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4610" windowHeight="8460" activeTab="0"/>
  </bookViews>
  <sheets>
    <sheet name="Seznam" sheetId="1" r:id="rId1"/>
    <sheet name="Tipy na doplnění" sheetId="2" r:id="rId2"/>
  </sheets>
  <definedNames/>
  <calcPr fullCalcOnLoad="1"/>
</workbook>
</file>

<file path=xl/sharedStrings.xml><?xml version="1.0" encoding="utf-8"?>
<sst xmlns="http://schemas.openxmlformats.org/spreadsheetml/2006/main" count="657" uniqueCount="361">
  <si>
    <t>s</t>
  </si>
  <si>
    <t>č.</t>
  </si>
  <si>
    <t>název</t>
  </si>
  <si>
    <t>autor</t>
  </si>
  <si>
    <t>nakladatel</t>
  </si>
  <si>
    <t>V</t>
  </si>
  <si>
    <t>dodavatel</t>
  </si>
  <si>
    <t>DPC</t>
  </si>
  <si>
    <t>EAN</t>
  </si>
  <si>
    <t>pořízeno</t>
  </si>
  <si>
    <t>disp</t>
  </si>
  <si>
    <t>Stah od</t>
  </si>
  <si>
    <t>Ex_Dostupnost</t>
  </si>
  <si>
    <t>Lomová, Lucie</t>
  </si>
  <si>
    <t>NEBUDE</t>
  </si>
  <si>
    <t>Aprílová škola</t>
  </si>
  <si>
    <t>Žáček, Jiří</t>
  </si>
  <si>
    <t>Albatros</t>
  </si>
  <si>
    <t>ALBATROS MEDIA</t>
  </si>
  <si>
    <t>SKLADEM</t>
  </si>
  <si>
    <t>Asterix (30.) Obelix a Caesarova galéra</t>
  </si>
  <si>
    <t>Uderzo, Albert</t>
  </si>
  <si>
    <t>EUROMEDIA- SLOVANSKÝ DŮM</t>
  </si>
  <si>
    <t>Murphyová, Jill</t>
  </si>
  <si>
    <t>Dahl, Roald</t>
  </si>
  <si>
    <t>Lindgrenová, Astrid</t>
  </si>
  <si>
    <t>Brett, Simon</t>
  </si>
  <si>
    <t>České pověsti pro malé děti</t>
  </si>
  <si>
    <t>Drijverová, Martina</t>
  </si>
  <si>
    <t>Computer Press</t>
  </si>
  <si>
    <t>Človíčkova dobrodružství</t>
  </si>
  <si>
    <t>Teisinger, Pavel</t>
  </si>
  <si>
    <t>Danny, mistr světa</t>
  </si>
  <si>
    <t>Knižní klub</t>
  </si>
  <si>
    <t>Divoši</t>
  </si>
  <si>
    <t>Labyrint</t>
  </si>
  <si>
    <t>VIA VESTRA- LABYRINT</t>
  </si>
  <si>
    <t>Doktor Proktor a prdicí prášek</t>
  </si>
  <si>
    <t>Nesbo, Jo</t>
  </si>
  <si>
    <t>Emilovy skopičiny</t>
  </si>
  <si>
    <t>Jak se Vojta ztratil</t>
  </si>
  <si>
    <t>Braunová, Petra</t>
  </si>
  <si>
    <t>Jakub a Jáchym  /230,-/</t>
  </si>
  <si>
    <t>Clevin, Jorgen</t>
  </si>
  <si>
    <t>BUDE</t>
  </si>
  <si>
    <t>Jakub a obří broskev /Knižní klub/</t>
  </si>
  <si>
    <t>Kiko a tajemství papírového motýla</t>
  </si>
  <si>
    <t>Pilátová, Markéta</t>
  </si>
  <si>
    <t>Meander</t>
  </si>
  <si>
    <t>MEANDER-PECHÁČKOVÁ IVANA</t>
  </si>
  <si>
    <t>Klub Tygrů – Oživlá mumie</t>
  </si>
  <si>
    <t>Brezina, Thomas C.</t>
  </si>
  <si>
    <t>Radůza</t>
  </si>
  <si>
    <t>Brio</t>
  </si>
  <si>
    <t>BRIO,-DOD</t>
  </si>
  <si>
    <t>Kuky se vrací</t>
  </si>
  <si>
    <t>Svěrák, Jan</t>
  </si>
  <si>
    <t>Mladá fronta</t>
  </si>
  <si>
    <t>MLADÁ FRONTA-DOD</t>
  </si>
  <si>
    <t>Kvak a Žbluňk se bojí rádi/3.VYD/</t>
  </si>
  <si>
    <t>Lobel, Arnold</t>
  </si>
  <si>
    <t>Lentilka pro dědu Edu</t>
  </si>
  <si>
    <t>Březinová, Ivona</t>
  </si>
  <si>
    <t>Lewis, Clive Staples</t>
  </si>
  <si>
    <t>Lichožrouti /2.vyd./</t>
  </si>
  <si>
    <t>Šrut, Pavel</t>
  </si>
  <si>
    <t>Paseka</t>
  </si>
  <si>
    <t>PASEKA</t>
  </si>
  <si>
    <t>Malý princ /Nový překl./</t>
  </si>
  <si>
    <t>de Saint-Exupéry, Antoine</t>
  </si>
  <si>
    <t>Matylda/2.VYD/</t>
  </si>
  <si>
    <t>Max a Saša aneb zápisky z našeho domu</t>
  </si>
  <si>
    <t>Horvátová, Tereza</t>
  </si>
  <si>
    <t>Baobab</t>
  </si>
  <si>
    <t>BAOBAB&amp;GPLUSG-DOD</t>
  </si>
  <si>
    <t>Medvídek Lup a jeho kamarádi</t>
  </si>
  <si>
    <t>Smolík, Jan; Smolíková, Klára</t>
  </si>
  <si>
    <t>Miltonovo tajemství</t>
  </si>
  <si>
    <t>Friedman, Robert S.; Tolle, Ec</t>
  </si>
  <si>
    <t>Modrý tygr</t>
  </si>
  <si>
    <t>Horváthová, Tereza</t>
  </si>
  <si>
    <t>Mýty a legendy v komiksech</t>
  </si>
  <si>
    <t>Jeffrey, Gary; Shone, Rob; Wes</t>
  </si>
  <si>
    <t>Narodila jsem se pod šťastnou hv</t>
  </si>
  <si>
    <t>Lacková, Elena</t>
  </si>
  <si>
    <t>Narozeniny Asterixe a Obelixe</t>
  </si>
  <si>
    <t>Goscinny, René; Uderzo, Albert</t>
  </si>
  <si>
    <t>Nejhorší den v životě
 třeťáka Filipa L.</t>
  </si>
  <si>
    <t>Platt, Richard</t>
  </si>
  <si>
    <t>Nezbedníci</t>
  </si>
  <si>
    <t>Pachatelé dobrých skutků 2: Duchaři</t>
  </si>
  <si>
    <t>Kratochvíl, Miloš</t>
  </si>
  <si>
    <t>Pan Buřtík a pan Špejlička</t>
  </si>
  <si>
    <t>Svěrák, Zdeněk</t>
  </si>
  <si>
    <t>Pes hledá člověka</t>
  </si>
  <si>
    <t>Zweigová, Stefanie</t>
  </si>
  <si>
    <t>Petr a Petra</t>
  </si>
  <si>
    <t>Písničky bez muziky</t>
  </si>
  <si>
    <t>Frynta, Emanuel</t>
  </si>
  <si>
    <t>Argo</t>
  </si>
  <si>
    <t>ARGO</t>
  </si>
  <si>
    <t>Pohádkový kolotoč</t>
  </si>
  <si>
    <t>Pohádky pro Itamara a Rút</t>
  </si>
  <si>
    <t>Grossman, David</t>
  </si>
  <si>
    <t>Prahou kráčí LEV</t>
  </si>
  <si>
    <t>Ježková, Alena</t>
  </si>
  <si>
    <t>Práh</t>
  </si>
  <si>
    <t>PRÁH-DOD</t>
  </si>
  <si>
    <t>Příhody ježibabky Katky - První obrázkové čtení</t>
  </si>
  <si>
    <t>Porebská, Hana</t>
  </si>
  <si>
    <t>Puntíkáři. Pachatelé dobrých skutků 1</t>
  </si>
  <si>
    <t>Rytíři /FRAGMENT/</t>
  </si>
  <si>
    <t>Sedmilhář Josífek</t>
  </si>
  <si>
    <t>Krolupperová, Daniela</t>
  </si>
  <si>
    <t>Sísa Kyselá</t>
  </si>
  <si>
    <t>Skála, František</t>
  </si>
  <si>
    <t>Arbor vitae</t>
  </si>
  <si>
    <t>Smrtící souboj</t>
  </si>
  <si>
    <t>Brezina, Thomas</t>
  </si>
  <si>
    <t>Tintinova dobrodružství - Kniha k filmu</t>
  </si>
  <si>
    <t>Hergé</t>
  </si>
  <si>
    <t>Toník a jeskyně snů</t>
  </si>
  <si>
    <t>Platzová, Magdaléna</t>
  </si>
  <si>
    <t>9788086283760</t>
  </si>
  <si>
    <t>Tygří trápení</t>
  </si>
  <si>
    <t>Usnula jsem</t>
  </si>
  <si>
    <t>Estrada, Jorge A.; Holeček, To</t>
  </si>
  <si>
    <t>Vločka, dcera Jogiho</t>
  </si>
  <si>
    <t>Poborák, Jiří</t>
  </si>
  <si>
    <t>Kouzelné křeslo</t>
  </si>
  <si>
    <t>Blytonová, Enid</t>
  </si>
  <si>
    <t>Muminek a noční dobrodružství</t>
  </si>
  <si>
    <t>Janssonová, Tove</t>
  </si>
  <si>
    <t>Natálčin andulák</t>
  </si>
  <si>
    <t>O rackovi a kočce, která ho naučila létat</t>
  </si>
  <si>
    <t>Sepúlveda, Luis</t>
  </si>
  <si>
    <t>Míková, Marka</t>
  </si>
  <si>
    <t>Školačka Kristýnka</t>
  </si>
  <si>
    <t>Rožnovská, Lenka</t>
  </si>
  <si>
    <t>To jsem prostě já, Clarice Beanová</t>
  </si>
  <si>
    <t>Childová, Lauren</t>
  </si>
  <si>
    <t>Maťa</t>
  </si>
  <si>
    <t>MAŤA,NAKLADATELSTVÍ-DOD</t>
  </si>
  <si>
    <t>Větrná republika</t>
  </si>
  <si>
    <t>Douzou, Olivier</t>
  </si>
  <si>
    <t>dárky</t>
  </si>
  <si>
    <t>Dětský zvěřinec</t>
  </si>
  <si>
    <t>Brycz, Pavel</t>
  </si>
  <si>
    <t>Egbérie a Olténie</t>
  </si>
  <si>
    <t>Fischerová, Sylva</t>
  </si>
  <si>
    <t>Handyho dlouhé dobrodružství</t>
  </si>
  <si>
    <t>Rašek, Antonín</t>
  </si>
  <si>
    <t>Katrin a Lotka</t>
  </si>
  <si>
    <t>Falková, Ann Mari</t>
  </si>
  <si>
    <t>Kvik pluje na jih</t>
  </si>
  <si>
    <t>Janda, Luděk; Kubeš, Richard</t>
  </si>
  <si>
    <t>Poetický slovníček</t>
  </si>
  <si>
    <t>Malý, Radek</t>
  </si>
  <si>
    <t>Prevítovi /EM/</t>
  </si>
  <si>
    <t>9788024230610</t>
  </si>
  <si>
    <t>Ráj na zemi</t>
  </si>
  <si>
    <t>Demeter, Gejza</t>
  </si>
  <si>
    <t>Sedm strašidelných příběhů</t>
  </si>
  <si>
    <t>Jacques, Brian</t>
  </si>
  <si>
    <t>Želvýprava</t>
  </si>
  <si>
    <t>Jarkuliš, Lukáš</t>
  </si>
  <si>
    <t>Čarodějnice školou povinné</t>
  </si>
  <si>
    <t>Já chci taky do školy /2.vyd./</t>
  </si>
  <si>
    <t>O Mourince a Lojzíkovi</t>
  </si>
  <si>
    <t>Neštovice, mor a jiné pohromy</t>
  </si>
  <si>
    <t>12 nejmenších pohádek</t>
  </si>
  <si>
    <t>9788087060537</t>
  </si>
  <si>
    <t>Angličtina s JŮ a HELE / 1+ CD</t>
  </si>
  <si>
    <t>Lightburn, Jana</t>
  </si>
  <si>
    <t>9788074040283</t>
  </si>
  <si>
    <t>Angličtina s JŮ a HELE / 2+ CD</t>
  </si>
  <si>
    <t>9788074040290</t>
  </si>
  <si>
    <t>Angličtina s Jů a Hele / 3 + CD</t>
  </si>
  <si>
    <t>9788074040320</t>
  </si>
  <si>
    <t>Až včera dorazíš</t>
  </si>
  <si>
    <t>Steadová, Rebeca</t>
  </si>
  <si>
    <t>9788025704424</t>
  </si>
  <si>
    <t>Baba Jaga, kostlivá noha</t>
  </si>
  <si>
    <t>9788000026954</t>
  </si>
  <si>
    <t>Babočky</t>
  </si>
  <si>
    <t>Rezková, Milada; Urbánek, Luká</t>
  </si>
  <si>
    <t>9788086803197</t>
  </si>
  <si>
    <t>Clarice Beanová má průšvih</t>
  </si>
  <si>
    <t>9788072871667</t>
  </si>
  <si>
    <t>Dětské hrátky půlstoletí zpátky aneb O dětském světě v polovin</t>
  </si>
  <si>
    <t>Skopová, Kamila</t>
  </si>
  <si>
    <t>Akropolis</t>
  </si>
  <si>
    <t>NAKLADATELSTVÍ AKROPOLIS,S.R.O</t>
  </si>
  <si>
    <t>9788086903873</t>
  </si>
  <si>
    <t>Doktor Racek jede na prázdniny</t>
  </si>
  <si>
    <t>Rezková, Milada</t>
  </si>
  <si>
    <t>9788086803142</t>
  </si>
  <si>
    <t>Doktor Racek na horách</t>
  </si>
  <si>
    <t>9788086803180</t>
  </si>
  <si>
    <t>Dračí král - Vietnamské pohádky</t>
  </si>
  <si>
    <t>Dauphin</t>
  </si>
  <si>
    <t>DAUPHIN</t>
  </si>
  <si>
    <t>9788072720392</t>
  </si>
  <si>
    <t>Dračí polévka</t>
  </si>
  <si>
    <t>9788000027579</t>
  </si>
  <si>
    <t>Faraonova šperkovnice</t>
  </si>
  <si>
    <t>Holteiová, Christa</t>
  </si>
  <si>
    <t>9788025704158</t>
  </si>
  <si>
    <t>Historie Evropy - Obrazové putování</t>
  </si>
  <si>
    <t>Fučíková, Renáta; Krolupperová</t>
  </si>
  <si>
    <t>9788072523399</t>
  </si>
  <si>
    <t>Hugo a jeho velký objev</t>
  </si>
  <si>
    <t>Selznick, Brian</t>
  </si>
  <si>
    <t>9788020426444</t>
  </si>
  <si>
    <t>Indiánské pohádky/BRIO/</t>
  </si>
  <si>
    <t>Hulpach, Vladimír</t>
  </si>
  <si>
    <t>9788086113999</t>
  </si>
  <si>
    <t>Jaro – Obrázkové příběhy</t>
  </si>
  <si>
    <t>Bernerová, Rotraut Susanne</t>
  </si>
  <si>
    <t>9788074321474</t>
  </si>
  <si>
    <t>Komisař Vrťapka: Sebrané spisy III.</t>
  </si>
  <si>
    <t>Etrychová, Pavla; Morkes, Petr</t>
  </si>
  <si>
    <t>9788020425133</t>
  </si>
  <si>
    <t>Krása země</t>
  </si>
  <si>
    <t>9788072039814</t>
  </si>
  <si>
    <t>Léto – Obrázkové příběhy</t>
  </si>
  <si>
    <t>9788074321481</t>
  </si>
  <si>
    <t>Lov na mamuta</t>
  </si>
  <si>
    <t>Gehmová, Franziska</t>
  </si>
  <si>
    <t>9788025703496</t>
  </si>
  <si>
    <t>Magor dětem</t>
  </si>
  <si>
    <t>Jirous, Ivan Martin</t>
  </si>
  <si>
    <t>Torst</t>
  </si>
  <si>
    <t>TORST - VIKTOR STOILOV</t>
  </si>
  <si>
    <t>9788072153671</t>
  </si>
  <si>
    <t>O čtyřech flétničkách + CD</t>
  </si>
  <si>
    <t>Bratrych, Václav; Šťastná, Han</t>
  </si>
  <si>
    <t>Váha</t>
  </si>
  <si>
    <t>BRATRYCH VÁCLAC - VÁHA</t>
  </si>
  <si>
    <t>9788090473300</t>
  </si>
  <si>
    <t>O králi Popelovi, na němž si myši pochutnaly</t>
  </si>
  <si>
    <t>Mullerová, Dorota</t>
  </si>
  <si>
    <t>9788025702932</t>
  </si>
  <si>
    <t>Obrázky z československých
 dějin</t>
  </si>
  <si>
    <t>Černý, Jiří; Veis, Jaroslav</t>
  </si>
  <si>
    <t>9788000022444</t>
  </si>
  <si>
    <t>Obrázky z českých dějin a pověstí /8.vyd./</t>
  </si>
  <si>
    <t>Adla, Zdeněk; Černý, Jiří; Kal</t>
  </si>
  <si>
    <t>9788000028316</t>
  </si>
  <si>
    <t>Pohádka o barvách</t>
  </si>
  <si>
    <t>Bahbouh, Radvan</t>
  </si>
  <si>
    <t>Dar Ibn Rushd; Qed Group a.s.</t>
  </si>
  <si>
    <t>QED GROUP A.S.</t>
  </si>
  <si>
    <t>09788086149776</t>
  </si>
  <si>
    <t>Pohádky, legendy a bajky severoamerických Indiánů</t>
  </si>
  <si>
    <t>Konitzky, Gustav A.</t>
  </si>
  <si>
    <t>9788025119273</t>
  </si>
  <si>
    <t>Pomsta hadů</t>
  </si>
  <si>
    <t>9788025703281</t>
  </si>
  <si>
    <t>Příšerné příběhy strýce Montaguea</t>
  </si>
  <si>
    <t>Priestley, Chris</t>
  </si>
  <si>
    <t>9788025704059</t>
  </si>
  <si>
    <t>Příšerné příběhy z Černé lodi</t>
  </si>
  <si>
    <t>9788025705193</t>
  </si>
  <si>
    <t>Ptačí sněm</t>
  </si>
  <si>
    <t>Sís, Petr</t>
  </si>
  <si>
    <t>9788086803203</t>
  </si>
  <si>
    <t>Půlnoční víly</t>
  </si>
  <si>
    <t>Randallová, Roane</t>
  </si>
  <si>
    <t>Slovart</t>
  </si>
  <si>
    <t>SLOVART</t>
  </si>
  <si>
    <t>9788073912673</t>
  </si>
  <si>
    <t>Sama doma</t>
  </si>
  <si>
    <t>Wilsonová, Jacqueline</t>
  </si>
  <si>
    <t>BB art</t>
  </si>
  <si>
    <t>BB/ART- DISTRIBUTOR</t>
  </si>
  <si>
    <t>9788074610356</t>
  </si>
  <si>
    <t>Slovenské pohádky a pověsti 2</t>
  </si>
  <si>
    <t>Němcová, Božena</t>
  </si>
  <si>
    <t>SnowMouse</t>
  </si>
  <si>
    <t>SNOWMOUSE PUBLISHING</t>
  </si>
  <si>
    <t>9788089465101</t>
  </si>
  <si>
    <t>Slovenské pohádky a pověsti I.</t>
  </si>
  <si>
    <t>9788089465057</t>
  </si>
  <si>
    <t>Strašidelný chrám v horách</t>
  </si>
  <si>
    <t>Luffer, Jan</t>
  </si>
  <si>
    <t>9788025700969</t>
  </si>
  <si>
    <t>Tajemství Červeného rytíře</t>
  </si>
  <si>
    <t>Franzová, Cornelia</t>
  </si>
  <si>
    <t>9788025702840</t>
  </si>
  <si>
    <t>Tři zlaté klíče</t>
  </si>
  <si>
    <t>9788086803098</t>
  </si>
  <si>
    <t>Velké putování Vlase a Brady</t>
  </si>
  <si>
    <t>SKÁLA FRANTIŠEK</t>
  </si>
  <si>
    <t>9788086300887</t>
  </si>
  <si>
    <t>Zeď/Jak jsem vyrůstal za železnou oponou</t>
  </si>
  <si>
    <t>9788086803128</t>
  </si>
  <si>
    <t>Detektiv Klubko - Případ černého ducha</t>
  </si>
  <si>
    <t>Scheffler, U.</t>
  </si>
  <si>
    <t>Džungle</t>
  </si>
  <si>
    <t>Crummenerl, R</t>
  </si>
  <si>
    <t>Jak přišly na svět pampelišky +2 CD</t>
  </si>
  <si>
    <t>Gálová,I., Krejčová,Z.</t>
  </si>
  <si>
    <t>Největší poklad</t>
  </si>
  <si>
    <t>Lobato, A.</t>
  </si>
  <si>
    <t>O čem si kočky povídají</t>
  </si>
  <si>
    <t>Kollochová, B.</t>
  </si>
  <si>
    <t>Psí trampoty</t>
  </si>
  <si>
    <t>Boehmeová,J.</t>
  </si>
  <si>
    <t>Trampoty černého kocourka</t>
  </si>
  <si>
    <t>Kubištová, J.</t>
  </si>
  <si>
    <t>Cvičné texty pro pomalé čtenáře</t>
  </si>
  <si>
    <t xml:space="preserve">Martínek, Procházková </t>
  </si>
  <si>
    <t>Kde zůstal medvídek Bobík</t>
  </si>
  <si>
    <t>Coran, P.</t>
  </si>
  <si>
    <t>Lukášův dračí kamarád</t>
  </si>
  <si>
    <t>Schröder</t>
  </si>
  <si>
    <t>Hana a Profesor Pavlík Koňská síla a kozí drzost</t>
  </si>
  <si>
    <t>Meisterová, H.</t>
  </si>
  <si>
    <t xml:space="preserve">Modrožlutí ďáblové Moric má tah na bránku! </t>
  </si>
  <si>
    <t>Nahrgangová</t>
  </si>
  <si>
    <t>Lovci strašidel Na ledové stopě</t>
  </si>
  <si>
    <t>Funkeová,C</t>
  </si>
  <si>
    <t>Vandiny tajné zápisky</t>
  </si>
  <si>
    <t>Geislerová</t>
  </si>
  <si>
    <t>Mirella a tajemství mořských víl</t>
  </si>
  <si>
    <t>Schröderová, P.</t>
  </si>
  <si>
    <t>Zrada mezi Vikingy</t>
  </si>
  <si>
    <t>THiLO</t>
  </si>
  <si>
    <t>Knihafoss</t>
  </si>
  <si>
    <t>Lichožrouti se vracejí</t>
  </si>
  <si>
    <t>Miklínová, Galina; Šrut, Pavel</t>
  </si>
  <si>
    <t>9788074320606</t>
  </si>
  <si>
    <t>Karlík a továrna na čokoládu /Knižní kub/</t>
  </si>
  <si>
    <t>Prevítem snadno a rychle</t>
  </si>
  <si>
    <t>Deník malého poseroutky</t>
  </si>
  <si>
    <t>Kinney, Jeff</t>
  </si>
  <si>
    <t>Tintin - Let 714 do Sydney</t>
  </si>
  <si>
    <t>Tintin - Modrý lotos /2.vyd./</t>
  </si>
  <si>
    <t>ks</t>
  </si>
  <si>
    <t>Letopisy Narnie: Lev, čarodejnice a skříň</t>
  </si>
  <si>
    <t>Letopisy Narnie: Plavba jitřního poutníka</t>
  </si>
  <si>
    <t>Asterix v Helvétii</t>
  </si>
  <si>
    <t>klub</t>
  </si>
  <si>
    <t>druh knihy</t>
  </si>
  <si>
    <t>počet ks celkem</t>
  </si>
  <si>
    <t>Příloha Výzvy k podání nabídky ze dne 20. března 2012</t>
  </si>
  <si>
    <t>Specifikace požadovaných titulů a množství</t>
  </si>
  <si>
    <t>Nová škola, o. p. s., projekt "Brána ke vzdělávání"</t>
  </si>
  <si>
    <t>CZ.1.07/1.2.00/27.0003</t>
  </si>
  <si>
    <t>Adla, Zdeněk; Černý, Jiří</t>
  </si>
  <si>
    <t>cena za 1 ks vč. DPH</t>
  </si>
  <si>
    <t>počet ZŠ</t>
  </si>
  <si>
    <t>počet klubů</t>
  </si>
  <si>
    <t>celkem cena za počet ks v titulu vč. DPH</t>
  </si>
  <si>
    <t>cena za 1 ks bez DPH</t>
  </si>
  <si>
    <t>celkem cena za počet ks v titulu bez DPH</t>
  </si>
  <si>
    <t>Celkem cena bez DPH, cena vč. DPH</t>
  </si>
  <si>
    <t>Datum zpracování nabídky</t>
  </si>
  <si>
    <t>Podpis osoby oprávněné jednat za dodavatele</t>
  </si>
  <si>
    <t>Razítko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</si>
</sst>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9" fontId="19" fillId="0" borderId="0" xfId="0" applyNumberFormat="1" applyFont="1" applyAlignment="1">
      <alignment/>
    </xf>
    <xf numFmtId="0" fontId="23" fillId="0" borderId="0" xfId="0" applyFont="1" applyAlignment="1">
      <alignment/>
    </xf>
    <xf numFmtId="0" fontId="18" fillId="0" borderId="11" xfId="0" applyFont="1" applyBorder="1" applyAlignment="1">
      <alignment horizontal="right" wrapText="1"/>
    </xf>
    <xf numFmtId="49" fontId="18" fillId="0" borderId="11" xfId="0" applyNumberFormat="1" applyFont="1" applyBorder="1" applyAlignment="1">
      <alignment horizontal="left"/>
    </xf>
    <xf numFmtId="0" fontId="16" fillId="0" borderId="11" xfId="0" applyFont="1" applyBorder="1" applyAlignment="1">
      <alignment wrapText="1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49" fontId="19" fillId="0" borderId="11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49" fontId="19" fillId="0" borderId="11" xfId="0" applyNumberFormat="1" applyFont="1" applyBorder="1" applyAlignment="1">
      <alignment horizontal="left" wrapText="1"/>
    </xf>
    <xf numFmtId="14" fontId="19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26" fillId="0" borderId="11" xfId="0" applyFont="1" applyBorder="1" applyAlignment="1">
      <alignment/>
    </xf>
    <xf numFmtId="49" fontId="26" fillId="0" borderId="11" xfId="0" applyNumberFormat="1" applyFont="1" applyBorder="1" applyAlignment="1">
      <alignment horizontal="center"/>
    </xf>
    <xf numFmtId="14" fontId="26" fillId="0" borderId="11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0</xdr:row>
      <xdr:rowOff>152400</xdr:rowOff>
    </xdr:from>
    <xdr:to>
      <xdr:col>12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52400"/>
          <a:ext cx="4219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C126" sqref="C126"/>
    </sheetView>
  </sheetViews>
  <sheetFormatPr defaultColWidth="9.140625" defaultRowHeight="15"/>
  <cols>
    <col min="1" max="1" width="5.28125" style="9" customWidth="1"/>
    <col min="2" max="2" width="38.28125" style="7" customWidth="1"/>
    <col min="3" max="3" width="24.28125" style="7" customWidth="1"/>
    <col min="4" max="5" width="5.00390625" style="18" customWidth="1"/>
    <col min="6" max="6" width="7.28125" style="0" customWidth="1"/>
    <col min="7" max="7" width="7.140625" style="7" hidden="1" customWidth="1"/>
    <col min="8" max="8" width="5.421875" style="7" customWidth="1"/>
    <col min="9" max="9" width="4.00390625" style="7" customWidth="1"/>
    <col min="10" max="11" width="6.421875" style="7" customWidth="1"/>
    <col min="12" max="16384" width="8.8515625" style="7" customWidth="1"/>
  </cols>
  <sheetData>
    <row r="1" ht="15.75">
      <c r="B1" s="20" t="s">
        <v>346</v>
      </c>
    </row>
    <row r="2" ht="15.75">
      <c r="B2" s="20" t="s">
        <v>347</v>
      </c>
    </row>
    <row r="3" ht="15.75">
      <c r="B3" s="20"/>
    </row>
    <row r="4" ht="15.75">
      <c r="B4" s="20" t="s">
        <v>348</v>
      </c>
    </row>
    <row r="5" ht="15.75">
      <c r="B5" s="20" t="s">
        <v>349</v>
      </c>
    </row>
    <row r="7" spans="1:12" ht="84.75">
      <c r="A7" s="21" t="s">
        <v>344</v>
      </c>
      <c r="B7" s="22" t="s">
        <v>2</v>
      </c>
      <c r="C7" s="22" t="s">
        <v>3</v>
      </c>
      <c r="D7" s="21" t="s">
        <v>351</v>
      </c>
      <c r="E7" s="21" t="s">
        <v>355</v>
      </c>
      <c r="F7" s="23" t="s">
        <v>352</v>
      </c>
      <c r="G7" s="24" t="s">
        <v>11</v>
      </c>
      <c r="H7" s="25" t="s">
        <v>353</v>
      </c>
      <c r="I7" s="26" t="s">
        <v>339</v>
      </c>
      <c r="J7" s="25" t="s">
        <v>345</v>
      </c>
      <c r="K7" s="25" t="s">
        <v>356</v>
      </c>
      <c r="L7" s="25" t="s">
        <v>354</v>
      </c>
    </row>
    <row r="8" spans="1:12" ht="12">
      <c r="A8" s="27" t="s">
        <v>145</v>
      </c>
      <c r="B8" s="28" t="s">
        <v>246</v>
      </c>
      <c r="C8" s="28" t="s">
        <v>350</v>
      </c>
      <c r="D8" s="27"/>
      <c r="E8" s="27"/>
      <c r="F8" s="29"/>
      <c r="G8" s="28" t="s">
        <v>18</v>
      </c>
      <c r="H8" s="30">
        <v>21</v>
      </c>
      <c r="I8" s="30">
        <v>1</v>
      </c>
      <c r="J8" s="30">
        <f>H8*I8</f>
        <v>21</v>
      </c>
      <c r="K8" s="30">
        <f>E8*H8*I8</f>
        <v>0</v>
      </c>
      <c r="L8" s="30">
        <f>D8*H8*I8</f>
        <v>0</v>
      </c>
    </row>
    <row r="9" spans="1:12" ht="12">
      <c r="A9" s="27" t="s">
        <v>145</v>
      </c>
      <c r="B9" s="28" t="s">
        <v>217</v>
      </c>
      <c r="C9" s="28" t="s">
        <v>218</v>
      </c>
      <c r="D9" s="27"/>
      <c r="E9" s="27"/>
      <c r="F9" s="29"/>
      <c r="G9" s="28" t="s">
        <v>67</v>
      </c>
      <c r="H9" s="30">
        <v>21</v>
      </c>
      <c r="I9" s="30">
        <v>1</v>
      </c>
      <c r="J9" s="30">
        <f>H9*I9</f>
        <v>21</v>
      </c>
      <c r="K9" s="30">
        <f>E9*H9*I9</f>
        <v>0</v>
      </c>
      <c r="L9" s="30">
        <f>D9*H9*I9</f>
        <v>0</v>
      </c>
    </row>
    <row r="10" spans="1:12" ht="12">
      <c r="A10" s="27" t="s">
        <v>145</v>
      </c>
      <c r="B10" s="28" t="s">
        <v>225</v>
      </c>
      <c r="C10" s="28" t="s">
        <v>218</v>
      </c>
      <c r="D10" s="27"/>
      <c r="E10" s="27"/>
      <c r="F10" s="29"/>
      <c r="G10" s="28" t="s">
        <v>67</v>
      </c>
      <c r="H10" s="30">
        <v>21</v>
      </c>
      <c r="I10" s="30">
        <v>1</v>
      </c>
      <c r="J10" s="30">
        <f>H10*I10</f>
        <v>21</v>
      </c>
      <c r="K10" s="30">
        <f>E10*H10*I10</f>
        <v>0</v>
      </c>
      <c r="L10" s="30">
        <f>H10*D10*I10</f>
        <v>0</v>
      </c>
    </row>
    <row r="11" spans="1:12" ht="15.75">
      <c r="A11" s="27" t="s">
        <v>343</v>
      </c>
      <c r="B11" s="28" t="s">
        <v>129</v>
      </c>
      <c r="C11" s="28" t="s">
        <v>130</v>
      </c>
      <c r="D11" s="31"/>
      <c r="E11" s="31"/>
      <c r="F11" s="32"/>
      <c r="G11" s="27"/>
      <c r="H11" s="30">
        <v>21</v>
      </c>
      <c r="I11" s="30">
        <v>1</v>
      </c>
      <c r="J11" s="30">
        <f>H11*I11</f>
        <v>21</v>
      </c>
      <c r="K11" s="30">
        <f>E11*H11*I11</f>
        <v>0</v>
      </c>
      <c r="L11" s="30">
        <f>D11*H11*I11</f>
        <v>0</v>
      </c>
    </row>
    <row r="12" spans="1:12" ht="15.75">
      <c r="A12" s="27" t="s">
        <v>343</v>
      </c>
      <c r="B12" s="34" t="s">
        <v>307</v>
      </c>
      <c r="C12" s="34" t="s">
        <v>308</v>
      </c>
      <c r="D12" s="35"/>
      <c r="E12" s="35"/>
      <c r="F12" s="32">
        <v>13</v>
      </c>
      <c r="G12" s="30"/>
      <c r="H12" s="30"/>
      <c r="I12" s="30">
        <v>2</v>
      </c>
      <c r="J12" s="30">
        <f>F12*I12</f>
        <v>26</v>
      </c>
      <c r="K12" s="30">
        <f>E12*F12*I12</f>
        <v>0</v>
      </c>
      <c r="L12" s="30">
        <f>D12*F12*I12</f>
        <v>0</v>
      </c>
    </row>
    <row r="13" spans="1:12" ht="15.75">
      <c r="A13" s="27" t="s">
        <v>343</v>
      </c>
      <c r="B13" s="28" t="s">
        <v>40</v>
      </c>
      <c r="C13" s="28" t="s">
        <v>41</v>
      </c>
      <c r="D13" s="31"/>
      <c r="E13" s="31"/>
      <c r="F13" s="32">
        <v>13</v>
      </c>
      <c r="G13" s="27"/>
      <c r="H13" s="30"/>
      <c r="I13" s="30">
        <v>2</v>
      </c>
      <c r="J13" s="30">
        <f>F13*I13</f>
        <v>26</v>
      </c>
      <c r="K13" s="30">
        <f aca="true" t="shared" si="0" ref="K13:K18">E13*F13*I13</f>
        <v>0</v>
      </c>
      <c r="L13" s="30">
        <f>D13*F13*I13</f>
        <v>0</v>
      </c>
    </row>
    <row r="14" spans="1:12" ht="24.75">
      <c r="A14" s="27" t="s">
        <v>343</v>
      </c>
      <c r="B14" s="36" t="s">
        <v>87</v>
      </c>
      <c r="C14" s="28" t="s">
        <v>41</v>
      </c>
      <c r="D14" s="31"/>
      <c r="E14" s="31"/>
      <c r="F14" s="32">
        <v>13</v>
      </c>
      <c r="G14" s="27"/>
      <c r="H14" s="30"/>
      <c r="I14" s="30">
        <v>2</v>
      </c>
      <c r="J14" s="30">
        <f>F14*I14</f>
        <v>26</v>
      </c>
      <c r="K14" s="30">
        <f t="shared" si="0"/>
        <v>0</v>
      </c>
      <c r="L14" s="30">
        <f>D14*F14*I14</f>
        <v>0</v>
      </c>
    </row>
    <row r="15" spans="1:12" ht="15.75">
      <c r="A15" s="27" t="s">
        <v>343</v>
      </c>
      <c r="B15" s="28" t="s">
        <v>334</v>
      </c>
      <c r="C15" s="28" t="s">
        <v>26</v>
      </c>
      <c r="D15" s="31"/>
      <c r="E15" s="31"/>
      <c r="F15" s="32">
        <v>13</v>
      </c>
      <c r="G15" s="27"/>
      <c r="H15" s="30"/>
      <c r="I15" s="30">
        <v>2</v>
      </c>
      <c r="J15" s="30">
        <f>F15*I15</f>
        <v>26</v>
      </c>
      <c r="K15" s="30">
        <f t="shared" si="0"/>
        <v>0</v>
      </c>
      <c r="L15" s="30">
        <f>D15*F15*I15</f>
        <v>0</v>
      </c>
    </row>
    <row r="16" spans="1:12" ht="15.75">
      <c r="A16" s="27" t="s">
        <v>343</v>
      </c>
      <c r="B16" s="28" t="s">
        <v>117</v>
      </c>
      <c r="C16" s="28" t="s">
        <v>118</v>
      </c>
      <c r="D16" s="31"/>
      <c r="E16" s="31"/>
      <c r="F16" s="32">
        <v>13</v>
      </c>
      <c r="G16" s="27"/>
      <c r="H16" s="30"/>
      <c r="I16" s="30">
        <v>2</v>
      </c>
      <c r="J16" s="30">
        <f>F16*I16</f>
        <v>26</v>
      </c>
      <c r="K16" s="30">
        <f t="shared" si="0"/>
        <v>0</v>
      </c>
      <c r="L16" s="30">
        <f>D16*F16*I16</f>
        <v>0</v>
      </c>
    </row>
    <row r="17" spans="1:12" ht="15.75">
      <c r="A17" s="27" t="s">
        <v>343</v>
      </c>
      <c r="B17" s="28" t="s">
        <v>50</v>
      </c>
      <c r="C17" s="28" t="s">
        <v>51</v>
      </c>
      <c r="D17" s="31"/>
      <c r="E17" s="31"/>
      <c r="F17" s="32">
        <v>13</v>
      </c>
      <c r="G17" s="27"/>
      <c r="H17" s="30"/>
      <c r="I17" s="30">
        <v>2</v>
      </c>
      <c r="J17" s="30">
        <f>F17*I17</f>
        <v>26</v>
      </c>
      <c r="K17" s="30">
        <f t="shared" si="0"/>
        <v>0</v>
      </c>
      <c r="L17" s="30">
        <f>D17*F17*I17</f>
        <v>0</v>
      </c>
    </row>
    <row r="18" spans="1:12" ht="15.75">
      <c r="A18" s="27" t="s">
        <v>343</v>
      </c>
      <c r="B18" s="28" t="s">
        <v>146</v>
      </c>
      <c r="C18" s="28" t="s">
        <v>147</v>
      </c>
      <c r="D18" s="31"/>
      <c r="E18" s="31"/>
      <c r="F18" s="32">
        <v>13</v>
      </c>
      <c r="G18" s="27"/>
      <c r="H18" s="30"/>
      <c r="I18" s="30">
        <v>2</v>
      </c>
      <c r="J18" s="30">
        <f>F18*I18</f>
        <v>26</v>
      </c>
      <c r="K18" s="30">
        <f>E18*F18*I18</f>
        <v>0</v>
      </c>
      <c r="L18" s="30">
        <f>D18*F18*I18</f>
        <v>0</v>
      </c>
    </row>
    <row r="19" spans="1:12" ht="15.75">
      <c r="A19" s="27" t="s">
        <v>145</v>
      </c>
      <c r="B19" s="28" t="s">
        <v>133</v>
      </c>
      <c r="C19" s="28" t="s">
        <v>62</v>
      </c>
      <c r="D19" s="31"/>
      <c r="E19" s="31"/>
      <c r="F19" s="32"/>
      <c r="G19" s="27"/>
      <c r="H19" s="30">
        <v>21</v>
      </c>
      <c r="I19" s="30">
        <v>1</v>
      </c>
      <c r="J19" s="30">
        <f>H19*I19</f>
        <v>21</v>
      </c>
      <c r="K19" s="30">
        <f>E19*H19*I19</f>
        <v>0</v>
      </c>
      <c r="L19" s="30">
        <f>D19*H19*I19</f>
        <v>0</v>
      </c>
    </row>
    <row r="20" spans="1:12" ht="15.75">
      <c r="A20" s="27" t="s">
        <v>343</v>
      </c>
      <c r="B20" s="28" t="s">
        <v>61</v>
      </c>
      <c r="C20" s="28" t="s">
        <v>62</v>
      </c>
      <c r="D20" s="31"/>
      <c r="E20" s="31"/>
      <c r="F20" s="32">
        <v>13</v>
      </c>
      <c r="G20" s="27"/>
      <c r="H20" s="30"/>
      <c r="I20" s="30">
        <v>2</v>
      </c>
      <c r="J20" s="30">
        <f>F20*I20</f>
        <v>26</v>
      </c>
      <c r="K20" s="30">
        <f>E20*F20*I20</f>
        <v>0</v>
      </c>
      <c r="L20" s="30">
        <f>D20*F20*I20</f>
        <v>0</v>
      </c>
    </row>
    <row r="21" spans="1:12" ht="15.75">
      <c r="A21" s="27" t="s">
        <v>343</v>
      </c>
      <c r="B21" s="28" t="s">
        <v>42</v>
      </c>
      <c r="C21" s="28" t="s">
        <v>43</v>
      </c>
      <c r="D21" s="31"/>
      <c r="E21" s="31"/>
      <c r="F21" s="32">
        <v>13</v>
      </c>
      <c r="G21" s="27"/>
      <c r="H21" s="30"/>
      <c r="I21" s="30">
        <v>2</v>
      </c>
      <c r="J21" s="30">
        <f>F21*I21</f>
        <v>26</v>
      </c>
      <c r="K21" s="30">
        <f>E21*F21*I21</f>
        <v>0</v>
      </c>
      <c r="L21" s="30">
        <f>D21*F21*I21</f>
        <v>0</v>
      </c>
    </row>
    <row r="22" spans="1:12" ht="15.75">
      <c r="A22" s="33" t="s">
        <v>145</v>
      </c>
      <c r="B22" s="34" t="s">
        <v>313</v>
      </c>
      <c r="C22" s="34" t="s">
        <v>314</v>
      </c>
      <c r="D22" s="35"/>
      <c r="E22" s="35"/>
      <c r="F22" s="32"/>
      <c r="G22" s="30"/>
      <c r="H22" s="30">
        <v>21</v>
      </c>
      <c r="I22" s="30">
        <v>1</v>
      </c>
      <c r="J22" s="30">
        <f>H22*I22</f>
        <v>21</v>
      </c>
      <c r="K22" s="30">
        <f>E22*H22*I22</f>
        <v>0</v>
      </c>
      <c r="L22" s="30">
        <f>D22*H22*I22</f>
        <v>0</v>
      </c>
    </row>
    <row r="23" spans="1:12" ht="15.75">
      <c r="A23" s="27" t="s">
        <v>343</v>
      </c>
      <c r="B23" s="34" t="s">
        <v>299</v>
      </c>
      <c r="C23" s="34" t="s">
        <v>300</v>
      </c>
      <c r="D23" s="35"/>
      <c r="E23" s="35"/>
      <c r="F23" s="32">
        <v>13</v>
      </c>
      <c r="G23" s="30"/>
      <c r="H23" s="30"/>
      <c r="I23" s="30">
        <v>2</v>
      </c>
      <c r="J23" s="30">
        <f>F23*I23</f>
        <v>26</v>
      </c>
      <c r="K23" s="30">
        <f>E23*F23*I23</f>
        <v>0</v>
      </c>
      <c r="L23" s="30">
        <f>D23*F23*I23</f>
        <v>0</v>
      </c>
    </row>
    <row r="24" spans="1:12" ht="12">
      <c r="A24" s="27" t="s">
        <v>145</v>
      </c>
      <c r="B24" s="28" t="s">
        <v>158</v>
      </c>
      <c r="C24" s="28" t="s">
        <v>24</v>
      </c>
      <c r="D24" s="27"/>
      <c r="E24" s="27"/>
      <c r="F24" s="29"/>
      <c r="G24" s="28" t="s">
        <v>22</v>
      </c>
      <c r="H24" s="30">
        <v>21</v>
      </c>
      <c r="I24" s="30">
        <v>1</v>
      </c>
      <c r="J24" s="30">
        <f>H24*I24</f>
        <v>21</v>
      </c>
      <c r="K24" s="30">
        <f>E24*H24*I24</f>
        <v>0</v>
      </c>
      <c r="L24" s="30">
        <f>D24*H24*I24</f>
        <v>0</v>
      </c>
    </row>
    <row r="25" spans="1:12" ht="15.75">
      <c r="A25" s="27" t="s">
        <v>343</v>
      </c>
      <c r="B25" s="28" t="s">
        <v>158</v>
      </c>
      <c r="C25" s="28" t="s">
        <v>24</v>
      </c>
      <c r="D25" s="31"/>
      <c r="E25" s="31"/>
      <c r="F25" s="32">
        <v>13</v>
      </c>
      <c r="G25" s="27"/>
      <c r="H25" s="30"/>
      <c r="I25" s="30">
        <v>2</v>
      </c>
      <c r="J25" s="30">
        <f>F25*I25</f>
        <v>26</v>
      </c>
      <c r="K25" s="30">
        <f>E25*F25*I25</f>
        <v>0</v>
      </c>
      <c r="L25" s="30">
        <f>D25*F25*I25</f>
        <v>0</v>
      </c>
    </row>
    <row r="26" spans="1:12" ht="15.75">
      <c r="A26" s="27" t="s">
        <v>343</v>
      </c>
      <c r="B26" s="28" t="s">
        <v>45</v>
      </c>
      <c r="C26" s="28" t="s">
        <v>24</v>
      </c>
      <c r="D26" s="31"/>
      <c r="E26" s="31"/>
      <c r="F26" s="32">
        <v>13</v>
      </c>
      <c r="G26" s="27"/>
      <c r="H26" s="30"/>
      <c r="I26" s="30">
        <v>2</v>
      </c>
      <c r="J26" s="30">
        <f>F26*I26</f>
        <v>26</v>
      </c>
      <c r="K26" s="30">
        <f aca="true" t="shared" si="1" ref="K26:K31">E26*F26*I26</f>
        <v>0</v>
      </c>
      <c r="L26" s="30">
        <f>D26*F26*I26</f>
        <v>0</v>
      </c>
    </row>
    <row r="27" spans="1:12" ht="15.75">
      <c r="A27" s="27" t="s">
        <v>343</v>
      </c>
      <c r="B27" s="28" t="s">
        <v>70</v>
      </c>
      <c r="C27" s="28" t="s">
        <v>24</v>
      </c>
      <c r="D27" s="31"/>
      <c r="E27" s="31"/>
      <c r="F27" s="32">
        <v>13</v>
      </c>
      <c r="G27" s="27"/>
      <c r="H27" s="30"/>
      <c r="I27" s="30">
        <v>2</v>
      </c>
      <c r="J27" s="30">
        <f>F27*I27</f>
        <v>26</v>
      </c>
      <c r="K27" s="30">
        <f t="shared" si="1"/>
        <v>0</v>
      </c>
      <c r="L27" s="30">
        <f>D27*F27*I27</f>
        <v>0</v>
      </c>
    </row>
    <row r="28" spans="1:12" ht="15.75">
      <c r="A28" s="27" t="s">
        <v>343</v>
      </c>
      <c r="B28" s="28" t="s">
        <v>333</v>
      </c>
      <c r="C28" s="28" t="s">
        <v>24</v>
      </c>
      <c r="D28" s="31"/>
      <c r="E28" s="31"/>
      <c r="F28" s="32">
        <v>13</v>
      </c>
      <c r="G28" s="27"/>
      <c r="H28" s="30"/>
      <c r="I28" s="30">
        <v>2</v>
      </c>
      <c r="J28" s="30">
        <f>F28*I28</f>
        <v>26</v>
      </c>
      <c r="K28" s="30">
        <f t="shared" si="1"/>
        <v>0</v>
      </c>
      <c r="L28" s="30">
        <f>D28*F28*I28</f>
        <v>0</v>
      </c>
    </row>
    <row r="29" spans="1:12" ht="15.75">
      <c r="A29" s="27" t="s">
        <v>343</v>
      </c>
      <c r="B29" s="28" t="s">
        <v>32</v>
      </c>
      <c r="C29" s="28" t="s">
        <v>24</v>
      </c>
      <c r="D29" s="38"/>
      <c r="E29" s="38"/>
      <c r="F29" s="32">
        <v>13</v>
      </c>
      <c r="G29" s="27"/>
      <c r="H29" s="30"/>
      <c r="I29" s="30">
        <v>2</v>
      </c>
      <c r="J29" s="30">
        <f>F29*I29</f>
        <v>26</v>
      </c>
      <c r="K29" s="30">
        <f t="shared" si="1"/>
        <v>0</v>
      </c>
      <c r="L29" s="30">
        <f>D29*F29*I29</f>
        <v>0</v>
      </c>
    </row>
    <row r="30" spans="1:12" ht="15.75">
      <c r="A30" s="27" t="s">
        <v>343</v>
      </c>
      <c r="B30" s="28" t="s">
        <v>68</v>
      </c>
      <c r="C30" s="28" t="s">
        <v>69</v>
      </c>
      <c r="D30" s="31"/>
      <c r="E30" s="31"/>
      <c r="F30" s="32">
        <v>13</v>
      </c>
      <c r="G30" s="27"/>
      <c r="H30" s="30"/>
      <c r="I30" s="30">
        <v>1</v>
      </c>
      <c r="J30" s="30">
        <f>F30*I30</f>
        <v>13</v>
      </c>
      <c r="K30" s="30">
        <f t="shared" si="1"/>
        <v>0</v>
      </c>
      <c r="L30" s="30">
        <f>D30*F30*I30</f>
        <v>0</v>
      </c>
    </row>
    <row r="31" spans="1:12" ht="15.75">
      <c r="A31" s="27" t="s">
        <v>343</v>
      </c>
      <c r="B31" s="28" t="s">
        <v>160</v>
      </c>
      <c r="C31" s="28" t="s">
        <v>161</v>
      </c>
      <c r="D31" s="31"/>
      <c r="E31" s="31"/>
      <c r="F31" s="32">
        <v>13</v>
      </c>
      <c r="G31" s="27"/>
      <c r="H31" s="30"/>
      <c r="I31" s="30">
        <v>2</v>
      </c>
      <c r="J31" s="30">
        <f>F31*I31</f>
        <v>26</v>
      </c>
      <c r="K31" s="30">
        <f t="shared" si="1"/>
        <v>0</v>
      </c>
      <c r="L31" s="30">
        <f>D31*F31*I31</f>
        <v>0</v>
      </c>
    </row>
    <row r="32" spans="1:12" ht="15.75">
      <c r="A32" s="27" t="s">
        <v>145</v>
      </c>
      <c r="B32" s="28" t="s">
        <v>143</v>
      </c>
      <c r="C32" s="28" t="s">
        <v>144</v>
      </c>
      <c r="D32" s="31"/>
      <c r="E32" s="31"/>
      <c r="F32" s="32"/>
      <c r="G32" s="27"/>
      <c r="H32" s="30">
        <v>21</v>
      </c>
      <c r="I32" s="30">
        <v>1</v>
      </c>
      <c r="J32" s="30">
        <f>H32*I32</f>
        <v>21</v>
      </c>
      <c r="K32" s="30">
        <f>E32*H32*I32</f>
        <v>0</v>
      </c>
      <c r="L32" s="30">
        <f>D32*H32*I32</f>
        <v>0</v>
      </c>
    </row>
    <row r="33" spans="1:12" ht="15.75">
      <c r="A33" s="27" t="s">
        <v>145</v>
      </c>
      <c r="B33" s="28" t="s">
        <v>89</v>
      </c>
      <c r="C33" s="28" t="s">
        <v>28</v>
      </c>
      <c r="D33" s="31"/>
      <c r="E33" s="31"/>
      <c r="F33" s="32"/>
      <c r="G33" s="27"/>
      <c r="H33" s="30">
        <v>21</v>
      </c>
      <c r="I33" s="30">
        <v>1</v>
      </c>
      <c r="J33" s="30">
        <f>H33*I33</f>
        <v>21</v>
      </c>
      <c r="K33" s="30">
        <f>E33*H33*I33</f>
        <v>0</v>
      </c>
      <c r="L33" s="30">
        <f>D33*H33*I33</f>
        <v>0</v>
      </c>
    </row>
    <row r="34" spans="1:12" ht="15.75">
      <c r="A34" s="27" t="s">
        <v>343</v>
      </c>
      <c r="B34" s="28" t="s">
        <v>114</v>
      </c>
      <c r="C34" s="28" t="s">
        <v>28</v>
      </c>
      <c r="D34" s="31"/>
      <c r="E34" s="31"/>
      <c r="F34" s="32">
        <v>13</v>
      </c>
      <c r="G34" s="27"/>
      <c r="H34" s="30"/>
      <c r="I34" s="30">
        <v>2</v>
      </c>
      <c r="J34" s="30">
        <f>F34*I34</f>
        <v>26</v>
      </c>
      <c r="K34" s="30">
        <f aca="true" t="shared" si="2" ref="K34:K44">E34*F34*I34</f>
        <v>0</v>
      </c>
      <c r="L34" s="30">
        <f>D34*F34*I34</f>
        <v>0</v>
      </c>
    </row>
    <row r="35" spans="1:12" ht="15.75">
      <c r="A35" s="27" t="s">
        <v>343</v>
      </c>
      <c r="B35" s="28" t="s">
        <v>89</v>
      </c>
      <c r="C35" s="28" t="s">
        <v>28</v>
      </c>
      <c r="D35" s="31"/>
      <c r="E35" s="31"/>
      <c r="F35" s="32">
        <v>13</v>
      </c>
      <c r="G35" s="27"/>
      <c r="H35" s="30"/>
      <c r="I35" s="30">
        <v>2</v>
      </c>
      <c r="J35" s="30">
        <f>F35*I35</f>
        <v>26</v>
      </c>
      <c r="K35" s="30">
        <f t="shared" si="2"/>
        <v>0</v>
      </c>
      <c r="L35" s="30">
        <f>D35*F35*I35</f>
        <v>0</v>
      </c>
    </row>
    <row r="36" spans="1:12" ht="15.75">
      <c r="A36" s="27" t="s">
        <v>343</v>
      </c>
      <c r="B36" s="28" t="s">
        <v>27</v>
      </c>
      <c r="C36" s="28" t="s">
        <v>28</v>
      </c>
      <c r="D36" s="31"/>
      <c r="E36" s="31"/>
      <c r="F36" s="32">
        <v>13</v>
      </c>
      <c r="G36" s="27"/>
      <c r="H36" s="30"/>
      <c r="I36" s="30">
        <v>2</v>
      </c>
      <c r="J36" s="30">
        <f>F36*I36</f>
        <v>26</v>
      </c>
      <c r="K36" s="30">
        <f t="shared" si="2"/>
        <v>0</v>
      </c>
      <c r="L36" s="30">
        <f>D36*F36*I36</f>
        <v>0</v>
      </c>
    </row>
    <row r="37" spans="1:12" ht="15.75">
      <c r="A37" s="27" t="s">
        <v>343</v>
      </c>
      <c r="B37" s="28" t="s">
        <v>125</v>
      </c>
      <c r="C37" s="28" t="s">
        <v>126</v>
      </c>
      <c r="D37" s="31"/>
      <c r="E37" s="31"/>
      <c r="F37" s="32">
        <v>13</v>
      </c>
      <c r="G37" s="27"/>
      <c r="H37" s="30"/>
      <c r="I37" s="30">
        <v>2</v>
      </c>
      <c r="J37" s="30">
        <f>F37*I37</f>
        <v>26</v>
      </c>
      <c r="K37" s="30">
        <f t="shared" si="2"/>
        <v>0</v>
      </c>
      <c r="L37" s="30">
        <f>D37*F37*I37</f>
        <v>0</v>
      </c>
    </row>
    <row r="38" spans="1:12" ht="15.75">
      <c r="A38" s="27" t="s">
        <v>343</v>
      </c>
      <c r="B38" s="28" t="s">
        <v>152</v>
      </c>
      <c r="C38" s="28" t="s">
        <v>153</v>
      </c>
      <c r="D38" s="31"/>
      <c r="E38" s="31"/>
      <c r="F38" s="32">
        <v>13</v>
      </c>
      <c r="G38" s="27"/>
      <c r="H38" s="30"/>
      <c r="I38" s="30">
        <v>2</v>
      </c>
      <c r="J38" s="30">
        <f>F38*I38</f>
        <v>26</v>
      </c>
      <c r="K38" s="30">
        <f t="shared" si="2"/>
        <v>0</v>
      </c>
      <c r="L38" s="30">
        <f>D38*F38*I38</f>
        <v>0</v>
      </c>
    </row>
    <row r="39" spans="1:17" ht="15.75">
      <c r="A39" s="27" t="s">
        <v>343</v>
      </c>
      <c r="B39" s="28" t="s">
        <v>148</v>
      </c>
      <c r="C39" s="28" t="s">
        <v>149</v>
      </c>
      <c r="D39" s="31"/>
      <c r="E39" s="31"/>
      <c r="F39" s="32">
        <v>13</v>
      </c>
      <c r="G39" s="27"/>
      <c r="H39" s="30"/>
      <c r="I39" s="30">
        <v>1</v>
      </c>
      <c r="J39" s="30">
        <f>F39*I39</f>
        <v>13</v>
      </c>
      <c r="K39" s="30">
        <f t="shared" si="2"/>
        <v>0</v>
      </c>
      <c r="L39" s="30">
        <f>D39*F39*I39</f>
        <v>0</v>
      </c>
      <c r="M39" s="14"/>
      <c r="N39" s="14"/>
      <c r="O39" s="14"/>
      <c r="P39" s="14"/>
      <c r="Q39" s="14"/>
    </row>
    <row r="40" spans="1:12" ht="12">
      <c r="A40" s="27" t="s">
        <v>145</v>
      </c>
      <c r="B40" s="28" t="s">
        <v>287</v>
      </c>
      <c r="C40" s="28" t="s">
        <v>288</v>
      </c>
      <c r="D40" s="27"/>
      <c r="E40" s="27"/>
      <c r="F40" s="29"/>
      <c r="G40" s="28" t="s">
        <v>100</v>
      </c>
      <c r="H40" s="30">
        <v>21</v>
      </c>
      <c r="I40" s="30">
        <v>1</v>
      </c>
      <c r="J40" s="30">
        <f>H40*I40</f>
        <v>21</v>
      </c>
      <c r="K40" s="30">
        <f>E40*H40*I40</f>
        <v>0</v>
      </c>
      <c r="L40" s="30">
        <f>D40*H40*I40</f>
        <v>0</v>
      </c>
    </row>
    <row r="41" spans="1:12" ht="15.75">
      <c r="A41" s="27" t="s">
        <v>343</v>
      </c>
      <c r="B41" s="28" t="s">
        <v>77</v>
      </c>
      <c r="C41" s="28" t="s">
        <v>78</v>
      </c>
      <c r="D41" s="31"/>
      <c r="E41" s="31"/>
      <c r="F41" s="32">
        <v>13</v>
      </c>
      <c r="G41" s="27"/>
      <c r="H41" s="30"/>
      <c r="I41" s="30">
        <v>2</v>
      </c>
      <c r="J41" s="30">
        <f>F41*I41</f>
        <v>26</v>
      </c>
      <c r="K41" s="30">
        <f t="shared" si="2"/>
        <v>0</v>
      </c>
      <c r="L41" s="30">
        <f>D41*F41*I41</f>
        <v>0</v>
      </c>
    </row>
    <row r="42" spans="1:12" ht="15.75">
      <c r="A42" s="27" t="s">
        <v>343</v>
      </c>
      <c r="B42" s="28" t="s">
        <v>97</v>
      </c>
      <c r="C42" s="28" t="s">
        <v>98</v>
      </c>
      <c r="D42" s="31"/>
      <c r="E42" s="31"/>
      <c r="F42" s="32">
        <v>13</v>
      </c>
      <c r="G42" s="27"/>
      <c r="H42" s="30"/>
      <c r="I42" s="30">
        <v>2</v>
      </c>
      <c r="J42" s="30">
        <f>F42*I42</f>
        <v>26</v>
      </c>
      <c r="K42" s="30">
        <f t="shared" si="2"/>
        <v>0</v>
      </c>
      <c r="L42" s="30">
        <f>D42*F42*I42</f>
        <v>0</v>
      </c>
    </row>
    <row r="43" spans="1:12" ht="15.75">
      <c r="A43" s="33" t="s">
        <v>145</v>
      </c>
      <c r="B43" s="34" t="s">
        <v>321</v>
      </c>
      <c r="C43" s="34" t="s">
        <v>322</v>
      </c>
      <c r="D43" s="35"/>
      <c r="E43" s="35"/>
      <c r="F43" s="32"/>
      <c r="G43" s="30"/>
      <c r="H43" s="30">
        <v>21</v>
      </c>
      <c r="I43" s="30">
        <v>1</v>
      </c>
      <c r="J43" s="30">
        <f>H43*I43</f>
        <v>21</v>
      </c>
      <c r="K43" s="30">
        <f>E43*H43*I43</f>
        <v>0</v>
      </c>
      <c r="L43" s="30">
        <f>D43*H43*I43</f>
        <v>0</v>
      </c>
    </row>
    <row r="44" spans="1:12" ht="15.75">
      <c r="A44" s="27" t="s">
        <v>343</v>
      </c>
      <c r="B44" s="34" t="s">
        <v>301</v>
      </c>
      <c r="C44" s="34" t="s">
        <v>302</v>
      </c>
      <c r="D44" s="35"/>
      <c r="E44" s="35"/>
      <c r="F44" s="32">
        <v>13</v>
      </c>
      <c r="G44" s="30"/>
      <c r="H44" s="30"/>
      <c r="I44" s="30">
        <v>1</v>
      </c>
      <c r="J44" s="30">
        <f>F44*I44</f>
        <v>13</v>
      </c>
      <c r="K44" s="30">
        <f t="shared" si="2"/>
        <v>0</v>
      </c>
      <c r="L44" s="30">
        <f>D44*F44*I44</f>
        <v>0</v>
      </c>
    </row>
    <row r="45" spans="1:12" ht="12">
      <c r="A45" s="27" t="s">
        <v>145</v>
      </c>
      <c r="B45" s="28" t="s">
        <v>227</v>
      </c>
      <c r="C45" s="28" t="s">
        <v>228</v>
      </c>
      <c r="D45" s="27"/>
      <c r="E45" s="27"/>
      <c r="F45" s="29"/>
      <c r="G45" s="28" t="s">
        <v>100</v>
      </c>
      <c r="H45" s="30">
        <v>21</v>
      </c>
      <c r="I45" s="30">
        <v>1</v>
      </c>
      <c r="J45" s="30">
        <f>H45*I45</f>
        <v>21</v>
      </c>
      <c r="K45" s="30">
        <f>E45*H45*I45</f>
        <v>0</v>
      </c>
      <c r="L45" s="30">
        <f>D45*H45*I45</f>
        <v>0</v>
      </c>
    </row>
    <row r="46" spans="1:12" ht="15.75">
      <c r="A46" s="33" t="s">
        <v>145</v>
      </c>
      <c r="B46" s="34" t="s">
        <v>323</v>
      </c>
      <c r="C46" s="34" t="s">
        <v>324</v>
      </c>
      <c r="D46" s="35"/>
      <c r="E46" s="35"/>
      <c r="F46" s="32"/>
      <c r="G46" s="30"/>
      <c r="H46" s="30">
        <v>21</v>
      </c>
      <c r="I46" s="30">
        <v>1</v>
      </c>
      <c r="J46" s="30">
        <f>H46*I46</f>
        <v>21</v>
      </c>
      <c r="K46" s="30">
        <f>E46*H46*I46</f>
        <v>0</v>
      </c>
      <c r="L46" s="30">
        <f>D46*H46*I46</f>
        <v>0</v>
      </c>
    </row>
    <row r="47" spans="1:12" ht="15.75">
      <c r="A47" s="27" t="s">
        <v>343</v>
      </c>
      <c r="B47" s="28" t="s">
        <v>85</v>
      </c>
      <c r="C47" s="28" t="s">
        <v>86</v>
      </c>
      <c r="D47" s="31"/>
      <c r="E47" s="31"/>
      <c r="F47" s="32">
        <v>13</v>
      </c>
      <c r="G47" s="27"/>
      <c r="H47" s="30"/>
      <c r="I47" s="30">
        <v>2</v>
      </c>
      <c r="J47" s="30">
        <f>F47*I47</f>
        <v>26</v>
      </c>
      <c r="K47" s="30">
        <f aca="true" t="shared" si="3" ref="K47:K53">E47*F47*I47</f>
        <v>0</v>
      </c>
      <c r="L47" s="30">
        <f>D47*F47*I47</f>
        <v>0</v>
      </c>
    </row>
    <row r="48" spans="1:12" ht="15.75">
      <c r="A48" s="27" t="s">
        <v>343</v>
      </c>
      <c r="B48" s="28" t="s">
        <v>102</v>
      </c>
      <c r="C48" s="28" t="s">
        <v>103</v>
      </c>
      <c r="D48" s="31"/>
      <c r="E48" s="31"/>
      <c r="F48" s="32">
        <v>13</v>
      </c>
      <c r="G48" s="27"/>
      <c r="H48" s="30"/>
      <c r="I48" s="30">
        <v>2</v>
      </c>
      <c r="J48" s="30">
        <f>F48*I48</f>
        <v>26</v>
      </c>
      <c r="K48" s="30">
        <f t="shared" si="3"/>
        <v>0</v>
      </c>
      <c r="L48" s="30">
        <f>D48*F48*I48</f>
        <v>0</v>
      </c>
    </row>
    <row r="49" spans="1:12" ht="15.75">
      <c r="A49" s="27" t="s">
        <v>343</v>
      </c>
      <c r="B49" s="28" t="s">
        <v>119</v>
      </c>
      <c r="C49" s="28" t="s">
        <v>120</v>
      </c>
      <c r="D49" s="31"/>
      <c r="E49" s="31"/>
      <c r="F49" s="32">
        <v>13</v>
      </c>
      <c r="G49" s="27"/>
      <c r="H49" s="30"/>
      <c r="I49" s="30">
        <v>2</v>
      </c>
      <c r="J49" s="30">
        <f>F49*I49</f>
        <v>26</v>
      </c>
      <c r="K49" s="30">
        <f t="shared" si="3"/>
        <v>0</v>
      </c>
      <c r="L49" s="30">
        <f>D49*F49*I49</f>
        <v>0</v>
      </c>
    </row>
    <row r="50" spans="1:12" ht="15.75">
      <c r="A50" s="27" t="s">
        <v>343</v>
      </c>
      <c r="B50" s="28" t="s">
        <v>337</v>
      </c>
      <c r="C50" s="28" t="s">
        <v>120</v>
      </c>
      <c r="D50" s="31"/>
      <c r="E50" s="31"/>
      <c r="F50" s="32">
        <v>13</v>
      </c>
      <c r="G50" s="30"/>
      <c r="H50" s="30"/>
      <c r="I50" s="30">
        <v>2</v>
      </c>
      <c r="J50" s="30">
        <f>F50*I50</f>
        <v>26</v>
      </c>
      <c r="K50" s="30">
        <f t="shared" si="3"/>
        <v>0</v>
      </c>
      <c r="L50" s="30">
        <f>D50*F50*I50</f>
        <v>0</v>
      </c>
    </row>
    <row r="51" spans="1:12" ht="15.75">
      <c r="A51" s="27" t="s">
        <v>343</v>
      </c>
      <c r="B51" s="28" t="s">
        <v>338</v>
      </c>
      <c r="C51" s="28" t="s">
        <v>120</v>
      </c>
      <c r="D51" s="31"/>
      <c r="E51" s="31"/>
      <c r="F51" s="32">
        <v>13</v>
      </c>
      <c r="G51" s="30"/>
      <c r="H51" s="30"/>
      <c r="I51" s="30">
        <v>2</v>
      </c>
      <c r="J51" s="30">
        <f>F51*I51</f>
        <v>26</v>
      </c>
      <c r="K51" s="30">
        <f t="shared" si="3"/>
        <v>0</v>
      </c>
      <c r="L51" s="30">
        <f>D51*F51*I51</f>
        <v>0</v>
      </c>
    </row>
    <row r="52" spans="1:12" ht="15.75">
      <c r="A52" s="27" t="s">
        <v>343</v>
      </c>
      <c r="B52" s="28" t="s">
        <v>79</v>
      </c>
      <c r="C52" s="28" t="s">
        <v>80</v>
      </c>
      <c r="D52" s="31"/>
      <c r="E52" s="31"/>
      <c r="F52" s="32">
        <v>13</v>
      </c>
      <c r="G52" s="27"/>
      <c r="H52" s="30"/>
      <c r="I52" s="30">
        <v>2</v>
      </c>
      <c r="J52" s="30">
        <f>F52*I52</f>
        <v>26</v>
      </c>
      <c r="K52" s="30">
        <f t="shared" si="3"/>
        <v>0</v>
      </c>
      <c r="L52" s="30">
        <f>D52*F52*I52</f>
        <v>0</v>
      </c>
    </row>
    <row r="53" spans="1:12" ht="15.75">
      <c r="A53" s="27" t="s">
        <v>343</v>
      </c>
      <c r="B53" s="28" t="s">
        <v>71</v>
      </c>
      <c r="C53" s="28" t="s">
        <v>72</v>
      </c>
      <c r="D53" s="31"/>
      <c r="E53" s="31"/>
      <c r="F53" s="32">
        <v>13</v>
      </c>
      <c r="G53" s="27"/>
      <c r="H53" s="30"/>
      <c r="I53" s="30">
        <v>2</v>
      </c>
      <c r="J53" s="30">
        <f>F53*I53</f>
        <v>26</v>
      </c>
      <c r="K53" s="30">
        <f t="shared" si="3"/>
        <v>0</v>
      </c>
      <c r="L53" s="30">
        <f>D53*F53*I53</f>
        <v>0</v>
      </c>
    </row>
    <row r="54" spans="1:12" ht="12">
      <c r="A54" s="27" t="s">
        <v>145</v>
      </c>
      <c r="B54" s="28" t="s">
        <v>187</v>
      </c>
      <c r="C54" s="28" t="s">
        <v>140</v>
      </c>
      <c r="D54" s="27"/>
      <c r="E54" s="27"/>
      <c r="F54" s="29"/>
      <c r="G54" s="28" t="s">
        <v>142</v>
      </c>
      <c r="H54" s="30">
        <v>21</v>
      </c>
      <c r="I54" s="30">
        <v>1</v>
      </c>
      <c r="J54" s="30">
        <f>H54*I54</f>
        <v>21</v>
      </c>
      <c r="K54" s="30">
        <f>E54*H54*I54</f>
        <v>0</v>
      </c>
      <c r="L54" s="30">
        <f>D54*H54*I54</f>
        <v>0</v>
      </c>
    </row>
    <row r="55" spans="1:12" ht="15.75">
      <c r="A55" s="27" t="s">
        <v>145</v>
      </c>
      <c r="B55" s="28" t="s">
        <v>139</v>
      </c>
      <c r="C55" s="28" t="s">
        <v>140</v>
      </c>
      <c r="D55" s="31"/>
      <c r="E55" s="31"/>
      <c r="F55" s="32"/>
      <c r="G55" s="27"/>
      <c r="H55" s="30">
        <v>21</v>
      </c>
      <c r="I55" s="30">
        <v>1</v>
      </c>
      <c r="J55" s="30">
        <f>H55*I55</f>
        <v>21</v>
      </c>
      <c r="K55" s="30">
        <f>E55*H55*I55</f>
        <v>0</v>
      </c>
      <c r="L55" s="30">
        <f>D55*H55*I55</f>
        <v>0</v>
      </c>
    </row>
    <row r="56" spans="1:12" ht="15.75">
      <c r="A56" s="27" t="s">
        <v>343</v>
      </c>
      <c r="B56" s="28" t="s">
        <v>162</v>
      </c>
      <c r="C56" s="28" t="s">
        <v>163</v>
      </c>
      <c r="D56" s="31"/>
      <c r="E56" s="31"/>
      <c r="F56" s="32">
        <v>13</v>
      </c>
      <c r="G56" s="27"/>
      <c r="H56" s="30"/>
      <c r="I56" s="30">
        <v>2</v>
      </c>
      <c r="J56" s="30">
        <f>F56*I56</f>
        <v>26</v>
      </c>
      <c r="K56" s="30">
        <f>E56*F56*I56</f>
        <v>0</v>
      </c>
      <c r="L56" s="30">
        <f>D56*F56*I56</f>
        <v>0</v>
      </c>
    </row>
    <row r="57" spans="1:12" ht="15.75">
      <c r="A57" s="27" t="s">
        <v>343</v>
      </c>
      <c r="B57" s="28" t="s">
        <v>154</v>
      </c>
      <c r="C57" s="28" t="s">
        <v>155</v>
      </c>
      <c r="D57" s="31"/>
      <c r="E57" s="31"/>
      <c r="F57" s="32">
        <v>13</v>
      </c>
      <c r="G57" s="27"/>
      <c r="H57" s="30"/>
      <c r="I57" s="30">
        <v>2</v>
      </c>
      <c r="J57" s="30">
        <f>F57*I57</f>
        <v>26</v>
      </c>
      <c r="K57" s="30">
        <f>E57*F57*I57</f>
        <v>0</v>
      </c>
      <c r="L57" s="30">
        <f>D57*F57*I57</f>
        <v>0</v>
      </c>
    </row>
    <row r="58" spans="1:12" ht="15.75">
      <c r="A58" s="27" t="s">
        <v>145</v>
      </c>
      <c r="B58" s="28" t="s">
        <v>131</v>
      </c>
      <c r="C58" s="28" t="s">
        <v>132</v>
      </c>
      <c r="D58" s="31"/>
      <c r="E58" s="31"/>
      <c r="F58" s="32"/>
      <c r="G58" s="27"/>
      <c r="H58" s="30">
        <v>21</v>
      </c>
      <c r="I58" s="30">
        <v>1</v>
      </c>
      <c r="J58" s="30">
        <f>H58*I58</f>
        <v>21</v>
      </c>
      <c r="K58" s="30">
        <f>E58*H58*I58</f>
        <v>0</v>
      </c>
      <c r="L58" s="30">
        <f>D58*H58*I58</f>
        <v>0</v>
      </c>
    </row>
    <row r="59" spans="1:12" ht="15.75">
      <c r="A59" s="27" t="s">
        <v>343</v>
      </c>
      <c r="B59" s="28" t="s">
        <v>164</v>
      </c>
      <c r="C59" s="28" t="s">
        <v>165</v>
      </c>
      <c r="D59" s="31"/>
      <c r="E59" s="31"/>
      <c r="F59" s="32">
        <v>13</v>
      </c>
      <c r="G59" s="27"/>
      <c r="H59" s="30"/>
      <c r="I59" s="30">
        <v>2</v>
      </c>
      <c r="J59" s="30">
        <f>F59*I59</f>
        <v>26</v>
      </c>
      <c r="K59" s="30">
        <f aca="true" t="shared" si="4" ref="K59:K79">E59*F59*I59</f>
        <v>0</v>
      </c>
      <c r="L59" s="30">
        <f>D59*F59*I59</f>
        <v>0</v>
      </c>
    </row>
    <row r="60" spans="1:12" ht="15.75">
      <c r="A60" s="27" t="s">
        <v>343</v>
      </c>
      <c r="B60" s="28" t="s">
        <v>81</v>
      </c>
      <c r="C60" s="28" t="s">
        <v>82</v>
      </c>
      <c r="D60" s="31"/>
      <c r="E60" s="31"/>
      <c r="F60" s="32">
        <v>13</v>
      </c>
      <c r="G60" s="27"/>
      <c r="H60" s="30"/>
      <c r="I60" s="30">
        <v>2</v>
      </c>
      <c r="J60" s="30">
        <f>F60*I60</f>
        <v>26</v>
      </c>
      <c r="K60" s="30">
        <f t="shared" si="4"/>
        <v>0</v>
      </c>
      <c r="L60" s="30">
        <f>D60*F60*I60</f>
        <v>0</v>
      </c>
    </row>
    <row r="61" spans="1:12" ht="15.75">
      <c r="A61" s="27" t="s">
        <v>343</v>
      </c>
      <c r="B61" s="28" t="s">
        <v>104</v>
      </c>
      <c r="C61" s="28" t="s">
        <v>105</v>
      </c>
      <c r="D61" s="31"/>
      <c r="E61" s="31"/>
      <c r="F61" s="32">
        <v>13</v>
      </c>
      <c r="G61" s="27"/>
      <c r="H61" s="30"/>
      <c r="I61" s="30">
        <v>1</v>
      </c>
      <c r="J61" s="30">
        <f>F61*I61</f>
        <v>13</v>
      </c>
      <c r="K61" s="30">
        <f t="shared" si="4"/>
        <v>0</v>
      </c>
      <c r="L61" s="30">
        <f>D61*F61*I61</f>
        <v>0</v>
      </c>
    </row>
    <row r="62" spans="1:12" ht="15.75">
      <c r="A62" s="27" t="s">
        <v>343</v>
      </c>
      <c r="B62" s="28" t="s">
        <v>335</v>
      </c>
      <c r="C62" s="28" t="s">
        <v>336</v>
      </c>
      <c r="D62" s="31"/>
      <c r="E62" s="31"/>
      <c r="F62" s="32">
        <v>13</v>
      </c>
      <c r="G62" s="30"/>
      <c r="H62" s="30"/>
      <c r="I62" s="30">
        <v>2</v>
      </c>
      <c r="J62" s="30">
        <f>F62*I62</f>
        <v>26</v>
      </c>
      <c r="K62" s="30">
        <f t="shared" si="4"/>
        <v>0</v>
      </c>
      <c r="L62" s="30">
        <f>D62*F62*I62</f>
        <v>0</v>
      </c>
    </row>
    <row r="63" spans="1:12" ht="15.75">
      <c r="A63" s="27" t="s">
        <v>343</v>
      </c>
      <c r="B63" s="34" t="s">
        <v>305</v>
      </c>
      <c r="C63" s="34" t="s">
        <v>306</v>
      </c>
      <c r="D63" s="35"/>
      <c r="E63" s="35"/>
      <c r="F63" s="32">
        <v>13</v>
      </c>
      <c r="G63" s="30"/>
      <c r="H63" s="30"/>
      <c r="I63" s="30">
        <v>2</v>
      </c>
      <c r="J63" s="30">
        <f>F63*I63</f>
        <v>26</v>
      </c>
      <c r="K63" s="30">
        <f t="shared" si="4"/>
        <v>0</v>
      </c>
      <c r="L63" s="30">
        <f>D63*F63*I63</f>
        <v>0</v>
      </c>
    </row>
    <row r="64" spans="1:12" ht="15.75">
      <c r="A64" s="27" t="s">
        <v>343</v>
      </c>
      <c r="B64" s="28" t="s">
        <v>90</v>
      </c>
      <c r="C64" s="28" t="s">
        <v>91</v>
      </c>
      <c r="D64" s="31"/>
      <c r="E64" s="31"/>
      <c r="F64" s="32">
        <v>13</v>
      </c>
      <c r="G64" s="27"/>
      <c r="H64" s="30"/>
      <c r="I64" s="30">
        <v>2</v>
      </c>
      <c r="J64" s="30">
        <f>F64*I64</f>
        <v>26</v>
      </c>
      <c r="K64" s="30">
        <f t="shared" si="4"/>
        <v>0</v>
      </c>
      <c r="L64" s="30">
        <f>D64*F64*I64</f>
        <v>0</v>
      </c>
    </row>
    <row r="65" spans="1:12" ht="15.75">
      <c r="A65" s="27" t="s">
        <v>343</v>
      </c>
      <c r="B65" s="28" t="s">
        <v>110</v>
      </c>
      <c r="C65" s="28" t="s">
        <v>91</v>
      </c>
      <c r="D65" s="31"/>
      <c r="E65" s="31"/>
      <c r="F65" s="32">
        <v>13</v>
      </c>
      <c r="G65" s="27"/>
      <c r="H65" s="30"/>
      <c r="I65" s="30">
        <v>2</v>
      </c>
      <c r="J65" s="30">
        <f>F65*I65</f>
        <v>26</v>
      </c>
      <c r="K65" s="30">
        <f t="shared" si="4"/>
        <v>0</v>
      </c>
      <c r="L65" s="30">
        <f>D65*F65*I65</f>
        <v>0</v>
      </c>
    </row>
    <row r="66" spans="1:12" ht="15.75">
      <c r="A66" s="27" t="s">
        <v>343</v>
      </c>
      <c r="B66" s="28" t="s">
        <v>124</v>
      </c>
      <c r="C66" s="28" t="s">
        <v>113</v>
      </c>
      <c r="D66" s="31"/>
      <c r="E66" s="31"/>
      <c r="F66" s="32">
        <v>13</v>
      </c>
      <c r="G66" s="27"/>
      <c r="H66" s="30"/>
      <c r="I66" s="30">
        <v>2</v>
      </c>
      <c r="J66" s="30">
        <f>F66*I66</f>
        <v>26</v>
      </c>
      <c r="K66" s="30">
        <f t="shared" si="4"/>
        <v>0</v>
      </c>
      <c r="L66" s="30">
        <f>D66*F66*I66</f>
        <v>0</v>
      </c>
    </row>
    <row r="67" spans="1:12" ht="15.75">
      <c r="A67" s="27" t="s">
        <v>343</v>
      </c>
      <c r="B67" s="28" t="s">
        <v>112</v>
      </c>
      <c r="C67" s="28" t="s">
        <v>113</v>
      </c>
      <c r="D67" s="31"/>
      <c r="E67" s="31"/>
      <c r="F67" s="32">
        <v>13</v>
      </c>
      <c r="G67" s="27"/>
      <c r="H67" s="30"/>
      <c r="I67" s="30">
        <v>2</v>
      </c>
      <c r="J67" s="30">
        <f>F67*I67</f>
        <v>26</v>
      </c>
      <c r="K67" s="30">
        <f t="shared" si="4"/>
        <v>0</v>
      </c>
      <c r="L67" s="30">
        <f>D67*F67*I67</f>
        <v>0</v>
      </c>
    </row>
    <row r="68" spans="1:12" ht="15.75">
      <c r="A68" s="27" t="s">
        <v>343</v>
      </c>
      <c r="B68" s="34" t="s">
        <v>309</v>
      </c>
      <c r="C68" s="34" t="s">
        <v>310</v>
      </c>
      <c r="D68" s="35"/>
      <c r="E68" s="35"/>
      <c r="F68" s="32">
        <v>13</v>
      </c>
      <c r="G68" s="30"/>
      <c r="H68" s="30"/>
      <c r="I68" s="30">
        <v>2</v>
      </c>
      <c r="J68" s="30">
        <f>F68*I68</f>
        <v>26</v>
      </c>
      <c r="K68" s="30">
        <f t="shared" si="4"/>
        <v>0</v>
      </c>
      <c r="L68" s="30">
        <f>D68*F68*I68</f>
        <v>0</v>
      </c>
    </row>
    <row r="69" spans="1:12" ht="15.75">
      <c r="A69" s="27" t="s">
        <v>343</v>
      </c>
      <c r="B69" s="28" t="s">
        <v>83</v>
      </c>
      <c r="C69" s="28" t="s">
        <v>84</v>
      </c>
      <c r="D69" s="31"/>
      <c r="E69" s="31"/>
      <c r="F69" s="32">
        <v>13</v>
      </c>
      <c r="G69" s="27"/>
      <c r="H69" s="30"/>
      <c r="I69" s="30">
        <v>1</v>
      </c>
      <c r="J69" s="30">
        <f>F69*I69</f>
        <v>13</v>
      </c>
      <c r="K69" s="30">
        <f t="shared" si="4"/>
        <v>0</v>
      </c>
      <c r="L69" s="30">
        <f>D69*F69*I69</f>
        <v>0</v>
      </c>
    </row>
    <row r="70" spans="1:12" ht="15.75">
      <c r="A70" s="27" t="s">
        <v>343</v>
      </c>
      <c r="B70" s="28" t="s">
        <v>340</v>
      </c>
      <c r="C70" s="28" t="s">
        <v>63</v>
      </c>
      <c r="D70" s="31"/>
      <c r="E70" s="31"/>
      <c r="F70" s="32">
        <v>13</v>
      </c>
      <c r="G70" s="27"/>
      <c r="H70" s="30"/>
      <c r="I70" s="30">
        <v>2</v>
      </c>
      <c r="J70" s="30">
        <f>F70*I70</f>
        <v>26</v>
      </c>
      <c r="K70" s="30">
        <f t="shared" si="4"/>
        <v>0</v>
      </c>
      <c r="L70" s="30">
        <f>D70*F70*I70</f>
        <v>0</v>
      </c>
    </row>
    <row r="71" spans="1:12" ht="15.75">
      <c r="A71" s="27" t="s">
        <v>343</v>
      </c>
      <c r="B71" s="28" t="s">
        <v>341</v>
      </c>
      <c r="C71" s="28" t="s">
        <v>63</v>
      </c>
      <c r="D71" s="31"/>
      <c r="E71" s="31"/>
      <c r="F71" s="32">
        <v>13</v>
      </c>
      <c r="G71" s="27"/>
      <c r="H71" s="30"/>
      <c r="I71" s="30">
        <v>2</v>
      </c>
      <c r="J71" s="30">
        <f>F71*I71</f>
        <v>26</v>
      </c>
      <c r="K71" s="30">
        <f t="shared" si="4"/>
        <v>0</v>
      </c>
      <c r="L71" s="30">
        <f>D71*F71*I71</f>
        <v>0</v>
      </c>
    </row>
    <row r="72" spans="1:12" ht="15.75">
      <c r="A72" s="27" t="s">
        <v>343</v>
      </c>
      <c r="B72" s="28" t="s">
        <v>96</v>
      </c>
      <c r="C72" s="28" t="s">
        <v>25</v>
      </c>
      <c r="D72" s="31"/>
      <c r="E72" s="31"/>
      <c r="F72" s="32">
        <v>13</v>
      </c>
      <c r="G72" s="27"/>
      <c r="H72" s="30"/>
      <c r="I72" s="30">
        <v>2</v>
      </c>
      <c r="J72" s="30">
        <f>F72*I72</f>
        <v>26</v>
      </c>
      <c r="K72" s="30">
        <f t="shared" si="4"/>
        <v>0</v>
      </c>
      <c r="L72" s="30">
        <f>D72*F72*I72</f>
        <v>0</v>
      </c>
    </row>
    <row r="73" spans="1:12" ht="15.75">
      <c r="A73" s="27" t="s">
        <v>343</v>
      </c>
      <c r="B73" s="28" t="s">
        <v>39</v>
      </c>
      <c r="C73" s="28" t="s">
        <v>25</v>
      </c>
      <c r="D73" s="31"/>
      <c r="E73" s="31"/>
      <c r="F73" s="32">
        <v>13</v>
      </c>
      <c r="G73" s="27"/>
      <c r="H73" s="30"/>
      <c r="I73" s="30">
        <v>2</v>
      </c>
      <c r="J73" s="30">
        <f>F73*I73</f>
        <v>26</v>
      </c>
      <c r="K73" s="30">
        <f t="shared" si="4"/>
        <v>0</v>
      </c>
      <c r="L73" s="30">
        <f>D73*F73*I73</f>
        <v>0</v>
      </c>
    </row>
    <row r="74" spans="1:12" ht="15.75">
      <c r="A74" s="27" t="s">
        <v>343</v>
      </c>
      <c r="B74" s="28" t="s">
        <v>167</v>
      </c>
      <c r="C74" s="28" t="s">
        <v>25</v>
      </c>
      <c r="D74" s="31"/>
      <c r="E74" s="31"/>
      <c r="F74" s="32">
        <v>13</v>
      </c>
      <c r="G74" s="27"/>
      <c r="H74" s="30"/>
      <c r="I74" s="30">
        <v>2</v>
      </c>
      <c r="J74" s="30">
        <f>F74*I74</f>
        <v>26</v>
      </c>
      <c r="K74" s="30">
        <f t="shared" si="4"/>
        <v>0</v>
      </c>
      <c r="L74" s="30">
        <f>D74*F74*I74</f>
        <v>0</v>
      </c>
    </row>
    <row r="75" spans="1:12" ht="15.75">
      <c r="A75" s="27" t="s">
        <v>343</v>
      </c>
      <c r="B75" s="34" t="s">
        <v>303</v>
      </c>
      <c r="C75" s="34" t="s">
        <v>304</v>
      </c>
      <c r="D75" s="35"/>
      <c r="E75" s="35"/>
      <c r="F75" s="32">
        <v>13</v>
      </c>
      <c r="G75" s="30"/>
      <c r="H75" s="30"/>
      <c r="I75" s="30">
        <v>2</v>
      </c>
      <c r="J75" s="30">
        <f>F75*I75</f>
        <v>26</v>
      </c>
      <c r="K75" s="30">
        <f t="shared" si="4"/>
        <v>0</v>
      </c>
      <c r="L75" s="30">
        <f>D75*F75*I75</f>
        <v>0</v>
      </c>
    </row>
    <row r="76" spans="1:12" ht="15.75">
      <c r="A76" s="27" t="s">
        <v>343</v>
      </c>
      <c r="B76" s="28" t="s">
        <v>59</v>
      </c>
      <c r="C76" s="28" t="s">
        <v>60</v>
      </c>
      <c r="D76" s="31"/>
      <c r="E76" s="31"/>
      <c r="F76" s="32">
        <v>13</v>
      </c>
      <c r="G76" s="27"/>
      <c r="H76" s="30"/>
      <c r="I76" s="30">
        <v>2</v>
      </c>
      <c r="J76" s="30">
        <f>F76*I76</f>
        <v>26</v>
      </c>
      <c r="K76" s="30">
        <f t="shared" si="4"/>
        <v>0</v>
      </c>
      <c r="L76" s="30">
        <f>D76*F76*I76</f>
        <v>0</v>
      </c>
    </row>
    <row r="77" spans="1:12" ht="15.75">
      <c r="A77" s="27" t="s">
        <v>343</v>
      </c>
      <c r="B77" s="28" t="s">
        <v>34</v>
      </c>
      <c r="C77" s="28" t="s">
        <v>13</v>
      </c>
      <c r="D77" s="31"/>
      <c r="E77" s="31"/>
      <c r="F77" s="32">
        <v>13</v>
      </c>
      <c r="G77" s="27"/>
      <c r="H77" s="30"/>
      <c r="I77" s="30">
        <v>2</v>
      </c>
      <c r="J77" s="30">
        <f>F77*I77</f>
        <v>26</v>
      </c>
      <c r="K77" s="30">
        <f t="shared" si="4"/>
        <v>0</v>
      </c>
      <c r="L77" s="30">
        <f>D77*F77*I77</f>
        <v>0</v>
      </c>
    </row>
    <row r="78" spans="1:12" ht="15.75">
      <c r="A78" s="27" t="s">
        <v>343</v>
      </c>
      <c r="B78" s="28" t="s">
        <v>156</v>
      </c>
      <c r="C78" s="28" t="s">
        <v>157</v>
      </c>
      <c r="D78" s="31"/>
      <c r="E78" s="31"/>
      <c r="F78" s="32">
        <v>13</v>
      </c>
      <c r="G78" s="27"/>
      <c r="H78" s="30"/>
      <c r="I78" s="30">
        <v>1</v>
      </c>
      <c r="J78" s="30">
        <f>F78*I78</f>
        <v>13</v>
      </c>
      <c r="K78" s="30">
        <f t="shared" si="4"/>
        <v>0</v>
      </c>
      <c r="L78" s="30">
        <f>D78*F78*I78</f>
        <v>0</v>
      </c>
    </row>
    <row r="79" spans="1:12" ht="15.75">
      <c r="A79" s="27" t="s">
        <v>343</v>
      </c>
      <c r="B79" s="34" t="s">
        <v>311</v>
      </c>
      <c r="C79" s="34" t="s">
        <v>312</v>
      </c>
      <c r="D79" s="35"/>
      <c r="E79" s="35"/>
      <c r="F79" s="32">
        <v>13</v>
      </c>
      <c r="G79" s="30"/>
      <c r="H79" s="30"/>
      <c r="I79" s="30">
        <v>2</v>
      </c>
      <c r="J79" s="30">
        <f>F79*I79</f>
        <v>26</v>
      </c>
      <c r="K79" s="30">
        <f t="shared" si="4"/>
        <v>0</v>
      </c>
      <c r="L79" s="30">
        <f>D79*F79*I79</f>
        <v>0</v>
      </c>
    </row>
    <row r="80" spans="1:12" ht="15.75">
      <c r="A80" s="33" t="s">
        <v>145</v>
      </c>
      <c r="B80" s="34" t="s">
        <v>317</v>
      </c>
      <c r="C80" s="34" t="s">
        <v>318</v>
      </c>
      <c r="D80" s="35"/>
      <c r="E80" s="35"/>
      <c r="F80" s="32"/>
      <c r="G80" s="30"/>
      <c r="H80" s="30">
        <v>21</v>
      </c>
      <c r="I80" s="30">
        <v>1</v>
      </c>
      <c r="J80" s="30">
        <f>H80*I80</f>
        <v>21</v>
      </c>
      <c r="K80" s="30">
        <f>E80*H80*I80</f>
        <v>0</v>
      </c>
      <c r="L80" s="30">
        <f>D80*H80*I80</f>
        <v>0</v>
      </c>
    </row>
    <row r="81" spans="1:12" ht="12">
      <c r="A81" s="27" t="s">
        <v>145</v>
      </c>
      <c r="B81" s="28" t="s">
        <v>330</v>
      </c>
      <c r="C81" s="28" t="s">
        <v>331</v>
      </c>
      <c r="D81" s="27"/>
      <c r="E81" s="27"/>
      <c r="F81" s="29"/>
      <c r="G81" s="28" t="s">
        <v>67</v>
      </c>
      <c r="H81" s="30">
        <v>21</v>
      </c>
      <c r="I81" s="30">
        <v>1</v>
      </c>
      <c r="J81" s="30">
        <f>H81*I81</f>
        <v>21</v>
      </c>
      <c r="K81" s="30">
        <f>E81*H81*I81</f>
        <v>0</v>
      </c>
      <c r="L81" s="30">
        <f>D81*H81*I81</f>
        <v>0</v>
      </c>
    </row>
    <row r="82" spans="1:12" ht="15.75">
      <c r="A82" s="33" t="s">
        <v>343</v>
      </c>
      <c r="B82" s="28" t="s">
        <v>329</v>
      </c>
      <c r="C82" s="28" t="s">
        <v>136</v>
      </c>
      <c r="D82" s="31"/>
      <c r="E82" s="31"/>
      <c r="F82" s="32"/>
      <c r="G82" s="27"/>
      <c r="H82" s="30">
        <v>21</v>
      </c>
      <c r="I82" s="30">
        <v>1</v>
      </c>
      <c r="J82" s="30">
        <f>H82*I82</f>
        <v>21</v>
      </c>
      <c r="K82" s="30">
        <f>E82*H82*I82</f>
        <v>0</v>
      </c>
      <c r="L82" s="30">
        <f>D82*H82*I82</f>
        <v>0</v>
      </c>
    </row>
    <row r="83" spans="1:12" ht="15.75">
      <c r="A83" s="27" t="s">
        <v>343</v>
      </c>
      <c r="B83" s="28" t="s">
        <v>166</v>
      </c>
      <c r="C83" s="28" t="s">
        <v>23</v>
      </c>
      <c r="D83" s="31"/>
      <c r="E83" s="31"/>
      <c r="F83" s="32">
        <v>13</v>
      </c>
      <c r="G83" s="27"/>
      <c r="H83" s="30"/>
      <c r="I83" s="30">
        <v>2</v>
      </c>
      <c r="J83" s="30">
        <f>F83*I83</f>
        <v>26</v>
      </c>
      <c r="K83" s="30">
        <f>E83*F83*I83</f>
        <v>0</v>
      </c>
      <c r="L83" s="30">
        <f>D83*F83*I83</f>
        <v>0</v>
      </c>
    </row>
    <row r="84" spans="1:12" ht="15.75">
      <c r="A84" s="33" t="s">
        <v>145</v>
      </c>
      <c r="B84" s="34" t="s">
        <v>319</v>
      </c>
      <c r="C84" s="34" t="s">
        <v>320</v>
      </c>
      <c r="D84" s="35"/>
      <c r="E84" s="35"/>
      <c r="F84" s="32"/>
      <c r="G84" s="30"/>
      <c r="H84" s="30">
        <v>21</v>
      </c>
      <c r="I84" s="30">
        <v>1</v>
      </c>
      <c r="J84" s="30">
        <f>H84*I84</f>
        <v>21</v>
      </c>
      <c r="K84" s="30">
        <f>E84*H84*I84</f>
        <v>0</v>
      </c>
      <c r="L84" s="30">
        <f>D84*H84*I84</f>
        <v>0</v>
      </c>
    </row>
    <row r="85" spans="1:12" ht="15.75">
      <c r="A85" s="27" t="s">
        <v>343</v>
      </c>
      <c r="B85" s="28" t="s">
        <v>37</v>
      </c>
      <c r="C85" s="28" t="s">
        <v>38</v>
      </c>
      <c r="D85" s="31"/>
      <c r="E85" s="31"/>
      <c r="F85" s="32">
        <v>13</v>
      </c>
      <c r="G85" s="27"/>
      <c r="H85" s="30"/>
      <c r="I85" s="30">
        <v>1</v>
      </c>
      <c r="J85" s="30">
        <f>F85*I85</f>
        <v>13</v>
      </c>
      <c r="K85" s="30">
        <f aca="true" t="shared" si="5" ref="K85:K90">E85*F85*I85</f>
        <v>0</v>
      </c>
      <c r="L85" s="30">
        <f>D85*F85*I85</f>
        <v>0</v>
      </c>
    </row>
    <row r="86" spans="1:12" ht="15.75">
      <c r="A86" s="27" t="s">
        <v>343</v>
      </c>
      <c r="B86" s="28" t="s">
        <v>46</v>
      </c>
      <c r="C86" s="28" t="s">
        <v>47</v>
      </c>
      <c r="D86" s="31"/>
      <c r="E86" s="31"/>
      <c r="F86" s="32">
        <v>13</v>
      </c>
      <c r="G86" s="27"/>
      <c r="H86" s="30"/>
      <c r="I86" s="30">
        <v>1</v>
      </c>
      <c r="J86" s="30">
        <f>F86*I86</f>
        <v>13</v>
      </c>
      <c r="K86" s="30">
        <f t="shared" si="5"/>
        <v>0</v>
      </c>
      <c r="L86" s="30">
        <f>D86*F86*I86</f>
        <v>0</v>
      </c>
    </row>
    <row r="87" spans="1:12" ht="15.75">
      <c r="A87" s="27" t="s">
        <v>343</v>
      </c>
      <c r="B87" s="36" t="s">
        <v>169</v>
      </c>
      <c r="C87" s="28" t="s">
        <v>88</v>
      </c>
      <c r="D87" s="31"/>
      <c r="E87" s="31"/>
      <c r="F87" s="32">
        <v>13</v>
      </c>
      <c r="G87" s="27"/>
      <c r="H87" s="30"/>
      <c r="I87" s="30">
        <v>2</v>
      </c>
      <c r="J87" s="30">
        <f>F87*I87</f>
        <v>26</v>
      </c>
      <c r="K87" s="30">
        <f t="shared" si="5"/>
        <v>0</v>
      </c>
      <c r="L87" s="30">
        <f>D87*F87*I87</f>
        <v>0</v>
      </c>
    </row>
    <row r="88" spans="1:12" ht="15.75">
      <c r="A88" s="27" t="s">
        <v>343</v>
      </c>
      <c r="B88" s="28" t="s">
        <v>121</v>
      </c>
      <c r="C88" s="28" t="s">
        <v>122</v>
      </c>
      <c r="D88" s="31"/>
      <c r="E88" s="31"/>
      <c r="F88" s="32">
        <v>13</v>
      </c>
      <c r="G88" s="27"/>
      <c r="H88" s="30"/>
      <c r="I88" s="30">
        <v>1</v>
      </c>
      <c r="J88" s="30">
        <f>F88*I88</f>
        <v>13</v>
      </c>
      <c r="K88" s="30">
        <f t="shared" si="5"/>
        <v>0</v>
      </c>
      <c r="L88" s="30">
        <f>D88*F88*I88</f>
        <v>0</v>
      </c>
    </row>
    <row r="89" spans="1:12" ht="15.75">
      <c r="A89" s="27" t="s">
        <v>343</v>
      </c>
      <c r="B89" s="28" t="s">
        <v>127</v>
      </c>
      <c r="C89" s="28" t="s">
        <v>128</v>
      </c>
      <c r="D89" s="31"/>
      <c r="E89" s="31"/>
      <c r="F89" s="32">
        <v>13</v>
      </c>
      <c r="G89" s="27"/>
      <c r="H89" s="30"/>
      <c r="I89" s="30">
        <v>2</v>
      </c>
      <c r="J89" s="30">
        <f>F89*I89</f>
        <v>26</v>
      </c>
      <c r="K89" s="30">
        <f t="shared" si="5"/>
        <v>0</v>
      </c>
      <c r="L89" s="30">
        <f>D89*F89*I89</f>
        <v>0</v>
      </c>
    </row>
    <row r="90" spans="1:12" ht="15.75">
      <c r="A90" s="27" t="s">
        <v>343</v>
      </c>
      <c r="B90" s="28" t="s">
        <v>108</v>
      </c>
      <c r="C90" s="28" t="s">
        <v>109</v>
      </c>
      <c r="D90" s="31"/>
      <c r="E90" s="31"/>
      <c r="F90" s="32">
        <v>13</v>
      </c>
      <c r="G90" s="27"/>
      <c r="H90" s="30"/>
      <c r="I90" s="30">
        <v>2</v>
      </c>
      <c r="J90" s="30">
        <f>F90*I90</f>
        <v>26</v>
      </c>
      <c r="K90" s="30">
        <f t="shared" si="5"/>
        <v>0</v>
      </c>
      <c r="L90" s="30">
        <f>D90*F90*I90</f>
        <v>0</v>
      </c>
    </row>
    <row r="91" spans="1:12" ht="12">
      <c r="A91" s="27" t="s">
        <v>145</v>
      </c>
      <c r="B91" s="28" t="s">
        <v>259</v>
      </c>
      <c r="C91" s="28" t="s">
        <v>260</v>
      </c>
      <c r="D91" s="27"/>
      <c r="E91" s="27"/>
      <c r="F91" s="29"/>
      <c r="G91" s="28" t="s">
        <v>100</v>
      </c>
      <c r="H91" s="30">
        <v>21</v>
      </c>
      <c r="I91" s="30">
        <v>1</v>
      </c>
      <c r="J91" s="30">
        <f>H91*I91</f>
        <v>21</v>
      </c>
      <c r="K91" s="30">
        <f>E91*H91*I91</f>
        <v>0</v>
      </c>
      <c r="L91" s="30">
        <f>D91*H91*I91</f>
        <v>0</v>
      </c>
    </row>
    <row r="92" spans="1:12" ht="12">
      <c r="A92" s="27" t="s">
        <v>145</v>
      </c>
      <c r="B92" s="28" t="s">
        <v>262</v>
      </c>
      <c r="C92" s="28" t="s">
        <v>260</v>
      </c>
      <c r="D92" s="27"/>
      <c r="E92" s="27"/>
      <c r="F92" s="29"/>
      <c r="G92" s="28" t="s">
        <v>100</v>
      </c>
      <c r="H92" s="30">
        <v>21</v>
      </c>
      <c r="I92" s="30">
        <v>1</v>
      </c>
      <c r="J92" s="30">
        <f>H92*I92</f>
        <v>21</v>
      </c>
      <c r="K92" s="30">
        <f>E92*H92*I92</f>
        <v>0</v>
      </c>
      <c r="L92" s="30">
        <f>D92*H92*I92</f>
        <v>0</v>
      </c>
    </row>
    <row r="93" spans="1:12" ht="15.75">
      <c r="A93" s="27" t="s">
        <v>343</v>
      </c>
      <c r="B93" s="28" t="s">
        <v>168</v>
      </c>
      <c r="C93" s="28" t="s">
        <v>52</v>
      </c>
      <c r="D93" s="31"/>
      <c r="E93" s="31"/>
      <c r="F93" s="32">
        <v>13</v>
      </c>
      <c r="G93" s="27"/>
      <c r="H93" s="30"/>
      <c r="I93" s="30">
        <v>2</v>
      </c>
      <c r="J93" s="30">
        <f>F93*I93</f>
        <v>26</v>
      </c>
      <c r="K93" s="30">
        <f>E93*F93*I93</f>
        <v>0</v>
      </c>
      <c r="L93" s="30">
        <f>D93*F93*I93</f>
        <v>0</v>
      </c>
    </row>
    <row r="94" spans="1:12" ht="15.75">
      <c r="A94" s="27" t="s">
        <v>343</v>
      </c>
      <c r="B94" s="28" t="s">
        <v>150</v>
      </c>
      <c r="C94" s="28" t="s">
        <v>151</v>
      </c>
      <c r="D94" s="31"/>
      <c r="E94" s="31"/>
      <c r="F94" s="32">
        <v>13</v>
      </c>
      <c r="G94" s="27"/>
      <c r="H94" s="30"/>
      <c r="I94" s="30">
        <v>2</v>
      </c>
      <c r="J94" s="30">
        <f>F94*I94</f>
        <v>26</v>
      </c>
      <c r="K94" s="30">
        <f>E94*F94*I94</f>
        <v>0</v>
      </c>
      <c r="L94" s="30">
        <f>D94*F94*I94</f>
        <v>0</v>
      </c>
    </row>
    <row r="95" spans="1:12" ht="12">
      <c r="A95" s="27" t="s">
        <v>145</v>
      </c>
      <c r="B95" s="28" t="s">
        <v>194</v>
      </c>
      <c r="C95" s="28" t="s">
        <v>195</v>
      </c>
      <c r="D95" s="27"/>
      <c r="E95" s="27"/>
      <c r="F95" s="29"/>
      <c r="G95" s="28" t="s">
        <v>36</v>
      </c>
      <c r="H95" s="30">
        <v>21</v>
      </c>
      <c r="I95" s="30">
        <v>1</v>
      </c>
      <c r="J95" s="30">
        <f>H95*I95</f>
        <v>21</v>
      </c>
      <c r="K95" s="30">
        <f>E95*H95*I95</f>
        <v>0</v>
      </c>
      <c r="L95" s="30">
        <f>D95*H95*I95</f>
        <v>0</v>
      </c>
    </row>
    <row r="96" spans="1:12" ht="15.75">
      <c r="A96" s="27" t="s">
        <v>145</v>
      </c>
      <c r="B96" s="28" t="s">
        <v>137</v>
      </c>
      <c r="C96" s="28" t="s">
        <v>138</v>
      </c>
      <c r="D96" s="31"/>
      <c r="E96" s="31"/>
      <c r="F96" s="32"/>
      <c r="G96" s="27"/>
      <c r="H96" s="30">
        <v>21</v>
      </c>
      <c r="I96" s="30">
        <v>1</v>
      </c>
      <c r="J96" s="30">
        <f>H96*I96</f>
        <v>21</v>
      </c>
      <c r="K96" s="30">
        <f>E96*H96*I96</f>
        <v>0</v>
      </c>
      <c r="L96" s="30">
        <f>D96*H96*I96</f>
        <v>0</v>
      </c>
    </row>
    <row r="97" spans="1:12" ht="12">
      <c r="A97" s="27" t="s">
        <v>145</v>
      </c>
      <c r="B97" s="28" t="s">
        <v>211</v>
      </c>
      <c r="C97" s="28" t="s">
        <v>212</v>
      </c>
      <c r="D97" s="27"/>
      <c r="E97" s="27"/>
      <c r="F97" s="29"/>
      <c r="G97" s="28" t="s">
        <v>58</v>
      </c>
      <c r="H97" s="30">
        <v>21</v>
      </c>
      <c r="I97" s="30">
        <v>1</v>
      </c>
      <c r="J97" s="30">
        <f>H97*I97</f>
        <v>21</v>
      </c>
      <c r="K97" s="30">
        <f>E97*H97*I97</f>
        <v>0</v>
      </c>
      <c r="L97" s="30">
        <f>D97*H97*I97</f>
        <v>0</v>
      </c>
    </row>
    <row r="98" spans="1:12" ht="15.75">
      <c r="A98" s="27" t="s">
        <v>145</v>
      </c>
      <c r="B98" s="28" t="s">
        <v>134</v>
      </c>
      <c r="C98" s="28" t="s">
        <v>135</v>
      </c>
      <c r="D98" s="31"/>
      <c r="E98" s="31"/>
      <c r="F98" s="32"/>
      <c r="G98" s="27"/>
      <c r="H98" s="30">
        <v>21</v>
      </c>
      <c r="I98" s="30">
        <v>1</v>
      </c>
      <c r="J98" s="30">
        <f>H98*I98</f>
        <v>21</v>
      </c>
      <c r="K98" s="30">
        <f>E98*H98*I98</f>
        <v>0</v>
      </c>
      <c r="L98" s="30">
        <f>D98*H98*I98</f>
        <v>0</v>
      </c>
    </row>
    <row r="99" spans="1:12" ht="15.75">
      <c r="A99" s="27" t="s">
        <v>343</v>
      </c>
      <c r="B99" s="34" t="s">
        <v>297</v>
      </c>
      <c r="C99" s="34" t="s">
        <v>298</v>
      </c>
      <c r="D99" s="35"/>
      <c r="E99" s="35"/>
      <c r="F99" s="32">
        <v>13</v>
      </c>
      <c r="G99" s="30"/>
      <c r="H99" s="30"/>
      <c r="I99" s="30">
        <v>2</v>
      </c>
      <c r="J99" s="30">
        <f>F99*I99</f>
        <v>26</v>
      </c>
      <c r="K99" s="30">
        <f>E99*F99*I99</f>
        <v>0</v>
      </c>
      <c r="L99" s="30">
        <f>D99*F99*I99</f>
        <v>0</v>
      </c>
    </row>
    <row r="100" spans="1:12" ht="15.75">
      <c r="A100" s="33" t="s">
        <v>145</v>
      </c>
      <c r="B100" s="34" t="s">
        <v>315</v>
      </c>
      <c r="C100" s="34" t="s">
        <v>316</v>
      </c>
      <c r="D100" s="35"/>
      <c r="E100" s="35"/>
      <c r="F100" s="32"/>
      <c r="G100" s="30"/>
      <c r="H100" s="30">
        <v>21</v>
      </c>
      <c r="I100" s="30">
        <v>1</v>
      </c>
      <c r="J100" s="30">
        <f>H100*I100</f>
        <v>21</v>
      </c>
      <c r="K100" s="30">
        <f>E100*H100*I100</f>
        <v>0</v>
      </c>
      <c r="L100" s="30">
        <f>D100*H100*I100</f>
        <v>0</v>
      </c>
    </row>
    <row r="101" spans="1:12" ht="15.75">
      <c r="A101" s="33" t="s">
        <v>145</v>
      </c>
      <c r="B101" s="34" t="s">
        <v>325</v>
      </c>
      <c r="C101" s="34" t="s">
        <v>326</v>
      </c>
      <c r="D101" s="35"/>
      <c r="E101" s="35"/>
      <c r="F101" s="32"/>
      <c r="G101" s="30"/>
      <c r="H101" s="30">
        <v>21</v>
      </c>
      <c r="I101" s="30">
        <v>1</v>
      </c>
      <c r="J101" s="30">
        <f>H101*I101</f>
        <v>21</v>
      </c>
      <c r="K101" s="30">
        <f>E101*H101*I101</f>
        <v>0</v>
      </c>
      <c r="L101" s="30">
        <f>D101*H101*I101</f>
        <v>0</v>
      </c>
    </row>
    <row r="102" spans="1:12" ht="12">
      <c r="A102" s="27" t="s">
        <v>145</v>
      </c>
      <c r="B102" s="28" t="s">
        <v>292</v>
      </c>
      <c r="C102" s="28" t="s">
        <v>115</v>
      </c>
      <c r="D102" s="27"/>
      <c r="E102" s="27"/>
      <c r="F102" s="29"/>
      <c r="G102" s="28" t="s">
        <v>293</v>
      </c>
      <c r="H102" s="30">
        <v>21</v>
      </c>
      <c r="I102" s="30">
        <v>1</v>
      </c>
      <c r="J102" s="30">
        <f>H102*I102</f>
        <v>21</v>
      </c>
      <c r="K102" s="30">
        <f>E102*H102*I102</f>
        <v>0</v>
      </c>
      <c r="L102" s="30">
        <f>D102*H102*I102</f>
        <v>0</v>
      </c>
    </row>
    <row r="103" spans="1:12" ht="15.75">
      <c r="A103" s="27" t="s">
        <v>343</v>
      </c>
      <c r="B103" s="28" t="s">
        <v>75</v>
      </c>
      <c r="C103" s="28" t="s">
        <v>76</v>
      </c>
      <c r="D103" s="31"/>
      <c r="E103" s="31"/>
      <c r="F103" s="32">
        <v>13</v>
      </c>
      <c r="G103" s="27"/>
      <c r="H103" s="30"/>
      <c r="I103" s="30">
        <v>1</v>
      </c>
      <c r="J103" s="30">
        <f>F103*I103</f>
        <v>13</v>
      </c>
      <c r="K103" s="30">
        <f>E103*F103*I103</f>
        <v>0</v>
      </c>
      <c r="L103" s="30">
        <f>D103*F103*I103</f>
        <v>0</v>
      </c>
    </row>
    <row r="104" spans="1:12" ht="12">
      <c r="A104" s="27" t="s">
        <v>145</v>
      </c>
      <c r="B104" s="28" t="s">
        <v>179</v>
      </c>
      <c r="C104" s="28" t="s">
        <v>180</v>
      </c>
      <c r="D104" s="27"/>
      <c r="E104" s="27"/>
      <c r="F104" s="29"/>
      <c r="G104" s="28" t="s">
        <v>100</v>
      </c>
      <c r="H104" s="30">
        <v>21</v>
      </c>
      <c r="I104" s="30">
        <v>1</v>
      </c>
      <c r="J104" s="30">
        <f>H104*I104</f>
        <v>21</v>
      </c>
      <c r="K104" s="30">
        <f>E104*H104*I104</f>
        <v>0</v>
      </c>
      <c r="L104" s="30">
        <f>D104*H104*I104</f>
        <v>0</v>
      </c>
    </row>
    <row r="105" spans="1:12" ht="15.75">
      <c r="A105" s="27" t="s">
        <v>343</v>
      </c>
      <c r="B105" s="28" t="s">
        <v>55</v>
      </c>
      <c r="C105" s="28" t="s">
        <v>56</v>
      </c>
      <c r="D105" s="31"/>
      <c r="E105" s="31"/>
      <c r="F105" s="32">
        <v>13</v>
      </c>
      <c r="G105" s="27"/>
      <c r="H105" s="30"/>
      <c r="I105" s="30">
        <v>1</v>
      </c>
      <c r="J105" s="30">
        <f>F105*I105</f>
        <v>13</v>
      </c>
      <c r="K105" s="30">
        <f>E105*F105*I105</f>
        <v>0</v>
      </c>
      <c r="L105" s="30">
        <f>D105*F105*I105</f>
        <v>0</v>
      </c>
    </row>
    <row r="106" spans="1:12" ht="15.75">
      <c r="A106" s="27" t="s">
        <v>343</v>
      </c>
      <c r="B106" s="28" t="s">
        <v>92</v>
      </c>
      <c r="C106" s="28" t="s">
        <v>93</v>
      </c>
      <c r="D106" s="31"/>
      <c r="E106" s="31"/>
      <c r="F106" s="32">
        <v>13</v>
      </c>
      <c r="G106" s="27"/>
      <c r="H106" s="30"/>
      <c r="I106" s="30">
        <v>2</v>
      </c>
      <c r="J106" s="30">
        <f>F106*I106</f>
        <v>26</v>
      </c>
      <c r="K106" s="30">
        <f>E106*F106*I106</f>
        <v>0</v>
      </c>
      <c r="L106" s="30">
        <f>D106*F106*I106</f>
        <v>0</v>
      </c>
    </row>
    <row r="107" spans="1:12" ht="15.75">
      <c r="A107" s="27" t="s">
        <v>343</v>
      </c>
      <c r="B107" s="28" t="s">
        <v>64</v>
      </c>
      <c r="C107" s="28" t="s">
        <v>65</v>
      </c>
      <c r="D107" s="31"/>
      <c r="E107" s="31"/>
      <c r="F107" s="32">
        <v>13</v>
      </c>
      <c r="G107" s="27"/>
      <c r="H107" s="30"/>
      <c r="I107" s="30">
        <v>1</v>
      </c>
      <c r="J107" s="30">
        <f>F107*I107</f>
        <v>13</v>
      </c>
      <c r="K107" s="30">
        <f>E107*F107*I107</f>
        <v>0</v>
      </c>
      <c r="L107" s="30">
        <f>D107*F107*I107</f>
        <v>0</v>
      </c>
    </row>
    <row r="108" spans="1:12" ht="15.75">
      <c r="A108" s="27" t="s">
        <v>343</v>
      </c>
      <c r="B108" s="28" t="s">
        <v>30</v>
      </c>
      <c r="C108" s="28" t="s">
        <v>31</v>
      </c>
      <c r="D108" s="31"/>
      <c r="E108" s="31"/>
      <c r="F108" s="32">
        <v>13</v>
      </c>
      <c r="G108" s="27"/>
      <c r="H108" s="30"/>
      <c r="I108" s="30">
        <v>2</v>
      </c>
      <c r="J108" s="30">
        <f>F108*I108</f>
        <v>26</v>
      </c>
      <c r="K108" s="30">
        <f>E108*F108*I108</f>
        <v>0</v>
      </c>
      <c r="L108" s="30">
        <f>D108*F108*I108</f>
        <v>0</v>
      </c>
    </row>
    <row r="109" spans="1:12" ht="15.75">
      <c r="A109" s="33" t="s">
        <v>145</v>
      </c>
      <c r="B109" s="34" t="s">
        <v>327</v>
      </c>
      <c r="C109" s="34" t="s">
        <v>328</v>
      </c>
      <c r="D109" s="35"/>
      <c r="E109" s="35"/>
      <c r="F109" s="32"/>
      <c r="G109" s="30"/>
      <c r="H109" s="30">
        <v>21</v>
      </c>
      <c r="I109" s="30">
        <v>1</v>
      </c>
      <c r="J109" s="30">
        <f>H109*I109</f>
        <v>21</v>
      </c>
      <c r="K109" s="30">
        <f>E109*H109*I109</f>
        <v>0</v>
      </c>
      <c r="L109" s="30">
        <f>D109*H109*I109</f>
        <v>0</v>
      </c>
    </row>
    <row r="110" spans="1:12" ht="15.75">
      <c r="A110" s="27" t="s">
        <v>343</v>
      </c>
      <c r="B110" s="28" t="s">
        <v>20</v>
      </c>
      <c r="C110" s="28" t="s">
        <v>21</v>
      </c>
      <c r="D110" s="31"/>
      <c r="E110" s="31"/>
      <c r="F110" s="32">
        <v>13</v>
      </c>
      <c r="G110" s="27"/>
      <c r="H110" s="30"/>
      <c r="I110" s="30">
        <v>2</v>
      </c>
      <c r="J110" s="30">
        <f>F110*I110</f>
        <v>26</v>
      </c>
      <c r="K110" s="30">
        <f>E110*F110*I110</f>
        <v>0</v>
      </c>
      <c r="L110" s="30">
        <f>D110*F110*I110</f>
        <v>0</v>
      </c>
    </row>
    <row r="111" spans="1:12" ht="15.75">
      <c r="A111" s="27" t="s">
        <v>343</v>
      </c>
      <c r="B111" s="28" t="s">
        <v>342</v>
      </c>
      <c r="C111" s="28" t="s">
        <v>21</v>
      </c>
      <c r="D111" s="31"/>
      <c r="E111" s="31"/>
      <c r="F111" s="32">
        <v>13</v>
      </c>
      <c r="G111" s="27"/>
      <c r="H111" s="30"/>
      <c r="I111" s="30">
        <v>2</v>
      </c>
      <c r="J111" s="30">
        <f>F111*I111</f>
        <v>26</v>
      </c>
      <c r="K111" s="30">
        <f>E111*F111*I111</f>
        <v>0</v>
      </c>
      <c r="L111" s="30">
        <f>D111*F111*I111</f>
        <v>0</v>
      </c>
    </row>
    <row r="112" spans="1:12" ht="12">
      <c r="A112" s="27" t="s">
        <v>145</v>
      </c>
      <c r="B112" s="28" t="s">
        <v>272</v>
      </c>
      <c r="C112" s="28" t="s">
        <v>273</v>
      </c>
      <c r="D112" s="27"/>
      <c r="E112" s="27"/>
      <c r="F112" s="29"/>
      <c r="G112" s="28" t="s">
        <v>275</v>
      </c>
      <c r="H112" s="30">
        <v>21</v>
      </c>
      <c r="I112" s="30">
        <v>1</v>
      </c>
      <c r="J112" s="30">
        <f>H112*I112</f>
        <v>21</v>
      </c>
      <c r="K112" s="30">
        <f>E112*H112*I112</f>
        <v>0</v>
      </c>
      <c r="L112" s="30">
        <f>D112*H112*I112</f>
        <v>0</v>
      </c>
    </row>
    <row r="113" spans="1:12" ht="15.75">
      <c r="A113" s="27" t="s">
        <v>343</v>
      </c>
      <c r="B113" s="28" t="s">
        <v>94</v>
      </c>
      <c r="C113" s="28" t="s">
        <v>95</v>
      </c>
      <c r="D113" s="31"/>
      <c r="E113" s="31"/>
      <c r="F113" s="32">
        <v>13</v>
      </c>
      <c r="G113" s="27"/>
      <c r="H113" s="30"/>
      <c r="I113" s="30">
        <v>1</v>
      </c>
      <c r="J113" s="30">
        <f>F113*I113</f>
        <v>13</v>
      </c>
      <c r="K113" s="30">
        <f>E113*F113*I113</f>
        <v>0</v>
      </c>
      <c r="L113" s="30">
        <f>D113*F113*I113</f>
        <v>0</v>
      </c>
    </row>
    <row r="114" spans="1:12" ht="15.75">
      <c r="A114" s="27" t="s">
        <v>343</v>
      </c>
      <c r="B114" s="28" t="s">
        <v>15</v>
      </c>
      <c r="C114" s="28" t="s">
        <v>16</v>
      </c>
      <c r="D114" s="31"/>
      <c r="E114" s="31"/>
      <c r="F114" s="32">
        <v>13</v>
      </c>
      <c r="G114" s="27"/>
      <c r="H114" s="30"/>
      <c r="I114" s="30">
        <v>2</v>
      </c>
      <c r="J114" s="30">
        <f>F114*I114</f>
        <v>26</v>
      </c>
      <c r="K114" s="30">
        <f>E114*F114*I114</f>
        <v>0</v>
      </c>
      <c r="L114" s="30">
        <f>D114*F114*I114</f>
        <v>0</v>
      </c>
    </row>
    <row r="115" spans="1:12" ht="15.75">
      <c r="A115" s="27" t="s">
        <v>343</v>
      </c>
      <c r="B115" s="28" t="s">
        <v>101</v>
      </c>
      <c r="C115" s="28" t="s">
        <v>16</v>
      </c>
      <c r="D115" s="31"/>
      <c r="E115" s="31"/>
      <c r="F115" s="32">
        <v>13</v>
      </c>
      <c r="G115" s="37">
        <v>40218</v>
      </c>
      <c r="H115" s="30"/>
      <c r="I115" s="30">
        <v>2</v>
      </c>
      <c r="J115" s="30">
        <f>F115*I115</f>
        <v>26</v>
      </c>
      <c r="K115" s="30">
        <f>E115*F115*I115</f>
        <v>0</v>
      </c>
      <c r="L115" s="30">
        <f>D115*F115*I115</f>
        <v>0</v>
      </c>
    </row>
    <row r="116" spans="1:12" ht="15.75">
      <c r="A116" s="27" t="s">
        <v>343</v>
      </c>
      <c r="B116" s="28" t="s">
        <v>111</v>
      </c>
      <c r="C116" s="28"/>
      <c r="D116" s="31"/>
      <c r="E116" s="31"/>
      <c r="F116" s="32">
        <v>13</v>
      </c>
      <c r="G116" s="27"/>
      <c r="H116" s="30"/>
      <c r="I116" s="30">
        <v>2</v>
      </c>
      <c r="J116" s="30">
        <f>F116*I116</f>
        <v>26</v>
      </c>
      <c r="K116" s="30">
        <f>E116*F116*I116</f>
        <v>0</v>
      </c>
      <c r="L116" s="30">
        <f>D116*F116*I116</f>
        <v>0</v>
      </c>
    </row>
    <row r="117" spans="1:13" ht="15.75">
      <c r="A117" s="39"/>
      <c r="B117" s="40" t="s">
        <v>357</v>
      </c>
      <c r="C117" s="41"/>
      <c r="D117" s="42"/>
      <c r="E117" s="42"/>
      <c r="F117" s="40"/>
      <c r="G117" s="40"/>
      <c r="H117" s="40"/>
      <c r="I117" s="40"/>
      <c r="J117" s="40"/>
      <c r="K117" s="40">
        <f>SUM(K8:K116)</f>
        <v>0</v>
      </c>
      <c r="L117" s="40">
        <f>SUM(L8:L116)</f>
        <v>0</v>
      </c>
      <c r="M117" s="19"/>
    </row>
    <row r="118" spans="1:5" ht="15.75">
      <c r="A118" s="1"/>
      <c r="C118" s="2"/>
      <c r="D118" s="17"/>
      <c r="E118" s="17"/>
    </row>
    <row r="119" spans="1:5" ht="15.75">
      <c r="A119" s="1"/>
      <c r="C119" s="2"/>
      <c r="D119" s="17"/>
      <c r="E119" s="17"/>
    </row>
    <row r="120" spans="1:5" ht="15.75">
      <c r="A120" s="15"/>
      <c r="B120" s="10" t="s">
        <v>358</v>
      </c>
      <c r="C120" s="10"/>
      <c r="D120" s="16"/>
      <c r="E120" s="16"/>
    </row>
    <row r="121" spans="2:7" ht="15.75">
      <c r="B121" s="10" t="s">
        <v>359</v>
      </c>
      <c r="C121" s="10"/>
      <c r="D121" s="16"/>
      <c r="E121" s="16"/>
      <c r="G121" s="9"/>
    </row>
    <row r="122" spans="2:7" ht="15.75">
      <c r="B122" s="10"/>
      <c r="C122" s="10"/>
      <c r="D122" s="16"/>
      <c r="E122" s="16"/>
      <c r="G122" s="9"/>
    </row>
    <row r="123" spans="2:7" ht="15.75">
      <c r="B123" s="10"/>
      <c r="C123" s="10"/>
      <c r="D123" s="16"/>
      <c r="E123" s="16"/>
      <c r="G123" s="9"/>
    </row>
    <row r="124" spans="2:7" ht="15.75">
      <c r="B124" s="10" t="s">
        <v>360</v>
      </c>
      <c r="C124" s="10"/>
      <c r="D124" s="16"/>
      <c r="E124" s="16"/>
      <c r="G124" s="9"/>
    </row>
    <row r="125" spans="2:7" ht="15.75">
      <c r="B125" s="10"/>
      <c r="C125" s="10"/>
      <c r="D125" s="16"/>
      <c r="E125" s="16"/>
      <c r="G125" s="9"/>
    </row>
  </sheetData>
  <sheetProtection/>
  <printOptions/>
  <pageMargins left="0.3" right="0.38" top="0.29" bottom="0.2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C3" sqref="C3"/>
    </sheetView>
  </sheetViews>
  <sheetFormatPr defaultColWidth="9.140625" defaultRowHeight="15"/>
  <cols>
    <col min="1" max="1" width="8.8515625" style="7" customWidth="1"/>
    <col min="2" max="2" width="5.421875" style="7" bestFit="1" customWidth="1"/>
    <col min="3" max="3" width="38.7109375" style="7" customWidth="1"/>
    <col min="4" max="5" width="8.8515625" style="7" customWidth="1"/>
    <col min="6" max="6" width="0" style="7" hidden="1" customWidth="1"/>
    <col min="7" max="7" width="8.8515625" style="7" customWidth="1"/>
    <col min="8" max="8" width="3.8515625" style="7" bestFit="1" customWidth="1"/>
    <col min="9" max="10" width="8.8515625" style="7" customWidth="1"/>
    <col min="11" max="11" width="3.8515625" style="7" bestFit="1" customWidth="1"/>
    <col min="12" max="12" width="5.8515625" style="7" hidden="1" customWidth="1"/>
    <col min="13" max="13" width="11.00390625" style="7" bestFit="1" customWidth="1"/>
    <col min="14" max="16384" width="8.8515625" style="7" customWidth="1"/>
  </cols>
  <sheetData>
    <row r="1" spans="1:13" ht="12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5" t="s">
        <v>12</v>
      </c>
    </row>
    <row r="2" spans="1:13" ht="12">
      <c r="A2" s="8"/>
      <c r="B2" s="9">
        <v>167658</v>
      </c>
      <c r="C2" s="10" t="s">
        <v>170</v>
      </c>
      <c r="D2" s="10"/>
      <c r="E2" s="10" t="s">
        <v>73</v>
      </c>
      <c r="F2" s="11"/>
      <c r="G2" s="10" t="s">
        <v>74</v>
      </c>
      <c r="H2" s="9">
        <v>269</v>
      </c>
      <c r="I2" s="10" t="s">
        <v>171</v>
      </c>
      <c r="J2" s="12">
        <v>40926</v>
      </c>
      <c r="K2" s="9">
        <v>182</v>
      </c>
      <c r="L2" s="9"/>
      <c r="M2" s="10" t="s">
        <v>19</v>
      </c>
    </row>
    <row r="3" spans="1:13" ht="12">
      <c r="A3" s="8"/>
      <c r="B3" s="9">
        <v>149110</v>
      </c>
      <c r="C3" s="10" t="s">
        <v>172</v>
      </c>
      <c r="D3" s="10" t="s">
        <v>173</v>
      </c>
      <c r="E3" s="10" t="s">
        <v>17</v>
      </c>
      <c r="F3" s="11"/>
      <c r="G3" s="10" t="s">
        <v>18</v>
      </c>
      <c r="H3" s="9">
        <v>89.00000000000001</v>
      </c>
      <c r="I3" s="10" t="s">
        <v>174</v>
      </c>
      <c r="J3" s="12">
        <v>40073</v>
      </c>
      <c r="K3" s="9">
        <v>10</v>
      </c>
      <c r="L3" s="9"/>
      <c r="M3" s="10" t="s">
        <v>19</v>
      </c>
    </row>
    <row r="4" spans="1:13" ht="12">
      <c r="A4" s="8"/>
      <c r="B4" s="9">
        <v>149811</v>
      </c>
      <c r="C4" s="10" t="s">
        <v>175</v>
      </c>
      <c r="D4" s="10" t="s">
        <v>173</v>
      </c>
      <c r="E4" s="10" t="s">
        <v>17</v>
      </c>
      <c r="F4" s="11"/>
      <c r="G4" s="10" t="s">
        <v>18</v>
      </c>
      <c r="H4" s="9">
        <v>89.00000000000001</v>
      </c>
      <c r="I4" s="10" t="s">
        <v>176</v>
      </c>
      <c r="J4" s="12">
        <v>40106</v>
      </c>
      <c r="K4" s="9">
        <v>11</v>
      </c>
      <c r="L4" s="9"/>
      <c r="M4" s="10" t="s">
        <v>19</v>
      </c>
    </row>
    <row r="5" spans="1:13" ht="12">
      <c r="A5" s="8"/>
      <c r="B5" s="9">
        <v>150603</v>
      </c>
      <c r="C5" s="10" t="s">
        <v>177</v>
      </c>
      <c r="D5" s="10" t="s">
        <v>173</v>
      </c>
      <c r="E5" s="10" t="s">
        <v>17</v>
      </c>
      <c r="F5" s="11"/>
      <c r="G5" s="10" t="s">
        <v>18</v>
      </c>
      <c r="H5" s="9">
        <v>89.00000000000001</v>
      </c>
      <c r="I5" s="10" t="s">
        <v>178</v>
      </c>
      <c r="J5" s="12">
        <v>40140</v>
      </c>
      <c r="K5" s="9">
        <v>11</v>
      </c>
      <c r="L5" s="9"/>
      <c r="M5" s="10" t="s">
        <v>19</v>
      </c>
    </row>
    <row r="6" spans="1:13" ht="12">
      <c r="A6" s="8"/>
      <c r="B6" s="9">
        <v>161832</v>
      </c>
      <c r="C6" s="10" t="s">
        <v>179</v>
      </c>
      <c r="D6" s="10" t="s">
        <v>180</v>
      </c>
      <c r="E6" s="10" t="s">
        <v>99</v>
      </c>
      <c r="F6" s="11" t="s">
        <v>5</v>
      </c>
      <c r="G6" s="10" t="s">
        <v>100</v>
      </c>
      <c r="H6" s="9">
        <v>259.00000000000006</v>
      </c>
      <c r="I6" s="10" t="s">
        <v>181</v>
      </c>
      <c r="J6" s="12">
        <v>40812</v>
      </c>
      <c r="K6" s="9">
        <v>725</v>
      </c>
      <c r="L6" s="9"/>
      <c r="M6" s="10" t="s">
        <v>14</v>
      </c>
    </row>
    <row r="7" spans="1:13" ht="12">
      <c r="A7" s="8"/>
      <c r="B7" s="9">
        <v>161496</v>
      </c>
      <c r="C7" s="10" t="s">
        <v>182</v>
      </c>
      <c r="D7" s="10" t="s">
        <v>105</v>
      </c>
      <c r="E7" s="10" t="s">
        <v>17</v>
      </c>
      <c r="F7" s="11"/>
      <c r="G7" s="10" t="s">
        <v>18</v>
      </c>
      <c r="H7" s="9">
        <v>349.00000000000006</v>
      </c>
      <c r="I7" s="10" t="s">
        <v>183</v>
      </c>
      <c r="J7" s="12">
        <v>40690</v>
      </c>
      <c r="K7" s="9">
        <v>0</v>
      </c>
      <c r="L7" s="9"/>
      <c r="M7" s="10" t="s">
        <v>19</v>
      </c>
    </row>
    <row r="8" spans="1:13" ht="12">
      <c r="A8" s="8"/>
      <c r="B8" s="9">
        <v>156965</v>
      </c>
      <c r="C8" s="10" t="s">
        <v>184</v>
      </c>
      <c r="D8" s="10" t="s">
        <v>185</v>
      </c>
      <c r="E8" s="10" t="s">
        <v>35</v>
      </c>
      <c r="F8" s="11"/>
      <c r="G8" s="10" t="s">
        <v>36</v>
      </c>
      <c r="H8" s="9">
        <v>245.00000000000006</v>
      </c>
      <c r="I8" s="10" t="s">
        <v>186</v>
      </c>
      <c r="J8" s="12">
        <v>40490</v>
      </c>
      <c r="K8" s="9">
        <v>44</v>
      </c>
      <c r="L8" s="9"/>
      <c r="M8" s="10" t="s">
        <v>19</v>
      </c>
    </row>
    <row r="9" spans="1:13" ht="12">
      <c r="A9" s="8"/>
      <c r="B9" s="9">
        <v>164622</v>
      </c>
      <c r="C9" s="10" t="s">
        <v>187</v>
      </c>
      <c r="D9" s="10" t="s">
        <v>140</v>
      </c>
      <c r="E9" s="10" t="s">
        <v>141</v>
      </c>
      <c r="F9" s="11" t="s">
        <v>5</v>
      </c>
      <c r="G9" s="10" t="s">
        <v>142</v>
      </c>
      <c r="H9" s="9">
        <v>258</v>
      </c>
      <c r="I9" s="10" t="s">
        <v>188</v>
      </c>
      <c r="J9" s="12">
        <v>40953</v>
      </c>
      <c r="K9" s="9">
        <v>1344</v>
      </c>
      <c r="L9" s="9"/>
      <c r="M9" s="10" t="s">
        <v>19</v>
      </c>
    </row>
    <row r="10" spans="1:13" ht="12">
      <c r="A10" s="8"/>
      <c r="B10" s="9">
        <v>143156</v>
      </c>
      <c r="C10" s="10" t="s">
        <v>189</v>
      </c>
      <c r="D10" s="10" t="s">
        <v>190</v>
      </c>
      <c r="E10" s="10" t="s">
        <v>191</v>
      </c>
      <c r="F10" s="11"/>
      <c r="G10" s="10" t="s">
        <v>192</v>
      </c>
      <c r="H10" s="9">
        <v>125.00000000000001</v>
      </c>
      <c r="I10" s="10" t="s">
        <v>193</v>
      </c>
      <c r="J10" s="12">
        <v>39741</v>
      </c>
      <c r="K10" s="9">
        <v>35</v>
      </c>
      <c r="L10" s="9"/>
      <c r="M10" s="10" t="s">
        <v>19</v>
      </c>
    </row>
    <row r="11" spans="1:13" ht="12">
      <c r="A11" s="8"/>
      <c r="B11" s="9">
        <v>143925</v>
      </c>
      <c r="C11" s="10" t="s">
        <v>194</v>
      </c>
      <c r="D11" s="10" t="s">
        <v>195</v>
      </c>
      <c r="E11" s="10" t="s">
        <v>35</v>
      </c>
      <c r="F11" s="11"/>
      <c r="G11" s="10" t="s">
        <v>36</v>
      </c>
      <c r="H11" s="9">
        <v>245.00000000000003</v>
      </c>
      <c r="I11" s="10" t="s">
        <v>196</v>
      </c>
      <c r="J11" s="12">
        <v>39762</v>
      </c>
      <c r="K11" s="9">
        <v>121</v>
      </c>
      <c r="L11" s="9"/>
      <c r="M11" s="10" t="s">
        <v>19</v>
      </c>
    </row>
    <row r="12" spans="1:13" ht="12">
      <c r="A12" s="8"/>
      <c r="B12" s="9">
        <v>150388</v>
      </c>
      <c r="C12" s="10" t="s">
        <v>197</v>
      </c>
      <c r="D12" s="10" t="s">
        <v>185</v>
      </c>
      <c r="E12" s="10" t="s">
        <v>35</v>
      </c>
      <c r="F12" s="11"/>
      <c r="G12" s="10" t="s">
        <v>36</v>
      </c>
      <c r="H12" s="9">
        <v>245.00000000000003</v>
      </c>
      <c r="I12" s="10" t="s">
        <v>198</v>
      </c>
      <c r="J12" s="12">
        <v>40130</v>
      </c>
      <c r="K12" s="9">
        <v>31</v>
      </c>
      <c r="L12" s="9"/>
      <c r="M12" s="10" t="s">
        <v>19</v>
      </c>
    </row>
    <row r="13" spans="1:13" ht="12">
      <c r="A13" s="8"/>
      <c r="B13" s="9">
        <v>102523</v>
      </c>
      <c r="C13" s="10" t="s">
        <v>199</v>
      </c>
      <c r="D13" s="10"/>
      <c r="E13" s="10" t="s">
        <v>200</v>
      </c>
      <c r="F13" s="11"/>
      <c r="G13" s="10" t="s">
        <v>201</v>
      </c>
      <c r="H13" s="9">
        <v>188.00000000000003</v>
      </c>
      <c r="I13" s="10" t="s">
        <v>202</v>
      </c>
      <c r="J13" s="12">
        <v>37123</v>
      </c>
      <c r="K13" s="9">
        <v>19</v>
      </c>
      <c r="L13" s="9"/>
      <c r="M13" s="10" t="s">
        <v>19</v>
      </c>
    </row>
    <row r="14" spans="1:13" ht="12">
      <c r="A14" s="8"/>
      <c r="B14" s="9">
        <v>161480</v>
      </c>
      <c r="C14" s="10" t="s">
        <v>203</v>
      </c>
      <c r="D14" s="10" t="s">
        <v>105</v>
      </c>
      <c r="E14" s="10" t="s">
        <v>17</v>
      </c>
      <c r="F14" s="11"/>
      <c r="G14" s="10" t="s">
        <v>18</v>
      </c>
      <c r="H14" s="9">
        <v>269.00000000000006</v>
      </c>
      <c r="I14" s="10" t="s">
        <v>204</v>
      </c>
      <c r="J14" s="12">
        <v>40690</v>
      </c>
      <c r="K14" s="9">
        <v>0</v>
      </c>
      <c r="L14" s="9"/>
      <c r="M14" s="10" t="s">
        <v>19</v>
      </c>
    </row>
    <row r="15" spans="1:13" ht="12">
      <c r="A15" s="8"/>
      <c r="B15" s="9">
        <v>159133</v>
      </c>
      <c r="C15" s="10" t="s">
        <v>205</v>
      </c>
      <c r="D15" s="10" t="s">
        <v>206</v>
      </c>
      <c r="E15" s="10" t="s">
        <v>99</v>
      </c>
      <c r="F15" s="11" t="s">
        <v>5</v>
      </c>
      <c r="G15" s="10" t="s">
        <v>100</v>
      </c>
      <c r="H15" s="9">
        <v>198</v>
      </c>
      <c r="I15" s="10" t="s">
        <v>207</v>
      </c>
      <c r="J15" s="12">
        <v>40673</v>
      </c>
      <c r="K15" s="9">
        <v>806</v>
      </c>
      <c r="L15" s="9"/>
      <c r="M15" s="10" t="s">
        <v>14</v>
      </c>
    </row>
    <row r="16" spans="1:13" ht="12">
      <c r="A16" s="8"/>
      <c r="B16" s="9">
        <v>164484</v>
      </c>
      <c r="C16" s="10" t="s">
        <v>208</v>
      </c>
      <c r="D16" s="10" t="s">
        <v>209</v>
      </c>
      <c r="E16" s="10" t="s">
        <v>106</v>
      </c>
      <c r="F16" s="11"/>
      <c r="G16" s="10" t="s">
        <v>107</v>
      </c>
      <c r="H16" s="9">
        <v>1470.0000000000002</v>
      </c>
      <c r="I16" s="10" t="s">
        <v>210</v>
      </c>
      <c r="J16" s="12">
        <v>40826</v>
      </c>
      <c r="K16" s="9">
        <v>16</v>
      </c>
      <c r="L16" s="9"/>
      <c r="M16" s="10" t="s">
        <v>19</v>
      </c>
    </row>
    <row r="17" spans="2:13" ht="12">
      <c r="B17" s="9">
        <v>167918</v>
      </c>
      <c r="C17" s="10" t="s">
        <v>211</v>
      </c>
      <c r="D17" s="10" t="s">
        <v>212</v>
      </c>
      <c r="E17" s="10" t="s">
        <v>57</v>
      </c>
      <c r="F17" s="11"/>
      <c r="G17" s="10" t="s">
        <v>58</v>
      </c>
      <c r="H17" s="9">
        <v>349</v>
      </c>
      <c r="I17" s="10" t="s">
        <v>213</v>
      </c>
      <c r="J17" s="12">
        <v>40935</v>
      </c>
      <c r="K17" s="9">
        <v>564</v>
      </c>
      <c r="L17" s="9"/>
      <c r="M17" s="10" t="s">
        <v>19</v>
      </c>
    </row>
    <row r="18" spans="2:13" ht="12">
      <c r="B18" s="9">
        <v>163452</v>
      </c>
      <c r="C18" s="10" t="s">
        <v>214</v>
      </c>
      <c r="D18" s="10" t="s">
        <v>215</v>
      </c>
      <c r="E18" s="10" t="s">
        <v>53</v>
      </c>
      <c r="F18" s="11"/>
      <c r="G18" s="10" t="s">
        <v>54</v>
      </c>
      <c r="H18" s="9">
        <v>360.00000000000006</v>
      </c>
      <c r="I18" s="10" t="s">
        <v>216</v>
      </c>
      <c r="J18" s="12">
        <v>40788</v>
      </c>
      <c r="K18" s="9">
        <v>17</v>
      </c>
      <c r="L18" s="9"/>
      <c r="M18" s="10" t="s">
        <v>19</v>
      </c>
    </row>
    <row r="19" spans="2:13" ht="12">
      <c r="B19" s="9">
        <v>167411</v>
      </c>
      <c r="C19" s="10" t="s">
        <v>217</v>
      </c>
      <c r="D19" s="10" t="s">
        <v>218</v>
      </c>
      <c r="E19" s="10" t="s">
        <v>66</v>
      </c>
      <c r="F19" s="11" t="s">
        <v>5</v>
      </c>
      <c r="G19" s="10" t="s">
        <v>67</v>
      </c>
      <c r="H19" s="9">
        <v>249</v>
      </c>
      <c r="I19" s="10" t="s">
        <v>219</v>
      </c>
      <c r="J19" s="12">
        <v>40953</v>
      </c>
      <c r="K19" s="9">
        <v>2979</v>
      </c>
      <c r="L19" s="9"/>
      <c r="M19" s="10" t="s">
        <v>14</v>
      </c>
    </row>
    <row r="20" spans="2:13" ht="12">
      <c r="B20" s="9">
        <v>163445</v>
      </c>
      <c r="C20" s="10" t="s">
        <v>220</v>
      </c>
      <c r="D20" s="10" t="s">
        <v>221</v>
      </c>
      <c r="E20" s="10" t="s">
        <v>57</v>
      </c>
      <c r="F20" s="11"/>
      <c r="G20" s="10" t="s">
        <v>58</v>
      </c>
      <c r="H20" s="9">
        <v>279.00000000000006</v>
      </c>
      <c r="I20" s="10" t="s">
        <v>222</v>
      </c>
      <c r="J20" s="12">
        <v>40826</v>
      </c>
      <c r="K20" s="9">
        <v>224</v>
      </c>
      <c r="L20" s="9"/>
      <c r="M20" s="10" t="s">
        <v>14</v>
      </c>
    </row>
    <row r="21" spans="2:13" ht="12">
      <c r="B21" s="9">
        <v>147785</v>
      </c>
      <c r="C21" s="10" t="s">
        <v>223</v>
      </c>
      <c r="D21" s="10"/>
      <c r="E21" s="10" t="s">
        <v>99</v>
      </c>
      <c r="F21" s="11" t="s">
        <v>5</v>
      </c>
      <c r="G21" s="10" t="s">
        <v>100</v>
      </c>
      <c r="H21" s="9">
        <v>298</v>
      </c>
      <c r="I21" s="10" t="s">
        <v>224</v>
      </c>
      <c r="J21" s="12">
        <v>40073</v>
      </c>
      <c r="K21" s="9">
        <v>986</v>
      </c>
      <c r="L21" s="9"/>
      <c r="M21" s="10" t="s">
        <v>14</v>
      </c>
    </row>
    <row r="22" spans="2:13" ht="12">
      <c r="B22" s="9">
        <v>167412</v>
      </c>
      <c r="C22" s="10" t="s">
        <v>225</v>
      </c>
      <c r="D22" s="10" t="s">
        <v>218</v>
      </c>
      <c r="E22" s="10" t="s">
        <v>66</v>
      </c>
      <c r="F22" s="11" t="s">
        <v>5</v>
      </c>
      <c r="G22" s="10" t="s">
        <v>67</v>
      </c>
      <c r="H22" s="9">
        <v>249</v>
      </c>
      <c r="I22" s="10" t="s">
        <v>226</v>
      </c>
      <c r="J22" s="12">
        <v>40953</v>
      </c>
      <c r="K22" s="9">
        <v>3072</v>
      </c>
      <c r="L22" s="9"/>
      <c r="M22" s="10" t="s">
        <v>14</v>
      </c>
    </row>
    <row r="23" spans="2:13" ht="12">
      <c r="B23" s="9">
        <v>154537</v>
      </c>
      <c r="C23" s="10" t="s">
        <v>227</v>
      </c>
      <c r="D23" s="10" t="s">
        <v>228</v>
      </c>
      <c r="E23" s="10" t="s">
        <v>99</v>
      </c>
      <c r="F23" s="11" t="s">
        <v>5</v>
      </c>
      <c r="G23" s="10" t="s">
        <v>100</v>
      </c>
      <c r="H23" s="9">
        <v>189.00000000000006</v>
      </c>
      <c r="I23" s="10" t="s">
        <v>229</v>
      </c>
      <c r="J23" s="12">
        <v>40487</v>
      </c>
      <c r="K23" s="9">
        <v>641</v>
      </c>
      <c r="L23" s="9"/>
      <c r="M23" s="10" t="s">
        <v>14</v>
      </c>
    </row>
    <row r="24" spans="2:13" ht="12">
      <c r="B24" s="9">
        <v>147171</v>
      </c>
      <c r="C24" s="10" t="s">
        <v>230</v>
      </c>
      <c r="D24" s="10" t="s">
        <v>231</v>
      </c>
      <c r="E24" s="10" t="s">
        <v>232</v>
      </c>
      <c r="F24" s="11" t="s">
        <v>5</v>
      </c>
      <c r="G24" s="10" t="s">
        <v>233</v>
      </c>
      <c r="H24" s="9">
        <v>248.00000000000006</v>
      </c>
      <c r="I24" s="10" t="s">
        <v>234</v>
      </c>
      <c r="J24" s="12">
        <v>39940</v>
      </c>
      <c r="K24" s="9">
        <v>1395</v>
      </c>
      <c r="L24" s="9"/>
      <c r="M24" s="10" t="s">
        <v>19</v>
      </c>
    </row>
    <row r="25" spans="2:13" ht="12">
      <c r="B25" s="9">
        <v>156287</v>
      </c>
      <c r="C25" s="10" t="s">
        <v>235</v>
      </c>
      <c r="D25" s="10" t="s">
        <v>236</v>
      </c>
      <c r="E25" s="10" t="s">
        <v>237</v>
      </c>
      <c r="F25" s="11" t="s">
        <v>5</v>
      </c>
      <c r="G25" s="10" t="s">
        <v>238</v>
      </c>
      <c r="H25" s="9">
        <v>279.00000000000006</v>
      </c>
      <c r="I25" s="10" t="s">
        <v>239</v>
      </c>
      <c r="J25" s="12">
        <v>40490</v>
      </c>
      <c r="K25" s="9">
        <v>108</v>
      </c>
      <c r="L25" s="9"/>
      <c r="M25" s="10" t="s">
        <v>19</v>
      </c>
    </row>
    <row r="26" spans="2:13" ht="12">
      <c r="B26" s="9">
        <v>154477</v>
      </c>
      <c r="C26" s="10" t="s">
        <v>240</v>
      </c>
      <c r="D26" s="10" t="s">
        <v>241</v>
      </c>
      <c r="E26" s="10" t="s">
        <v>99</v>
      </c>
      <c r="F26" s="11" t="s">
        <v>5</v>
      </c>
      <c r="G26" s="10" t="s">
        <v>100</v>
      </c>
      <c r="H26" s="9">
        <v>359</v>
      </c>
      <c r="I26" s="10" t="s">
        <v>242</v>
      </c>
      <c r="J26" s="12">
        <v>40582</v>
      </c>
      <c r="K26" s="9">
        <v>858</v>
      </c>
      <c r="L26" s="9"/>
      <c r="M26" s="10" t="s">
        <v>14</v>
      </c>
    </row>
    <row r="27" spans="2:13" ht="24">
      <c r="B27" s="9">
        <v>165103</v>
      </c>
      <c r="C27" s="13" t="s">
        <v>243</v>
      </c>
      <c r="D27" s="10" t="s">
        <v>244</v>
      </c>
      <c r="E27" s="10" t="s">
        <v>17</v>
      </c>
      <c r="F27" s="11"/>
      <c r="G27" s="10" t="s">
        <v>18</v>
      </c>
      <c r="H27" s="9">
        <v>229.00000000000003</v>
      </c>
      <c r="I27" s="10" t="s">
        <v>245</v>
      </c>
      <c r="J27" s="12">
        <v>40862</v>
      </c>
      <c r="K27" s="9">
        <v>6</v>
      </c>
      <c r="L27" s="9"/>
      <c r="M27" s="10" t="s">
        <v>19</v>
      </c>
    </row>
    <row r="28" spans="2:13" ht="12">
      <c r="B28" s="9">
        <v>161166</v>
      </c>
      <c r="C28" s="10" t="s">
        <v>246</v>
      </c>
      <c r="D28" s="10" t="s">
        <v>247</v>
      </c>
      <c r="E28" s="10" t="s">
        <v>17</v>
      </c>
      <c r="F28" s="11"/>
      <c r="G28" s="10" t="s">
        <v>18</v>
      </c>
      <c r="H28" s="9">
        <v>229.00000000000003</v>
      </c>
      <c r="I28" s="10" t="s">
        <v>248</v>
      </c>
      <c r="J28" s="12">
        <v>40674</v>
      </c>
      <c r="K28" s="9">
        <v>0</v>
      </c>
      <c r="L28" s="9"/>
      <c r="M28" s="10" t="s">
        <v>19</v>
      </c>
    </row>
    <row r="29" spans="2:13" ht="12">
      <c r="B29" s="9">
        <v>169000</v>
      </c>
      <c r="C29" s="10" t="s">
        <v>249</v>
      </c>
      <c r="D29" s="10" t="s">
        <v>250</v>
      </c>
      <c r="E29" s="10" t="s">
        <v>251</v>
      </c>
      <c r="F29" s="11"/>
      <c r="G29" s="10" t="s">
        <v>252</v>
      </c>
      <c r="H29" s="9">
        <v>262</v>
      </c>
      <c r="I29" s="10" t="s">
        <v>253</v>
      </c>
      <c r="J29" s="12">
        <v>40967</v>
      </c>
      <c r="K29" s="9">
        <v>130</v>
      </c>
      <c r="L29" s="9"/>
      <c r="M29" s="10" t="s">
        <v>19</v>
      </c>
    </row>
    <row r="30" spans="2:13" ht="12">
      <c r="B30" s="9">
        <v>142083</v>
      </c>
      <c r="C30" s="10" t="s">
        <v>254</v>
      </c>
      <c r="D30" s="10" t="s">
        <v>255</v>
      </c>
      <c r="E30" s="10" t="s">
        <v>29</v>
      </c>
      <c r="F30" s="11"/>
      <c r="G30" s="10" t="s">
        <v>18</v>
      </c>
      <c r="H30" s="9">
        <v>257.00000000000006</v>
      </c>
      <c r="I30" s="10" t="s">
        <v>256</v>
      </c>
      <c r="J30" s="12">
        <v>39645</v>
      </c>
      <c r="K30" s="9">
        <v>0</v>
      </c>
      <c r="L30" s="9"/>
      <c r="M30" s="10" t="s">
        <v>19</v>
      </c>
    </row>
    <row r="31" spans="2:13" ht="12">
      <c r="B31" s="9">
        <v>154478</v>
      </c>
      <c r="C31" s="10" t="s">
        <v>257</v>
      </c>
      <c r="D31" s="10"/>
      <c r="E31" s="10" t="s">
        <v>99</v>
      </c>
      <c r="F31" s="11" t="s">
        <v>5</v>
      </c>
      <c r="G31" s="10" t="s">
        <v>100</v>
      </c>
      <c r="H31" s="9">
        <v>259.00000000000006</v>
      </c>
      <c r="I31" s="10" t="s">
        <v>258</v>
      </c>
      <c r="J31" s="12">
        <v>40443</v>
      </c>
      <c r="K31" s="9">
        <v>620</v>
      </c>
      <c r="L31" s="9"/>
      <c r="M31" s="10" t="s">
        <v>14</v>
      </c>
    </row>
    <row r="32" spans="2:13" ht="12">
      <c r="B32" s="9">
        <v>163563</v>
      </c>
      <c r="C32" s="10" t="s">
        <v>158</v>
      </c>
      <c r="D32" s="10" t="s">
        <v>24</v>
      </c>
      <c r="E32" s="10" t="s">
        <v>33</v>
      </c>
      <c r="F32" s="11"/>
      <c r="G32" s="10" t="s">
        <v>22</v>
      </c>
      <c r="H32" s="9">
        <v>149</v>
      </c>
      <c r="I32" s="10" t="s">
        <v>159</v>
      </c>
      <c r="J32" s="12">
        <v>40893</v>
      </c>
      <c r="K32" s="9">
        <v>44</v>
      </c>
      <c r="L32" s="9"/>
      <c r="M32" s="10" t="s">
        <v>19</v>
      </c>
    </row>
    <row r="33" spans="2:13" ht="12">
      <c r="B33" s="9">
        <v>154539</v>
      </c>
      <c r="C33" s="10" t="s">
        <v>259</v>
      </c>
      <c r="D33" s="10" t="s">
        <v>260</v>
      </c>
      <c r="E33" s="10" t="s">
        <v>99</v>
      </c>
      <c r="F33" s="11" t="s">
        <v>5</v>
      </c>
      <c r="G33" s="10" t="s">
        <v>100</v>
      </c>
      <c r="H33" s="9">
        <v>248.00000000000006</v>
      </c>
      <c r="I33" s="10" t="s">
        <v>261</v>
      </c>
      <c r="J33" s="12">
        <v>40646</v>
      </c>
      <c r="K33" s="9">
        <v>0</v>
      </c>
      <c r="L33" s="9"/>
      <c r="M33" s="10" t="s">
        <v>44</v>
      </c>
    </row>
    <row r="34" spans="2:13" ht="12">
      <c r="B34" s="9">
        <v>165855</v>
      </c>
      <c r="C34" s="10" t="s">
        <v>262</v>
      </c>
      <c r="D34" s="10" t="s">
        <v>260</v>
      </c>
      <c r="E34" s="10" t="s">
        <v>99</v>
      </c>
      <c r="F34" s="11" t="s">
        <v>5</v>
      </c>
      <c r="G34" s="10" t="s">
        <v>100</v>
      </c>
      <c r="H34" s="9">
        <v>248.00000000000006</v>
      </c>
      <c r="I34" s="10" t="s">
        <v>263</v>
      </c>
      <c r="J34" s="12">
        <v>40862</v>
      </c>
      <c r="K34" s="9">
        <v>1006</v>
      </c>
      <c r="L34" s="9"/>
      <c r="M34" s="10" t="s">
        <v>14</v>
      </c>
    </row>
    <row r="35" spans="2:13" ht="12">
      <c r="B35" s="9">
        <v>163485</v>
      </c>
      <c r="C35" s="10" t="s">
        <v>264</v>
      </c>
      <c r="D35" s="10" t="s">
        <v>265</v>
      </c>
      <c r="E35" s="10" t="s">
        <v>35</v>
      </c>
      <c r="F35" s="11"/>
      <c r="G35" s="10" t="s">
        <v>36</v>
      </c>
      <c r="H35" s="9">
        <v>395.00000000000006</v>
      </c>
      <c r="I35" s="10" t="s">
        <v>266</v>
      </c>
      <c r="J35" s="12">
        <v>40819</v>
      </c>
      <c r="K35" s="9">
        <v>452</v>
      </c>
      <c r="L35" s="9"/>
      <c r="M35" s="10" t="s">
        <v>19</v>
      </c>
    </row>
    <row r="36" spans="2:13" ht="12">
      <c r="B36" s="9">
        <v>149283</v>
      </c>
      <c r="C36" s="10" t="s">
        <v>267</v>
      </c>
      <c r="D36" s="10" t="s">
        <v>268</v>
      </c>
      <c r="E36" s="10" t="s">
        <v>269</v>
      </c>
      <c r="F36" s="11"/>
      <c r="G36" s="10" t="s">
        <v>270</v>
      </c>
      <c r="H36" s="9">
        <v>99</v>
      </c>
      <c r="I36" s="10" t="s">
        <v>271</v>
      </c>
      <c r="J36" s="12">
        <v>40156</v>
      </c>
      <c r="K36" s="9">
        <v>3</v>
      </c>
      <c r="L36" s="9"/>
      <c r="M36" s="10" t="s">
        <v>19</v>
      </c>
    </row>
    <row r="37" spans="2:13" ht="12">
      <c r="B37" s="9">
        <v>167447</v>
      </c>
      <c r="C37" s="10" t="s">
        <v>272</v>
      </c>
      <c r="D37" s="10" t="s">
        <v>273</v>
      </c>
      <c r="E37" s="10" t="s">
        <v>274</v>
      </c>
      <c r="F37" s="11"/>
      <c r="G37" s="10" t="s">
        <v>275</v>
      </c>
      <c r="H37" s="9">
        <v>199</v>
      </c>
      <c r="I37" s="10" t="s">
        <v>276</v>
      </c>
      <c r="J37" s="12">
        <v>40921</v>
      </c>
      <c r="K37" s="9">
        <v>8</v>
      </c>
      <c r="L37" s="9"/>
      <c r="M37" s="10" t="s">
        <v>19</v>
      </c>
    </row>
    <row r="38" spans="2:13" ht="12">
      <c r="B38" s="9">
        <v>158611</v>
      </c>
      <c r="C38" s="10" t="s">
        <v>277</v>
      </c>
      <c r="D38" s="10" t="s">
        <v>278</v>
      </c>
      <c r="E38" s="10" t="s">
        <v>279</v>
      </c>
      <c r="F38" s="11"/>
      <c r="G38" s="10" t="s">
        <v>280</v>
      </c>
      <c r="H38" s="9">
        <v>116</v>
      </c>
      <c r="I38" s="10" t="s">
        <v>281</v>
      </c>
      <c r="J38" s="12">
        <v>40583</v>
      </c>
      <c r="K38" s="9">
        <v>186</v>
      </c>
      <c r="L38" s="9"/>
      <c r="M38" s="10" t="s">
        <v>19</v>
      </c>
    </row>
    <row r="39" spans="2:13" ht="12">
      <c r="B39" s="9">
        <v>154956</v>
      </c>
      <c r="C39" s="10" t="s">
        <v>282</v>
      </c>
      <c r="D39" s="10" t="s">
        <v>278</v>
      </c>
      <c r="E39" s="10" t="s">
        <v>279</v>
      </c>
      <c r="F39" s="11"/>
      <c r="G39" s="10" t="s">
        <v>280</v>
      </c>
      <c r="H39" s="9">
        <v>116</v>
      </c>
      <c r="I39" s="10" t="s">
        <v>283</v>
      </c>
      <c r="J39" s="12">
        <v>40375</v>
      </c>
      <c r="K39" s="9">
        <v>187</v>
      </c>
      <c r="L39" s="9"/>
      <c r="M39" s="10" t="s">
        <v>19</v>
      </c>
    </row>
    <row r="40" spans="2:13" ht="12">
      <c r="B40" s="9">
        <v>147091</v>
      </c>
      <c r="C40" s="10" t="s">
        <v>284</v>
      </c>
      <c r="D40" s="10" t="s">
        <v>285</v>
      </c>
      <c r="E40" s="10" t="s">
        <v>99</v>
      </c>
      <c r="F40" s="11" t="s">
        <v>5</v>
      </c>
      <c r="G40" s="10" t="s">
        <v>100</v>
      </c>
      <c r="H40" s="9">
        <v>358</v>
      </c>
      <c r="I40" s="10" t="s">
        <v>286</v>
      </c>
      <c r="J40" s="12">
        <v>39946</v>
      </c>
      <c r="K40" s="9">
        <v>486</v>
      </c>
      <c r="L40" s="9"/>
      <c r="M40" s="10" t="s">
        <v>14</v>
      </c>
    </row>
    <row r="41" spans="2:13" ht="12">
      <c r="B41" s="9">
        <v>153858</v>
      </c>
      <c r="C41" s="10" t="s">
        <v>287</v>
      </c>
      <c r="D41" s="10" t="s">
        <v>288</v>
      </c>
      <c r="E41" s="10" t="s">
        <v>99</v>
      </c>
      <c r="F41" s="11" t="s">
        <v>5</v>
      </c>
      <c r="G41" s="10" t="s">
        <v>100</v>
      </c>
      <c r="H41" s="9">
        <v>189.00000000000006</v>
      </c>
      <c r="I41" s="10" t="s">
        <v>289</v>
      </c>
      <c r="J41" s="12">
        <v>40344</v>
      </c>
      <c r="K41" s="9">
        <v>372</v>
      </c>
      <c r="L41" s="9"/>
      <c r="M41" s="10" t="s">
        <v>14</v>
      </c>
    </row>
    <row r="42" spans="2:13" ht="12">
      <c r="B42" s="9">
        <v>155337</v>
      </c>
      <c r="C42" s="10" t="s">
        <v>121</v>
      </c>
      <c r="D42" s="10" t="s">
        <v>122</v>
      </c>
      <c r="E42" s="10" t="s">
        <v>48</v>
      </c>
      <c r="F42" s="11"/>
      <c r="G42" s="10" t="s">
        <v>49</v>
      </c>
      <c r="H42" s="9">
        <v>268.00000000000006</v>
      </c>
      <c r="I42" s="10" t="s">
        <v>123</v>
      </c>
      <c r="J42" s="12">
        <v>40457</v>
      </c>
      <c r="K42" s="9">
        <v>144</v>
      </c>
      <c r="L42" s="9"/>
      <c r="M42" s="10" t="s">
        <v>19</v>
      </c>
    </row>
    <row r="43" spans="2:13" ht="12">
      <c r="B43" s="9">
        <v>136843</v>
      </c>
      <c r="C43" s="10" t="s">
        <v>290</v>
      </c>
      <c r="D43" s="10" t="s">
        <v>265</v>
      </c>
      <c r="E43" s="10" t="s">
        <v>35</v>
      </c>
      <c r="F43" s="11"/>
      <c r="G43" s="10" t="s">
        <v>36</v>
      </c>
      <c r="H43" s="9">
        <v>329</v>
      </c>
      <c r="I43" s="10" t="s">
        <v>291</v>
      </c>
      <c r="J43" s="12">
        <v>39421</v>
      </c>
      <c r="K43" s="9">
        <v>36</v>
      </c>
      <c r="L43" s="9"/>
      <c r="M43" s="10" t="s">
        <v>19</v>
      </c>
    </row>
    <row r="44" spans="2:13" ht="12">
      <c r="B44" s="9">
        <v>134506</v>
      </c>
      <c r="C44" s="10" t="s">
        <v>292</v>
      </c>
      <c r="D44" s="10" t="s">
        <v>115</v>
      </c>
      <c r="E44" s="10" t="s">
        <v>116</v>
      </c>
      <c r="F44" s="11" t="s">
        <v>5</v>
      </c>
      <c r="G44" s="10" t="s">
        <v>293</v>
      </c>
      <c r="H44" s="9">
        <v>169.00000000000003</v>
      </c>
      <c r="I44" s="10" t="s">
        <v>294</v>
      </c>
      <c r="J44" s="12">
        <v>39198</v>
      </c>
      <c r="K44" s="9">
        <v>1421</v>
      </c>
      <c r="L44" s="9"/>
      <c r="M44" s="10" t="s">
        <v>14</v>
      </c>
    </row>
    <row r="45" spans="2:13" ht="12">
      <c r="B45" s="9">
        <v>136842</v>
      </c>
      <c r="C45" s="10" t="s">
        <v>295</v>
      </c>
      <c r="D45" s="10" t="s">
        <v>265</v>
      </c>
      <c r="E45" s="10" t="s">
        <v>35</v>
      </c>
      <c r="F45" s="11"/>
      <c r="G45" s="10" t="s">
        <v>36</v>
      </c>
      <c r="H45" s="9">
        <v>329.00000000000006</v>
      </c>
      <c r="I45" s="10" t="s">
        <v>296</v>
      </c>
      <c r="J45" s="12">
        <v>39407</v>
      </c>
      <c r="K45" s="9">
        <v>344</v>
      </c>
      <c r="L45" s="9"/>
      <c r="M45" s="10" t="s">
        <v>19</v>
      </c>
    </row>
    <row r="46" spans="1:13" ht="12">
      <c r="A46" s="8"/>
      <c r="B46" s="9">
        <v>156007</v>
      </c>
      <c r="C46" s="10" t="s">
        <v>330</v>
      </c>
      <c r="D46" s="10" t="s">
        <v>331</v>
      </c>
      <c r="E46" s="10" t="s">
        <v>66</v>
      </c>
      <c r="F46" s="11" t="s">
        <v>5</v>
      </c>
      <c r="G46" s="10" t="s">
        <v>67</v>
      </c>
      <c r="H46" s="9">
        <v>349.00000000000006</v>
      </c>
      <c r="I46" s="10" t="s">
        <v>332</v>
      </c>
      <c r="J46" s="12">
        <v>40448</v>
      </c>
      <c r="K46" s="9">
        <v>654</v>
      </c>
      <c r="L46" s="9"/>
      <c r="M46" s="10" t="s">
        <v>14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</dc:creator>
  <cp:keywords/>
  <dc:description/>
  <cp:lastModifiedBy>eva</cp:lastModifiedBy>
  <cp:lastPrinted>2012-03-19T13:35:58Z</cp:lastPrinted>
  <dcterms:created xsi:type="dcterms:W3CDTF">2012-03-16T07:51:32Z</dcterms:created>
  <dcterms:modified xsi:type="dcterms:W3CDTF">2012-03-19T14:01:38Z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