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40" windowHeight="6030" tabRatio="940" activeTab="0"/>
  </bookViews>
  <sheets>
    <sheet name="Obsah" sheetId="1" r:id="rId1"/>
    <sheet name="Úvod" sheetId="2" r:id="rId2"/>
    <sheet name="B5.3.1" sheetId="3" r:id="rId3"/>
    <sheet name="B5.3.2" sheetId="4" r:id="rId4"/>
    <sheet name="B5.3.3" sheetId="5" r:id="rId5"/>
    <sheet name="B5.3.4" sheetId="6" r:id="rId6"/>
    <sheet name="B5.3.5" sheetId="7" r:id="rId7"/>
    <sheet name="B5.3.6" sheetId="8" r:id="rId8"/>
    <sheet name="B5.3.7" sheetId="9" r:id="rId9"/>
    <sheet name="B5.3.8" sheetId="10" r:id="rId10"/>
    <sheet name="B5.3.9" sheetId="11" r:id="rId11"/>
    <sheet name="B5.3.10" sheetId="12" r:id="rId12"/>
    <sheet name="B5.3.11" sheetId="13" r:id="rId13"/>
    <sheet name="B5.3.12" sheetId="14" r:id="rId14"/>
    <sheet name="B5.3.12.1" sheetId="15" r:id="rId15"/>
    <sheet name="B5.3.12.2" sheetId="16" r:id="rId16"/>
    <sheet name="B5.3.13" sheetId="17" r:id="rId17"/>
    <sheet name="B5.3.14" sheetId="18" r:id="rId18"/>
  </sheets>
  <externalReferences>
    <externalReference r:id="rId21"/>
  </externalReferences>
  <definedNames>
    <definedName name="data_1">'B5.3.1'!$K$13:$P$21</definedName>
    <definedName name="data_10">#REF!</definedName>
    <definedName name="data_11">#REF!</definedName>
    <definedName name="data_12">#REF!</definedName>
    <definedName name="data_13">#REF!</definedName>
    <definedName name="data_14">#REF!</definedName>
    <definedName name="data_15">#REF!</definedName>
    <definedName name="data_16">#REF!</definedName>
    <definedName name="data_17">#REF!</definedName>
    <definedName name="data_18">#REF!</definedName>
    <definedName name="data_19">'B5.3.9'!$K$12:$P$34</definedName>
    <definedName name="data_2">#REF!</definedName>
    <definedName name="data_20" localSheetId="13">'[1]B5.4.12'!$N$11:$R$43</definedName>
    <definedName name="data_20" localSheetId="15">'[1]B5.4.12'!$N$11:$R$43</definedName>
    <definedName name="data_20">#REF!</definedName>
    <definedName name="data_21">'B5.3.10'!$K$12:$P$34</definedName>
    <definedName name="data_22">#REF!</definedName>
    <definedName name="data_23">'B5.3.11'!$K$12:$N$34</definedName>
    <definedName name="data_24">#REF!</definedName>
    <definedName name="data_25">'B5.3.12.1'!$K$12:$P$80</definedName>
    <definedName name="data_26" localSheetId="13">'B5.3.12'!$K$12:$P$38</definedName>
    <definedName name="data_26">'B5.3.12.2'!$K$12:$P$51</definedName>
    <definedName name="data_3">'B5.3.2'!$K$12:$P$34</definedName>
    <definedName name="data_4">#REF!</definedName>
    <definedName name="data_5">'B5.3.13'!$K$12:$P$15</definedName>
    <definedName name="data_6">'B5.3.14'!$K$12:$P$20</definedName>
    <definedName name="data_7" localSheetId="4">'B5.3.3'!$K$12:$P$51</definedName>
    <definedName name="data_7">'B5.3.4'!$K$12:$P$86</definedName>
    <definedName name="data_8" localSheetId="7">'B5.3.6'!$K$12:$P$74</definedName>
    <definedName name="data_8" localSheetId="8">'B5.3.7'!$K$12:$P$74</definedName>
    <definedName name="data_8" localSheetId="9">'B5.3.8'!$K$12:$P$74</definedName>
    <definedName name="data_8">'B5.3.5'!$K$12:$P$74</definedName>
    <definedName name="data_9">#REF!</definedName>
    <definedName name="Datova_oblast" localSheetId="2">'B5.3.1'!$J$12:$P$41</definedName>
    <definedName name="Datova_oblast" localSheetId="11">'B5.3.10'!$J$12:$P$34</definedName>
    <definedName name="Datova_oblast" localSheetId="12">'B5.3.11'!$J$12:$P$34</definedName>
    <definedName name="Datova_oblast" localSheetId="13">'B5.3.12'!$J$12:$P$38</definedName>
    <definedName name="Datova_oblast" localSheetId="15">'B5.3.12.2'!$J$12:$P$51</definedName>
    <definedName name="Datova_oblast" localSheetId="16">'B5.3.13'!$J$12:$P$25</definedName>
    <definedName name="Datova_oblast" localSheetId="17">'B5.3.14'!$J$13:$P$43</definedName>
    <definedName name="Datova_oblast" localSheetId="3">'B5.3.2'!$J$12:$P$34</definedName>
    <definedName name="Datova_oblast" localSheetId="4">'B5.3.3'!$J$12:$P$51</definedName>
    <definedName name="Datova_oblast" localSheetId="5">'B5.3.4'!$J$12:$P$86</definedName>
    <definedName name="Datova_oblast" localSheetId="6">'B5.3.5'!$J$12:$P$29</definedName>
    <definedName name="Datova_oblast" localSheetId="7">'B5.3.6'!$J$12:$P$74</definedName>
    <definedName name="Datova_oblast" localSheetId="8">'B5.3.7'!$J$12:$P$74</definedName>
    <definedName name="Datova_oblast" localSheetId="9">'B5.3.8'!$J$12:$P$74</definedName>
    <definedName name="Datova_oblast" localSheetId="10">'B5.3.9'!$J$12:$P$34</definedName>
    <definedName name="Datova_oblast">'B5.3.12.1'!$J$12:$P$80</definedName>
    <definedName name="_xlnm.Print_Titles" localSheetId="0">'Obsah'!$3:$5</definedName>
    <definedName name="Novy_rok" localSheetId="2">'B5.3.1'!$P$13:$P$21</definedName>
    <definedName name="Novy_rok" localSheetId="11">'B5.3.10'!$P$12:$P$34</definedName>
    <definedName name="Novy_rok" localSheetId="12">'B5.3.11'!$N$12:$N$34</definedName>
    <definedName name="Novy_rok" localSheetId="13">'B5.3.12'!$P$12:$P$38</definedName>
    <definedName name="Novy_rok" localSheetId="14">'B5.3.12.1'!$P$12:$P$80</definedName>
    <definedName name="Novy_rok" localSheetId="15">'B5.3.12.2'!$P$12:$P$51</definedName>
    <definedName name="Novy_rok" localSheetId="16">'B5.3.13'!$P$12:$P$15</definedName>
    <definedName name="Novy_rok" localSheetId="17">'B5.3.14'!$P$12:$P$20</definedName>
    <definedName name="Novy_rok" localSheetId="3">'B5.3.2'!$P$12:$P$34</definedName>
    <definedName name="Novy_rok" localSheetId="4">'B5.3.3'!$P$12:$P$35</definedName>
    <definedName name="Novy_rok" localSheetId="5">'B5.3.4'!$P$12:$P$61</definedName>
    <definedName name="Novy_rok" localSheetId="6">'B5.3.5'!$P$12:$P$23</definedName>
    <definedName name="Novy_rok" localSheetId="7">'B5.3.6'!$P$12:$P$23</definedName>
    <definedName name="Novy_rok" localSheetId="8">'B5.3.7'!$P$12:$P$23</definedName>
    <definedName name="Novy_rok" localSheetId="9">'B5.3.8'!$P$12:$P$23</definedName>
    <definedName name="Novy_rok" localSheetId="10">'B5.3.9'!$P$12:$P$34</definedName>
    <definedName name="_xlnm.Print_Area" localSheetId="2">'B5.3.1'!$D$4:$P$43</definedName>
    <definedName name="_xlnm.Print_Area" localSheetId="11">'B5.3.10'!$D$4:$P$35</definedName>
    <definedName name="_xlnm.Print_Area" localSheetId="12">'B5.3.11'!$D$4:$P$35</definedName>
    <definedName name="_xlnm.Print_Area" localSheetId="13">'B5.3.12'!$D$4:$P$43</definedName>
    <definedName name="_xlnm.Print_Area" localSheetId="14">'B5.3.12.1'!$D$4:$P$85</definedName>
    <definedName name="_xlnm.Print_Area" localSheetId="15">'B5.3.12.2'!$D$4:$P$57</definedName>
    <definedName name="_xlnm.Print_Area" localSheetId="16">'B5.3.13'!$D$4:$P$29</definedName>
    <definedName name="_xlnm.Print_Area" localSheetId="17">'B5.3.14'!$D$4:$P$47</definedName>
    <definedName name="_xlnm.Print_Area" localSheetId="3">'B5.3.2'!$D$4:$P$36</definedName>
    <definedName name="_xlnm.Print_Area" localSheetId="4">'B5.3.3'!$D$4:$P$54</definedName>
    <definedName name="_xlnm.Print_Area" localSheetId="5">'B5.3.4'!$D$4:$P$87</definedName>
    <definedName name="_xlnm.Print_Area" localSheetId="6">'B5.3.5'!$D$4:$P$76</definedName>
    <definedName name="_xlnm.Print_Area" localSheetId="7">'B5.3.6'!$D$4:$P$76</definedName>
    <definedName name="_xlnm.Print_Area" localSheetId="8">'B5.3.7'!$D$4:$P$76</definedName>
    <definedName name="_xlnm.Print_Area" localSheetId="9">'B5.3.8'!$D$4:$P$76</definedName>
    <definedName name="_xlnm.Print_Area" localSheetId="10">'B5.3.9'!$D$4:$P$35</definedName>
    <definedName name="_xlnm.Print_Area" localSheetId="0">'Obsah'!$D$3:$H$40</definedName>
    <definedName name="_xlnm.Print_Area" localSheetId="1">'Úvod'!$E$4:$E$45</definedName>
    <definedName name="Posledni_abs" localSheetId="4">'B5.3.3'!$N$36:$N$51</definedName>
    <definedName name="Posledni_abs" localSheetId="5">'B5.3.4'!$N$62:$N$86</definedName>
    <definedName name="Posledni_abs" localSheetId="6">'B5.3.5'!$N$24:$N$29</definedName>
    <definedName name="Posledni_abs" localSheetId="7">'B5.3.6'!$N$24:$N$29</definedName>
    <definedName name="Posledni_abs" localSheetId="8">'B5.3.7'!$N$24:$N$29</definedName>
    <definedName name="Posledni_abs" localSheetId="9">'B5.3.8'!$N$24:$N$29</definedName>
  </definedNames>
  <calcPr fullCalcOnLoad="1"/>
</workbook>
</file>

<file path=xl/sharedStrings.xml><?xml version="1.0" encoding="utf-8"?>
<sst xmlns="http://schemas.openxmlformats.org/spreadsheetml/2006/main" count="1453" uniqueCount="275">
  <si>
    <r>
      <t>Reálná měsíční mzda zaměstnanců</t>
    </r>
    <r>
      <rPr>
        <sz val="10"/>
        <color indexed="18"/>
        <rFont val="Arial Narrow"/>
        <family val="2"/>
      </rPr>
      <t xml:space="preserve"> odborně zaměřených středních škol včetně středisek pro praktické vyučování a konzervatoří za sledované období let 2003–2009 rostla až do roku 2007, v roce 2008 zaznamenala pokles a v roce 2009 opětovný meziroční nárůst o 4,9 % (největší za sledované období). Největší meziroční nárůst u učitelů byl v roce 2005, a to o 4,2 %. </t>
    </r>
  </si>
  <si>
    <t>V roce 2009 činily celkové výdaje na střední odborná učiliště (bez škol pro žáky se speciálními vzdělávacími potřebami) 12,2 mld. Kč, což představovalo 0,34 % HDP a 7,6 % veřejných výdajů na školství. Běžné výdaje se podílely na celkových výdajích 91,7 % a činily 11,2 mld. Kč. Meziročně celkové výdaje na toto vzdělávání vzrostly o 2,4 %. Dotace na církevní střední odborná učiliště v roce 2009 dosáhly 13,3 mil. Kč, meziroční pokles činí přibližně 19 %. Dotace na soukromá střední odborná učiliště od roku 2008 neuvádíme, neboť údaje nemáme v potřebném členění k dispozici.</t>
  </si>
  <si>
    <t>Soukromé a církevní školy poskytující odborné střední vzdělávání jsou nezanedbatelnou součástí odborného středního školství. Ve školním roce 2009/10 se v nich nachází 16,8 % žáků. V denní formě vzdělávání podíl žáků soukromých a církevních škol v současné době činí 14,4 %, v ostatních formách vzdělávání dokonce 42,1 %.</t>
  </si>
  <si>
    <t>Do roku 2006 jsou data za odborné vzdělávání středních škol vykazována včetně konzervatoří a není možné je zvlášť oddělit. Od roku 2006 jsou sice konzervatoře vykazovány samostatně, ale pro zachování časové řady 2003–2009 jsou údaje za konzervatoře nadále uváděny dohromady s odborně zaměřenými středními školami.</t>
  </si>
  <si>
    <r>
      <t>V současné době</t>
    </r>
    <r>
      <rPr>
        <sz val="10"/>
        <color indexed="18"/>
        <rFont val="Arial Narrow"/>
        <family val="2"/>
      </rPr>
      <t xml:space="preserve"> (ve školním roce 2009/10) </t>
    </r>
    <r>
      <rPr>
        <b/>
        <sz val="10"/>
        <color indexed="18"/>
        <rFont val="Arial Narrow"/>
        <family val="2"/>
      </rPr>
      <t xml:space="preserve">je v České republice 1 111 škol </t>
    </r>
    <r>
      <rPr>
        <sz val="10"/>
        <color indexed="18"/>
        <rFont val="Arial Narrow"/>
        <family val="2"/>
      </rPr>
      <t>poskytujících odborné střední vzdělávání, tedy o 50 škol méně ve srovnání se školním rokem 2006/07. Do školního roku 2005/06 se počty škol vykazovaly podle počtu jednotlivých pracovišť, od školního roku 2006/07 je uveden počet škol, resp. právních subjektů bez ohledu na počet jejich pracovišť. Díky této změně nelze počty škol v celé časové řadě (2003/04 až 2009/10) srovnávat. Ve školním roce 2009/10 ze škol poskytujících odborné vzdělávání je 74 % škol veřejných a 26 % škol má zřizovatele soukromníka nebo církev. Výuku v denní formě vzdělávání umožňuje 1 105 škol a v ostatních formách vzdělávání 414 škol.</t>
    </r>
  </si>
  <si>
    <t>Ve školním roce 2003/04 až 2005/06 jsou školy započteny podle počtu jednotlivých pracovišť, od školního roku 2006/07 je uveden počet škol, resp. právních subjektů bez ohledu na počet jejich pracovišť.</t>
  </si>
  <si>
    <t>Údaje za střední vzdělávání s výučním listem a za střední vzdělávání s maturitní zkouškou jsou včetně zkráceného studia, komentář platí pro všechny zřizovatele.</t>
  </si>
  <si>
    <t>Novelizace rozpočtové skladby přinesla od roku 2007 změnu ve vykazování výdajů na střední odborná učiliště. Do roku 2006 včetně byly výdaje na střediska praktického vyučování zahrnovány do výdajů středních odborných učilišť. Počínaje rokem 2007 byl zřízen nový paragraf rozpočtové skladby určený pro střediska praktického vyučování a školní hospodářství. Vzhledem k tomu, že podíl výdajů na školní hospodářství není možné oddělit, jsou v rámci středních odborných učilišť uváděny celé výdaje tohoto paragrafu.</t>
  </si>
  <si>
    <t>Celkem</t>
  </si>
  <si>
    <t xml:space="preserve">. </t>
  </si>
  <si>
    <t>v tom</t>
  </si>
  <si>
    <t xml:space="preserve"> veřejný</t>
  </si>
  <si>
    <t xml:space="preserve"> MŠMT</t>
  </si>
  <si>
    <t xml:space="preserve"> obec</t>
  </si>
  <si>
    <t xml:space="preserve"> jiný resort</t>
  </si>
  <si>
    <t xml:space="preserve"> kraj</t>
  </si>
  <si>
    <t xml:space="preserve"> neveřejný</t>
  </si>
  <si>
    <t xml:space="preserve"> soukromý</t>
  </si>
  <si>
    <t xml:space="preserve"> církev</t>
  </si>
  <si>
    <t>Území</t>
  </si>
  <si>
    <t>Česká republika</t>
  </si>
  <si>
    <t>CZ0</t>
  </si>
  <si>
    <t>Praha</t>
  </si>
  <si>
    <t>CZ01</t>
  </si>
  <si>
    <t>Hlavní město Praha</t>
  </si>
  <si>
    <t>CZ010</t>
  </si>
  <si>
    <t>Střední Čechy</t>
  </si>
  <si>
    <t>CZ02</t>
  </si>
  <si>
    <t>Středočeský kraj</t>
  </si>
  <si>
    <t>CZ020</t>
  </si>
  <si>
    <t>Jihozápad</t>
  </si>
  <si>
    <t>CZ03</t>
  </si>
  <si>
    <t>Jihočeský kraj</t>
  </si>
  <si>
    <t>CZ031</t>
  </si>
  <si>
    <t>Plzeňský kraj</t>
  </si>
  <si>
    <t>CZ032</t>
  </si>
  <si>
    <t>Severozápad</t>
  </si>
  <si>
    <t>CZ04</t>
  </si>
  <si>
    <t>Karlovarský kraj</t>
  </si>
  <si>
    <t>CZ041</t>
  </si>
  <si>
    <t>Ústecký kraj</t>
  </si>
  <si>
    <t>CZ042</t>
  </si>
  <si>
    <t>Severovýchod</t>
  </si>
  <si>
    <t>CZ05</t>
  </si>
  <si>
    <t>Liberecký kraj</t>
  </si>
  <si>
    <t>CZ051</t>
  </si>
  <si>
    <t>Královéhradecký kraj</t>
  </si>
  <si>
    <t>CZ052</t>
  </si>
  <si>
    <t>Pardubický kraj</t>
  </si>
  <si>
    <t>CZ053</t>
  </si>
  <si>
    <t>Jihovýchod</t>
  </si>
  <si>
    <t>CZ06</t>
  </si>
  <si>
    <t>Vysočina</t>
  </si>
  <si>
    <t>Jihomoravský kraj</t>
  </si>
  <si>
    <t>Střední Morava</t>
  </si>
  <si>
    <t>CZ07</t>
  </si>
  <si>
    <t>Olomoucký kraj</t>
  </si>
  <si>
    <t>CZ071</t>
  </si>
  <si>
    <t>Zlínský kraj</t>
  </si>
  <si>
    <t>CZ072</t>
  </si>
  <si>
    <t>Moravskoslezsko</t>
  </si>
  <si>
    <t>CZ08</t>
  </si>
  <si>
    <t>Moravskoslezský kraj</t>
  </si>
  <si>
    <t>CZ080</t>
  </si>
  <si>
    <t>1)</t>
  </si>
  <si>
    <t>Forma vzdělávání
Zřizovatel</t>
  </si>
  <si>
    <t>Žáci</t>
  </si>
  <si>
    <t>Nově přijatí</t>
  </si>
  <si>
    <t>Absolventi</t>
  </si>
  <si>
    <t>Zřizovatel
Druh vzdělávání</t>
  </si>
  <si>
    <t>2)</t>
  </si>
  <si>
    <t xml:space="preserve"> střední vzdělávání </t>
  </si>
  <si>
    <t xml:space="preserve"> nástavbové studium</t>
  </si>
  <si>
    <t>.</t>
  </si>
  <si>
    <t xml:space="preserve"> střední vzdělávání s maturitní zkouškou</t>
  </si>
  <si>
    <t> . </t>
  </si>
  <si>
    <t>v tis. Kč</t>
  </si>
  <si>
    <t xml:space="preserve"> neinvestiční výdaje</t>
  </si>
  <si>
    <t xml:space="preserve"> investiční výdaje</t>
  </si>
  <si>
    <t>v %</t>
  </si>
  <si>
    <t>z toho výdaje na VOŠ</t>
  </si>
  <si>
    <t>Výdaje z rozpočtu kapitoly 700-Obce a DSO, KÚ</t>
  </si>
  <si>
    <t>Podíl výdajů na SOŠ a VOŠ z celkových výdajů na školství a podíl na HDP</t>
  </si>
  <si>
    <t>z toho na VOŠ</t>
  </si>
  <si>
    <t>HDP v mld. Kč v běžných cenách</t>
  </si>
  <si>
    <t xml:space="preserve">v tom </t>
  </si>
  <si>
    <t>církevní střední odborné školy</t>
  </si>
  <si>
    <t>Zaměstnanci celkem</t>
  </si>
  <si>
    <t>Nominální mzda (v běžných cenách)</t>
  </si>
  <si>
    <t xml:space="preserve">Index spotřebitelských cen a meziroční inflace </t>
  </si>
  <si>
    <t>Tab. B5.3.1:</t>
  </si>
  <si>
    <t/>
  </si>
  <si>
    <t>2003/04</t>
  </si>
  <si>
    <t>2004/05</t>
  </si>
  <si>
    <t>2005/06</t>
  </si>
  <si>
    <t>2006/07</t>
  </si>
  <si>
    <t>Zdroj: databáze ÚIV</t>
  </si>
  <si>
    <t>Tab. B5.3.2:</t>
  </si>
  <si>
    <t>Komentáře:</t>
  </si>
  <si>
    <t>Tab. B5.3.4:</t>
  </si>
  <si>
    <t>Tab. B5.3.5:</t>
  </si>
  <si>
    <t>Tab. B5.3.6:</t>
  </si>
  <si>
    <t>Tab. B5.3.7:</t>
  </si>
  <si>
    <t>Tab. B5.3.8:</t>
  </si>
  <si>
    <t>Tab. B5.3.9:</t>
  </si>
  <si>
    <t>Tab. B5.3.12:</t>
  </si>
  <si>
    <t>Zdroj: databáze ÚIV, ČSÚ</t>
  </si>
  <si>
    <t>Text</t>
  </si>
  <si>
    <t>Úvod</t>
  </si>
  <si>
    <t xml:space="preserve">   </t>
  </si>
  <si>
    <t>KrRo.muj</t>
  </si>
  <si>
    <t>KrRo.soft</t>
  </si>
  <si>
    <t>Výdaje na SOŠ, konzervatoře a VOŠ</t>
  </si>
  <si>
    <r>
      <t>z toho výdaje na konzervatoře</t>
    </r>
    <r>
      <rPr>
        <b/>
        <vertAlign val="superscript"/>
        <sz val="10"/>
        <rFont val="Arial Narrow"/>
        <family val="2"/>
      </rPr>
      <t>2)</t>
    </r>
    <r>
      <rPr>
        <b/>
        <sz val="10"/>
        <rFont val="Arial Narrow"/>
        <family val="2"/>
      </rPr>
      <t xml:space="preserve"> </t>
    </r>
  </si>
  <si>
    <t>..</t>
  </si>
  <si>
    <r>
      <t>z toho výdaje na konzervatoře</t>
    </r>
    <r>
      <rPr>
        <b/>
        <vertAlign val="superscript"/>
        <sz val="10"/>
        <rFont val="Arial Narrow"/>
        <family val="2"/>
      </rPr>
      <t>2)</t>
    </r>
    <r>
      <rPr>
        <b/>
        <sz val="10"/>
        <rFont val="Arial Narrow"/>
        <family val="2"/>
      </rPr>
      <t xml:space="preserve"> z rozpočtu kapitoly 333-MŠMT</t>
    </r>
  </si>
  <si>
    <r>
      <t>z toho výdaje na konzervatoře</t>
    </r>
    <r>
      <rPr>
        <b/>
        <vertAlign val="superscript"/>
        <sz val="10"/>
        <rFont val="Arial Narrow"/>
        <family val="2"/>
      </rPr>
      <t>2)</t>
    </r>
    <r>
      <rPr>
        <b/>
        <sz val="10"/>
        <rFont val="Arial Narrow"/>
        <family val="2"/>
      </rPr>
      <t xml:space="preserve"> z rozpočtu kapitoly 700-Obce a DSO, KÚ</t>
    </r>
  </si>
  <si>
    <r>
      <t xml:space="preserve"> z toho výdaje na konzervatoře</t>
    </r>
    <r>
      <rPr>
        <vertAlign val="superscript"/>
        <sz val="10"/>
        <rFont val="Arial Narrow"/>
        <family val="2"/>
      </rPr>
      <t>2)</t>
    </r>
  </si>
  <si>
    <t xml:space="preserve"> z toho výdaje na VOŠ</t>
  </si>
  <si>
    <r>
      <t>Dotace soukromým a církevním středním školám</t>
    </r>
    <r>
      <rPr>
        <b/>
        <sz val="10"/>
        <rFont val="Arial Narrow"/>
        <family val="2"/>
      </rPr>
      <t>, konzervatořím a VOŠ (bez škol pro žáky se SVP) z kapitoly 333-MŠMT</t>
    </r>
  </si>
  <si>
    <t>z toho výdaje na konzervatoře</t>
  </si>
  <si>
    <t>Výdaje na SOŠ, K, VOŠ v % HDP</t>
  </si>
  <si>
    <t>Podíl výdajů na SOŠ, K, VOŠ na celkových výdajích na školství</t>
  </si>
  <si>
    <t>2007/08</t>
  </si>
  <si>
    <t>církevní střední školy, konzervatoře, VOŠ</t>
  </si>
  <si>
    <t>2008/09</t>
  </si>
  <si>
    <t>Všechny formy vzdělávání</t>
  </si>
  <si>
    <t>Ostatní formy vzdělávání</t>
  </si>
  <si>
    <t>Tab. B5.3.3:</t>
  </si>
  <si>
    <t>Ve školním roce 2003/04 a 2004/05 je počet tříd uveden bez škol zřízených pro žáky se SVP.</t>
  </si>
  <si>
    <t>Absolventky</t>
  </si>
  <si>
    <t>Nově přijaté</t>
  </si>
  <si>
    <t>Dívky</t>
  </si>
  <si>
    <t xml:space="preserve"> střední vzdělávání s výučním listem</t>
  </si>
  <si>
    <t>Druh vzdělávání
Zřizovatel</t>
  </si>
  <si>
    <t>CZ063</t>
  </si>
  <si>
    <t>CZ064</t>
  </si>
  <si>
    <t>Denní forma vzdělávání</t>
  </si>
  <si>
    <t>Veřejný</t>
  </si>
  <si>
    <t>Soukromý</t>
  </si>
  <si>
    <t>Církev</t>
  </si>
  <si>
    <t>SŠ – odborné vzdělávání, denní forma vzdělávání – nově přijatí</t>
  </si>
  <si>
    <t>Tab. B5.3.10:</t>
  </si>
  <si>
    <t>Tab. B5.3.11:</t>
  </si>
  <si>
    <t>z toho</t>
  </si>
  <si>
    <t xml:space="preserve"> učitelé</t>
  </si>
  <si>
    <t xml:space="preserve"> učitelé odborného výcviku</t>
  </si>
  <si>
    <t>z toho: SOU včetně SPV</t>
  </si>
  <si>
    <t>Reálná mzda (ve stálých cenách roku 2000)</t>
  </si>
  <si>
    <t>z toho: SOŠ a konzervatoře (bez konzervatoří pro žáky se zdravotním postižením)</t>
  </si>
  <si>
    <t>Tab. B5.3.14</t>
  </si>
  <si>
    <t>B5.3 Odborné vzdělávání ve středních školách – úvod</t>
  </si>
  <si>
    <t xml:space="preserve">SŠ – odborné vzdělávání – školy </t>
  </si>
  <si>
    <t xml:space="preserve">SŠ – odborné vzdělávání  – školy </t>
  </si>
  <si>
    <t xml:space="preserve">SŠ – odborné vzdělávání, denní forma vzdělávání – třídy </t>
  </si>
  <si>
    <t xml:space="preserve">SŠ – odborné vzdělávání  – žáci, nově přijatí a absolventi </t>
  </si>
  <si>
    <t xml:space="preserve">SŠ – odborné vzdělávání  – dívky, nově přijaté a absolventky </t>
  </si>
  <si>
    <t xml:space="preserve">SŠ – odborné vzdělávání, denní forma vzdělávání –  žáci, nově </t>
  </si>
  <si>
    <t>SŠ – odborné vzdělávání, ostatní formy vzdělávání –  žáci, nově</t>
  </si>
  <si>
    <t xml:space="preserve">SŠ – odborné vzdělávání, denní forma vzdělávání – žáci </t>
  </si>
  <si>
    <t>SŠ – odborné vzdělávání, denní forma vzdělávání – absolventi</t>
  </si>
  <si>
    <t xml:space="preserve">SŠ – odborné vzdělávání a konzervatoře – zaměstnanci </t>
  </si>
  <si>
    <t xml:space="preserve">1) </t>
  </si>
  <si>
    <t>Údaje včetně středisek praktického vyučování.</t>
  </si>
  <si>
    <t>Údaje včetně konzervatoří, neboť před rokem 2006 nebyly konzervatoře vykazovány samostatně a nelze je od středních škol oddělit.</t>
  </si>
  <si>
    <t>SŠ – odborné vzdělávání a konzervatoře – průměrné měsíční mzdy</t>
  </si>
  <si>
    <t>Index spotřebitelských cen
(rok 2000 = 100)</t>
  </si>
  <si>
    <t>Meziroční inflace</t>
  </si>
  <si>
    <t xml:space="preserve"> . </t>
  </si>
  <si>
    <t>Podíl výdajů na SOU z celkových výdajů na školství a podíl na HDP</t>
  </si>
  <si>
    <t>Podíl výdajů na SOU na celkových výdajích
na školství</t>
  </si>
  <si>
    <t>Výdaje na SOU v % HDP</t>
  </si>
  <si>
    <t>z toho výdaje na SPV
a školní hospodářství v % HDP</t>
  </si>
  <si>
    <t>Dotace soukromým a církevním SOU (bez škol pro žáky se SVP) z kapitoly 333-MŠMT</t>
  </si>
  <si>
    <t>dotace církevním SOU</t>
  </si>
  <si>
    <r>
      <t>Celkové výdaje SOU</t>
    </r>
    <r>
      <rPr>
        <b/>
        <vertAlign val="superscript"/>
        <sz val="10"/>
        <rFont val="Arial Narrow"/>
        <family val="2"/>
      </rPr>
      <t>2)</t>
    </r>
  </si>
  <si>
    <r>
      <t>z toho výdaje na střediska praktického vyučování</t>
    </r>
    <r>
      <rPr>
        <b/>
        <vertAlign val="superscript"/>
        <sz val="10"/>
        <rFont val="Arial Narrow"/>
        <family val="2"/>
      </rPr>
      <t>2)</t>
    </r>
    <r>
      <rPr>
        <b/>
        <sz val="10"/>
        <rFont val="Arial Narrow"/>
        <family val="2"/>
      </rPr>
      <t xml:space="preserve"> a školní hospodářství</t>
    </r>
  </si>
  <si>
    <r>
      <t>Celkové výdaje za odborné vzdělávání</t>
    </r>
    <r>
      <rPr>
        <b/>
        <vertAlign val="superscript"/>
        <sz val="10"/>
        <rFont val="Arial Narrow"/>
        <family val="2"/>
      </rPr>
      <t>2)</t>
    </r>
  </si>
  <si>
    <t>Podíl výdajů na odborné vzdělávání z celkových výdajů na školství a podíl na HDP</t>
  </si>
  <si>
    <t>Výdaje na OV v % HDP</t>
  </si>
  <si>
    <t>Podíl výdajů na OV na celkových výdajích
na školství</t>
  </si>
  <si>
    <t>dotace církevním školám</t>
  </si>
  <si>
    <t>Dotace soukromým a církevním školám (bez škol pro žáky se SVP) z kapitoly 333-MŠMT</t>
  </si>
  <si>
    <t>SŠ – obory SOŠ – výdaje na střední odborné školy, konzervatoře a VOŠ</t>
  </si>
  <si>
    <t xml:space="preserve">SŠ – odborné vzdělávání  – výdaje SOŠ a SOU včetně konzervatoří a VOŠ </t>
  </si>
  <si>
    <t xml:space="preserve">Výdaje z rozpočtu kapitoly 333-MŠMT </t>
  </si>
  <si>
    <t>Pro přehlednost uvádíme v této kapitole zvlášť výdaje na střední odborné školy, konzervatoře a VOŠ a výdaje na střední odborná učiliště, tak jak jsou sledovány v rozpočtové skladbě.</t>
  </si>
  <si>
    <t>Zdroj: Státní závěrečný účet, ZÚ - kapitola 333-MŠMT; 700-Obce a DSO, KÚ; ČSÚ</t>
  </si>
  <si>
    <t>3)</t>
  </si>
  <si>
    <r>
      <t>Výdaje na školství celkem v mld. Kč</t>
    </r>
    <r>
      <rPr>
        <vertAlign val="superscript"/>
        <sz val="10"/>
        <rFont val="Arial Narrow"/>
        <family val="2"/>
      </rPr>
      <t>1),3)</t>
    </r>
  </si>
  <si>
    <t>Všichni zřizovatelé (bez jiných rezorů)</t>
  </si>
  <si>
    <t>Včetně zkráceného studia.</t>
  </si>
  <si>
    <r>
      <t>Nástavbové studium</t>
    </r>
    <r>
      <rPr>
        <b/>
        <vertAlign val="superscript"/>
        <sz val="10"/>
        <rFont val="Arial Narrow"/>
        <family val="2"/>
      </rPr>
      <t>1)</t>
    </r>
  </si>
  <si>
    <r>
      <t>Střední vzdělávání</t>
    </r>
    <r>
      <rPr>
        <b/>
        <vertAlign val="superscript"/>
        <sz val="10"/>
        <rFont val="Arial Narrow"/>
        <family val="2"/>
      </rPr>
      <t>1)</t>
    </r>
  </si>
  <si>
    <r>
      <t>Střední vzdělávání s výučním listem</t>
    </r>
    <r>
      <rPr>
        <b/>
        <vertAlign val="superscript"/>
        <sz val="10"/>
        <rFont val="Arial Narrow"/>
        <family val="2"/>
      </rPr>
      <t>1),2)</t>
    </r>
  </si>
  <si>
    <r>
      <t>Střední vzdělávání s maturitní zkouškou</t>
    </r>
    <r>
      <rPr>
        <b/>
        <vertAlign val="superscript"/>
        <sz val="10"/>
        <rFont val="Arial Narrow"/>
        <family val="2"/>
      </rPr>
      <t>1),2)</t>
    </r>
  </si>
  <si>
    <r>
      <t xml:space="preserve"> střední vzdělávání s výučním listem</t>
    </r>
    <r>
      <rPr>
        <vertAlign val="superscript"/>
        <sz val="10"/>
        <rFont val="Arial Narrow"/>
        <family val="2"/>
      </rPr>
      <t>1)</t>
    </r>
  </si>
  <si>
    <r>
      <t xml:space="preserve"> střední vzdělávání s maturitní zkouškou</t>
    </r>
    <r>
      <rPr>
        <vertAlign val="superscript"/>
        <sz val="10"/>
        <rFont val="Arial Narrow"/>
        <family val="2"/>
      </rPr>
      <t>1)</t>
    </r>
  </si>
  <si>
    <t>4)</t>
  </si>
  <si>
    <r>
      <t>dotace soukromým školám</t>
    </r>
    <r>
      <rPr>
        <vertAlign val="superscript"/>
        <sz val="10"/>
        <rFont val="Arial Narrow"/>
        <family val="2"/>
      </rPr>
      <t>4)</t>
    </r>
  </si>
  <si>
    <r>
      <t>dotace soukromým SOU</t>
    </r>
    <r>
      <rPr>
        <vertAlign val="superscript"/>
        <sz val="10"/>
        <rFont val="Arial Narrow"/>
        <family val="2"/>
      </rPr>
      <t>4)</t>
    </r>
  </si>
  <si>
    <r>
      <t>soukromé střední školy, konzervatoře, VOŠ</t>
    </r>
    <r>
      <rPr>
        <vertAlign val="superscript"/>
        <sz val="10"/>
        <rFont val="Arial Narrow"/>
        <family val="2"/>
      </rPr>
      <t>4)</t>
    </r>
  </si>
  <si>
    <t>Konzervatoře jsou v rozpočtové skladby sledovány odděleně od roku 2007.</t>
  </si>
  <si>
    <t>Celkové výdaje kapitoly 333-MŠMT a kapitoly 700-Obce (část vzdělávání). Nejsou zahrnuty výdaje Ministerstva obrany.</t>
  </si>
  <si>
    <t>Celkové výdaje kapitoly 333-MŠMT a kapitoly 700-Obce (část vzdělávání).</t>
  </si>
  <si>
    <t>Včetně vedoucích zaměstnanců.</t>
  </si>
  <si>
    <r>
      <t xml:space="preserve"> učitelé</t>
    </r>
    <r>
      <rPr>
        <vertAlign val="superscript"/>
        <sz val="10"/>
        <rFont val="Arial Narrow"/>
        <family val="2"/>
      </rPr>
      <t>3)</t>
    </r>
  </si>
  <si>
    <t>Tab. B5.3.12.1:</t>
  </si>
  <si>
    <t>Tab. B5.3.12.2:</t>
  </si>
  <si>
    <t>Tab. B5.3.13</t>
  </si>
  <si>
    <t xml:space="preserve">V celkových výdajích jsou zahrnuty výdaje  konzervatoří, VOŠ a středisek praktického vyučování a školního hospodářství. 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 </t>
  </si>
  <si>
    <t>Podle změn v rozpočtové skladbě platných od září 2006 došlo k zahrnutí školních hospodářství pod paragraf středisek praktického vyučování a vzhledem k nemožnosti je oddělit jsou od roku 2007 uváděna v rámci výdajů na střední odborná učiliště a střední školy.</t>
  </si>
  <si>
    <t>Všichni zřizovatelé (bez jiných resortů)</t>
  </si>
  <si>
    <t>Meziroční snížení výdajů v roce 2008 je dáno aplikací zákona č. 26/2008 Sb. a z něj vyplývajícím nepřeváděním nevyčerpaných prostředků OSS do rezervních fondů, a tudíž jejich nezahrnutím do čerpání.</t>
  </si>
  <si>
    <t>zaměstnanců v letech 2003 až 2009 (bez škol pro žáky se SVP)</t>
  </si>
  <si>
    <t>v letech 2003 až 2009 (bez škol pro žáky se SVP)</t>
  </si>
  <si>
    <t>2009/10</t>
  </si>
  <si>
    <t>ve školním roce 2003/04 až 2009/10 – podle území</t>
  </si>
  <si>
    <t>přijatí a absolventi ve školním roce 2003/04 až 2009/10 – podle zřizovatele a druhu vzdělávání</t>
  </si>
  <si>
    <t>ve školním roce 2003/04 až 2009/10 – podle zřizovatele a druhu vzdělávání</t>
  </si>
  <si>
    <t>ve školním roce 2003/04 až 2009/10 – podle formy vzdělávání a zřizovatele</t>
  </si>
  <si>
    <t xml:space="preserve">ve školním roce 2003/04 až 2009/10 – podle formy vzdělávání a zřizovatele </t>
  </si>
  <si>
    <t>ve školním roce 2003/04 až 2009/10 – podle formy vzdělávání a zřizovatele</t>
  </si>
  <si>
    <t>v letech 2003 až 2009 (bez škol pro žáky se SVP)</t>
  </si>
  <si>
    <r>
      <t>Všichni zřizovatelé (bez jiných resortů)</t>
    </r>
    <r>
      <rPr>
        <b/>
        <vertAlign val="superscript"/>
        <sz val="10"/>
        <rFont val="Arial Narrow"/>
        <family val="2"/>
      </rPr>
      <t>1),2)</t>
    </r>
  </si>
  <si>
    <t xml:space="preserve">(přepočtené počty) v letech 2003 až 2009 (bez škol pro žáky se SVP) </t>
  </si>
  <si>
    <t>Od roku 2008 nejsou k dispozici údaje o dotacích soukromým školám v potřebném členění.</t>
  </si>
  <si>
    <t xml:space="preserve">SŠ – obory SOU – výdaje na střední odborná učiliště </t>
  </si>
  <si>
    <r>
      <t xml:space="preserve">Kromě denní formy vzdělávání nabízejí výše uvedené školy také </t>
    </r>
    <r>
      <rPr>
        <b/>
        <sz val="10"/>
        <color indexed="18"/>
        <rFont val="Arial Narrow"/>
        <family val="2"/>
      </rPr>
      <t>ostatní formy vzdělávání</t>
    </r>
    <r>
      <rPr>
        <sz val="10"/>
        <color indexed="18"/>
        <rFont val="Arial Narrow"/>
        <family val="2"/>
      </rPr>
      <t xml:space="preserve"> (večerní, dálkové, distanční a kombinované). Ve školním roce 2009/10 se v ostatních formách vzdělávání nachází 35,8 tis. žáků, tj. o 9,1 % žáků více než ve školním roce 2003/04. Ostatní formy vzdělávání jsou nedílnou součástí vzdělávání na středních školách, neboť je navštěvuje ve školním roce 2009/10 celkem 8,7 % žáků těchto škol (7,6 % žáků ve školním roce 2003/04).</t>
    </r>
  </si>
  <si>
    <r>
      <t>Počet žáků nově přijatých do 1. ročníku</t>
    </r>
    <r>
      <rPr>
        <sz val="10"/>
        <color indexed="18"/>
        <rFont val="Arial Narrow"/>
        <family val="2"/>
      </rPr>
      <t xml:space="preserve"> do denní formy odborného vzdělávání na středních odborných školách se ve sledovaném období (2003/04–2008/09) snižoval především v důsledku klesající demografické křivky. V letošním roce 2009/10 je nově přijato do prvních ročníků 128,6 tis. žáků (oproti roku 2003/04 pokles o 9,6 %), z toho do denní formy vzdělávání 114,6 tis. žáků (oproti roku 2003/04 pokles 10,2 %). </t>
    </r>
    <r>
      <rPr>
        <b/>
        <sz val="10"/>
        <color indexed="18"/>
        <rFont val="Arial Narrow"/>
        <family val="2"/>
      </rPr>
      <t>Z hlediska druhu vzdělávání</t>
    </r>
    <r>
      <rPr>
        <sz val="10"/>
        <color indexed="18"/>
        <rFont val="Arial Narrow"/>
        <family val="2"/>
      </rPr>
      <t xml:space="preserve"> je ve školním roce 2009/10 do 1. ročníků nově přijato 0,5 % žáků do oborů středního vzdělávání, 27,5 % žáků do oborů středního vzdělávání s výučním listem, 61,2 % žáků do oborů s maturitní zkouškou a 10,8 % do oborů nástavbového studia. Zajímavé je porovnání nově přijatých žáků do 1. ročníků se školním rokem 2003/04, kdy podíl jednotlivých druhů vzdělávání činil: 0,7 % obory středního vzdělávání, 34,1 % obory středního vzdělávání s výučním listem, 55,1 % obory středního vzdělávání s maturitní zkouškou a 10,1 % nástavbové studium.</t>
    </r>
  </si>
  <si>
    <r>
      <t xml:space="preserve">S výše uvedenými fakty zákonitě dochází i k úbytku </t>
    </r>
    <r>
      <rPr>
        <b/>
        <sz val="10"/>
        <color indexed="18"/>
        <rFont val="Arial Narrow"/>
        <family val="2"/>
      </rPr>
      <t>počtu absolventů</t>
    </r>
    <r>
      <rPr>
        <sz val="10"/>
        <color indexed="18"/>
        <rFont val="Arial Narrow"/>
        <family val="2"/>
      </rPr>
      <t xml:space="preserve"> v odborně zaměřených středních školách. Ve školním roce 2008/09 absolvovalo 98,5 tis. žáků, což je o 7,5 % méně než ve školním roce 2003/04. V porovnání se školním rokem 2003/04 došlo v podstatě k úbytku absolventů pouze v denní formě vzdělávání, a to o 9,2 tis. (o 9,2 %). U ostatních forem vzdělávání počet absolventů ve srovnání se školním rokem 2003/04 vzrostl dokonce o 18,5 %.</t>
    </r>
  </si>
  <si>
    <r>
      <t>Výdaje na odborné vzdělávání</t>
    </r>
    <r>
      <rPr>
        <sz val="10"/>
        <color indexed="18"/>
        <rFont val="Arial Narrow"/>
        <family val="2"/>
      </rPr>
      <t xml:space="preserve"> (bez škol pro žáky se speciálními vzdělávacími potřebami) jsou uváděny včetně výdajů na konzervatoře a vyšší odborné školy. Důvodem je časté zřizování vyšších odborných škol v rámci stejného právního subjektu jako střední škola a z toho plynoucí obtížné oddělování výdajů na vzdělávání. Samostatné sledování výdajů za konzervatoře je možné až od roku 2007, a to díky změnám v rozpočtové skladbě. Uváděné výdaje zahrnují prostředky vynakládané prostřednictvím rozpočtu MŠMT a z rozpočtu obcí, DSO a krajských úřadů. Výdaje ostatních resortů na vzdělávání, tj. Ministerstva obrany, nejsou v této kapitole uváděny. Zároveň nejsou k dispozici údaje o výdajích Ministerstev vnitra a Ministerstva spravedlnosti.</t>
    </r>
  </si>
  <si>
    <t>V roce 2009 představovaly výdaje na odborné vzdělávání (včetně vyšších odborných škol a konzervatoří) 26,5 mld. Kč a činily 16,7 % veřejných výdajů na školství. V porovnání s hrubým domácím produktem představovaly tyto výdaje 0,7 % HDP. Ve sledovaném období došlo k největšímu meziročnímu nárůstu veřejných výdajů na tyto školy v roce 2009, a to o 6,9 %. Od roku 2003 vzrostly výdaje na odborné vzdělávání o 6,9 mld. Kč, tj. o 35,0 %.</t>
  </si>
  <si>
    <r>
      <t>Výše poskytnutých dotací</t>
    </r>
    <r>
      <rPr>
        <sz val="10"/>
        <color indexed="18"/>
        <rFont val="Arial Narrow"/>
        <family val="2"/>
      </rPr>
      <t xml:space="preserve"> církevním středním a vyšším odborným školám a konzervatořím v roce 2009 činila 170,0 mil. Kč a představuje 1,3 % z neinvestičních výdajů na střední školy, vyšší odborné školy a konzervatoře. Výši poskytnutých dotací soukromým středním a vyšším odborným školám a konzervatořím od roku 2008 nemáme k dispozici.</t>
    </r>
  </si>
  <si>
    <r>
      <t xml:space="preserve">Odborné střední vzdělávání </t>
    </r>
    <r>
      <rPr>
        <sz val="10"/>
        <color indexed="18"/>
        <rFont val="Arial Narrow"/>
        <family val="2"/>
      </rPr>
      <t xml:space="preserve">je v naší vzdělávací soustavě nedílnou součástí </t>
    </r>
    <r>
      <rPr>
        <b/>
        <sz val="10"/>
        <color indexed="18"/>
        <rFont val="Arial Narrow"/>
        <family val="2"/>
      </rPr>
      <t>středního školství</t>
    </r>
    <r>
      <rPr>
        <sz val="10"/>
        <color indexed="18"/>
        <rFont val="Arial Narrow"/>
        <family val="2"/>
      </rPr>
      <t>. Školy poskytující odborné vzdělávání připravují žáky na povolání v oblasti ekonomické, technické, zemědělské, zdravotnické, pedagogické, sociálněsprávní, umělecké a v dalších odvětvích. Po úspěšném složení maturitní zkoušky mají absolventi možnost pokračovat ve studiu na vyšších odborných a vysokých školách. Absolventi oborů vzdělání ukončených výučním listem mají možnost dále se vzdělávat v nástavbovém studiu a získat tak střední vzdělání s maturitní zkouškou.</t>
    </r>
  </si>
  <si>
    <r>
      <t xml:space="preserve">Většina škol poskytujících odborné střední vzdělání nabízí svým žákům zejména </t>
    </r>
    <r>
      <rPr>
        <b/>
        <sz val="10"/>
        <color indexed="18"/>
        <rFont val="Arial Narrow"/>
        <family val="2"/>
      </rPr>
      <t>střední vzdělávání s maturitní zkouškou</t>
    </r>
    <r>
      <rPr>
        <sz val="10"/>
        <color indexed="18"/>
        <rFont val="Arial Narrow"/>
        <family val="2"/>
      </rPr>
      <t xml:space="preserve"> a </t>
    </r>
    <r>
      <rPr>
        <b/>
        <sz val="10"/>
        <color indexed="18"/>
        <rFont val="Arial Narrow"/>
        <family val="2"/>
      </rPr>
      <t>střední vzdělávání s výučním listem.</t>
    </r>
    <r>
      <rPr>
        <sz val="10"/>
        <color indexed="18"/>
        <rFont val="Arial Narrow"/>
        <family val="2"/>
      </rPr>
      <t xml:space="preserve"> Na školách se vyučují i obory </t>
    </r>
    <r>
      <rPr>
        <b/>
        <sz val="10"/>
        <color indexed="18"/>
        <rFont val="Arial Narrow"/>
        <family val="2"/>
      </rPr>
      <t>středního vzdělávání</t>
    </r>
    <r>
      <rPr>
        <sz val="10"/>
        <color indexed="18"/>
        <rFont val="Arial Narrow"/>
        <family val="2"/>
      </rPr>
      <t xml:space="preserve">. Dále mohou žáci využít vzdělávací program </t>
    </r>
    <r>
      <rPr>
        <b/>
        <sz val="10"/>
        <color indexed="18"/>
        <rFont val="Arial Narrow"/>
        <family val="2"/>
      </rPr>
      <t>zkráceného studia pro získání středního vzdělání s maturitní zkouškou</t>
    </r>
    <r>
      <rPr>
        <sz val="10"/>
        <color indexed="18"/>
        <rFont val="Arial Narrow"/>
        <family val="2"/>
      </rPr>
      <t xml:space="preserve"> a </t>
    </r>
    <r>
      <rPr>
        <b/>
        <sz val="10"/>
        <color indexed="18"/>
        <rFont val="Arial Narrow"/>
        <family val="2"/>
      </rPr>
      <t>zkráceného studia pro získání středního vzdělání s výučním listem</t>
    </r>
    <r>
      <rPr>
        <sz val="10"/>
        <color indexed="18"/>
        <rFont val="Arial Narrow"/>
        <family val="2"/>
      </rPr>
      <t xml:space="preserve">. Ke zkrácenému studiu pro získání středního vzdělání s maturitní zkouškou se mohou hlásit uchazeči, kteří získali střední vzdělání s maturitní zkouškou v jiném oboru vzdělání. Zkrácené studium pro získání středního vzdělání s výučním listem je určeno pro uchazeče, kteří získali střední vzdělání s maturitní zkouškou, od roku 2009 i pro uchazeče, kteří získali střední vzdělání s výučním listem. V neposlední řadě školy zajišťují také </t>
    </r>
    <r>
      <rPr>
        <b/>
        <sz val="10"/>
        <color indexed="18"/>
        <rFont val="Arial Narrow"/>
        <family val="2"/>
      </rPr>
      <t>nástavbové studium</t>
    </r>
    <r>
      <rPr>
        <sz val="10"/>
        <color indexed="18"/>
        <rFont val="Arial Narrow"/>
        <family val="2"/>
      </rPr>
      <t xml:space="preserve"> pro absolventy středního vzdělání s výučním listem.</t>
    </r>
  </si>
  <si>
    <r>
      <t xml:space="preserve">Průměrná měsíční nominální mzda </t>
    </r>
    <r>
      <rPr>
        <b/>
        <sz val="10"/>
        <color indexed="18"/>
        <rFont val="Arial Narrow"/>
        <family val="2"/>
      </rPr>
      <t>zaměstnanců</t>
    </r>
    <r>
      <rPr>
        <sz val="10"/>
        <color indexed="18"/>
        <rFont val="Arial Narrow"/>
        <family val="2"/>
      </rPr>
      <t xml:space="preserve"> (včetně vedoucích zaměstnanců)</t>
    </r>
    <r>
      <rPr>
        <sz val="10"/>
        <color indexed="18"/>
        <rFont val="Arial Narrow"/>
        <family val="2"/>
      </rPr>
      <t xml:space="preserve"> středních škol s odborným vzděláním a konzervatoří se v roce 2009 pohybovala s částkou 24 420 Kč na úrovni 103,5 % celorepublikového průměru (u </t>
    </r>
    <r>
      <rPr>
        <b/>
        <sz val="10"/>
        <color indexed="18"/>
        <rFont val="Arial Narrow"/>
        <family val="2"/>
      </rPr>
      <t>učitelů</t>
    </r>
    <r>
      <rPr>
        <sz val="10"/>
        <color indexed="18"/>
        <rFont val="Arial Narrow"/>
        <family val="2"/>
      </rPr>
      <t xml:space="preserve"> 27 761 Kč, tj. 117,6 % republikového průměru). V roce 2008 dosahovala mzda částky </t>
    </r>
    <r>
      <rPr>
        <sz val="10"/>
        <color indexed="18"/>
        <rFont val="Arial Narrow"/>
        <family val="2"/>
      </rPr>
      <t xml:space="preserve">23 053 Kč, tj. 101,6 % průměrné republikové mzdy, u učitelů to bylo 26 478 Kč, tj. 116,7 % republikového průměru. </t>
    </r>
  </si>
  <si>
    <r>
      <t xml:space="preserve">Spolu se změnou počtu škol odborného středního vzdělávání se mění i jejich </t>
    </r>
    <r>
      <rPr>
        <b/>
        <sz val="10"/>
        <color indexed="18"/>
        <rFont val="Arial Narrow"/>
        <family val="2"/>
      </rPr>
      <t>průměrná velikost.</t>
    </r>
    <r>
      <rPr>
        <sz val="10"/>
        <color indexed="18"/>
        <rFont val="Arial Narrow"/>
        <family val="2"/>
      </rPr>
      <t xml:space="preserve"> Ve školním roce 2006/07 navštěvovalo jednu školu poskytující odborné střední vzdělávání v průměru 370,6 žáka, z toho v denní formě vzdělávání 343,4 žáka. Průměrný počet žáků na jednu školu za všechny formy vzdělávání se v roce 2009/10 zvýšil na 3</t>
    </r>
    <r>
      <rPr>
        <sz val="10"/>
        <color indexed="18"/>
        <rFont val="Arial Narrow"/>
        <family val="2"/>
      </rPr>
      <t>71,2</t>
    </r>
    <r>
      <rPr>
        <sz val="10"/>
        <color indexed="10"/>
        <rFont val="Arial Narrow"/>
        <family val="2"/>
      </rPr>
      <t xml:space="preserve"> </t>
    </r>
    <r>
      <rPr>
        <sz val="10"/>
        <color indexed="18"/>
        <rFont val="Arial Narrow"/>
        <family val="2"/>
      </rPr>
      <t>žáka, ale za denní formu vzdělávání se snížil na 340,8 žáka.</t>
    </r>
  </si>
  <si>
    <r>
      <t>Počet žáků středních škol, které poskytují odborné vzdělání,</t>
    </r>
    <r>
      <rPr>
        <sz val="10"/>
        <color indexed="18"/>
        <rFont val="Arial Narrow"/>
        <family val="2"/>
      </rPr>
      <t xml:space="preserve"> se ve sledovaném období snižuje vlivem nepříznivého demografického vývoje. Ve školním roce 2003/04 se v uvedených školách vzdělávalo celkem 433,3 tis. žáků, z toho v denní formě vzdělávání 400,5 tis. žáků. Ve školním roce 2009/10 se snížil počet žáků na 412,4 tis. a ve srovnání se školním rokem 2003/04 je to pokles o 4,8 %. V denní formě vzdělávání se nacházelo 376,6 tis. žáků, tedy dokonce o 6,0 % méně než ve školním roce 2003/04. S poklesem počtu žáků se snižuje i </t>
    </r>
    <r>
      <rPr>
        <b/>
        <sz val="10"/>
        <color indexed="18"/>
        <rFont val="Arial Narrow"/>
        <family val="2"/>
      </rPr>
      <t>průměrný počet žáků na jednu třídu</t>
    </r>
    <r>
      <rPr>
        <sz val="10"/>
        <color indexed="18"/>
        <rFont val="Arial Narrow"/>
        <family val="2"/>
      </rPr>
      <t>. Ve školním roce 2003/04 tento ukazatel dosahoval hodnoty 23,9 žáka na třídu a v posledním roce (2009/10) činí pouze 23,1 žáka na třídu v denní formě vzdělávání.</t>
    </r>
  </si>
  <si>
    <t>Výdaje na SOŠ (bez škol pro žáky se speciálními vzdělávacími potřebami) včetně konzervatoří a VOŠ v roce 2009 činily 14,4 mld. Kč a meziročně vzrostly o 11,1 %. Meziroční nárůst zaznamenaly po loňském poklesu i výdaje na vyšší odborné školy, a to ve výši 3,4 %. Podíl výdajů na střední odborné školy včetně konzervatoří a vyšších odborných škol na celkových výdajích na vzdělávání se po stagnaci během let 2003–2006 snížil pouze v roce 2007, v dalších letech narůstal až na úroveň 9 % v roce 2009. Výdaje na vzdělávání v konzervatořích tvoří z celkových uváděných výdajů na střední školy, konzervatoře a vyšší odborné školy 4,5 %, výdaje na vyšší odborné školy pak 4,9 %. S tímto údajem je však nutné z výše zmíněných důvodů obtížného oddělení výdajů pracovat jen jako s údajem orientačním.</t>
  </si>
  <si>
    <r>
      <t xml:space="preserve">Časová řada </t>
    </r>
    <r>
      <rPr>
        <b/>
        <sz val="10"/>
        <color indexed="18"/>
        <rFont val="Arial Narrow"/>
        <family val="2"/>
      </rPr>
      <t xml:space="preserve">přepočteného počtu zaměstnanců (resp. </t>
    </r>
    <r>
      <rPr>
        <b/>
        <sz val="10"/>
        <color indexed="18"/>
        <rFont val="Arial Narrow"/>
        <family val="2"/>
      </rPr>
      <t>učitelů</t>
    </r>
    <r>
      <rPr>
        <sz val="10"/>
        <color indexed="18"/>
        <rFont val="Arial Narrow"/>
        <family val="2"/>
      </rPr>
      <t xml:space="preserve">) </t>
    </r>
    <r>
      <rPr>
        <b/>
        <sz val="10"/>
        <color indexed="18"/>
        <rFont val="Arial Narrow"/>
        <family val="2"/>
      </rPr>
      <t>ve</t>
    </r>
    <r>
      <rPr>
        <sz val="10"/>
        <color indexed="18"/>
        <rFont val="Arial Narrow"/>
        <family val="2"/>
      </rPr>
      <t xml:space="preserve"> </t>
    </r>
    <r>
      <rPr>
        <b/>
        <sz val="10"/>
        <color indexed="18"/>
        <rFont val="Arial Narrow"/>
        <family val="2"/>
      </rPr>
      <t>středních školách s odborným zaměřením včetně středisek pro praktické vyučování a v konzervatořích</t>
    </r>
    <r>
      <rPr>
        <sz val="10"/>
        <color indexed="18"/>
        <rFont val="Arial Narrow"/>
        <family val="2"/>
      </rPr>
      <t xml:space="preserve"> vykazuje následující zjištění. Přepočtené počty zaměstnanců (resp. učitelů) v roce 2004 zanedbatelně vzrostly o 0,1 % (u učitelů o 1,5 %), za zbylé sledované období let 2005–2009 průběžně meziročně mírně klesaly, a to v rozmezí 0,2–1,4 % (v případě učitelů tuto časovou řadu nelze hodnotit, neboť v roce 2005 byly údaje za učitele odborného výcviku vykázány do údajů za učitele). Přepočtený počet zaměstnanců se tedy za sledované období 2003–2009 snížil z výchozích 44,9 tis. osob na 43,5 tis., tj. asi o 1,4 tis. osob, u učitelů naopak došlo k nárůstu asi o 0,7 tis. osob za celé sledované období.</t>
    </r>
  </si>
  <si>
    <t>B5.3.1</t>
  </si>
  <si>
    <t>B5.3.2</t>
  </si>
  <si>
    <t>B5.3.3</t>
  </si>
  <si>
    <t>B5.3.4</t>
  </si>
  <si>
    <t>B5.3.5</t>
  </si>
  <si>
    <t>B5.3.6</t>
  </si>
  <si>
    <t>B5.3.7</t>
  </si>
  <si>
    <t>B5.3.8</t>
  </si>
  <si>
    <t>B5.3.9</t>
  </si>
  <si>
    <t>B5.3.10</t>
  </si>
  <si>
    <t>B5.3.11</t>
  </si>
  <si>
    <t>B5.3.12</t>
  </si>
  <si>
    <t>B5.3.12.1</t>
  </si>
  <si>
    <t>B5.3.12.2</t>
  </si>
  <si>
    <t>B.5.3.13</t>
  </si>
  <si>
    <t>B5.3.14</t>
  </si>
  <si>
    <t>SŠ – odborné vzdělávání – školy  ve školním roce 2003/04 až 2009/10 – podle formy vzdělávání a zřizovatele</t>
  </si>
  <si>
    <t>SŠ – odborné vzdělávání  – školy  ve školním roce 2003/04 až 2009/10 – podle území</t>
  </si>
  <si>
    <t xml:space="preserve">SŠ – odborné vzdělávání, denní forma vzdělávání – třídy  ve školním roce 2003/04 až 2009/10 – podle formy vzdělávání a zřizovatele </t>
  </si>
  <si>
    <t>SŠ – odborné vzdělávání  – žáci, nově přijatí a absolventi  ve školním roce 2003/04 až 2009/10 – podle formy vzdělávání a zřizovatele</t>
  </si>
  <si>
    <t>SŠ – odborné vzdělávání  – žáci, nově přijatí a absolventi  ve školním roce 2003/04 až 2009/10 – podle zřizovatele a druhu vzdělávání</t>
  </si>
  <si>
    <t>SŠ – odborné vzdělávání  – dívky, nově přijaté a absolventky  ve školním roce 2003/04 až 2009/10 – podle zřizovatele a druhu vzdělávání</t>
  </si>
  <si>
    <t>SŠ – odborné vzdělávání, denní forma vzdělávání –  žáci, nově  přijatí a absolventi ve školním roce 2003/04 až 2009/10 – podle zřizovatele a druhu vzdělávání</t>
  </si>
  <si>
    <t>SŠ – odborné vzdělávání, ostatní formy vzdělávání –  žáci, nově přijatí a absolventi ve školním roce 2003/04 až 2009/10 – podle zřizovatele a druhu vzdělávání</t>
  </si>
  <si>
    <t>SŠ – odborné vzdělávání, denní forma vzdělávání – žáci  ve školním roce 2003/04 až 2009/10 – podle území</t>
  </si>
  <si>
    <t>SŠ – odborné vzdělávání, denní forma vzdělávání – nově přijatí ve školním roce 2003/04 až 2009/10 – podle území</t>
  </si>
  <si>
    <t>SŠ – odborné vzdělávání, denní forma vzdělávání – absolventi ve školním roce 2003/04 až 2009/10 – podle území</t>
  </si>
  <si>
    <t>SŠ – odborné vzdělávání  – výdaje SOŠ a SOU včetně konzervatoří a VOŠ  v letech 2003 až 2009 (bez škol pro žáky se SVP)</t>
  </si>
  <si>
    <t>SŠ – obory SOŠ – výdaje na střední odborné školy, konzervatoře a VOŠ v letech 2003 až 2009 (bez škol pro žáky se SVP)</t>
  </si>
  <si>
    <t>SŠ – obory SOU – výdaje na střední odborná učiliště  v letech 2003 až 2009 (bez škol pro žáky se SVP)</t>
  </si>
  <si>
    <t xml:space="preserve">SŠ – odborné vzdělávání a konzervatoře – zaměstnanci  (přepočtené počty) v letech 2003 až 2009 (bez škol pro žáky se SVP) </t>
  </si>
  <si>
    <t>SŠ – odborné vzdělávání a konzervatoře – průměrné měsíční mzdy zaměstnanců v letech 2003 až 2009 (bez škol pro žáky se SVP)</t>
  </si>
  <si>
    <t>Stránkování</t>
  </si>
  <si>
    <t>B5.3 Střední školy vyučující obory odborného vzdělávání
(včetně nástavbového studia)</t>
  </si>
</sst>
</file>

<file path=xl/styles.xml><?xml version="1.0" encoding="utf-8"?>
<styleSheet xmlns="http://schemas.openxmlformats.org/spreadsheetml/2006/main">
  <numFmts count="4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0%\ ;[Red]\-0.00%\ ;\–\ "/>
    <numFmt numFmtId="197" formatCode="#,##0.0_ ;[Red]\-#,##0.0\ ;\–\ "/>
    <numFmt numFmtId="198" formatCode="#,##0\ &quot;Kč&quot;\ ;[Red]\-#,##0\ &quot;Kč&quot;\ ;\–\ "/>
    <numFmt numFmtId="199" formatCode=";;;"/>
    <numFmt numFmtId="200" formatCode="#,##0.0\ _K_č"/>
    <numFmt numFmtId="201" formatCode="0.00000"/>
    <numFmt numFmtId="202" formatCode="0.00000%"/>
    <numFmt numFmtId="203" formatCode="0.0%\ ;[Red]\-0.00%\ ;\–\ "/>
  </numFmts>
  <fonts count="23">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sz val="10"/>
      <color indexed="10"/>
      <name val="Arial Narrow"/>
      <family val="2"/>
    </font>
    <font>
      <i/>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sz val="11"/>
      <name val="Arial Narrow"/>
      <family val="2"/>
    </font>
    <font>
      <b/>
      <vertAlign val="superscript"/>
      <sz val="10"/>
      <name val="Arial Narrow"/>
      <family val="2"/>
    </font>
    <font>
      <sz val="9"/>
      <name val="Arial CE"/>
      <family val="0"/>
    </font>
    <font>
      <i/>
      <sz val="8"/>
      <name val="Arial Narrow"/>
      <family val="2"/>
    </font>
    <font>
      <i/>
      <sz val="9"/>
      <name val="Arial Narrow"/>
      <family val="2"/>
    </font>
    <font>
      <i/>
      <vertAlign val="superscript"/>
      <sz val="8"/>
      <name val="Arial Narrow"/>
      <family val="2"/>
    </font>
    <font>
      <vertAlign val="superscript"/>
      <sz val="10"/>
      <name val="Arial Narrow"/>
      <family val="2"/>
    </font>
    <font>
      <b/>
      <sz val="12"/>
      <color indexed="10"/>
      <name val="Arial Narrow"/>
      <family val="2"/>
    </font>
    <font>
      <i/>
      <sz val="10"/>
      <color indexed="10"/>
      <name val="Arial Narrow"/>
      <family val="2"/>
    </font>
    <font>
      <b/>
      <sz val="14"/>
      <name val="Arial Narrow"/>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62">
    <border>
      <left/>
      <right/>
      <top/>
      <bottom/>
      <diagonal/>
    </border>
    <border>
      <left>
        <color indexed="63"/>
      </left>
      <right>
        <color indexed="63"/>
      </right>
      <top>
        <color indexed="63"/>
      </top>
      <bottom style="medium"/>
    </border>
    <border>
      <left style="hair"/>
      <right style="hair"/>
      <top>
        <color indexed="63"/>
      </top>
      <bottom style="double"/>
    </border>
    <border>
      <left style="hair"/>
      <right style="medium"/>
      <top>
        <color indexed="63"/>
      </top>
      <bottom style="double"/>
    </border>
    <border>
      <left>
        <color indexed="63"/>
      </left>
      <right style="medium"/>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color indexed="63"/>
      </top>
      <bottom>
        <color indexed="63"/>
      </bottom>
    </border>
    <border>
      <left>
        <color indexed="63"/>
      </left>
      <right>
        <color indexed="63"/>
      </right>
      <top style="hair"/>
      <bottom style="hair"/>
    </border>
    <border>
      <left>
        <color indexed="63"/>
      </left>
      <right style="double"/>
      <top style="hair"/>
      <bottom style="hair"/>
    </border>
    <border>
      <left>
        <color indexed="63"/>
      </left>
      <right>
        <color indexed="63"/>
      </right>
      <top style="hair"/>
      <bottom style="thin"/>
    </border>
    <border>
      <left>
        <color indexed="63"/>
      </left>
      <right style="double"/>
      <top style="hair"/>
      <bottom style="thin"/>
    </border>
    <border>
      <left style="medium"/>
      <right>
        <color indexed="63"/>
      </right>
      <top>
        <color indexed="63"/>
      </top>
      <bottom style="medium"/>
    </border>
    <border>
      <left>
        <color indexed="63"/>
      </left>
      <right>
        <color indexed="63"/>
      </right>
      <top style="hair"/>
      <bottom style="medium"/>
    </border>
    <border>
      <left>
        <color indexed="63"/>
      </left>
      <right style="double"/>
      <top style="hair"/>
      <bottom style="medium"/>
    </border>
    <border>
      <left>
        <color indexed="63"/>
      </left>
      <right>
        <color indexed="63"/>
      </right>
      <top style="medium"/>
      <bottom>
        <color indexed="63"/>
      </bottom>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medium"/>
    </border>
    <border>
      <left>
        <color indexed="63"/>
      </left>
      <right>
        <color indexed="63"/>
      </right>
      <top style="medium"/>
      <bottom style="medium"/>
    </border>
    <border>
      <left style="thin"/>
      <right style="thin"/>
      <top style="double"/>
      <bottom style="medium"/>
    </border>
    <border>
      <left style="thin"/>
      <right>
        <color indexed="63"/>
      </right>
      <top style="double"/>
      <bottom style="medium"/>
    </border>
    <border>
      <left style="thin"/>
      <right style="medium"/>
      <top style="double"/>
      <bottom style="medium"/>
    </border>
    <border>
      <left style="thin"/>
      <right>
        <color indexed="63"/>
      </right>
      <top style="thin"/>
      <bottom style="thin"/>
    </border>
    <border>
      <left>
        <color indexed="63"/>
      </left>
      <right>
        <color indexed="63"/>
      </right>
      <top>
        <color indexed="63"/>
      </top>
      <bottom style="hair"/>
    </border>
    <border>
      <left>
        <color indexed="63"/>
      </left>
      <right style="double"/>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thin"/>
      <right>
        <color indexed="63"/>
      </right>
      <top style="medium"/>
      <bottom style="medium"/>
    </border>
    <border>
      <left style="thin"/>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hair"/>
      <bottom style="medium"/>
    </border>
    <border>
      <left style="medium"/>
      <right>
        <color indexed="63"/>
      </right>
      <top style="medium"/>
      <bottom style="hair"/>
    </border>
    <border>
      <left style="medium"/>
      <right style="hair"/>
      <top>
        <color indexed="63"/>
      </top>
      <bottom style="double"/>
    </border>
    <border>
      <left style="medium"/>
      <right>
        <color indexed="63"/>
      </right>
      <top>
        <color indexed="63"/>
      </top>
      <bottom style="thin"/>
    </border>
    <border>
      <left>
        <color indexed="63"/>
      </left>
      <right>
        <color indexed="63"/>
      </right>
      <top style="hair"/>
      <bottom>
        <color indexed="63"/>
      </bottom>
    </border>
    <border>
      <left>
        <color indexed="63"/>
      </left>
      <right style="double"/>
      <top style="hair"/>
      <bottom>
        <color indexed="63"/>
      </bottom>
    </border>
    <border>
      <left>
        <color indexed="63"/>
      </left>
      <right style="medium"/>
      <top style="medium"/>
      <bottom style="medium"/>
    </border>
    <border>
      <left style="hair"/>
      <right>
        <color indexed="63"/>
      </right>
      <top style="thin"/>
      <bottom style="hair"/>
    </border>
    <border>
      <left style="hair"/>
      <right>
        <color indexed="63"/>
      </right>
      <top style="hair"/>
      <bottom style="medium"/>
    </border>
    <border>
      <left style="medium"/>
      <right>
        <color indexed="63"/>
      </right>
      <top style="thin"/>
      <bottom style="hair"/>
    </border>
    <border>
      <left style="thin"/>
      <right>
        <color indexed="63"/>
      </right>
      <top style="hair"/>
      <bottom style="thin"/>
    </border>
    <border>
      <left style="thin"/>
      <right>
        <color indexed="63"/>
      </right>
      <top style="hair"/>
      <bottom style="medium"/>
    </border>
    <border>
      <left style="medium"/>
      <right>
        <color indexed="63"/>
      </right>
      <top style="hair"/>
      <bottom>
        <color indexed="63"/>
      </bottom>
    </border>
    <border>
      <left style="medium"/>
      <right>
        <color indexed="63"/>
      </right>
      <top>
        <color indexed="63"/>
      </top>
      <bottom style="hair"/>
    </border>
    <border>
      <left>
        <color indexed="63"/>
      </left>
      <right>
        <color indexed="63"/>
      </right>
      <top style="medium"/>
      <bottom style="hair"/>
    </border>
    <border>
      <left>
        <color indexed="63"/>
      </left>
      <right style="double"/>
      <top style="medium"/>
      <bottom style="hair"/>
    </border>
    <border>
      <left style="hair"/>
      <right>
        <color indexed="63"/>
      </right>
      <top>
        <color indexed="63"/>
      </top>
      <bottom style="double"/>
    </border>
    <border>
      <left style="thin"/>
      <right>
        <color indexed="63"/>
      </right>
      <top>
        <color indexed="63"/>
      </top>
      <bottom>
        <color indexed="63"/>
      </bottom>
    </border>
    <border>
      <left>
        <color indexed="63"/>
      </left>
      <right style="double"/>
      <top>
        <color indexed="63"/>
      </top>
      <bottom>
        <color indexed="63"/>
      </bottom>
    </border>
    <border>
      <left style="hair"/>
      <right>
        <color indexed="63"/>
      </right>
      <top style="hair"/>
      <bottom style="hair"/>
    </border>
    <border>
      <left>
        <color indexed="63"/>
      </left>
      <right>
        <color indexed="63"/>
      </right>
      <top>
        <color indexed="63"/>
      </top>
      <bottom style="thin"/>
    </border>
    <border>
      <left>
        <color indexed="63"/>
      </left>
      <right style="medium"/>
      <top>
        <color indexed="63"/>
      </top>
      <bottom style="medium"/>
    </border>
    <border>
      <left>
        <color indexed="63"/>
      </left>
      <right style="double"/>
      <top>
        <color indexed="63"/>
      </top>
      <bottom style="thin"/>
    </border>
    <border>
      <left style="hair"/>
      <right>
        <color indexed="63"/>
      </right>
      <top style="hair"/>
      <bottom style="thin"/>
    </border>
    <border>
      <left style="medium"/>
      <right>
        <color indexed="63"/>
      </right>
      <top style="hair"/>
      <bottom style="thin"/>
    </border>
    <border>
      <left>
        <color indexed="63"/>
      </left>
      <right>
        <color indexed="63"/>
      </right>
      <top>
        <color indexed="63"/>
      </top>
      <bottom style="double"/>
    </border>
    <border>
      <left style="double"/>
      <right style="hair"/>
      <top>
        <color indexed="63"/>
      </top>
      <bottom style="double"/>
    </border>
    <border>
      <left>
        <color indexed="63"/>
      </left>
      <right style="hair"/>
      <top style="double"/>
      <bottom style="medium"/>
    </border>
    <border>
      <left style="hair"/>
      <right style="medium"/>
      <top style="double"/>
      <bottom style="medium"/>
    </border>
    <border>
      <left>
        <color indexed="63"/>
      </left>
      <right style="hair"/>
      <top style="medium"/>
      <bottom style="medium"/>
    </border>
    <border>
      <left style="hair"/>
      <right style="medium"/>
      <top style="medium"/>
      <bottom style="medium"/>
    </border>
    <border>
      <left style="hair"/>
      <right style="hair"/>
      <top style="double"/>
      <bottom style="thin"/>
    </border>
    <border>
      <left style="medium"/>
      <right style="hair"/>
      <top style="double"/>
      <bottom style="thin"/>
    </border>
    <border>
      <left style="hair"/>
      <right>
        <color indexed="63"/>
      </right>
      <top style="double"/>
      <bottom style="thin"/>
    </border>
    <border>
      <left style="hair"/>
      <right style="medium"/>
      <top style="double"/>
      <bottom style="thin"/>
    </border>
    <border>
      <left style="hair"/>
      <right style="hair"/>
      <top style="thin"/>
      <bottom style="thin"/>
    </border>
    <border>
      <left style="medium"/>
      <right style="hair"/>
      <top style="thin"/>
      <bottom style="thin"/>
    </border>
    <border>
      <left style="hair"/>
      <right>
        <color indexed="63"/>
      </right>
      <top style="thin"/>
      <bottom style="thin"/>
    </border>
    <border>
      <left style="hair"/>
      <right style="medium"/>
      <top style="thin"/>
      <bottom style="thin"/>
    </border>
    <border>
      <left style="hair"/>
      <right style="hair"/>
      <top>
        <color indexed="63"/>
      </top>
      <bottom style="hair"/>
    </border>
    <border>
      <left style="medium"/>
      <right style="hair"/>
      <top>
        <color indexed="63"/>
      </top>
      <bottom style="hair"/>
    </border>
    <border>
      <left style="hair"/>
      <right>
        <color indexed="63"/>
      </right>
      <top>
        <color indexed="63"/>
      </top>
      <bottom style="hair"/>
    </border>
    <border>
      <left style="hair"/>
      <right style="medium"/>
      <top>
        <color indexed="63"/>
      </top>
      <bottom style="hair"/>
    </border>
    <border>
      <left style="hair"/>
      <right style="hair"/>
      <top style="hair"/>
      <bottom style="hair"/>
    </border>
    <border>
      <left style="medium"/>
      <right style="hair"/>
      <top style="hair"/>
      <bottom style="hair"/>
    </border>
    <border>
      <left style="hair"/>
      <right style="medium"/>
      <top style="hair"/>
      <bottom style="hair"/>
    </border>
    <border>
      <left style="hair"/>
      <right style="hair"/>
      <top style="hair"/>
      <bottom style="thin"/>
    </border>
    <border>
      <left style="medium"/>
      <right style="hair"/>
      <top style="hair"/>
      <bottom style="thin"/>
    </border>
    <border>
      <left style="hair"/>
      <right style="medium"/>
      <top style="hair"/>
      <bottom style="thin"/>
    </border>
    <border>
      <left style="hair"/>
      <right style="hair"/>
      <top style="hair"/>
      <bottom style="medium"/>
    </border>
    <border>
      <left style="medium"/>
      <right style="hair"/>
      <top style="hair"/>
      <bottom style="medium"/>
    </border>
    <border>
      <left style="hair"/>
      <right style="medium"/>
      <top style="hair"/>
      <bottom style="medium"/>
    </border>
    <border>
      <left style="hair"/>
      <right style="hair"/>
      <top>
        <color indexed="63"/>
      </top>
      <bottom style="thin"/>
    </border>
    <border>
      <left style="medium"/>
      <right style="hair"/>
      <top>
        <color indexed="63"/>
      </top>
      <bottom style="thin"/>
    </border>
    <border>
      <left style="hair"/>
      <right>
        <color indexed="63"/>
      </right>
      <top>
        <color indexed="63"/>
      </top>
      <bottom style="thin"/>
    </border>
    <border>
      <left style="hair"/>
      <right style="medium"/>
      <top>
        <color indexed="63"/>
      </top>
      <bottom style="thin"/>
    </border>
    <border>
      <left style="hair"/>
      <right style="hair"/>
      <top style="double"/>
      <bottom style="double"/>
    </border>
    <border>
      <left style="hair"/>
      <right style="medium"/>
      <top style="double"/>
      <bottom style="double"/>
    </border>
    <border>
      <left style="medium"/>
      <right style="hair"/>
      <top style="double"/>
      <bottom style="double"/>
    </border>
    <border>
      <left style="hair"/>
      <right>
        <color indexed="63"/>
      </right>
      <top style="double"/>
      <bottom style="double"/>
    </border>
    <border>
      <left style="hair"/>
      <right style="hair"/>
      <top style="thin"/>
      <bottom style="medium"/>
    </border>
    <border>
      <left style="hair"/>
      <right style="medium"/>
      <top style="thin"/>
      <bottom style="medium"/>
    </border>
    <border>
      <left style="medium"/>
      <right style="hair"/>
      <top style="thin"/>
      <bottom style="medium"/>
    </border>
    <border>
      <left style="hair"/>
      <right>
        <color indexed="63"/>
      </right>
      <top style="thin"/>
      <bottom style="medium"/>
    </border>
    <border>
      <left style="hair"/>
      <right style="hair"/>
      <top style="medium"/>
      <bottom style="thin"/>
    </border>
    <border>
      <left style="hair"/>
      <right style="medium"/>
      <top style="medium"/>
      <bottom style="thin"/>
    </border>
    <border>
      <left style="medium"/>
      <right style="hair"/>
      <top style="medium"/>
      <bottom style="thin"/>
    </border>
    <border>
      <left style="hair"/>
      <right>
        <color indexed="63"/>
      </right>
      <top style="medium"/>
      <bottom style="thin"/>
    </border>
    <border>
      <left style="double"/>
      <right style="hair"/>
      <top style="medium"/>
      <bottom style="thin"/>
    </border>
    <border>
      <left>
        <color indexed="63"/>
      </left>
      <right style="hair"/>
      <top style="medium"/>
      <bottom style="thin"/>
    </border>
    <border>
      <left style="double"/>
      <right style="hair"/>
      <top style="thin"/>
      <bottom style="thin"/>
    </border>
    <border>
      <left>
        <color indexed="63"/>
      </left>
      <right style="hair"/>
      <top style="thin"/>
      <bottom style="thin"/>
    </border>
    <border>
      <left style="double"/>
      <right style="hair"/>
      <top style="thin"/>
      <bottom style="hair"/>
    </border>
    <border>
      <left style="hair"/>
      <right style="medium"/>
      <top style="thin"/>
      <bottom style="hair"/>
    </border>
    <border>
      <left>
        <color indexed="63"/>
      </left>
      <right style="hair"/>
      <top style="thin"/>
      <bottom style="hair"/>
    </border>
    <border>
      <left style="hair"/>
      <right style="hair"/>
      <top style="thin"/>
      <bottom style="hair"/>
    </border>
    <border>
      <left style="double"/>
      <right style="hair"/>
      <top style="hair"/>
      <bottom style="hair"/>
    </border>
    <border>
      <left>
        <color indexed="63"/>
      </left>
      <right style="hair"/>
      <top style="hair"/>
      <bottom style="hair"/>
    </border>
    <border>
      <left style="double"/>
      <right style="hair"/>
      <top style="hair"/>
      <bottom style="thin"/>
    </border>
    <border>
      <left>
        <color indexed="63"/>
      </left>
      <right style="hair"/>
      <top style="hair"/>
      <bottom style="thin"/>
    </border>
    <border>
      <left style="double"/>
      <right style="hair"/>
      <top style="thin"/>
      <bottom style="medium"/>
    </border>
    <border>
      <left>
        <color indexed="63"/>
      </left>
      <right style="hair"/>
      <top style="thin"/>
      <bottom style="medium"/>
    </border>
    <border>
      <left style="hair"/>
      <right style="medium"/>
      <top style="thin"/>
      <bottom>
        <color indexed="63"/>
      </bottom>
    </border>
    <border>
      <left style="hair"/>
      <right style="hair"/>
      <top style="hair"/>
      <bottom>
        <color indexed="63"/>
      </bottom>
    </border>
    <border>
      <left style="hair"/>
      <right>
        <color indexed="63"/>
      </right>
      <top style="hair"/>
      <bottom>
        <color indexed="63"/>
      </bottom>
    </border>
    <border>
      <left style="hair"/>
      <right style="medium"/>
      <top style="hair"/>
      <bottom>
        <color indexed="63"/>
      </bottom>
    </border>
    <border>
      <left style="hair"/>
      <right style="hair"/>
      <top>
        <color indexed="63"/>
      </top>
      <bottom>
        <color indexed="63"/>
      </bottom>
    </border>
    <border>
      <left style="hair"/>
      <right style="medium"/>
      <top>
        <color indexed="63"/>
      </top>
      <bottom>
        <color indexed="63"/>
      </bottom>
    </border>
    <border>
      <left style="hair"/>
      <right>
        <color indexed="63"/>
      </right>
      <top>
        <color indexed="63"/>
      </top>
      <bottom>
        <color indexed="63"/>
      </bottom>
    </border>
    <border>
      <left style="hair"/>
      <right style="hair"/>
      <top style="medium"/>
      <bottom style="hair"/>
    </border>
    <border>
      <left style="hair"/>
      <right>
        <color indexed="63"/>
      </right>
      <top style="medium"/>
      <bottom style="hair"/>
    </border>
    <border>
      <left style="hair"/>
      <right style="medium"/>
      <top style="medium"/>
      <bottom style="hair"/>
    </border>
    <border>
      <left>
        <color indexed="63"/>
      </left>
      <right>
        <color indexed="63"/>
      </right>
      <top>
        <color indexed="63"/>
      </top>
      <bottom style="hair">
        <color indexed="61"/>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hair"/>
      <top>
        <color indexed="63"/>
      </top>
      <bottom>
        <color indexed="63"/>
      </bottom>
    </border>
    <border>
      <left style="thin"/>
      <right style="hair"/>
      <top>
        <color indexed="63"/>
      </top>
      <bottom style="thin"/>
    </border>
    <border>
      <left style="thin"/>
      <right style="hair"/>
      <top>
        <color indexed="63"/>
      </top>
      <bottom style="medium"/>
    </border>
    <border>
      <left style="medium"/>
      <right style="hair"/>
      <top style="medium"/>
      <bottom>
        <color indexed="63"/>
      </bottom>
    </border>
    <border>
      <left style="medium"/>
      <right style="hair"/>
      <top>
        <color indexed="63"/>
      </top>
      <bottom>
        <color indexed="63"/>
      </bottom>
    </border>
    <border>
      <left style="hair"/>
      <right style="medium"/>
      <top style="medium"/>
      <bottom>
        <color indexed="63"/>
      </bottom>
    </border>
    <border>
      <left style="hair"/>
      <right>
        <color indexed="63"/>
      </right>
      <top style="medium"/>
      <bottom>
        <color indexed="63"/>
      </bottom>
    </border>
    <border>
      <left style="hair"/>
      <right style="hair"/>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thin"/>
      <bottom>
        <color indexed="63"/>
      </bottom>
    </border>
    <border>
      <left style="double"/>
      <right style="hair"/>
      <top style="medium"/>
      <bottom>
        <color indexed="63"/>
      </bottom>
    </border>
    <border>
      <left style="double"/>
      <right style="hair"/>
      <top>
        <color indexed="63"/>
      </top>
      <bottom>
        <color indexed="63"/>
      </bottom>
    </border>
    <border>
      <left>
        <color indexed="63"/>
      </left>
      <right style="hair"/>
      <top>
        <color indexed="63"/>
      </top>
      <bottom style="medium"/>
    </border>
    <border>
      <left>
        <color indexed="63"/>
      </left>
      <right style="hair"/>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522">
    <xf numFmtId="0" fontId="0" fillId="0" borderId="0" xfId="0" applyAlignment="1">
      <alignment/>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5"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vertical="center" wrapText="1"/>
      <protection hidden="1"/>
    </xf>
    <xf numFmtId="0" fontId="7" fillId="2" borderId="0" xfId="20" applyFont="1" applyFill="1" applyAlignment="1" applyProtection="1">
      <alignment horizontal="justify" vertical="center" wrapText="1"/>
      <protection hidden="1"/>
    </xf>
    <xf numFmtId="0" fontId="8" fillId="3" borderId="0" xfId="0" applyFont="1" applyFill="1" applyAlignment="1" applyProtection="1">
      <alignment horizontal="center" vertical="center"/>
      <protection/>
    </xf>
    <xf numFmtId="0" fontId="10" fillId="0" borderId="0" xfId="0" applyNumberFormat="1" applyFont="1" applyFill="1" applyAlignment="1" applyProtection="1">
      <alignment vertical="center"/>
      <protection/>
    </xf>
    <xf numFmtId="0" fontId="10" fillId="0" borderId="0" xfId="0" applyNumberFormat="1" applyFont="1" applyFill="1" applyAlignment="1" applyProtection="1" quotePrefix="1">
      <alignment vertical="top"/>
      <protection/>
    </xf>
    <xf numFmtId="0" fontId="9" fillId="0" borderId="1" xfId="0" applyNumberFormat="1" applyFont="1" applyFill="1" applyBorder="1" applyAlignment="1" applyProtection="1">
      <alignment vertical="center"/>
      <protection/>
    </xf>
    <xf numFmtId="49" fontId="13" fillId="0" borderId="1" xfId="0" applyNumberFormat="1" applyFont="1" applyFill="1" applyBorder="1" applyAlignment="1" applyProtection="1">
      <alignment horizontal="right" vertical="center"/>
      <protection/>
    </xf>
    <xf numFmtId="0" fontId="14" fillId="4" borderId="2" xfId="0" applyNumberFormat="1" applyFont="1" applyFill="1" applyBorder="1" applyAlignment="1" applyProtection="1">
      <alignment horizontal="center" vertical="top"/>
      <protection/>
    </xf>
    <xf numFmtId="0" fontId="14" fillId="4" borderId="3" xfId="0" applyNumberFormat="1" applyFont="1" applyFill="1" applyBorder="1" applyAlignment="1" applyProtection="1">
      <alignment horizontal="center" vertical="top"/>
      <protection/>
    </xf>
    <xf numFmtId="0" fontId="9" fillId="3" borderId="4" xfId="0" applyFont="1" applyFill="1" applyBorder="1" applyAlignment="1" applyProtection="1">
      <alignment vertical="center"/>
      <protection/>
    </xf>
    <xf numFmtId="49" fontId="8" fillId="4" borderId="5" xfId="0" applyNumberFormat="1" applyFont="1" applyFill="1" applyBorder="1" applyAlignment="1" applyProtection="1">
      <alignment vertical="center"/>
      <protection/>
    </xf>
    <xf numFmtId="49" fontId="8" fillId="4" borderId="6" xfId="0" applyNumberFormat="1" applyFont="1" applyFill="1" applyBorder="1" applyAlignment="1" applyProtection="1">
      <alignment horizontal="left" vertical="center"/>
      <protection/>
    </xf>
    <xf numFmtId="49" fontId="8" fillId="4" borderId="6" xfId="0" applyNumberFormat="1" applyFont="1" applyFill="1" applyBorder="1" applyAlignment="1" applyProtection="1">
      <alignment horizontal="right" vertical="center"/>
      <protection/>
    </xf>
    <xf numFmtId="49" fontId="8" fillId="4" borderId="7" xfId="0" applyNumberFormat="1" applyFont="1" applyFill="1" applyBorder="1" applyAlignment="1" applyProtection="1">
      <alignment horizontal="left" vertical="center"/>
      <protection/>
    </xf>
    <xf numFmtId="49" fontId="9" fillId="4" borderId="8" xfId="0" applyNumberFormat="1" applyFont="1" applyFill="1" applyBorder="1" applyAlignment="1" applyProtection="1">
      <alignment vertical="center"/>
      <protection/>
    </xf>
    <xf numFmtId="49" fontId="9" fillId="4" borderId="9" xfId="0" applyNumberFormat="1" applyFont="1" applyFill="1" applyBorder="1" applyAlignment="1" applyProtection="1">
      <alignment horizontal="left" vertical="center"/>
      <protection/>
    </xf>
    <xf numFmtId="49" fontId="9" fillId="4" borderId="10" xfId="0" applyNumberFormat="1" applyFont="1" applyFill="1" applyBorder="1" applyAlignment="1" applyProtection="1">
      <alignment horizontal="left" vertical="center"/>
      <protection/>
    </xf>
    <xf numFmtId="49" fontId="9" fillId="4" borderId="10" xfId="0" applyNumberFormat="1" applyFont="1" applyFill="1" applyBorder="1" applyAlignment="1" applyProtection="1">
      <alignment horizontal="right" vertical="center"/>
      <protection/>
    </xf>
    <xf numFmtId="49" fontId="9" fillId="4" borderId="11" xfId="0" applyNumberFormat="1" applyFont="1" applyFill="1" applyBorder="1" applyAlignment="1" applyProtection="1">
      <alignment horizontal="left" vertical="center"/>
      <protection/>
    </xf>
    <xf numFmtId="49" fontId="9" fillId="4" borderId="12" xfId="0" applyNumberFormat="1" applyFont="1" applyFill="1" applyBorder="1" applyAlignment="1" applyProtection="1">
      <alignment vertical="center"/>
      <protection/>
    </xf>
    <xf numFmtId="49" fontId="9" fillId="4" borderId="13" xfId="0" applyNumberFormat="1" applyFont="1" applyFill="1" applyBorder="1" applyAlignment="1" applyProtection="1">
      <alignment horizontal="left" vertical="center"/>
      <protection/>
    </xf>
    <xf numFmtId="49" fontId="9" fillId="4" borderId="13" xfId="0" applyNumberFormat="1" applyFont="1" applyFill="1" applyBorder="1" applyAlignment="1" applyProtection="1">
      <alignment horizontal="right" vertical="center"/>
      <protection/>
    </xf>
    <xf numFmtId="49" fontId="9" fillId="4" borderId="14" xfId="0" applyNumberFormat="1" applyFont="1" applyFill="1" applyBorder="1" applyAlignment="1" applyProtection="1">
      <alignment horizontal="left" vertical="center"/>
      <protection/>
    </xf>
    <xf numFmtId="49" fontId="9" fillId="4" borderId="15" xfId="0" applyNumberFormat="1" applyFont="1" applyFill="1" applyBorder="1" applyAlignment="1" applyProtection="1">
      <alignment horizontal="left" vertical="center"/>
      <protection/>
    </xf>
    <xf numFmtId="49" fontId="9" fillId="4" borderId="15" xfId="0" applyNumberFormat="1" applyFont="1" applyFill="1" applyBorder="1" applyAlignment="1" applyProtection="1">
      <alignment horizontal="right" vertical="center"/>
      <protection/>
    </xf>
    <xf numFmtId="49" fontId="9" fillId="4" borderId="16" xfId="0" applyNumberFormat="1" applyFont="1" applyFill="1" applyBorder="1" applyAlignment="1" applyProtection="1">
      <alignment horizontal="left" vertical="center"/>
      <protection/>
    </xf>
    <xf numFmtId="49" fontId="9" fillId="4" borderId="17" xfId="0" applyNumberFormat="1" applyFont="1" applyFill="1" applyBorder="1" applyAlignment="1" applyProtection="1">
      <alignment vertical="center"/>
      <protection/>
    </xf>
    <xf numFmtId="49" fontId="9" fillId="4" borderId="18" xfId="0" applyNumberFormat="1" applyFont="1" applyFill="1" applyBorder="1" applyAlignment="1" applyProtection="1">
      <alignment horizontal="left" vertical="center"/>
      <protection/>
    </xf>
    <xf numFmtId="49" fontId="9" fillId="4" borderId="18" xfId="0" applyNumberFormat="1" applyFont="1" applyFill="1" applyBorder="1" applyAlignment="1" applyProtection="1">
      <alignment horizontal="right" vertical="center"/>
      <protection/>
    </xf>
    <xf numFmtId="49" fontId="9" fillId="4" borderId="19" xfId="0" applyNumberFormat="1" applyFont="1" applyFill="1" applyBorder="1" applyAlignment="1" applyProtection="1">
      <alignment horizontal="left" vertical="center"/>
      <protection/>
    </xf>
    <xf numFmtId="0" fontId="17" fillId="0" borderId="20" xfId="0" applyFont="1" applyFill="1" applyBorder="1" applyAlignment="1" applyProtection="1">
      <alignment horizontal="right"/>
      <protection/>
    </xf>
    <xf numFmtId="0" fontId="18" fillId="0" borderId="0" xfId="0" applyFont="1" applyFill="1" applyAlignment="1" applyProtection="1">
      <alignment horizontal="center" vertical="top"/>
      <protection/>
    </xf>
    <xf numFmtId="0" fontId="9" fillId="3" borderId="0" xfId="0" applyFont="1" applyFill="1" applyAlignment="1" applyProtection="1">
      <alignment horizontal="center" vertical="center"/>
      <protection/>
    </xf>
    <xf numFmtId="0" fontId="9" fillId="3" borderId="0" xfId="0" applyFont="1" applyFill="1" applyAlignment="1" applyProtection="1">
      <alignment vertical="center"/>
      <protection/>
    </xf>
    <xf numFmtId="0" fontId="10" fillId="3" borderId="0" xfId="0" applyFont="1" applyFill="1" applyAlignment="1" applyProtection="1">
      <alignment vertical="center"/>
      <protection/>
    </xf>
    <xf numFmtId="49" fontId="10" fillId="0" borderId="0" xfId="0" applyNumberFormat="1" applyFont="1" applyFill="1" applyAlignment="1" applyProtection="1">
      <alignment vertical="center"/>
      <protection/>
    </xf>
    <xf numFmtId="0" fontId="10" fillId="0" borderId="0" xfId="0" applyFont="1" applyFill="1" applyAlignment="1" applyProtection="1">
      <alignment vertical="center"/>
      <protection/>
    </xf>
    <xf numFmtId="49" fontId="10" fillId="0" borderId="0" xfId="0" applyNumberFormat="1" applyFont="1" applyFill="1" applyAlignment="1" applyProtection="1">
      <alignment vertical="top"/>
      <protection/>
    </xf>
    <xf numFmtId="0" fontId="12" fillId="3" borderId="0" xfId="0" applyFont="1" applyFill="1" applyAlignment="1" applyProtection="1">
      <alignment vertical="center"/>
      <protection/>
    </xf>
    <xf numFmtId="49" fontId="9" fillId="0" borderId="1" xfId="0" applyNumberFormat="1" applyFont="1" applyFill="1" applyBorder="1" applyAlignment="1" applyProtection="1">
      <alignment vertical="center"/>
      <protection/>
    </xf>
    <xf numFmtId="49" fontId="12" fillId="0" borderId="1" xfId="0" applyNumberFormat="1" applyFont="1" applyFill="1" applyBorder="1" applyAlignment="1" applyProtection="1">
      <alignment vertical="center"/>
      <protection/>
    </xf>
    <xf numFmtId="0" fontId="9" fillId="3" borderId="12" xfId="0" applyFont="1" applyFill="1" applyBorder="1" applyAlignment="1" applyProtection="1">
      <alignment vertical="center"/>
      <protection/>
    </xf>
    <xf numFmtId="0" fontId="16" fillId="0" borderId="20" xfId="0" applyFont="1" applyFill="1" applyBorder="1" applyAlignment="1" applyProtection="1">
      <alignment/>
      <protection/>
    </xf>
    <xf numFmtId="0" fontId="17" fillId="0" borderId="20" xfId="0" applyFont="1" applyFill="1" applyBorder="1" applyAlignment="1" applyProtection="1">
      <alignment/>
      <protection/>
    </xf>
    <xf numFmtId="49" fontId="8" fillId="4" borderId="21" xfId="0" applyNumberFormat="1" applyFont="1" applyFill="1" applyBorder="1" applyAlignment="1" applyProtection="1">
      <alignment vertical="center"/>
      <protection/>
    </xf>
    <xf numFmtId="49" fontId="8" fillId="4" borderId="22" xfId="0" applyNumberFormat="1" applyFont="1" applyFill="1" applyBorder="1" applyAlignment="1" applyProtection="1">
      <alignment horizontal="left" vertical="center"/>
      <protection/>
    </xf>
    <xf numFmtId="49" fontId="8" fillId="4" borderId="22" xfId="0" applyNumberFormat="1" applyFont="1" applyFill="1" applyBorder="1" applyAlignment="1" applyProtection="1">
      <alignment horizontal="right" vertical="center"/>
      <protection/>
    </xf>
    <xf numFmtId="49" fontId="8" fillId="4" borderId="23" xfId="0" applyNumberFormat="1" applyFont="1" applyFill="1" applyBorder="1" applyAlignment="1" applyProtection="1">
      <alignment horizontal="left" vertical="center"/>
      <protection/>
    </xf>
    <xf numFmtId="49" fontId="9" fillId="4" borderId="24" xfId="0" applyNumberFormat="1" applyFont="1" applyFill="1" applyBorder="1" applyAlignment="1" applyProtection="1">
      <alignment vertical="center"/>
      <protection/>
    </xf>
    <xf numFmtId="49" fontId="9" fillId="4" borderId="25"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right" vertical="center"/>
      <protection/>
    </xf>
    <xf numFmtId="49" fontId="9" fillId="4" borderId="26" xfId="0" applyNumberFormat="1" applyFont="1" applyFill="1" applyBorder="1" applyAlignment="1" applyProtection="1">
      <alignment horizontal="left" vertical="center"/>
      <protection/>
    </xf>
    <xf numFmtId="49" fontId="8" fillId="4" borderId="27" xfId="0" applyNumberFormat="1" applyFont="1" applyFill="1" applyBorder="1" applyAlignment="1" applyProtection="1">
      <alignment vertical="center"/>
      <protection/>
    </xf>
    <xf numFmtId="49" fontId="8" fillId="4" borderId="28" xfId="0" applyNumberFormat="1" applyFont="1" applyFill="1" applyBorder="1" applyAlignment="1" applyProtection="1">
      <alignment horizontal="left" vertical="center"/>
      <protection/>
    </xf>
    <xf numFmtId="49" fontId="8" fillId="4" borderId="28" xfId="0" applyNumberFormat="1" applyFont="1" applyFill="1" applyBorder="1" applyAlignment="1" applyProtection="1">
      <alignment horizontal="right" vertical="center"/>
      <protection/>
    </xf>
    <xf numFmtId="49" fontId="8" fillId="4" borderId="29" xfId="0" applyNumberFormat="1" applyFont="1" applyFill="1" applyBorder="1" applyAlignment="1" applyProtection="1">
      <alignment horizontal="left" vertical="center"/>
      <protection/>
    </xf>
    <xf numFmtId="49" fontId="8" fillId="4" borderId="30" xfId="0" applyNumberFormat="1" applyFont="1" applyFill="1" applyBorder="1" applyAlignment="1" applyProtection="1">
      <alignment horizontal="centerContinuous" vertical="center"/>
      <protection/>
    </xf>
    <xf numFmtId="49" fontId="8" fillId="4" borderId="31" xfId="0" applyNumberFormat="1" applyFont="1" applyFill="1" applyBorder="1" applyAlignment="1" applyProtection="1">
      <alignment horizontal="centerContinuous" vertical="center"/>
      <protection/>
    </xf>
    <xf numFmtId="194" fontId="8" fillId="4" borderId="32" xfId="0" applyNumberFormat="1" applyFont="1" applyFill="1" applyBorder="1" applyAlignment="1" applyProtection="1">
      <alignment horizontal="centerContinuous" vertical="center"/>
      <protection/>
    </xf>
    <xf numFmtId="194" fontId="8" fillId="4" borderId="33" xfId="0" applyNumberFormat="1" applyFont="1" applyFill="1" applyBorder="1" applyAlignment="1" applyProtection="1">
      <alignment horizontal="centerContinuous" vertical="center"/>
      <protection/>
    </xf>
    <xf numFmtId="194" fontId="8" fillId="4" borderId="34" xfId="0" applyNumberFormat="1" applyFont="1" applyFill="1" applyBorder="1" applyAlignment="1" applyProtection="1">
      <alignment horizontal="centerContinuous" vertical="center"/>
      <protection/>
    </xf>
    <xf numFmtId="49" fontId="8" fillId="4" borderId="27" xfId="0" applyNumberFormat="1" applyFont="1" applyFill="1" applyBorder="1" applyAlignment="1" applyProtection="1">
      <alignment vertical="center"/>
      <protection/>
    </xf>
    <xf numFmtId="49" fontId="8" fillId="4" borderId="28" xfId="0" applyNumberFormat="1" applyFont="1" applyFill="1" applyBorder="1" applyAlignment="1" applyProtection="1">
      <alignment horizontal="left" vertical="center"/>
      <protection/>
    </xf>
    <xf numFmtId="49" fontId="8" fillId="4" borderId="28" xfId="0" applyNumberFormat="1" applyFont="1" applyFill="1" applyBorder="1" applyAlignment="1" applyProtection="1">
      <alignment horizontal="right" vertical="center"/>
      <protection/>
    </xf>
    <xf numFmtId="49" fontId="8" fillId="4" borderId="29" xfId="0" applyNumberFormat="1" applyFont="1" applyFill="1" applyBorder="1" applyAlignment="1" applyProtection="1">
      <alignment horizontal="left" vertical="center"/>
      <protection/>
    </xf>
    <xf numFmtId="49" fontId="9" fillId="4" borderId="35"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left" vertical="center"/>
      <protection/>
    </xf>
    <xf numFmtId="49" fontId="9" fillId="4" borderId="25" xfId="0" applyNumberFormat="1" applyFont="1" applyFill="1" applyBorder="1" applyAlignment="1" applyProtection="1">
      <alignment horizontal="right" vertical="center"/>
      <protection/>
    </xf>
    <xf numFmtId="49" fontId="9" fillId="4" borderId="26" xfId="0" applyNumberFormat="1" applyFont="1" applyFill="1" applyBorder="1" applyAlignment="1" applyProtection="1">
      <alignment horizontal="left" vertical="center"/>
      <protection/>
    </xf>
    <xf numFmtId="49" fontId="9" fillId="4" borderId="36" xfId="0" applyNumberFormat="1" applyFont="1" applyFill="1" applyBorder="1" applyAlignment="1" applyProtection="1">
      <alignment horizontal="left" vertical="center"/>
      <protection/>
    </xf>
    <xf numFmtId="49" fontId="9" fillId="4" borderId="36" xfId="0" applyNumberFormat="1" applyFont="1" applyFill="1" applyBorder="1" applyAlignment="1" applyProtection="1">
      <alignment horizontal="right" vertical="center"/>
      <protection/>
    </xf>
    <xf numFmtId="49" fontId="9" fillId="4" borderId="37" xfId="0" applyNumberFormat="1" applyFont="1" applyFill="1" applyBorder="1" applyAlignment="1" applyProtection="1">
      <alignment horizontal="left" vertical="center"/>
      <protection/>
    </xf>
    <xf numFmtId="49" fontId="9" fillId="4" borderId="38" xfId="0" applyNumberFormat="1" applyFont="1" applyFill="1" applyBorder="1" applyAlignment="1" applyProtection="1">
      <alignment horizontal="left" vertical="center"/>
      <protection/>
    </xf>
    <xf numFmtId="49" fontId="9" fillId="4" borderId="39" xfId="0" applyNumberFormat="1" applyFont="1" applyFill="1" applyBorder="1" applyAlignment="1" applyProtection="1">
      <alignment horizontal="left" vertical="center"/>
      <protection/>
    </xf>
    <xf numFmtId="49" fontId="9" fillId="4" borderId="39" xfId="0" applyNumberFormat="1" applyFont="1" applyFill="1" applyBorder="1" applyAlignment="1" applyProtection="1">
      <alignment horizontal="right" vertical="center"/>
      <protection/>
    </xf>
    <xf numFmtId="49" fontId="9" fillId="4" borderId="40" xfId="0" applyNumberFormat="1" applyFont="1" applyFill="1" applyBorder="1" applyAlignment="1" applyProtection="1">
      <alignment horizontal="left" vertical="center"/>
      <protection/>
    </xf>
    <xf numFmtId="194" fontId="8" fillId="4" borderId="41" xfId="0" applyNumberFormat="1" applyFont="1" applyFill="1" applyBorder="1" applyAlignment="1" applyProtection="1">
      <alignment horizontal="centerContinuous" vertical="center"/>
      <protection/>
    </xf>
    <xf numFmtId="194" fontId="8" fillId="4" borderId="42" xfId="0" applyNumberFormat="1" applyFont="1" applyFill="1" applyBorder="1" applyAlignment="1" applyProtection="1">
      <alignment horizontal="centerContinuous" vertical="center"/>
      <protection/>
    </xf>
    <xf numFmtId="49" fontId="8" fillId="4" borderId="43" xfId="0" applyNumberFormat="1" applyFont="1" applyFill="1" applyBorder="1" applyAlignment="1" applyProtection="1">
      <alignment horizontal="centerContinuous" vertical="center"/>
      <protection/>
    </xf>
    <xf numFmtId="49" fontId="8" fillId="4" borderId="44" xfId="0" applyNumberFormat="1" applyFont="1" applyFill="1" applyBorder="1" applyAlignment="1" applyProtection="1">
      <alignment horizontal="centerContinuous" vertical="center"/>
      <protection/>
    </xf>
    <xf numFmtId="49" fontId="8" fillId="4" borderId="45" xfId="0" applyNumberFormat="1" applyFont="1" applyFill="1" applyBorder="1" applyAlignment="1" applyProtection="1">
      <alignment horizontal="centerContinuous" vertical="center"/>
      <protection/>
    </xf>
    <xf numFmtId="49" fontId="9" fillId="4" borderId="46" xfId="0" applyNumberFormat="1" applyFont="1" applyFill="1" applyBorder="1" applyAlignment="1" applyProtection="1">
      <alignment vertical="center"/>
      <protection/>
    </xf>
    <xf numFmtId="49" fontId="8" fillId="4" borderId="31" xfId="0" applyNumberFormat="1" applyFont="1" applyFill="1" applyBorder="1" applyAlignment="1" applyProtection="1">
      <alignment horizontal="centerContinuous" vertical="center"/>
      <protection/>
    </xf>
    <xf numFmtId="49" fontId="9" fillId="4" borderId="47" xfId="0" applyNumberFormat="1" applyFont="1" applyFill="1" applyBorder="1" applyAlignment="1" applyProtection="1">
      <alignment vertical="center"/>
      <protection/>
    </xf>
    <xf numFmtId="0" fontId="14" fillId="4" borderId="48" xfId="0" applyNumberFormat="1" applyFont="1" applyFill="1" applyBorder="1" applyAlignment="1" applyProtection="1">
      <alignment horizontal="center" vertical="top"/>
      <protection/>
    </xf>
    <xf numFmtId="49" fontId="9" fillId="4" borderId="49" xfId="0" applyNumberFormat="1" applyFont="1" applyFill="1" applyBorder="1" applyAlignment="1" applyProtection="1">
      <alignment vertical="center"/>
      <protection/>
    </xf>
    <xf numFmtId="49" fontId="9" fillId="4" borderId="50" xfId="0" applyNumberFormat="1" applyFont="1" applyFill="1" applyBorder="1" applyAlignment="1" applyProtection="1">
      <alignment horizontal="left" vertical="center"/>
      <protection/>
    </xf>
    <xf numFmtId="49" fontId="9" fillId="4" borderId="50" xfId="0" applyNumberFormat="1" applyFont="1" applyFill="1" applyBorder="1" applyAlignment="1" applyProtection="1">
      <alignment horizontal="right" vertical="center"/>
      <protection/>
    </xf>
    <xf numFmtId="49" fontId="9" fillId="4" borderId="51" xfId="0" applyNumberFormat="1" applyFont="1" applyFill="1" applyBorder="1" applyAlignment="1" applyProtection="1">
      <alignment horizontal="left" vertical="center"/>
      <protection/>
    </xf>
    <xf numFmtId="194" fontId="8" fillId="4" borderId="31" xfId="0" applyNumberFormat="1" applyFont="1" applyFill="1" applyBorder="1" applyAlignment="1" applyProtection="1">
      <alignment horizontal="centerContinuous" vertical="center"/>
      <protection/>
    </xf>
    <xf numFmtId="194" fontId="8" fillId="4" borderId="52" xfId="0" applyNumberFormat="1" applyFont="1" applyFill="1" applyBorder="1" applyAlignment="1" applyProtection="1">
      <alignment horizontal="centerContinuous" vertical="center"/>
      <protection/>
    </xf>
    <xf numFmtId="49" fontId="9" fillId="4" borderId="21" xfId="0" applyNumberFormat="1" applyFont="1" applyFill="1" applyBorder="1" applyAlignment="1" applyProtection="1">
      <alignment vertical="center"/>
      <protection/>
    </xf>
    <xf numFmtId="49" fontId="9" fillId="4" borderId="5" xfId="0" applyNumberFormat="1" applyFont="1" applyFill="1" applyBorder="1" applyAlignment="1" applyProtection="1">
      <alignment vertical="center"/>
      <protection/>
    </xf>
    <xf numFmtId="49" fontId="9" fillId="4" borderId="27" xfId="0" applyNumberFormat="1" applyFont="1" applyFill="1" applyBorder="1" applyAlignment="1" applyProtection="1">
      <alignment vertical="center"/>
      <protection/>
    </xf>
    <xf numFmtId="0" fontId="8" fillId="3" borderId="4" xfId="0" applyFont="1" applyFill="1" applyBorder="1" applyAlignment="1" applyProtection="1">
      <alignment vertical="center"/>
      <protection/>
    </xf>
    <xf numFmtId="49" fontId="8" fillId="4" borderId="30" xfId="0" applyNumberFormat="1" applyFont="1" applyFill="1" applyBorder="1" applyAlignment="1" applyProtection="1">
      <alignment horizontal="centerContinuous" vertical="center"/>
      <protection/>
    </xf>
    <xf numFmtId="49" fontId="9" fillId="4" borderId="53" xfId="0" applyNumberFormat="1" applyFont="1" applyFill="1" applyBorder="1" applyAlignment="1" applyProtection="1">
      <alignment horizontal="left" vertical="center"/>
      <protection/>
    </xf>
    <xf numFmtId="49" fontId="9" fillId="4" borderId="54" xfId="0" applyNumberFormat="1" applyFont="1" applyFill="1" applyBorder="1" applyAlignment="1" applyProtection="1">
      <alignment horizontal="left" vertical="center"/>
      <protection/>
    </xf>
    <xf numFmtId="196" fontId="8" fillId="4" borderId="31" xfId="0" applyNumberFormat="1" applyFont="1" applyFill="1" applyBorder="1" applyAlignment="1" applyProtection="1">
      <alignment horizontal="centerContinuous" vertical="center"/>
      <protection/>
    </xf>
    <xf numFmtId="196" fontId="8" fillId="4" borderId="52" xfId="0" applyNumberFormat="1" applyFont="1" applyFill="1" applyBorder="1" applyAlignment="1" applyProtection="1">
      <alignment horizontal="centerContinuous" vertical="center"/>
      <protection/>
    </xf>
    <xf numFmtId="49" fontId="9" fillId="4" borderId="27" xfId="0" applyNumberFormat="1" applyFont="1" applyFill="1" applyBorder="1" applyAlignment="1" applyProtection="1">
      <alignment vertical="center"/>
      <protection/>
    </xf>
    <xf numFmtId="49" fontId="9" fillId="4" borderId="28" xfId="0" applyNumberFormat="1" applyFont="1" applyFill="1" applyBorder="1" applyAlignment="1" applyProtection="1">
      <alignment horizontal="left" vertical="center"/>
      <protection/>
    </xf>
    <xf numFmtId="49" fontId="9" fillId="4" borderId="28" xfId="0" applyNumberFormat="1" applyFont="1" applyFill="1" applyBorder="1" applyAlignment="1" applyProtection="1">
      <alignment horizontal="right" vertical="center"/>
      <protection/>
    </xf>
    <xf numFmtId="49" fontId="9" fillId="4" borderId="29" xfId="0" applyNumberFormat="1" applyFont="1" applyFill="1" applyBorder="1" applyAlignment="1" applyProtection="1">
      <alignment horizontal="left" vertical="center"/>
      <protection/>
    </xf>
    <xf numFmtId="49" fontId="9" fillId="4" borderId="55" xfId="0" applyNumberFormat="1" applyFont="1" applyFill="1" applyBorder="1" applyAlignment="1" applyProtection="1">
      <alignment vertical="center"/>
      <protection/>
    </xf>
    <xf numFmtId="49" fontId="9" fillId="4" borderId="56" xfId="0" applyNumberFormat="1" applyFont="1" applyFill="1" applyBorder="1" applyAlignment="1" applyProtection="1">
      <alignment horizontal="left" vertical="center"/>
      <protection/>
    </xf>
    <xf numFmtId="49" fontId="9" fillId="4" borderId="57" xfId="0" applyNumberFormat="1" applyFont="1" applyFill="1" applyBorder="1" applyAlignment="1" applyProtection="1">
      <alignment horizontal="left" vertical="center"/>
      <protection/>
    </xf>
    <xf numFmtId="194" fontId="8" fillId="4" borderId="44" xfId="0" applyNumberFormat="1" applyFont="1" applyFill="1" applyBorder="1" applyAlignment="1" applyProtection="1">
      <alignment horizontal="centerContinuous" vertical="center"/>
      <protection/>
    </xf>
    <xf numFmtId="194" fontId="8" fillId="4" borderId="45" xfId="0" applyNumberFormat="1" applyFont="1" applyFill="1" applyBorder="1" applyAlignment="1" applyProtection="1">
      <alignment horizontal="centerContinuous" vertical="center"/>
      <protection/>
    </xf>
    <xf numFmtId="49" fontId="9" fillId="4" borderId="58" xfId="0" applyNumberFormat="1" applyFont="1" applyFill="1" applyBorder="1" applyAlignment="1" applyProtection="1">
      <alignment vertical="center"/>
      <protection/>
    </xf>
    <xf numFmtId="49" fontId="9" fillId="4" borderId="59" xfId="0" applyNumberFormat="1" applyFont="1" applyFill="1" applyBorder="1" applyAlignment="1" applyProtection="1">
      <alignment vertical="center"/>
      <protection/>
    </xf>
    <xf numFmtId="0" fontId="9" fillId="3" borderId="0" xfId="0" applyFont="1" applyFill="1" applyAlignment="1" applyProtection="1">
      <alignment horizontal="center" vertical="center"/>
      <protection hidden="1"/>
    </xf>
    <xf numFmtId="0" fontId="9" fillId="3" borderId="0" xfId="0" applyFont="1" applyFill="1" applyAlignment="1" applyProtection="1">
      <alignment vertical="center"/>
      <protection hidden="1"/>
    </xf>
    <xf numFmtId="0" fontId="10" fillId="3" borderId="0" xfId="0" applyFont="1" applyFill="1" applyAlignment="1" applyProtection="1">
      <alignment vertical="center"/>
      <protection hidden="1"/>
    </xf>
    <xf numFmtId="49" fontId="10" fillId="0" borderId="0" xfId="0" applyNumberFormat="1" applyFont="1" applyFill="1" applyAlignment="1" applyProtection="1">
      <alignment vertical="center"/>
      <protection hidden="1"/>
    </xf>
    <xf numFmtId="0" fontId="10" fillId="0" borderId="0" xfId="0" applyNumberFormat="1" applyFont="1" applyFill="1" applyAlignment="1" applyProtection="1">
      <alignment vertical="center"/>
      <protection locked="0"/>
    </xf>
    <xf numFmtId="0" fontId="10" fillId="0" borderId="0" xfId="0" applyFont="1" applyFill="1" applyAlignment="1" applyProtection="1">
      <alignment vertical="center"/>
      <protection hidden="1"/>
    </xf>
    <xf numFmtId="0" fontId="10" fillId="0" borderId="0" xfId="0" applyNumberFormat="1" applyFont="1" applyFill="1" applyAlignment="1" applyProtection="1" quotePrefix="1">
      <alignment vertical="top"/>
      <protection locked="0"/>
    </xf>
    <xf numFmtId="49" fontId="10" fillId="0" borderId="0" xfId="0" applyNumberFormat="1" applyFont="1" applyFill="1" applyAlignment="1" applyProtection="1">
      <alignment vertical="top"/>
      <protection hidden="1"/>
    </xf>
    <xf numFmtId="0" fontId="12" fillId="3" borderId="0" xfId="0" applyFont="1" applyFill="1" applyAlignment="1" applyProtection="1">
      <alignment vertical="center"/>
      <protection hidden="1"/>
    </xf>
    <xf numFmtId="49" fontId="9" fillId="0" borderId="1" xfId="0" applyNumberFormat="1" applyFont="1" applyFill="1" applyBorder="1" applyAlignment="1" applyProtection="1">
      <alignment vertical="center"/>
      <protection hidden="1"/>
    </xf>
    <xf numFmtId="49" fontId="12" fillId="0" borderId="1" xfId="0" applyNumberFormat="1" applyFont="1" applyFill="1" applyBorder="1" applyAlignment="1" applyProtection="1">
      <alignment vertical="center"/>
      <protection hidden="1"/>
    </xf>
    <xf numFmtId="49" fontId="13" fillId="0" borderId="1" xfId="0" applyNumberFormat="1" applyFont="1" applyFill="1" applyBorder="1" applyAlignment="1" applyProtection="1">
      <alignment horizontal="right" vertical="center"/>
      <protection locked="0"/>
    </xf>
    <xf numFmtId="0" fontId="9" fillId="3" borderId="4" xfId="0" applyFont="1" applyFill="1" applyBorder="1" applyAlignment="1" applyProtection="1">
      <alignment vertical="center"/>
      <protection hidden="1"/>
    </xf>
    <xf numFmtId="49" fontId="8" fillId="4" borderId="43" xfId="0" applyNumberFormat="1" applyFont="1" applyFill="1" applyBorder="1" applyAlignment="1" applyProtection="1">
      <alignment horizontal="centerContinuous" vertical="center"/>
      <protection locked="0"/>
    </xf>
    <xf numFmtId="49" fontId="8" fillId="4" borderId="44" xfId="0" applyNumberFormat="1" applyFont="1" applyFill="1" applyBorder="1" applyAlignment="1" applyProtection="1">
      <alignment horizontal="centerContinuous" vertical="center"/>
      <protection locked="0"/>
    </xf>
    <xf numFmtId="49" fontId="8" fillId="4" borderId="45" xfId="0" applyNumberFormat="1" applyFont="1" applyFill="1" applyBorder="1" applyAlignment="1" applyProtection="1">
      <alignment horizontal="centerContinuous" vertical="center"/>
      <protection locked="0"/>
    </xf>
    <xf numFmtId="0" fontId="9" fillId="3" borderId="4" xfId="0" applyFont="1" applyFill="1" applyBorder="1" applyAlignment="1" applyProtection="1">
      <alignment vertical="center"/>
      <protection locked="0"/>
    </xf>
    <xf numFmtId="49" fontId="8" fillId="4" borderId="27" xfId="0" applyNumberFormat="1" applyFont="1" applyFill="1" applyBorder="1" applyAlignment="1" applyProtection="1">
      <alignment vertical="center"/>
      <protection locked="0"/>
    </xf>
    <xf numFmtId="49" fontId="8" fillId="4" borderId="28" xfId="0" applyNumberFormat="1" applyFont="1" applyFill="1" applyBorder="1" applyAlignment="1" applyProtection="1">
      <alignment horizontal="left" vertical="center"/>
      <protection locked="0"/>
    </xf>
    <xf numFmtId="49" fontId="8" fillId="4" borderId="28" xfId="0" applyNumberFormat="1" applyFont="1" applyFill="1" applyBorder="1" applyAlignment="1" applyProtection="1">
      <alignment horizontal="right" vertical="center"/>
      <protection locked="0"/>
    </xf>
    <xf numFmtId="49" fontId="8" fillId="4" borderId="29" xfId="0" applyNumberFormat="1" applyFont="1" applyFill="1" applyBorder="1" applyAlignment="1" applyProtection="1">
      <alignment horizontal="left" vertical="center"/>
      <protection locked="0"/>
    </xf>
    <xf numFmtId="49" fontId="9" fillId="4" borderId="8" xfId="0" applyNumberFormat="1" applyFont="1" applyFill="1" applyBorder="1" applyAlignment="1" applyProtection="1">
      <alignment vertical="center"/>
      <protection locked="0"/>
    </xf>
    <xf numFmtId="49" fontId="9" fillId="4" borderId="10" xfId="0" applyNumberFormat="1" applyFont="1" applyFill="1" applyBorder="1" applyAlignment="1" applyProtection="1">
      <alignment horizontal="left" vertical="center"/>
      <protection locked="0"/>
    </xf>
    <xf numFmtId="49" fontId="9" fillId="4" borderId="10" xfId="0" applyNumberFormat="1" applyFont="1" applyFill="1" applyBorder="1" applyAlignment="1" applyProtection="1">
      <alignment horizontal="right" vertical="center"/>
      <protection locked="0"/>
    </xf>
    <xf numFmtId="49" fontId="9" fillId="4" borderId="11" xfId="0" applyNumberFormat="1" applyFont="1" applyFill="1" applyBorder="1" applyAlignment="1" applyProtection="1">
      <alignment horizontal="left" vertical="center"/>
      <protection locked="0"/>
    </xf>
    <xf numFmtId="49" fontId="9" fillId="4" borderId="12" xfId="0" applyNumberFormat="1" applyFont="1" applyFill="1" applyBorder="1" applyAlignment="1" applyProtection="1">
      <alignment vertical="center"/>
      <protection locked="0"/>
    </xf>
    <xf numFmtId="49" fontId="9" fillId="4" borderId="13" xfId="0" applyNumberFormat="1" applyFont="1" applyFill="1" applyBorder="1" applyAlignment="1" applyProtection="1">
      <alignment horizontal="left" vertical="center"/>
      <protection locked="0"/>
    </xf>
    <xf numFmtId="49" fontId="9" fillId="4" borderId="13" xfId="0" applyNumberFormat="1" applyFont="1" applyFill="1" applyBorder="1" applyAlignment="1" applyProtection="1">
      <alignment horizontal="right" vertical="center"/>
      <protection locked="0"/>
    </xf>
    <xf numFmtId="49" fontId="9" fillId="4" borderId="14" xfId="0" applyNumberFormat="1" applyFont="1" applyFill="1" applyBorder="1" applyAlignment="1" applyProtection="1">
      <alignment horizontal="left" vertical="center"/>
      <protection locked="0"/>
    </xf>
    <xf numFmtId="49" fontId="8" fillId="4" borderId="27" xfId="0" applyNumberFormat="1" applyFont="1" applyFill="1" applyBorder="1" applyAlignment="1" applyProtection="1">
      <alignment vertical="center"/>
      <protection locked="0"/>
    </xf>
    <xf numFmtId="49" fontId="8" fillId="4" borderId="28" xfId="0" applyNumberFormat="1" applyFont="1" applyFill="1" applyBorder="1" applyAlignment="1" applyProtection="1">
      <alignment horizontal="left" vertical="center"/>
      <protection locked="0"/>
    </xf>
    <xf numFmtId="49" fontId="8" fillId="4" borderId="28" xfId="0" applyNumberFormat="1" applyFont="1" applyFill="1" applyBorder="1" applyAlignment="1" applyProtection="1">
      <alignment horizontal="right" vertical="center"/>
      <protection locked="0"/>
    </xf>
    <xf numFmtId="49" fontId="8" fillId="4" borderId="29" xfId="0" applyNumberFormat="1" applyFont="1" applyFill="1" applyBorder="1" applyAlignment="1" applyProtection="1">
      <alignment horizontal="left" vertical="center"/>
      <protection locked="0"/>
    </xf>
    <xf numFmtId="49" fontId="9" fillId="4" borderId="47" xfId="0" applyNumberFormat="1" applyFont="1" applyFill="1" applyBorder="1" applyAlignment="1" applyProtection="1">
      <alignment vertical="center"/>
      <protection locked="0"/>
    </xf>
    <xf numFmtId="49" fontId="8" fillId="4" borderId="60" xfId="0" applyNumberFormat="1" applyFont="1" applyFill="1" applyBorder="1" applyAlignment="1" applyProtection="1">
      <alignment horizontal="left" vertical="center"/>
      <protection locked="0"/>
    </xf>
    <xf numFmtId="49" fontId="8" fillId="4" borderId="60" xfId="0" applyNumberFormat="1" applyFont="1" applyFill="1" applyBorder="1" applyAlignment="1" applyProtection="1">
      <alignment horizontal="right" vertical="center"/>
      <protection locked="0"/>
    </xf>
    <xf numFmtId="49" fontId="8" fillId="4" borderId="61" xfId="0" applyNumberFormat="1" applyFont="1" applyFill="1" applyBorder="1" applyAlignment="1" applyProtection="1">
      <alignment horizontal="left" vertical="center"/>
      <protection locked="0"/>
    </xf>
    <xf numFmtId="49" fontId="8" fillId="4" borderId="30" xfId="0" applyNumberFormat="1" applyFont="1" applyFill="1" applyBorder="1" applyAlignment="1" applyProtection="1">
      <alignment horizontal="centerContinuous" vertical="center"/>
      <protection locked="0"/>
    </xf>
    <xf numFmtId="49" fontId="8" fillId="4" borderId="31" xfId="0" applyNumberFormat="1" applyFont="1" applyFill="1" applyBorder="1" applyAlignment="1" applyProtection="1">
      <alignment horizontal="centerContinuous" vertical="center"/>
      <protection locked="0"/>
    </xf>
    <xf numFmtId="49" fontId="8" fillId="4" borderId="31" xfId="0" applyNumberFormat="1" applyFont="1" applyFill="1" applyBorder="1" applyAlignment="1" applyProtection="1">
      <alignment horizontal="centerContinuous" vertical="center"/>
      <protection locked="0"/>
    </xf>
    <xf numFmtId="49" fontId="8" fillId="4" borderId="52" xfId="0" applyNumberFormat="1" applyFont="1" applyFill="1" applyBorder="1" applyAlignment="1" applyProtection="1">
      <alignment horizontal="centerContinuous" vertical="center"/>
      <protection locked="0"/>
    </xf>
    <xf numFmtId="0" fontId="16" fillId="5" borderId="20" xfId="0" applyFont="1" applyFill="1" applyBorder="1" applyAlignment="1" applyProtection="1">
      <alignment/>
      <protection/>
    </xf>
    <xf numFmtId="0" fontId="17" fillId="5" borderId="20" xfId="0" applyFont="1" applyFill="1" applyBorder="1" applyAlignment="1" applyProtection="1">
      <alignment/>
      <protection/>
    </xf>
    <xf numFmtId="0" fontId="17" fillId="5" borderId="20" xfId="0" applyFont="1" applyFill="1" applyBorder="1" applyAlignment="1" applyProtection="1">
      <alignment horizontal="right"/>
      <protection/>
    </xf>
    <xf numFmtId="0" fontId="14" fillId="4" borderId="62" xfId="0" applyNumberFormat="1" applyFont="1" applyFill="1" applyBorder="1" applyAlignment="1" applyProtection="1">
      <alignment horizontal="center" vertical="top"/>
      <protection/>
    </xf>
    <xf numFmtId="49" fontId="9" fillId="4" borderId="0" xfId="0" applyNumberFormat="1" applyFont="1" applyFill="1" applyBorder="1" applyAlignment="1" applyProtection="1">
      <alignment horizontal="left" vertical="center"/>
      <protection/>
    </xf>
    <xf numFmtId="49" fontId="9" fillId="4" borderId="0" xfId="0" applyNumberFormat="1" applyFont="1" applyFill="1" applyBorder="1" applyAlignment="1" applyProtection="1">
      <alignment horizontal="right" vertical="center"/>
      <protection/>
    </xf>
    <xf numFmtId="49" fontId="8" fillId="4" borderId="17" xfId="0" applyNumberFormat="1" applyFont="1" applyFill="1" applyBorder="1" applyAlignment="1" applyProtection="1">
      <alignment horizontal="centerContinuous" vertical="center"/>
      <protection/>
    </xf>
    <xf numFmtId="49" fontId="9" fillId="4" borderId="63" xfId="0" applyNumberFormat="1" applyFont="1" applyFill="1" applyBorder="1" applyAlignment="1" applyProtection="1">
      <alignment horizontal="left" vertical="center"/>
      <protection/>
    </xf>
    <xf numFmtId="49" fontId="9" fillId="4" borderId="64" xfId="0" applyNumberFormat="1" applyFont="1" applyFill="1" applyBorder="1" applyAlignment="1" applyProtection="1">
      <alignment horizontal="left" vertical="center"/>
      <protection/>
    </xf>
    <xf numFmtId="49" fontId="9" fillId="4" borderId="50" xfId="0" applyNumberFormat="1" applyFont="1" applyFill="1" applyBorder="1" applyAlignment="1" applyProtection="1">
      <alignment horizontal="left" vertical="center" wrapText="1"/>
      <protection/>
    </xf>
    <xf numFmtId="49" fontId="9" fillId="4" borderId="51" xfId="0" applyNumberFormat="1" applyFont="1" applyFill="1" applyBorder="1" applyAlignment="1" applyProtection="1">
      <alignment horizontal="left" vertical="center" wrapText="1"/>
      <protection/>
    </xf>
    <xf numFmtId="49" fontId="8" fillId="4" borderId="20" xfId="0" applyNumberFormat="1" applyFont="1" applyFill="1" applyBorder="1" applyAlignment="1" applyProtection="1">
      <alignment horizontal="left" vertical="center"/>
      <protection/>
    </xf>
    <xf numFmtId="0" fontId="9" fillId="3" borderId="0" xfId="0" applyFont="1" applyFill="1" applyBorder="1" applyAlignment="1" applyProtection="1">
      <alignment vertical="center"/>
      <protection/>
    </xf>
    <xf numFmtId="0" fontId="19" fillId="4" borderId="62" xfId="0" applyNumberFormat="1" applyFont="1" applyFill="1" applyBorder="1" applyAlignment="1" applyProtection="1">
      <alignment horizontal="center" vertical="top"/>
      <protection/>
    </xf>
    <xf numFmtId="49" fontId="9" fillId="4" borderId="36" xfId="0" applyNumberFormat="1" applyFont="1" applyFill="1" applyBorder="1" applyAlignment="1" applyProtection="1">
      <alignment horizontal="left" vertical="center"/>
      <protection locked="0"/>
    </xf>
    <xf numFmtId="49" fontId="9" fillId="4" borderId="50" xfId="0" applyNumberFormat="1" applyFont="1" applyFill="1" applyBorder="1" applyAlignment="1" applyProtection="1">
      <alignment horizontal="left" vertical="center"/>
      <protection locked="0"/>
    </xf>
    <xf numFmtId="49" fontId="9" fillId="4" borderId="65" xfId="0" applyNumberFormat="1" applyFont="1" applyFill="1" applyBorder="1" applyAlignment="1" applyProtection="1">
      <alignment horizontal="left" vertical="center"/>
      <protection locked="0"/>
    </xf>
    <xf numFmtId="49" fontId="8" fillId="4" borderId="66" xfId="0" applyNumberFormat="1" applyFont="1" applyFill="1" applyBorder="1" applyAlignment="1" applyProtection="1">
      <alignment horizontal="left" vertical="center"/>
      <protection locked="0"/>
    </xf>
    <xf numFmtId="49" fontId="9" fillId="4" borderId="54" xfId="0" applyNumberFormat="1" applyFont="1" applyFill="1" applyBorder="1" applyAlignment="1" applyProtection="1">
      <alignment horizontal="left" vertical="center"/>
      <protection locked="0"/>
    </xf>
    <xf numFmtId="0" fontId="20" fillId="3" borderId="0" xfId="0" applyFont="1" applyFill="1" applyAlignment="1" applyProtection="1">
      <alignment vertical="center"/>
      <protection/>
    </xf>
    <xf numFmtId="194" fontId="9" fillId="3" borderId="0" xfId="0" applyNumberFormat="1" applyFont="1" applyFill="1" applyAlignment="1" applyProtection="1">
      <alignment vertical="center"/>
      <protection/>
    </xf>
    <xf numFmtId="49" fontId="12" fillId="0" borderId="0" xfId="0" applyNumberFormat="1" applyFont="1" applyFill="1" applyAlignment="1" applyProtection="1">
      <alignment vertical="top"/>
      <protection/>
    </xf>
    <xf numFmtId="49" fontId="8" fillId="4" borderId="44" xfId="0" applyNumberFormat="1" applyFont="1" applyFill="1" applyBorder="1" applyAlignment="1" applyProtection="1">
      <alignment horizontal="centerContinuous" vertical="center"/>
      <protection/>
    </xf>
    <xf numFmtId="49" fontId="8" fillId="4" borderId="36" xfId="0" applyNumberFormat="1" applyFont="1" applyFill="1" applyBorder="1" applyAlignment="1" applyProtection="1">
      <alignment horizontal="left" vertical="center"/>
      <protection/>
    </xf>
    <xf numFmtId="49" fontId="8" fillId="4" borderId="1" xfId="0" applyNumberFormat="1" applyFont="1" applyFill="1" applyBorder="1" applyAlignment="1" applyProtection="1">
      <alignment horizontal="centerContinuous" vertical="center"/>
      <protection/>
    </xf>
    <xf numFmtId="194" fontId="8" fillId="4" borderId="1" xfId="0" applyNumberFormat="1" applyFont="1" applyFill="1" applyBorder="1" applyAlignment="1" applyProtection="1">
      <alignment horizontal="centerContinuous" vertical="center"/>
      <protection/>
    </xf>
    <xf numFmtId="194" fontId="8" fillId="4" borderId="67" xfId="0" applyNumberFormat="1" applyFont="1" applyFill="1" applyBorder="1" applyAlignment="1" applyProtection="1">
      <alignment horizontal="centerContinuous" vertical="center"/>
      <protection/>
    </xf>
    <xf numFmtId="0" fontId="10" fillId="3" borderId="0" xfId="0" applyFont="1" applyFill="1" applyBorder="1" applyAlignment="1" applyProtection="1">
      <alignment vertical="center"/>
      <protection/>
    </xf>
    <xf numFmtId="0" fontId="8" fillId="3" borderId="0" xfId="0" applyFont="1" applyFill="1" applyBorder="1" applyAlignment="1" applyProtection="1">
      <alignment horizontal="center" vertical="center"/>
      <protection/>
    </xf>
    <xf numFmtId="49" fontId="8" fillId="4" borderId="49" xfId="0" applyNumberFormat="1" applyFont="1" applyFill="1" applyBorder="1" applyAlignment="1" applyProtection="1">
      <alignment vertical="center"/>
      <protection/>
    </xf>
    <xf numFmtId="49" fontId="8" fillId="4" borderId="66" xfId="0" applyNumberFormat="1" applyFont="1" applyFill="1" applyBorder="1" applyAlignment="1" applyProtection="1">
      <alignment horizontal="left" vertical="center"/>
      <protection/>
    </xf>
    <xf numFmtId="49" fontId="8" fillId="4" borderId="66" xfId="0" applyNumberFormat="1" applyFont="1" applyFill="1" applyBorder="1" applyAlignment="1" applyProtection="1">
      <alignment horizontal="right" vertical="center"/>
      <protection/>
    </xf>
    <xf numFmtId="49" fontId="8" fillId="4" borderId="68" xfId="0" applyNumberFormat="1" applyFont="1" applyFill="1" applyBorder="1" applyAlignment="1" applyProtection="1">
      <alignment horizontal="left" vertical="center"/>
      <protection/>
    </xf>
    <xf numFmtId="0" fontId="10" fillId="4" borderId="0" xfId="0" applyFont="1" applyFill="1" applyAlignment="1" applyProtection="1">
      <alignment vertical="center"/>
      <protection/>
    </xf>
    <xf numFmtId="0" fontId="10" fillId="0" borderId="0" xfId="0" applyNumberFormat="1" applyFont="1" applyFill="1" applyAlignment="1" applyProtection="1" quotePrefix="1">
      <alignment vertical="center"/>
      <protection/>
    </xf>
    <xf numFmtId="194" fontId="8" fillId="4" borderId="41" xfId="0" applyNumberFormat="1" applyFont="1" applyFill="1" applyBorder="1" applyAlignment="1" applyProtection="1">
      <alignment horizontal="centerContinuous" vertical="center"/>
      <protection/>
    </xf>
    <xf numFmtId="194" fontId="8" fillId="4" borderId="42" xfId="0" applyNumberFormat="1" applyFont="1" applyFill="1" applyBorder="1" applyAlignment="1" applyProtection="1">
      <alignment horizontal="centerContinuous" vertical="center"/>
      <protection/>
    </xf>
    <xf numFmtId="49" fontId="8" fillId="4" borderId="52" xfId="0" applyNumberFormat="1" applyFont="1" applyFill="1" applyBorder="1" applyAlignment="1" applyProtection="1">
      <alignment horizontal="centerContinuous" vertical="center"/>
      <protection locked="0"/>
    </xf>
    <xf numFmtId="0" fontId="14" fillId="4" borderId="2" xfId="0" applyNumberFormat="1" applyFont="1" applyFill="1" applyBorder="1" applyAlignment="1" applyProtection="1">
      <alignment horizontal="centerContinuous" vertical="top"/>
      <protection/>
    </xf>
    <xf numFmtId="0" fontId="14" fillId="4" borderId="3" xfId="0" applyNumberFormat="1" applyFont="1" applyFill="1" applyBorder="1" applyAlignment="1" applyProtection="1">
      <alignment horizontal="centerContinuous" vertical="top"/>
      <protection/>
    </xf>
    <xf numFmtId="0" fontId="12" fillId="4" borderId="0" xfId="0" applyFont="1" applyFill="1" applyAlignment="1" applyProtection="1">
      <alignment vertical="center"/>
      <protection/>
    </xf>
    <xf numFmtId="0" fontId="18" fillId="0" borderId="0" xfId="0" applyFont="1" applyFill="1" applyBorder="1" applyAlignment="1" applyProtection="1">
      <alignment/>
      <protection/>
    </xf>
    <xf numFmtId="175" fontId="9" fillId="3" borderId="0" xfId="0" applyNumberFormat="1" applyFont="1" applyFill="1" applyAlignment="1" applyProtection="1">
      <alignment vertical="center"/>
      <protection/>
    </xf>
    <xf numFmtId="198" fontId="9" fillId="3" borderId="0" xfId="0" applyNumberFormat="1" applyFont="1" applyFill="1" applyAlignment="1" applyProtection="1">
      <alignment vertical="center"/>
      <protection/>
    </xf>
    <xf numFmtId="49" fontId="9" fillId="4" borderId="69" xfId="0" applyNumberFormat="1" applyFont="1" applyFill="1" applyBorder="1" applyAlignment="1" applyProtection="1">
      <alignment horizontal="left" vertical="center"/>
      <protection/>
    </xf>
    <xf numFmtId="49" fontId="9" fillId="4" borderId="65" xfId="0" applyNumberFormat="1" applyFont="1" applyFill="1" applyBorder="1" applyAlignment="1" applyProtection="1">
      <alignment horizontal="left" vertical="center"/>
      <protection/>
    </xf>
    <xf numFmtId="49" fontId="8" fillId="4" borderId="52" xfId="0" applyNumberFormat="1" applyFont="1" applyFill="1" applyBorder="1" applyAlignment="1" applyProtection="1">
      <alignment horizontal="centerContinuous" vertical="center"/>
      <protection/>
    </xf>
    <xf numFmtId="49" fontId="9" fillId="4" borderId="70" xfId="0" applyNumberFormat="1" applyFont="1" applyFill="1" applyBorder="1" applyAlignment="1" applyProtection="1">
      <alignment vertical="center"/>
      <protection/>
    </xf>
    <xf numFmtId="49" fontId="8" fillId="4" borderId="8" xfId="0" applyNumberFormat="1" applyFont="1" applyFill="1" applyBorder="1" applyAlignment="1" applyProtection="1">
      <alignment vertical="center"/>
      <protection/>
    </xf>
    <xf numFmtId="49" fontId="8" fillId="4" borderId="17" xfId="0" applyNumberFormat="1" applyFont="1" applyFill="1" applyBorder="1" applyAlignment="1" applyProtection="1">
      <alignment vertical="center"/>
      <protection/>
    </xf>
    <xf numFmtId="0" fontId="9" fillId="5" borderId="0" xfId="0" applyFont="1" applyFill="1" applyAlignment="1" applyProtection="1">
      <alignment vertical="center"/>
      <protection/>
    </xf>
    <xf numFmtId="10" fontId="9" fillId="3" borderId="0" xfId="0" applyNumberFormat="1" applyFont="1" applyFill="1" applyAlignment="1" applyProtection="1">
      <alignment vertical="center"/>
      <protection/>
    </xf>
    <xf numFmtId="49" fontId="9" fillId="4" borderId="24" xfId="0" applyNumberFormat="1" applyFont="1" applyFill="1" applyBorder="1" applyAlignment="1" applyProtection="1">
      <alignment vertical="center"/>
      <protection/>
    </xf>
    <xf numFmtId="49" fontId="9" fillId="4" borderId="68" xfId="0" applyNumberFormat="1" applyFont="1" applyFill="1" applyBorder="1" applyAlignment="1" applyProtection="1">
      <alignment horizontal="left" vertical="center"/>
      <protection/>
    </xf>
    <xf numFmtId="0" fontId="18" fillId="0" borderId="0" xfId="0" applyFont="1" applyFill="1" applyAlignment="1" applyProtection="1">
      <alignment horizontal="center" vertical="top"/>
      <protection locked="0"/>
    </xf>
    <xf numFmtId="0" fontId="14" fillId="4" borderId="71" xfId="0" applyNumberFormat="1" applyFont="1" applyFill="1" applyBorder="1" applyAlignment="1" applyProtection="1">
      <alignment horizontal="center" vertical="top"/>
      <protection/>
    </xf>
    <xf numFmtId="0" fontId="14" fillId="4" borderId="72" xfId="0" applyNumberFormat="1" applyFont="1" applyFill="1" applyBorder="1" applyAlignment="1" applyProtection="1">
      <alignment horizontal="center" vertical="top"/>
      <protection/>
    </xf>
    <xf numFmtId="49" fontId="9" fillId="4" borderId="27" xfId="0" applyNumberFormat="1" applyFont="1" applyFill="1" applyBorder="1" applyAlignment="1" applyProtection="1">
      <alignment vertical="center"/>
      <protection locked="0"/>
    </xf>
    <xf numFmtId="49" fontId="9" fillId="4" borderId="17" xfId="0" applyNumberFormat="1" applyFont="1" applyFill="1" applyBorder="1" applyAlignment="1" applyProtection="1">
      <alignment vertical="center"/>
      <protection locked="0"/>
    </xf>
    <xf numFmtId="49" fontId="9" fillId="4" borderId="18" xfId="0" applyNumberFormat="1" applyFont="1" applyFill="1" applyBorder="1" applyAlignment="1" applyProtection="1">
      <alignment horizontal="left" vertical="center"/>
      <protection locked="0"/>
    </xf>
    <xf numFmtId="49" fontId="9" fillId="4" borderId="18" xfId="0" applyNumberFormat="1" applyFont="1" applyFill="1" applyBorder="1" applyAlignment="1" applyProtection="1">
      <alignment horizontal="right" vertical="center"/>
      <protection locked="0"/>
    </xf>
    <xf numFmtId="49" fontId="9" fillId="4" borderId="19"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vertical="center"/>
      <protection/>
    </xf>
    <xf numFmtId="0" fontId="14" fillId="4" borderId="62" xfId="0" applyNumberFormat="1" applyFont="1" applyFill="1" applyBorder="1" applyAlignment="1" applyProtection="1">
      <alignment horizontal="centerContinuous" vertical="top"/>
      <protection/>
    </xf>
    <xf numFmtId="49" fontId="8" fillId="4" borderId="73" xfId="0" applyNumberFormat="1" applyFont="1" applyFill="1" applyBorder="1" applyAlignment="1" applyProtection="1">
      <alignment horizontal="centerContinuous" vertical="center"/>
      <protection/>
    </xf>
    <xf numFmtId="49" fontId="8" fillId="4" borderId="74" xfId="0" applyNumberFormat="1" applyFont="1" applyFill="1" applyBorder="1" applyAlignment="1" applyProtection="1">
      <alignment horizontal="centerContinuous" vertical="center"/>
      <protection/>
    </xf>
    <xf numFmtId="194" fontId="8" fillId="4" borderId="75" xfId="0" applyNumberFormat="1" applyFont="1" applyFill="1" applyBorder="1" applyAlignment="1" applyProtection="1">
      <alignment horizontal="centerContinuous" vertical="center"/>
      <protection/>
    </xf>
    <xf numFmtId="194" fontId="8" fillId="4" borderId="76" xfId="0" applyNumberFormat="1" applyFont="1" applyFill="1" applyBorder="1" applyAlignment="1" applyProtection="1">
      <alignment horizontal="centerContinuous" vertical="center"/>
      <protection/>
    </xf>
    <xf numFmtId="49" fontId="8" fillId="4" borderId="75" xfId="0" applyNumberFormat="1" applyFont="1" applyFill="1" applyBorder="1" applyAlignment="1" applyProtection="1">
      <alignment horizontal="centerContinuous" vertical="center"/>
      <protection/>
    </xf>
    <xf numFmtId="49" fontId="8" fillId="4" borderId="76" xfId="0" applyNumberFormat="1" applyFont="1" applyFill="1" applyBorder="1" applyAlignment="1" applyProtection="1">
      <alignment horizontal="centerContinuous" vertical="center"/>
      <protection/>
    </xf>
    <xf numFmtId="49" fontId="8" fillId="4" borderId="60" xfId="0" applyNumberFormat="1" applyFont="1" applyFill="1" applyBorder="1" applyAlignment="1" applyProtection="1">
      <alignment horizontal="left" vertical="center"/>
      <protection/>
    </xf>
    <xf numFmtId="49" fontId="9" fillId="4" borderId="60" xfId="0" applyNumberFormat="1" applyFont="1" applyFill="1" applyBorder="1" applyAlignment="1" applyProtection="1">
      <alignment horizontal="left" vertical="center"/>
      <protection/>
    </xf>
    <xf numFmtId="49" fontId="9" fillId="4" borderId="60" xfId="0" applyNumberFormat="1" applyFont="1" applyFill="1" applyBorder="1" applyAlignment="1" applyProtection="1">
      <alignment horizontal="right" vertical="center"/>
      <protection/>
    </xf>
    <xf numFmtId="49" fontId="9" fillId="4" borderId="61" xfId="0" applyNumberFormat="1" applyFont="1" applyFill="1" applyBorder="1" applyAlignment="1" applyProtection="1">
      <alignment horizontal="left" vertical="center"/>
      <protection/>
    </xf>
    <xf numFmtId="202" fontId="9" fillId="3" borderId="0" xfId="0" applyNumberFormat="1" applyFont="1" applyFill="1" applyAlignment="1" applyProtection="1">
      <alignment vertical="center"/>
      <protection/>
    </xf>
    <xf numFmtId="0" fontId="21" fillId="2" borderId="0" xfId="20" applyFont="1" applyFill="1" applyAlignment="1" applyProtection="1">
      <alignment horizontal="justify" vertical="center" wrapText="1"/>
      <protection hidden="1"/>
    </xf>
    <xf numFmtId="194" fontId="8" fillId="0" borderId="77" xfId="0" applyNumberFormat="1" applyFont="1" applyFill="1" applyBorder="1" applyAlignment="1" applyProtection="1">
      <alignment horizontal="right" vertical="center"/>
      <protection/>
    </xf>
    <xf numFmtId="194" fontId="8" fillId="0" borderId="78" xfId="0" applyNumberFormat="1" applyFont="1" applyFill="1" applyBorder="1" applyAlignment="1" applyProtection="1">
      <alignment horizontal="right" vertical="center"/>
      <protection/>
    </xf>
    <xf numFmtId="194" fontId="8" fillId="0" borderId="79" xfId="0" applyNumberFormat="1" applyFont="1" applyFill="1" applyBorder="1" applyAlignment="1" applyProtection="1">
      <alignment horizontal="right" vertical="center"/>
      <protection/>
    </xf>
    <xf numFmtId="194" fontId="8" fillId="0" borderId="80" xfId="0" applyNumberFormat="1" applyFont="1" applyFill="1" applyBorder="1" applyAlignment="1" applyProtection="1">
      <alignment horizontal="right" vertical="center"/>
      <protection/>
    </xf>
    <xf numFmtId="194" fontId="9" fillId="0" borderId="81" xfId="0" applyNumberFormat="1" applyFont="1" applyFill="1" applyBorder="1" applyAlignment="1" applyProtection="1">
      <alignment horizontal="right" vertical="center"/>
      <protection/>
    </xf>
    <xf numFmtId="194" fontId="9" fillId="0" borderId="82" xfId="0" applyNumberFormat="1" applyFont="1" applyFill="1" applyBorder="1" applyAlignment="1" applyProtection="1">
      <alignment horizontal="right" vertical="center"/>
      <protection/>
    </xf>
    <xf numFmtId="194" fontId="9" fillId="0" borderId="83" xfId="0" applyNumberFormat="1" applyFont="1" applyFill="1" applyBorder="1" applyAlignment="1" applyProtection="1">
      <alignment horizontal="right" vertical="center"/>
      <protection/>
    </xf>
    <xf numFmtId="194" fontId="9" fillId="0" borderId="84" xfId="0" applyNumberFormat="1" applyFont="1" applyFill="1" applyBorder="1" applyAlignment="1" applyProtection="1">
      <alignment horizontal="right" vertical="center"/>
      <protection/>
    </xf>
    <xf numFmtId="194" fontId="9" fillId="0" borderId="85" xfId="0" applyNumberFormat="1" applyFont="1" applyFill="1" applyBorder="1" applyAlignment="1" applyProtection="1">
      <alignment horizontal="right" vertical="center"/>
      <protection/>
    </xf>
    <xf numFmtId="194" fontId="9" fillId="0" borderId="86" xfId="0" applyNumberFormat="1" applyFont="1" applyFill="1" applyBorder="1" applyAlignment="1" applyProtection="1">
      <alignment horizontal="right" vertical="center"/>
      <protection/>
    </xf>
    <xf numFmtId="194" fontId="9" fillId="0" borderId="87" xfId="0" applyNumberFormat="1" applyFont="1" applyFill="1" applyBorder="1" applyAlignment="1" applyProtection="1">
      <alignment horizontal="right" vertical="center"/>
      <protection/>
    </xf>
    <xf numFmtId="194" fontId="9" fillId="0" borderId="88" xfId="0" applyNumberFormat="1" applyFont="1" applyFill="1" applyBorder="1" applyAlignment="1" applyProtection="1">
      <alignment horizontal="right" vertical="center"/>
      <protection/>
    </xf>
    <xf numFmtId="194" fontId="9" fillId="0" borderId="89" xfId="0" applyNumberFormat="1" applyFont="1" applyFill="1" applyBorder="1" applyAlignment="1" applyProtection="1">
      <alignment horizontal="right" vertical="center"/>
      <protection/>
    </xf>
    <xf numFmtId="194" fontId="9" fillId="0" borderId="90" xfId="0" applyNumberFormat="1" applyFont="1" applyFill="1" applyBorder="1" applyAlignment="1" applyProtection="1">
      <alignment horizontal="right" vertical="center"/>
      <protection/>
    </xf>
    <xf numFmtId="194" fontId="9" fillId="0" borderId="65" xfId="0" applyNumberFormat="1" applyFont="1" applyFill="1" applyBorder="1" applyAlignment="1" applyProtection="1">
      <alignment horizontal="right" vertical="center"/>
      <protection/>
    </xf>
    <xf numFmtId="194" fontId="9" fillId="0" borderId="91" xfId="0" applyNumberFormat="1" applyFont="1" applyFill="1" applyBorder="1" applyAlignment="1" applyProtection="1">
      <alignment horizontal="right" vertical="center"/>
      <protection/>
    </xf>
    <xf numFmtId="194" fontId="9" fillId="0" borderId="92" xfId="0" applyNumberFormat="1" applyFont="1" applyFill="1" applyBorder="1" applyAlignment="1" applyProtection="1">
      <alignment horizontal="right" vertical="center"/>
      <protection/>
    </xf>
    <xf numFmtId="194" fontId="9" fillId="0" borderId="93" xfId="0" applyNumberFormat="1" applyFont="1" applyFill="1" applyBorder="1" applyAlignment="1" applyProtection="1">
      <alignment horizontal="right" vertical="center"/>
      <protection/>
    </xf>
    <xf numFmtId="194" fontId="9" fillId="0" borderId="69" xfId="0" applyNumberFormat="1" applyFont="1" applyFill="1" applyBorder="1" applyAlignment="1" applyProtection="1">
      <alignment horizontal="right" vertical="center"/>
      <protection/>
    </xf>
    <xf numFmtId="194" fontId="9" fillId="0" borderId="94" xfId="0" applyNumberFormat="1" applyFont="1" applyFill="1" applyBorder="1" applyAlignment="1" applyProtection="1">
      <alignment horizontal="right" vertical="center"/>
      <protection/>
    </xf>
    <xf numFmtId="194" fontId="9" fillId="0" borderId="95" xfId="0" applyNumberFormat="1" applyFont="1" applyFill="1" applyBorder="1" applyAlignment="1" applyProtection="1">
      <alignment horizontal="right" vertical="center"/>
      <protection/>
    </xf>
    <xf numFmtId="194" fontId="9" fillId="0" borderId="96" xfId="0" applyNumberFormat="1" applyFont="1" applyFill="1" applyBorder="1" applyAlignment="1" applyProtection="1">
      <alignment horizontal="right" vertical="center"/>
      <protection/>
    </xf>
    <xf numFmtId="194" fontId="9" fillId="0" borderId="54" xfId="0" applyNumberFormat="1" applyFont="1" applyFill="1" applyBorder="1" applyAlignment="1" applyProtection="1">
      <alignment horizontal="right" vertical="center"/>
      <protection/>
    </xf>
    <xf numFmtId="194" fontId="9" fillId="0" borderId="97" xfId="0" applyNumberFormat="1" applyFont="1" applyFill="1" applyBorder="1" applyAlignment="1" applyProtection="1">
      <alignment horizontal="right" vertical="center"/>
      <protection/>
    </xf>
    <xf numFmtId="194" fontId="8" fillId="0" borderId="98" xfId="0" applyNumberFormat="1" applyFont="1" applyFill="1" applyBorder="1" applyAlignment="1" applyProtection="1">
      <alignment horizontal="right" vertical="center"/>
      <protection/>
    </xf>
    <xf numFmtId="194" fontId="8" fillId="0" borderId="99" xfId="0" applyNumberFormat="1" applyFont="1" applyFill="1" applyBorder="1" applyAlignment="1" applyProtection="1">
      <alignment horizontal="right" vertical="center"/>
      <protection/>
    </xf>
    <xf numFmtId="194" fontId="8" fillId="0" borderId="100" xfId="0" applyNumberFormat="1" applyFont="1" applyFill="1" applyBorder="1" applyAlignment="1" applyProtection="1">
      <alignment horizontal="right" vertical="center"/>
      <protection/>
    </xf>
    <xf numFmtId="194" fontId="8" fillId="0" borderId="101" xfId="0" applyNumberFormat="1" applyFont="1" applyFill="1" applyBorder="1" applyAlignment="1" applyProtection="1">
      <alignment horizontal="right" vertical="center"/>
      <protection/>
    </xf>
    <xf numFmtId="194" fontId="8" fillId="0" borderId="102" xfId="0" applyNumberFormat="1" applyFont="1" applyFill="1" applyBorder="1" applyAlignment="1" applyProtection="1">
      <alignment horizontal="right" vertical="center"/>
      <protection/>
    </xf>
    <xf numFmtId="194" fontId="8" fillId="0" borderId="103" xfId="0" applyNumberFormat="1" applyFont="1" applyFill="1" applyBorder="1" applyAlignment="1" applyProtection="1">
      <alignment horizontal="right" vertical="center"/>
      <protection/>
    </xf>
    <xf numFmtId="194" fontId="8" fillId="0" borderId="104" xfId="0" applyNumberFormat="1" applyFont="1" applyFill="1" applyBorder="1" applyAlignment="1" applyProtection="1">
      <alignment horizontal="right" vertical="center"/>
      <protection/>
    </xf>
    <xf numFmtId="194" fontId="8" fillId="0" borderId="105" xfId="0" applyNumberFormat="1" applyFont="1" applyFill="1" applyBorder="1" applyAlignment="1" applyProtection="1">
      <alignment horizontal="right" vertical="center"/>
      <protection/>
    </xf>
    <xf numFmtId="194" fontId="9" fillId="0" borderId="106"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4" fontId="9" fillId="0" borderId="108"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8" fillId="0" borderId="110" xfId="0" applyNumberFormat="1" applyFont="1" applyFill="1" applyBorder="1" applyAlignment="1" applyProtection="1">
      <alignment horizontal="right" vertical="center"/>
      <protection/>
    </xf>
    <xf numFmtId="194" fontId="8" fillId="0" borderId="111" xfId="0" applyNumberFormat="1" applyFont="1" applyFill="1" applyBorder="1" applyAlignment="1" applyProtection="1">
      <alignment horizontal="right" vertical="center"/>
      <protection/>
    </xf>
    <xf numFmtId="194" fontId="8" fillId="0" borderId="112" xfId="0" applyNumberFormat="1" applyFont="1" applyFill="1" applyBorder="1" applyAlignment="1" applyProtection="1">
      <alignment horizontal="right" vertical="center"/>
      <protection/>
    </xf>
    <xf numFmtId="194" fontId="8" fillId="0" borderId="113" xfId="0" applyNumberFormat="1" applyFont="1" applyFill="1" applyBorder="1" applyAlignment="1" applyProtection="1">
      <alignment horizontal="right" vertical="center"/>
      <protection/>
    </xf>
    <xf numFmtId="194" fontId="8" fillId="0" borderId="114" xfId="0" applyNumberFormat="1" applyFont="1" applyFill="1" applyBorder="1" applyAlignment="1" applyProtection="1">
      <alignment horizontal="right" vertical="center"/>
      <protection/>
    </xf>
    <xf numFmtId="194" fontId="8" fillId="0" borderId="115" xfId="0" applyNumberFormat="1" applyFont="1" applyFill="1" applyBorder="1" applyAlignment="1" applyProtection="1">
      <alignment horizontal="right" vertical="center"/>
      <protection/>
    </xf>
    <xf numFmtId="194" fontId="9" fillId="0" borderId="116" xfId="0" applyNumberFormat="1" applyFont="1" applyFill="1" applyBorder="1" applyAlignment="1" applyProtection="1">
      <alignment horizontal="right" vertical="center"/>
      <protection/>
    </xf>
    <xf numFmtId="194" fontId="9" fillId="0" borderId="117" xfId="0" applyNumberFormat="1" applyFont="1" applyFill="1" applyBorder="1" applyAlignment="1" applyProtection="1">
      <alignment horizontal="right" vertical="center"/>
      <protection/>
    </xf>
    <xf numFmtId="194" fontId="9" fillId="0" borderId="118" xfId="0" applyNumberFormat="1" applyFont="1" applyFill="1" applyBorder="1" applyAlignment="1" applyProtection="1">
      <alignment horizontal="right" vertical="center"/>
      <protection/>
    </xf>
    <xf numFmtId="194" fontId="9" fillId="0" borderId="119" xfId="0" applyNumberFormat="1" applyFont="1" applyFill="1" applyBorder="1" applyAlignment="1" applyProtection="1">
      <alignment horizontal="right" vertical="center"/>
      <protection/>
    </xf>
    <xf numFmtId="194" fontId="9" fillId="0" borderId="120" xfId="0" applyNumberFormat="1" applyFont="1" applyFill="1" applyBorder="1" applyAlignment="1" applyProtection="1">
      <alignment horizontal="right" vertical="center"/>
      <protection/>
    </xf>
    <xf numFmtId="194" fontId="9" fillId="0" borderId="121" xfId="0" applyNumberFormat="1" applyFont="1" applyFill="1" applyBorder="1" applyAlignment="1" applyProtection="1">
      <alignment horizontal="right" vertical="center"/>
      <protection/>
    </xf>
    <xf numFmtId="194" fontId="9" fillId="0" borderId="53" xfId="0" applyNumberFormat="1" applyFont="1" applyFill="1" applyBorder="1" applyAlignment="1" applyProtection="1">
      <alignment horizontal="right" vertical="center"/>
      <protection/>
    </xf>
    <xf numFmtId="194" fontId="9" fillId="0" borderId="122" xfId="0" applyNumberFormat="1" applyFont="1" applyFill="1" applyBorder="1" applyAlignment="1" applyProtection="1">
      <alignment horizontal="right" vertical="center"/>
      <protection/>
    </xf>
    <xf numFmtId="194" fontId="9" fillId="0" borderId="123" xfId="0" applyNumberFormat="1" applyFont="1" applyFill="1" applyBorder="1" applyAlignment="1" applyProtection="1">
      <alignment horizontal="right" vertical="center"/>
      <protection/>
    </xf>
    <xf numFmtId="194" fontId="9" fillId="0" borderId="124" xfId="0" applyNumberFormat="1" applyFont="1" applyFill="1" applyBorder="1" applyAlignment="1" applyProtection="1">
      <alignment horizontal="right" vertical="center"/>
      <protection/>
    </xf>
    <xf numFmtId="194" fontId="9" fillId="0" borderId="125" xfId="0" applyNumberFormat="1" applyFont="1" applyFill="1" applyBorder="1" applyAlignment="1" applyProtection="1">
      <alignment horizontal="right" vertical="center"/>
      <protection/>
    </xf>
    <xf numFmtId="194" fontId="9" fillId="0" borderId="126" xfId="0" applyNumberFormat="1" applyFont="1" applyFill="1" applyBorder="1" applyAlignment="1" applyProtection="1">
      <alignment horizontal="right" vertical="center"/>
      <protection/>
    </xf>
    <xf numFmtId="194" fontId="9" fillId="0" borderId="127" xfId="0" applyNumberFormat="1" applyFont="1" applyFill="1" applyBorder="1" applyAlignment="1" applyProtection="1">
      <alignment horizontal="right" vertical="center"/>
      <protection/>
    </xf>
    <xf numFmtId="194" fontId="8" fillId="0" borderId="122" xfId="0" applyNumberFormat="1" applyFont="1" applyFill="1" applyBorder="1" applyAlignment="1" applyProtection="1">
      <alignment horizontal="right" vertical="center"/>
      <protection/>
    </xf>
    <xf numFmtId="194" fontId="8" fillId="0" borderId="91" xfId="0" applyNumberFormat="1" applyFont="1" applyFill="1" applyBorder="1" applyAlignment="1" applyProtection="1">
      <alignment horizontal="right" vertical="center"/>
      <protection/>
    </xf>
    <xf numFmtId="194" fontId="8" fillId="0" borderId="123" xfId="0" applyNumberFormat="1" applyFont="1" applyFill="1" applyBorder="1" applyAlignment="1" applyProtection="1">
      <alignment horizontal="right" vertical="center"/>
      <protection/>
    </xf>
    <xf numFmtId="194" fontId="9" fillId="0" borderId="122" xfId="0" applyNumberFormat="1" applyFont="1" applyFill="1" applyBorder="1" applyAlignment="1" applyProtection="1">
      <alignment horizontal="right" vertical="center"/>
      <protection/>
    </xf>
    <xf numFmtId="194" fontId="9" fillId="0" borderId="91" xfId="0" applyNumberFormat="1" applyFont="1" applyFill="1" applyBorder="1" applyAlignment="1" applyProtection="1">
      <alignment horizontal="right" vertical="center"/>
      <protection/>
    </xf>
    <xf numFmtId="194" fontId="9" fillId="0" borderId="123" xfId="0" applyNumberFormat="1" applyFont="1" applyFill="1" applyBorder="1" applyAlignment="1" applyProtection="1">
      <alignment horizontal="right" vertical="center"/>
      <protection/>
    </xf>
    <xf numFmtId="194" fontId="8" fillId="0" borderId="110" xfId="0" applyNumberFormat="1" applyFont="1" applyFill="1" applyBorder="1" applyAlignment="1" applyProtection="1">
      <alignment horizontal="right" vertical="center"/>
      <protection/>
    </xf>
    <xf numFmtId="194" fontId="8" fillId="0" borderId="113" xfId="0" applyNumberFormat="1" applyFont="1" applyFill="1" applyBorder="1" applyAlignment="1" applyProtection="1">
      <alignment horizontal="right" vertical="center"/>
      <protection/>
    </xf>
    <xf numFmtId="194" fontId="8" fillId="0" borderId="111" xfId="0" applyNumberFormat="1" applyFont="1" applyFill="1" applyBorder="1" applyAlignment="1" applyProtection="1">
      <alignment horizontal="right" vertical="center"/>
      <protection/>
    </xf>
    <xf numFmtId="194" fontId="9" fillId="0" borderId="81" xfId="0" applyNumberFormat="1" applyFont="1" applyFill="1" applyBorder="1" applyAlignment="1" applyProtection="1">
      <alignment horizontal="right" vertical="center"/>
      <protection/>
    </xf>
    <xf numFmtId="194" fontId="9" fillId="0" borderId="83" xfId="0" applyNumberFormat="1" applyFont="1" applyFill="1" applyBorder="1" applyAlignment="1" applyProtection="1">
      <alignment horizontal="right" vertical="center"/>
      <protection/>
    </xf>
    <xf numFmtId="194" fontId="9" fillId="0" borderId="84" xfId="0" applyNumberFormat="1" applyFont="1" applyFill="1" applyBorder="1" applyAlignment="1" applyProtection="1">
      <alignment horizontal="right" vertical="center"/>
      <protection/>
    </xf>
    <xf numFmtId="194" fontId="9" fillId="0" borderId="121" xfId="0" applyNumberFormat="1" applyFont="1" applyFill="1" applyBorder="1" applyAlignment="1" applyProtection="1">
      <alignment horizontal="right" vertical="center"/>
      <protection/>
    </xf>
    <xf numFmtId="194" fontId="9" fillId="0" borderId="53" xfId="0" applyNumberFormat="1" applyFont="1" applyFill="1" applyBorder="1" applyAlignment="1" applyProtection="1">
      <alignment horizontal="right" vertical="center"/>
      <protection/>
    </xf>
    <xf numFmtId="194" fontId="9" fillId="0" borderId="119" xfId="0" applyNumberFormat="1" applyFont="1" applyFill="1" applyBorder="1" applyAlignment="1" applyProtection="1">
      <alignment horizontal="right" vertical="center"/>
      <protection/>
    </xf>
    <xf numFmtId="194" fontId="9" fillId="0" borderId="89" xfId="0" applyNumberFormat="1" applyFont="1" applyFill="1" applyBorder="1" applyAlignment="1" applyProtection="1">
      <alignment horizontal="right" vertical="center"/>
      <protection/>
    </xf>
    <xf numFmtId="194" fontId="9" fillId="0" borderId="65" xfId="0" applyNumberFormat="1" applyFont="1" applyFill="1" applyBorder="1" applyAlignment="1" applyProtection="1">
      <alignment horizontal="right" vertical="center"/>
      <protection/>
    </xf>
    <xf numFmtId="194" fontId="9" fillId="0" borderId="92" xfId="0" applyNumberFormat="1" applyFont="1" applyFill="1" applyBorder="1" applyAlignment="1" applyProtection="1">
      <alignment horizontal="right" vertical="center"/>
      <protection/>
    </xf>
    <xf numFmtId="194" fontId="9" fillId="0" borderId="69" xfId="0" applyNumberFormat="1" applyFont="1" applyFill="1" applyBorder="1" applyAlignment="1" applyProtection="1">
      <alignment horizontal="right" vertical="center"/>
      <protection/>
    </xf>
    <xf numFmtId="194" fontId="9" fillId="0" borderId="94" xfId="0" applyNumberFormat="1" applyFont="1" applyFill="1" applyBorder="1" applyAlignment="1" applyProtection="1">
      <alignment horizontal="right" vertical="center"/>
      <protection/>
    </xf>
    <xf numFmtId="194" fontId="9" fillId="0" borderId="106" xfId="0" applyNumberFormat="1" applyFont="1" applyFill="1" applyBorder="1" applyAlignment="1" applyProtection="1">
      <alignment horizontal="right" vertical="center"/>
      <protection/>
    </xf>
    <xf numFmtId="194" fontId="9" fillId="0" borderId="109" xfId="0" applyNumberFormat="1" applyFont="1" applyFill="1" applyBorder="1" applyAlignment="1" applyProtection="1">
      <alignment horizontal="right" vertical="center"/>
      <protection/>
    </xf>
    <xf numFmtId="194" fontId="9" fillId="0" borderId="107" xfId="0" applyNumberFormat="1" applyFont="1" applyFill="1" applyBorder="1" applyAlignment="1" applyProtection="1">
      <alignment horizontal="right" vertical="center"/>
      <protection/>
    </xf>
    <xf numFmtId="194" fontId="8" fillId="0" borderId="84" xfId="0" applyNumberFormat="1" applyFont="1" applyFill="1" applyBorder="1" applyAlignment="1" applyProtection="1">
      <alignment horizontal="right" vertical="center"/>
      <protection/>
    </xf>
    <xf numFmtId="194" fontId="8" fillId="0" borderId="119" xfId="0" applyNumberFormat="1" applyFont="1" applyFill="1" applyBorder="1" applyAlignment="1" applyProtection="1">
      <alignment horizontal="right" vertical="center"/>
      <protection/>
    </xf>
    <xf numFmtId="194" fontId="8" fillId="0" borderId="91" xfId="0" applyNumberFormat="1" applyFont="1" applyFill="1" applyBorder="1" applyAlignment="1" applyProtection="1">
      <alignment horizontal="right" vertical="center"/>
      <protection/>
    </xf>
    <xf numFmtId="194" fontId="8" fillId="0" borderId="94" xfId="0" applyNumberFormat="1" applyFont="1" applyFill="1" applyBorder="1" applyAlignment="1" applyProtection="1">
      <alignment horizontal="right" vertical="center"/>
      <protection/>
    </xf>
    <xf numFmtId="194" fontId="8" fillId="0" borderId="128" xfId="0" applyNumberFormat="1" applyFont="1" applyFill="1" applyBorder="1" applyAlignment="1" applyProtection="1">
      <alignment horizontal="right" vertical="center"/>
      <protection/>
    </xf>
    <xf numFmtId="194" fontId="8" fillId="0" borderId="107" xfId="0" applyNumberFormat="1" applyFont="1" applyFill="1" applyBorder="1" applyAlignment="1" applyProtection="1">
      <alignment horizontal="right" vertical="center"/>
      <protection/>
    </xf>
    <xf numFmtId="194" fontId="8" fillId="0" borderId="101" xfId="0" applyNumberFormat="1" applyFont="1" applyFill="1" applyBorder="1" applyAlignment="1" applyProtection="1">
      <alignment horizontal="right" vertical="center"/>
      <protection/>
    </xf>
    <xf numFmtId="194" fontId="8" fillId="0" borderId="110" xfId="0" applyNumberFormat="1" applyFont="1" applyFill="1" applyBorder="1" applyAlignment="1" applyProtection="1">
      <alignment horizontal="right" vertical="center"/>
      <protection locked="0"/>
    </xf>
    <xf numFmtId="194" fontId="8" fillId="0" borderId="113" xfId="0" applyNumberFormat="1" applyFont="1" applyFill="1" applyBorder="1" applyAlignment="1" applyProtection="1">
      <alignment horizontal="right" vertical="center"/>
      <protection locked="0"/>
    </xf>
    <xf numFmtId="194" fontId="8" fillId="0" borderId="111" xfId="0" applyNumberFormat="1" applyFont="1" applyFill="1" applyBorder="1" applyAlignment="1" applyProtection="1">
      <alignment horizontal="right" vertical="center"/>
      <protection locked="0"/>
    </xf>
    <xf numFmtId="194" fontId="9" fillId="0" borderId="121" xfId="0" applyNumberFormat="1" applyFont="1" applyFill="1" applyBorder="1" applyAlignment="1" applyProtection="1">
      <alignment horizontal="right" vertical="center"/>
      <protection locked="0"/>
    </xf>
    <xf numFmtId="194" fontId="9" fillId="0" borderId="53" xfId="0" applyNumberFormat="1" applyFont="1" applyFill="1" applyBorder="1" applyAlignment="1" applyProtection="1">
      <alignment horizontal="right" vertical="center"/>
      <protection locked="0"/>
    </xf>
    <xf numFmtId="194" fontId="9" fillId="0" borderId="119" xfId="0" applyNumberFormat="1" applyFont="1" applyFill="1" applyBorder="1" applyAlignment="1" applyProtection="1">
      <alignment horizontal="right" vertical="center"/>
      <protection locked="0"/>
    </xf>
    <xf numFmtId="194" fontId="9" fillId="0" borderId="89" xfId="0" applyNumberFormat="1" applyFont="1" applyFill="1" applyBorder="1" applyAlignment="1" applyProtection="1">
      <alignment horizontal="right" vertical="center"/>
      <protection locked="0"/>
    </xf>
    <xf numFmtId="194" fontId="9" fillId="0" borderId="65" xfId="0" applyNumberFormat="1" applyFont="1" applyFill="1" applyBorder="1" applyAlignment="1" applyProtection="1">
      <alignment horizontal="right" vertical="center"/>
      <protection locked="0"/>
    </xf>
    <xf numFmtId="194" fontId="9" fillId="0" borderId="91" xfId="0" applyNumberFormat="1" applyFont="1" applyFill="1" applyBorder="1" applyAlignment="1" applyProtection="1">
      <alignment horizontal="right" vertical="center"/>
      <protection locked="0"/>
    </xf>
    <xf numFmtId="194" fontId="9" fillId="0" borderId="129" xfId="0" applyNumberFormat="1" applyFont="1" applyFill="1" applyBorder="1" applyAlignment="1" applyProtection="1">
      <alignment horizontal="right" vertical="center"/>
      <protection locked="0"/>
    </xf>
    <xf numFmtId="194" fontId="9" fillId="0" borderId="130" xfId="0" applyNumberFormat="1" applyFont="1" applyFill="1" applyBorder="1" applyAlignment="1" applyProtection="1">
      <alignment horizontal="right" vertical="center"/>
      <protection locked="0"/>
    </xf>
    <xf numFmtId="194" fontId="9" fillId="0" borderId="131" xfId="0" applyNumberFormat="1" applyFont="1" applyFill="1" applyBorder="1" applyAlignment="1" applyProtection="1">
      <alignment horizontal="right" vertical="center"/>
      <protection locked="0"/>
    </xf>
    <xf numFmtId="194" fontId="9" fillId="0" borderId="95" xfId="0" applyNumberFormat="1" applyFont="1" applyFill="1" applyBorder="1" applyAlignment="1" applyProtection="1">
      <alignment horizontal="right" vertical="center"/>
      <protection locked="0"/>
    </xf>
    <xf numFmtId="194" fontId="9" fillId="0" borderId="54" xfId="0" applyNumberFormat="1" applyFont="1" applyFill="1" applyBorder="1" applyAlignment="1" applyProtection="1">
      <alignment horizontal="right" vertical="center"/>
      <protection locked="0"/>
    </xf>
    <xf numFmtId="194" fontId="9" fillId="0" borderId="97" xfId="0" applyNumberFormat="1" applyFont="1" applyFill="1" applyBorder="1" applyAlignment="1" applyProtection="1">
      <alignment horizontal="right" vertical="center"/>
      <protection locked="0"/>
    </xf>
    <xf numFmtId="194" fontId="8" fillId="0" borderId="121" xfId="0" applyNumberFormat="1" applyFont="1" applyFill="1" applyBorder="1" applyAlignment="1" applyProtection="1">
      <alignment horizontal="right" vertical="center"/>
      <protection locked="0"/>
    </xf>
    <xf numFmtId="194" fontId="8" fillId="0" borderId="53" xfId="0" applyNumberFormat="1" applyFont="1" applyFill="1" applyBorder="1" applyAlignment="1" applyProtection="1">
      <alignment horizontal="right" vertical="center"/>
      <protection locked="0"/>
    </xf>
    <xf numFmtId="194" fontId="8" fillId="0" borderId="119" xfId="0" applyNumberFormat="1" applyFont="1" applyFill="1" applyBorder="1" applyAlignment="1" applyProtection="1">
      <alignment horizontal="right" vertical="center"/>
      <protection locked="0"/>
    </xf>
    <xf numFmtId="194" fontId="8" fillId="0" borderId="89" xfId="0" applyNumberFormat="1" applyFont="1" applyFill="1" applyBorder="1" applyAlignment="1" applyProtection="1">
      <alignment horizontal="right" vertical="center"/>
      <protection locked="0"/>
    </xf>
    <xf numFmtId="194" fontId="8" fillId="0" borderId="65" xfId="0" applyNumberFormat="1" applyFont="1" applyFill="1" applyBorder="1" applyAlignment="1" applyProtection="1">
      <alignment horizontal="right" vertical="center"/>
      <protection locked="0"/>
    </xf>
    <xf numFmtId="194" fontId="8" fillId="0" borderId="91" xfId="0" applyNumberFormat="1" applyFont="1" applyFill="1" applyBorder="1" applyAlignment="1" applyProtection="1">
      <alignment horizontal="right" vertical="center"/>
      <protection locked="0"/>
    </xf>
    <xf numFmtId="194" fontId="8" fillId="0" borderId="110" xfId="0" applyNumberFormat="1" applyFont="1" applyFill="1" applyBorder="1" applyAlignment="1" applyProtection="1">
      <alignment horizontal="right" vertical="center"/>
      <protection locked="0"/>
    </xf>
    <xf numFmtId="194" fontId="8" fillId="0" borderId="113" xfId="0" applyNumberFormat="1" applyFont="1" applyFill="1" applyBorder="1" applyAlignment="1" applyProtection="1">
      <alignment horizontal="right" vertical="center"/>
      <protection locked="0"/>
    </xf>
    <xf numFmtId="194" fontId="8" fillId="0" borderId="111" xfId="0" applyNumberFormat="1" applyFont="1" applyFill="1" applyBorder="1" applyAlignment="1" applyProtection="1">
      <alignment horizontal="right" vertical="center"/>
      <protection locked="0"/>
    </xf>
    <xf numFmtId="194" fontId="9" fillId="0" borderId="85" xfId="0" applyNumberFormat="1" applyFont="1" applyFill="1" applyBorder="1" applyAlignment="1" applyProtection="1">
      <alignment horizontal="right" vertical="center"/>
      <protection locked="0"/>
    </xf>
    <xf numFmtId="194" fontId="9" fillId="0" borderId="87" xfId="0" applyNumberFormat="1" applyFont="1" applyFill="1" applyBorder="1" applyAlignment="1" applyProtection="1">
      <alignment horizontal="right" vertical="center"/>
      <protection locked="0"/>
    </xf>
    <xf numFmtId="194" fontId="9" fillId="0" borderId="88" xfId="0" applyNumberFormat="1" applyFont="1" applyFill="1" applyBorder="1" applyAlignment="1" applyProtection="1">
      <alignment horizontal="right" vertical="center"/>
      <protection locked="0"/>
    </xf>
    <xf numFmtId="194" fontId="8" fillId="0" borderId="131" xfId="0" applyNumberFormat="1" applyFont="1" applyFill="1" applyBorder="1" applyAlignment="1" applyProtection="1">
      <alignment horizontal="right" vertical="center"/>
      <protection locked="0"/>
    </xf>
    <xf numFmtId="194" fontId="8" fillId="0" borderId="97" xfId="0" applyNumberFormat="1" applyFont="1" applyFill="1" applyBorder="1" applyAlignment="1" applyProtection="1">
      <alignment horizontal="right" vertical="center"/>
      <protection locked="0"/>
    </xf>
    <xf numFmtId="194" fontId="9" fillId="0" borderId="121" xfId="0" applyNumberFormat="1" applyFont="1" applyFill="1" applyBorder="1" applyAlignment="1" applyProtection="1">
      <alignment horizontal="right" vertical="center"/>
      <protection locked="0"/>
    </xf>
    <xf numFmtId="194" fontId="9" fillId="0" borderId="53" xfId="0" applyNumberFormat="1" applyFont="1" applyFill="1" applyBorder="1" applyAlignment="1" applyProtection="1">
      <alignment horizontal="right" vertical="center"/>
      <protection locked="0"/>
    </xf>
    <xf numFmtId="194" fontId="9" fillId="0" borderId="119" xfId="0" applyNumberFormat="1" applyFont="1" applyFill="1" applyBorder="1" applyAlignment="1" applyProtection="1">
      <alignment horizontal="right" vertical="center"/>
      <protection locked="0"/>
    </xf>
    <xf numFmtId="194" fontId="9" fillId="0" borderId="89" xfId="0" applyNumberFormat="1" applyFont="1" applyFill="1" applyBorder="1" applyAlignment="1" applyProtection="1">
      <alignment horizontal="right" vertical="center"/>
      <protection locked="0"/>
    </xf>
    <xf numFmtId="194" fontId="9" fillId="0" borderId="65" xfId="0" applyNumberFormat="1" applyFont="1" applyFill="1" applyBorder="1" applyAlignment="1" applyProtection="1">
      <alignment horizontal="right" vertical="center"/>
      <protection locked="0"/>
    </xf>
    <xf numFmtId="194" fontId="9" fillId="0" borderId="91" xfId="0" applyNumberFormat="1" applyFont="1" applyFill="1" applyBorder="1" applyAlignment="1" applyProtection="1">
      <alignment horizontal="right" vertical="center"/>
      <protection locked="0"/>
    </xf>
    <xf numFmtId="194" fontId="9" fillId="0" borderId="129" xfId="0" applyNumberFormat="1" applyFont="1" applyFill="1" applyBorder="1" applyAlignment="1" applyProtection="1">
      <alignment horizontal="right" vertical="center"/>
      <protection locked="0"/>
    </xf>
    <xf numFmtId="194" fontId="9" fillId="0" borderId="130" xfId="0" applyNumberFormat="1" applyFont="1" applyFill="1" applyBorder="1" applyAlignment="1" applyProtection="1">
      <alignment horizontal="right" vertical="center"/>
      <protection locked="0"/>
    </xf>
    <xf numFmtId="194" fontId="9" fillId="0" borderId="131" xfId="0" applyNumberFormat="1" applyFont="1" applyFill="1" applyBorder="1" applyAlignment="1" applyProtection="1">
      <alignment horizontal="right" vertical="center"/>
      <protection locked="0"/>
    </xf>
    <xf numFmtId="194" fontId="9" fillId="0" borderId="95" xfId="0" applyNumberFormat="1" applyFont="1" applyFill="1" applyBorder="1" applyAlignment="1" applyProtection="1">
      <alignment horizontal="right" vertical="center"/>
      <protection locked="0"/>
    </xf>
    <xf numFmtId="194" fontId="9" fillId="0" borderId="54" xfId="0" applyNumberFormat="1" applyFont="1" applyFill="1" applyBorder="1" applyAlignment="1" applyProtection="1">
      <alignment horizontal="right" vertical="center"/>
      <protection locked="0"/>
    </xf>
    <xf numFmtId="194" fontId="9" fillId="0" borderId="97" xfId="0" applyNumberFormat="1" applyFont="1" applyFill="1" applyBorder="1" applyAlignment="1" applyProtection="1">
      <alignment horizontal="right" vertical="center"/>
      <protection locked="0"/>
    </xf>
    <xf numFmtId="194" fontId="9" fillId="0" borderId="85" xfId="0" applyNumberFormat="1" applyFont="1" applyFill="1" applyBorder="1" applyAlignment="1" applyProtection="1">
      <alignment horizontal="right" vertical="center"/>
      <protection locked="0"/>
    </xf>
    <xf numFmtId="194" fontId="9" fillId="0" borderId="87" xfId="0" applyNumberFormat="1" applyFont="1" applyFill="1" applyBorder="1" applyAlignment="1" applyProtection="1">
      <alignment horizontal="right" vertical="center"/>
      <protection locked="0"/>
    </xf>
    <xf numFmtId="194" fontId="9" fillId="0" borderId="88" xfId="0" applyNumberFormat="1" applyFont="1" applyFill="1" applyBorder="1" applyAlignment="1" applyProtection="1">
      <alignment horizontal="right" vertical="center"/>
      <protection locked="0"/>
    </xf>
    <xf numFmtId="194" fontId="8" fillId="0" borderId="103" xfId="0" applyNumberFormat="1" applyFont="1" applyFill="1" applyBorder="1" applyAlignment="1" applyProtection="1">
      <alignment horizontal="right" vertical="center"/>
      <protection/>
    </xf>
    <xf numFmtId="194" fontId="8" fillId="0" borderId="80" xfId="0" applyNumberFormat="1" applyFont="1" applyFill="1" applyBorder="1" applyAlignment="1" applyProtection="1">
      <alignment horizontal="right" vertical="center"/>
      <protection/>
    </xf>
    <xf numFmtId="195" fontId="9" fillId="0" borderId="121" xfId="0" applyNumberFormat="1" applyFont="1" applyFill="1" applyBorder="1" applyAlignment="1" applyProtection="1">
      <alignment horizontal="right" vertical="center"/>
      <protection/>
    </xf>
    <xf numFmtId="195" fontId="9" fillId="0" borderId="119" xfId="0" applyNumberFormat="1" applyFont="1" applyFill="1" applyBorder="1" applyAlignment="1" applyProtection="1">
      <alignment horizontal="right" vertical="center"/>
      <protection/>
    </xf>
    <xf numFmtId="195" fontId="9" fillId="0" borderId="95" xfId="0" applyNumberFormat="1" applyFont="1" applyFill="1" applyBorder="1" applyAlignment="1" applyProtection="1">
      <alignment horizontal="right" vertical="center"/>
      <protection/>
    </xf>
    <xf numFmtId="195" fontId="9" fillId="0" borderId="97" xfId="0" applyNumberFormat="1" applyFont="1" applyFill="1" applyBorder="1" applyAlignment="1" applyProtection="1">
      <alignment horizontal="right" vertical="center"/>
      <protection/>
    </xf>
    <xf numFmtId="197" fontId="9" fillId="0" borderId="110" xfId="0" applyNumberFormat="1" applyFont="1" applyFill="1" applyBorder="1" applyAlignment="1" applyProtection="1">
      <alignment horizontal="right" vertical="center"/>
      <protection/>
    </xf>
    <xf numFmtId="197" fontId="9" fillId="0" borderId="111" xfId="0" applyNumberFormat="1" applyFont="1" applyFill="1" applyBorder="1" applyAlignment="1" applyProtection="1">
      <alignment horizontal="right" vertical="center"/>
      <protection/>
    </xf>
    <xf numFmtId="195" fontId="9" fillId="0" borderId="98" xfId="0" applyNumberFormat="1" applyFont="1" applyFill="1" applyBorder="1" applyAlignment="1" applyProtection="1">
      <alignment horizontal="right" vertical="center"/>
      <protection/>
    </xf>
    <xf numFmtId="195" fontId="9" fillId="0" borderId="101" xfId="0" applyNumberFormat="1" applyFont="1" applyFill="1" applyBorder="1" applyAlignment="1" applyProtection="1">
      <alignment horizontal="right" vertical="center"/>
      <protection/>
    </xf>
    <xf numFmtId="197" fontId="9" fillId="0" borderId="121" xfId="0" applyNumberFormat="1" applyFont="1" applyFill="1" applyBorder="1" applyAlignment="1" applyProtection="1">
      <alignment horizontal="right" vertical="center"/>
      <protection/>
    </xf>
    <xf numFmtId="197" fontId="9" fillId="0" borderId="53" xfId="0" applyNumberFormat="1" applyFont="1" applyFill="1" applyBorder="1" applyAlignment="1" applyProtection="1">
      <alignment horizontal="right" vertical="center"/>
      <protection/>
    </xf>
    <xf numFmtId="197" fontId="9" fillId="0" borderId="119" xfId="0" applyNumberFormat="1" applyFont="1" applyFill="1" applyBorder="1" applyAlignment="1" applyProtection="1">
      <alignment horizontal="right" vertical="center"/>
      <protection/>
    </xf>
    <xf numFmtId="196" fontId="9" fillId="0" borderId="132" xfId="0" applyNumberFormat="1" applyFont="1" applyFill="1" applyBorder="1" applyAlignment="1" applyProtection="1">
      <alignment horizontal="right" vertical="center"/>
      <protection/>
    </xf>
    <xf numFmtId="196" fontId="9" fillId="0" borderId="133" xfId="0" applyNumberFormat="1" applyFont="1" applyFill="1" applyBorder="1" applyAlignment="1" applyProtection="1">
      <alignment horizontal="right" vertical="center"/>
      <protection/>
    </xf>
    <xf numFmtId="194" fontId="9" fillId="0" borderId="95" xfId="0" applyNumberFormat="1" applyFont="1" applyFill="1" applyBorder="1" applyAlignment="1" applyProtection="1">
      <alignment horizontal="right" vertical="center"/>
      <protection/>
    </xf>
    <xf numFmtId="194" fontId="9" fillId="0" borderId="97" xfId="0" applyNumberFormat="1" applyFont="1" applyFill="1" applyBorder="1" applyAlignment="1" applyProtection="1">
      <alignment horizontal="right" vertical="center"/>
      <protection/>
    </xf>
    <xf numFmtId="196" fontId="9" fillId="0" borderId="121" xfId="0" applyNumberFormat="1" applyFont="1" applyFill="1" applyBorder="1" applyAlignment="1" applyProtection="1">
      <alignment horizontal="right" vertical="center"/>
      <protection/>
    </xf>
    <xf numFmtId="196" fontId="9" fillId="0" borderId="53" xfId="0" applyNumberFormat="1" applyFont="1" applyFill="1" applyBorder="1" applyAlignment="1" applyProtection="1">
      <alignment horizontal="right" vertical="center"/>
      <protection/>
    </xf>
    <xf numFmtId="196" fontId="9" fillId="0" borderId="119" xfId="0" applyNumberFormat="1" applyFont="1" applyFill="1" applyBorder="1" applyAlignment="1" applyProtection="1">
      <alignment horizontal="right" vertical="center"/>
      <protection/>
    </xf>
    <xf numFmtId="196" fontId="9" fillId="0" borderId="95" xfId="0" applyNumberFormat="1" applyFont="1" applyFill="1" applyBorder="1" applyAlignment="1" applyProtection="1">
      <alignment horizontal="right" vertical="center"/>
      <protection/>
    </xf>
    <xf numFmtId="196" fontId="9" fillId="0" borderId="54" xfId="0" applyNumberFormat="1" applyFont="1" applyFill="1" applyBorder="1" applyAlignment="1" applyProtection="1">
      <alignment horizontal="right" vertical="center"/>
      <protection/>
    </xf>
    <xf numFmtId="196" fontId="9" fillId="0" borderId="97" xfId="0" applyNumberFormat="1" applyFont="1" applyFill="1" applyBorder="1" applyAlignment="1" applyProtection="1">
      <alignment horizontal="right" vertical="center"/>
      <protection/>
    </xf>
    <xf numFmtId="195" fontId="9" fillId="0" borderId="53" xfId="0" applyNumberFormat="1" applyFont="1" applyFill="1" applyBorder="1" applyAlignment="1" applyProtection="1">
      <alignment horizontal="right" vertical="center"/>
      <protection/>
    </xf>
    <xf numFmtId="195" fontId="9" fillId="0" borderId="54" xfId="0" applyNumberFormat="1" applyFont="1" applyFill="1" applyBorder="1" applyAlignment="1" applyProtection="1">
      <alignment horizontal="right" vertical="center"/>
      <protection/>
    </xf>
    <xf numFmtId="194" fontId="8" fillId="0" borderId="28" xfId="0" applyNumberFormat="1" applyFont="1" applyFill="1" applyBorder="1" applyAlignment="1" applyProtection="1">
      <alignment horizontal="right" vertical="center"/>
      <protection/>
    </xf>
    <xf numFmtId="194" fontId="9" fillId="0" borderId="10" xfId="0" applyNumberFormat="1" applyFont="1" applyFill="1" applyBorder="1" applyAlignment="1" applyProtection="1">
      <alignment horizontal="right" vertical="center"/>
      <protection/>
    </xf>
    <xf numFmtId="194" fontId="9" fillId="0" borderId="15" xfId="0" applyNumberFormat="1" applyFont="1" applyFill="1" applyBorder="1" applyAlignment="1" applyProtection="1">
      <alignment horizontal="right" vertical="center"/>
      <protection/>
    </xf>
    <xf numFmtId="195" fontId="9" fillId="0" borderId="10" xfId="0" applyNumberFormat="1" applyFont="1" applyFill="1" applyBorder="1" applyAlignment="1" applyProtection="1">
      <alignment horizontal="right" vertical="center"/>
      <protection/>
    </xf>
    <xf numFmtId="195" fontId="9" fillId="0" borderId="18" xfId="0" applyNumberFormat="1" applyFont="1" applyFill="1" applyBorder="1" applyAlignment="1" applyProtection="1">
      <alignment horizontal="right" vertical="center"/>
      <protection/>
    </xf>
    <xf numFmtId="197" fontId="9" fillId="0" borderId="113" xfId="0" applyNumberFormat="1" applyFont="1" applyFill="1" applyBorder="1" applyAlignment="1" applyProtection="1">
      <alignment horizontal="right" vertical="center"/>
      <protection/>
    </xf>
    <xf numFmtId="197" fontId="9" fillId="0" borderId="128" xfId="0" applyNumberFormat="1" applyFont="1" applyFill="1" applyBorder="1" applyAlignment="1" applyProtection="1">
      <alignment horizontal="right" vertical="center"/>
      <protection locked="0"/>
    </xf>
    <xf numFmtId="195" fontId="9" fillId="0" borderId="85" xfId="0" applyNumberFormat="1" applyFont="1" applyFill="1" applyBorder="1" applyAlignment="1" applyProtection="1">
      <alignment horizontal="right" vertical="center"/>
      <protection/>
    </xf>
    <xf numFmtId="195" fontId="9" fillId="0" borderId="87" xfId="0" applyNumberFormat="1" applyFont="1" applyFill="1" applyBorder="1" applyAlignment="1" applyProtection="1">
      <alignment horizontal="right" vertical="center"/>
      <protection/>
    </xf>
    <xf numFmtId="196" fontId="9" fillId="0" borderId="129" xfId="0" applyNumberFormat="1" applyFont="1" applyFill="1" applyBorder="1" applyAlignment="1" applyProtection="1">
      <alignment horizontal="right" vertical="center"/>
      <protection/>
    </xf>
    <xf numFmtId="196" fontId="9" fillId="0" borderId="130" xfId="0" applyNumberFormat="1" applyFont="1" applyFill="1" applyBorder="1" applyAlignment="1" applyProtection="1">
      <alignment horizontal="right" vertical="center"/>
      <protection/>
    </xf>
    <xf numFmtId="196" fontId="9" fillId="0" borderId="131" xfId="0" applyNumberFormat="1" applyFont="1" applyFill="1" applyBorder="1" applyAlignment="1" applyProtection="1">
      <alignment horizontal="right" vertical="center"/>
      <protection/>
    </xf>
    <xf numFmtId="196" fontId="9" fillId="0" borderId="92" xfId="0" applyNumberFormat="1" applyFont="1" applyFill="1" applyBorder="1" applyAlignment="1" applyProtection="1">
      <alignment horizontal="right" vertical="center"/>
      <protection/>
    </xf>
    <xf numFmtId="196" fontId="9" fillId="0" borderId="69" xfId="0" applyNumberFormat="1" applyFont="1" applyFill="1" applyBorder="1" applyAlignment="1" applyProtection="1">
      <alignment horizontal="right" vertical="center"/>
      <protection/>
    </xf>
    <xf numFmtId="196" fontId="9" fillId="0" borderId="94" xfId="0" applyNumberFormat="1" applyFont="1" applyFill="1" applyBorder="1" applyAlignment="1" applyProtection="1">
      <alignment horizontal="right" vertical="center"/>
      <protection/>
    </xf>
    <xf numFmtId="194" fontId="9" fillId="0" borderId="132" xfId="0" applyNumberFormat="1" applyFont="1" applyFill="1" applyBorder="1" applyAlignment="1" applyProtection="1">
      <alignment horizontal="right" vertical="center"/>
      <protection/>
    </xf>
    <xf numFmtId="194" fontId="9" fillId="0" borderId="134" xfId="0" applyNumberFormat="1" applyFont="1" applyFill="1" applyBorder="1" applyAlignment="1" applyProtection="1">
      <alignment horizontal="right" vertical="center"/>
      <protection/>
    </xf>
    <xf numFmtId="194" fontId="9" fillId="0" borderId="133" xfId="0" applyNumberFormat="1" applyFont="1" applyFill="1" applyBorder="1" applyAlignment="1" applyProtection="1">
      <alignment horizontal="right" vertical="center"/>
      <protection/>
    </xf>
    <xf numFmtId="194" fontId="9" fillId="0" borderId="131" xfId="0" applyNumberFormat="1" applyFont="1" applyFill="1" applyBorder="1" applyAlignment="1" applyProtection="1">
      <alignment horizontal="right" vertical="center"/>
      <protection/>
    </xf>
    <xf numFmtId="195" fontId="9" fillId="0" borderId="84" xfId="0" applyNumberFormat="1" applyFont="1" applyFill="1" applyBorder="1" applyAlignment="1" applyProtection="1">
      <alignment horizontal="right" vertical="center"/>
      <protection/>
    </xf>
    <xf numFmtId="194" fontId="8" fillId="0" borderId="135" xfId="0" applyNumberFormat="1" applyFont="1" applyFill="1" applyBorder="1" applyAlignment="1" applyProtection="1">
      <alignment horizontal="right" vertical="center"/>
      <protection/>
    </xf>
    <xf numFmtId="194" fontId="8" fillId="0" borderId="136" xfId="0" applyNumberFormat="1" applyFont="1" applyFill="1" applyBorder="1" applyAlignment="1" applyProtection="1">
      <alignment horizontal="right" vertical="center"/>
      <protection/>
    </xf>
    <xf numFmtId="194" fontId="8" fillId="0" borderId="137" xfId="0" applyNumberFormat="1" applyFont="1" applyFill="1" applyBorder="1" applyAlignment="1" applyProtection="1">
      <alignment horizontal="right" vertical="center"/>
      <protection/>
    </xf>
    <xf numFmtId="198" fontId="8" fillId="0" borderId="135" xfId="0" applyNumberFormat="1" applyFont="1" applyFill="1" applyBorder="1" applyAlignment="1" applyProtection="1">
      <alignment horizontal="right" vertical="center"/>
      <protection/>
    </xf>
    <xf numFmtId="198" fontId="8" fillId="0" borderId="136" xfId="0" applyNumberFormat="1" applyFont="1" applyFill="1" applyBorder="1" applyAlignment="1" applyProtection="1">
      <alignment horizontal="right" vertical="center"/>
      <protection/>
    </xf>
    <xf numFmtId="198" fontId="8" fillId="0" borderId="137" xfId="0" applyNumberFormat="1" applyFont="1" applyFill="1" applyBorder="1" applyAlignment="1" applyProtection="1">
      <alignment horizontal="right" vertical="center"/>
      <protection/>
    </xf>
    <xf numFmtId="198" fontId="9" fillId="0" borderId="89" xfId="0" applyNumberFormat="1" applyFont="1" applyFill="1" applyBorder="1" applyAlignment="1" applyProtection="1">
      <alignment horizontal="right" vertical="center"/>
      <protection/>
    </xf>
    <xf numFmtId="198" fontId="9" fillId="0" borderId="65" xfId="0" applyNumberFormat="1" applyFont="1" applyFill="1" applyBorder="1" applyAlignment="1" applyProtection="1">
      <alignment horizontal="right" vertical="center"/>
      <protection/>
    </xf>
    <xf numFmtId="198" fontId="9" fillId="0" borderId="91" xfId="0" applyNumberFormat="1" applyFont="1" applyFill="1" applyBorder="1" applyAlignment="1" applyProtection="1">
      <alignment horizontal="right" vertical="center"/>
      <protection/>
    </xf>
    <xf numFmtId="198" fontId="9" fillId="0" borderId="95" xfId="0" applyNumberFormat="1" applyFont="1" applyFill="1" applyBorder="1" applyAlignment="1" applyProtection="1">
      <alignment horizontal="right" vertical="center"/>
      <protection/>
    </xf>
    <xf numFmtId="198" fontId="9" fillId="0" borderId="54" xfId="0" applyNumberFormat="1" applyFont="1" applyFill="1" applyBorder="1" applyAlignment="1" applyProtection="1">
      <alignment horizontal="right" vertical="center"/>
      <protection/>
    </xf>
    <xf numFmtId="198" fontId="9" fillId="0" borderId="97" xfId="0" applyNumberFormat="1" applyFont="1" applyFill="1" applyBorder="1" applyAlignment="1" applyProtection="1">
      <alignment horizontal="right" vertical="center"/>
      <protection/>
    </xf>
    <xf numFmtId="198" fontId="9" fillId="0" borderId="130" xfId="0" applyNumberFormat="1" applyFont="1" applyFill="1" applyBorder="1" applyAlignment="1" applyProtection="1">
      <alignment horizontal="right" vertical="center"/>
      <protection/>
    </xf>
    <xf numFmtId="197" fontId="9" fillId="0" borderId="135" xfId="0" applyNumberFormat="1" applyFont="1" applyFill="1" applyBorder="1" applyAlignment="1" applyProtection="1">
      <alignment horizontal="right" vertical="center"/>
      <protection locked="0"/>
    </xf>
    <xf numFmtId="197" fontId="9" fillId="0" borderId="136" xfId="0" applyNumberFormat="1" applyFont="1" applyFill="1" applyBorder="1" applyAlignment="1" applyProtection="1">
      <alignment horizontal="right" vertical="center"/>
      <protection locked="0"/>
    </xf>
    <xf numFmtId="197" fontId="9" fillId="0" borderId="137" xfId="0" applyNumberFormat="1" applyFont="1" applyFill="1" applyBorder="1" applyAlignment="1" applyProtection="1">
      <alignment horizontal="right" vertical="center"/>
      <protection locked="0"/>
    </xf>
    <xf numFmtId="195" fontId="9" fillId="0" borderId="95" xfId="0" applyNumberFormat="1" applyFont="1" applyFill="1" applyBorder="1" applyAlignment="1" applyProtection="1">
      <alignment horizontal="right" vertical="center"/>
      <protection locked="0"/>
    </xf>
    <xf numFmtId="195" fontId="9" fillId="0" borderId="54" xfId="0" applyNumberFormat="1" applyFont="1" applyFill="1" applyBorder="1" applyAlignment="1" applyProtection="1">
      <alignment horizontal="right" vertical="center"/>
      <protection locked="0"/>
    </xf>
    <xf numFmtId="195" fontId="9" fillId="0" borderId="97" xfId="0" applyNumberFormat="1" applyFont="1" applyFill="1" applyBorder="1" applyAlignment="1" applyProtection="1">
      <alignment horizontal="right" vertical="center"/>
      <protection locked="0"/>
    </xf>
    <xf numFmtId="0" fontId="8" fillId="2" borderId="0" xfId="0" applyFont="1" applyFill="1" applyAlignment="1" applyProtection="1">
      <alignment horizontal="right"/>
      <protection hidden="1"/>
    </xf>
    <xf numFmtId="0" fontId="8" fillId="2" borderId="0" xfId="0" applyFont="1" applyFill="1" applyAlignment="1" applyProtection="1">
      <alignment horizontal="right"/>
      <protection hidden="1" locked="0"/>
    </xf>
    <xf numFmtId="0" fontId="8" fillId="2" borderId="0" xfId="0" applyFont="1" applyFill="1" applyAlignment="1" applyProtection="1">
      <alignment horizontal="right" vertical="center"/>
      <protection hidden="1"/>
    </xf>
    <xf numFmtId="0" fontId="8" fillId="2" borderId="0" xfId="0" applyFont="1" applyFill="1" applyBorder="1" applyAlignment="1" applyProtection="1">
      <alignment horizontal="right" vertical="center"/>
      <protection hidden="1"/>
    </xf>
    <xf numFmtId="0" fontId="22" fillId="2" borderId="0" xfId="0" applyFont="1" applyFill="1" applyAlignment="1" applyProtection="1">
      <alignment horizontal="centerContinuous" vertical="center"/>
      <protection hidden="1"/>
    </xf>
    <xf numFmtId="0" fontId="10" fillId="2" borderId="0" xfId="0" applyFont="1" applyFill="1" applyAlignment="1" applyProtection="1">
      <alignment horizontal="centerContinuous" vertical="top"/>
      <protection hidden="1"/>
    </xf>
    <xf numFmtId="0" fontId="8" fillId="2" borderId="138"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0" fontId="8" fillId="2" borderId="0" xfId="0" applyFont="1" applyFill="1" applyAlignment="1" applyProtection="1">
      <alignment horizontal="left" vertical="center"/>
      <protection hidden="1"/>
    </xf>
    <xf numFmtId="0" fontId="8" fillId="2" borderId="0" xfId="0" applyFont="1" applyFill="1" applyBorder="1" applyAlignment="1" applyProtection="1">
      <alignment horizontal="left"/>
      <protection hidden="1"/>
    </xf>
    <xf numFmtId="0" fontId="8" fillId="2" borderId="138" xfId="0" applyFont="1" applyFill="1" applyBorder="1" applyAlignment="1" applyProtection="1">
      <alignment horizontal="right" vertical="center" wrapText="1"/>
      <protection hidden="1"/>
    </xf>
    <xf numFmtId="0" fontId="8" fillId="2" borderId="0" xfId="0" applyFont="1" applyFill="1" applyBorder="1" applyAlignment="1" applyProtection="1">
      <alignment horizontal="left" wrapText="1"/>
      <protection hidden="1"/>
    </xf>
    <xf numFmtId="0" fontId="8"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right" vertical="center" wrapText="1"/>
      <protection hidden="1"/>
    </xf>
    <xf numFmtId="0" fontId="8" fillId="2" borderId="36" xfId="0" applyFont="1" applyFill="1" applyBorder="1" applyAlignment="1" applyProtection="1">
      <alignment horizontal="right" vertical="center" wrapText="1"/>
      <protection hidden="1"/>
    </xf>
    <xf numFmtId="0" fontId="8" fillId="2" borderId="50" xfId="0" applyFont="1" applyFill="1" applyBorder="1" applyAlignment="1" applyProtection="1">
      <alignment horizontal="left" wrapText="1"/>
      <protection hidden="1"/>
    </xf>
    <xf numFmtId="0" fontId="11" fillId="2" borderId="0" xfId="0" applyFont="1" applyFill="1" applyAlignment="1" applyProtection="1">
      <alignment horizontal="right" vertical="center"/>
      <protection hidden="1"/>
    </xf>
    <xf numFmtId="0" fontId="8" fillId="2" borderId="0" xfId="0" applyFont="1" applyFill="1" applyAlignment="1" applyProtection="1">
      <alignment horizontal="centerContinuous" vertical="center"/>
      <protection hidden="1"/>
    </xf>
    <xf numFmtId="0" fontId="8"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Continuous" vertical="center"/>
      <protection hidden="1"/>
    </xf>
    <xf numFmtId="0" fontId="10" fillId="2" borderId="0" xfId="0" applyFont="1" applyFill="1" applyBorder="1" applyAlignment="1" applyProtection="1">
      <alignment horizontal="centerContinuous" vertical="top"/>
      <protection hidden="1"/>
    </xf>
    <xf numFmtId="0" fontId="10" fillId="2" borderId="0" xfId="0" applyFont="1" applyFill="1" applyBorder="1" applyAlignment="1" applyProtection="1">
      <alignment horizontal="left" vertical="center"/>
      <protection hidden="1"/>
    </xf>
    <xf numFmtId="0" fontId="8" fillId="3" borderId="0" xfId="0" applyFont="1" applyFill="1" applyBorder="1" applyAlignment="1" applyProtection="1">
      <alignment horizontal="center" vertical="center"/>
      <protection hidden="1"/>
    </xf>
    <xf numFmtId="0" fontId="22" fillId="2" borderId="0" xfId="0" applyFont="1" applyFill="1" applyBorder="1" applyAlignment="1" applyProtection="1">
      <alignment horizontal="centerContinuous" vertical="center" wrapText="1"/>
      <protection hidden="1"/>
    </xf>
    <xf numFmtId="0" fontId="16" fillId="0" borderId="0" xfId="0" applyFont="1" applyFill="1" applyAlignment="1" applyProtection="1">
      <alignment horizontal="left" vertical="top" wrapText="1"/>
      <protection/>
    </xf>
    <xf numFmtId="49" fontId="11" fillId="4" borderId="139" xfId="0" applyNumberFormat="1" applyFont="1" applyFill="1" applyBorder="1" applyAlignment="1" applyProtection="1">
      <alignment horizontal="center" vertical="center" textRotation="90" shrinkToFit="1"/>
      <protection/>
    </xf>
    <xf numFmtId="0" fontId="15" fillId="4" borderId="140" xfId="0" applyFont="1" applyFill="1" applyBorder="1" applyAlignment="1" applyProtection="1">
      <alignment horizontal="center" vertical="center" textRotation="90" shrinkToFit="1"/>
      <protection/>
    </xf>
    <xf numFmtId="0" fontId="15" fillId="4" borderId="141" xfId="0" applyFont="1" applyFill="1" applyBorder="1" applyAlignment="1" applyProtection="1">
      <alignment horizontal="center" vertical="center" textRotation="90" shrinkToFit="1"/>
      <protection/>
    </xf>
    <xf numFmtId="49" fontId="11" fillId="4" borderId="142" xfId="0" applyNumberFormat="1" applyFont="1" applyFill="1" applyBorder="1" applyAlignment="1" applyProtection="1">
      <alignment horizontal="center" vertical="center" textRotation="90" shrinkToFit="1"/>
      <protection/>
    </xf>
    <xf numFmtId="49" fontId="11" fillId="4" borderId="143" xfId="0" applyNumberFormat="1" applyFont="1" applyFill="1" applyBorder="1" applyAlignment="1" applyProtection="1">
      <alignment horizontal="center" vertical="center" textRotation="90" shrinkToFit="1"/>
      <protection/>
    </xf>
    <xf numFmtId="49" fontId="11" fillId="4" borderId="144" xfId="0" applyNumberFormat="1" applyFont="1" applyFill="1" applyBorder="1" applyAlignment="1" applyProtection="1">
      <alignment horizontal="center" vertical="center" textRotation="90" shrinkToFit="1"/>
      <protection/>
    </xf>
    <xf numFmtId="0" fontId="8" fillId="4" borderId="145" xfId="0" applyNumberFormat="1" applyFont="1" applyFill="1" applyBorder="1" applyAlignment="1" applyProtection="1">
      <alignment horizontal="center"/>
      <protection/>
    </xf>
    <xf numFmtId="0" fontId="8" fillId="4" borderId="146" xfId="0" applyNumberFormat="1" applyFont="1" applyFill="1" applyBorder="1" applyAlignment="1" applyProtection="1">
      <alignment horizontal="center"/>
      <protection/>
    </xf>
    <xf numFmtId="0" fontId="8" fillId="4" borderId="147" xfId="0" applyNumberFormat="1" applyFont="1" applyFill="1" applyBorder="1" applyAlignment="1" applyProtection="1">
      <alignment horizontal="center"/>
      <protection/>
    </xf>
    <xf numFmtId="0" fontId="8" fillId="4" borderId="133" xfId="0" applyNumberFormat="1" applyFont="1" applyFill="1" applyBorder="1" applyAlignment="1" applyProtection="1">
      <alignment horizontal="center"/>
      <protection/>
    </xf>
    <xf numFmtId="0" fontId="8" fillId="4" borderId="148" xfId="0" applyNumberFormat="1" applyFont="1" applyFill="1" applyBorder="1" applyAlignment="1" applyProtection="1">
      <alignment horizontal="center"/>
      <protection/>
    </xf>
    <xf numFmtId="0" fontId="8" fillId="4" borderId="134" xfId="0" applyNumberFormat="1" applyFont="1" applyFill="1" applyBorder="1" applyAlignment="1" applyProtection="1">
      <alignment horizontal="center"/>
      <protection/>
    </xf>
    <xf numFmtId="0" fontId="8" fillId="4" borderId="149" xfId="0" applyNumberFormat="1" applyFont="1" applyFill="1" applyBorder="1" applyAlignment="1" applyProtection="1">
      <alignment horizontal="center"/>
      <protection/>
    </xf>
    <xf numFmtId="0" fontId="8" fillId="4" borderId="132" xfId="0" applyNumberFormat="1" applyFont="1" applyFill="1" applyBorder="1" applyAlignment="1" applyProtection="1">
      <alignment horizontal="center"/>
      <protection/>
    </xf>
    <xf numFmtId="49" fontId="8" fillId="4" borderId="150" xfId="0" applyNumberFormat="1" applyFont="1" applyFill="1" applyBorder="1" applyAlignment="1" applyProtection="1">
      <alignment horizontal="center" vertical="center" wrapText="1"/>
      <protection/>
    </xf>
    <xf numFmtId="49" fontId="8" fillId="4" borderId="20" xfId="0" applyNumberFormat="1" applyFont="1" applyFill="1" applyBorder="1" applyAlignment="1" applyProtection="1">
      <alignment horizontal="center" vertical="center" wrapText="1"/>
      <protection/>
    </xf>
    <xf numFmtId="49" fontId="8" fillId="4" borderId="151" xfId="0" applyNumberFormat="1" applyFont="1" applyFill="1" applyBorder="1" applyAlignment="1" applyProtection="1">
      <alignment horizontal="center" vertical="center" wrapText="1"/>
      <protection/>
    </xf>
    <xf numFmtId="49" fontId="8" fillId="4" borderId="12" xfId="0" applyNumberFormat="1" applyFont="1" applyFill="1" applyBorder="1" applyAlignment="1" applyProtection="1">
      <alignment horizontal="center" vertical="center" wrapText="1"/>
      <protection/>
    </xf>
    <xf numFmtId="49" fontId="8" fillId="4" borderId="0" xfId="0" applyNumberFormat="1" applyFont="1" applyFill="1" applyBorder="1" applyAlignment="1" applyProtection="1">
      <alignment horizontal="center" vertical="center" wrapText="1"/>
      <protection/>
    </xf>
    <xf numFmtId="49" fontId="8" fillId="4" borderId="64" xfId="0" applyNumberFormat="1" applyFont="1" applyFill="1" applyBorder="1" applyAlignment="1" applyProtection="1">
      <alignment horizontal="center" vertical="center" wrapText="1"/>
      <protection/>
    </xf>
    <xf numFmtId="49" fontId="8" fillId="4" borderId="152" xfId="0" applyNumberFormat="1" applyFont="1" applyFill="1" applyBorder="1" applyAlignment="1" applyProtection="1">
      <alignment horizontal="center" vertical="center" wrapText="1"/>
      <protection/>
    </xf>
    <xf numFmtId="49" fontId="8" fillId="4" borderId="71" xfId="0" applyNumberFormat="1" applyFont="1" applyFill="1" applyBorder="1" applyAlignment="1" applyProtection="1">
      <alignment horizontal="center" vertical="center" wrapText="1"/>
      <protection/>
    </xf>
    <xf numFmtId="49" fontId="8" fillId="4" borderId="153" xfId="0" applyNumberFormat="1" applyFont="1" applyFill="1" applyBorder="1" applyAlignment="1" applyProtection="1">
      <alignment horizontal="center" vertical="center" wrapText="1"/>
      <protection/>
    </xf>
    <xf numFmtId="0" fontId="0" fillId="4" borderId="140" xfId="0" applyFill="1" applyBorder="1" applyAlignment="1" applyProtection="1">
      <alignment horizontal="center" vertical="center" textRotation="90" shrinkToFit="1"/>
      <protection/>
    </xf>
    <xf numFmtId="0" fontId="0" fillId="4" borderId="141" xfId="0" applyFill="1" applyBorder="1" applyAlignment="1" applyProtection="1">
      <alignment horizontal="center" vertical="center" textRotation="90" shrinkToFit="1"/>
      <protection/>
    </xf>
    <xf numFmtId="49" fontId="11" fillId="4" borderId="154" xfId="0" applyNumberFormat="1" applyFont="1" applyFill="1" applyBorder="1" applyAlignment="1" applyProtection="1">
      <alignment horizontal="center" vertical="center" textRotation="90" shrinkToFit="1"/>
      <protection/>
    </xf>
    <xf numFmtId="49" fontId="11" fillId="4" borderId="155" xfId="0" applyNumberFormat="1" applyFont="1" applyFill="1" applyBorder="1" applyAlignment="1" applyProtection="1">
      <alignment horizontal="center" vertical="center" textRotation="90" shrinkToFit="1"/>
      <protection/>
    </xf>
    <xf numFmtId="0" fontId="15" fillId="4" borderId="155" xfId="0" applyFont="1" applyFill="1" applyBorder="1" applyAlignment="1" applyProtection="1">
      <alignment horizontal="center" vertical="center" textRotation="90" shrinkToFit="1"/>
      <protection/>
    </xf>
    <xf numFmtId="0" fontId="15" fillId="4" borderId="156" xfId="0" applyFont="1" applyFill="1" applyBorder="1" applyAlignment="1" applyProtection="1">
      <alignment horizontal="center" vertical="center" textRotation="90" shrinkToFit="1"/>
      <protection/>
    </xf>
    <xf numFmtId="49" fontId="11" fillId="4" borderId="157" xfId="0" applyNumberFormat="1" applyFont="1" applyFill="1" applyBorder="1" applyAlignment="1" applyProtection="1">
      <alignment horizontal="center" vertical="center" textRotation="90" shrinkToFit="1"/>
      <protection/>
    </xf>
    <xf numFmtId="0" fontId="15" fillId="4" borderId="142" xfId="0" applyFont="1" applyFill="1" applyBorder="1" applyAlignment="1" applyProtection="1">
      <alignment horizontal="center" vertical="center" textRotation="90" shrinkToFit="1"/>
      <protection/>
    </xf>
    <xf numFmtId="0" fontId="15" fillId="4" borderId="143" xfId="0" applyFont="1" applyFill="1" applyBorder="1" applyAlignment="1" applyProtection="1">
      <alignment horizontal="center" vertical="center" textRotation="90" shrinkToFit="1"/>
      <protection/>
    </xf>
    <xf numFmtId="0" fontId="8" fillId="4" borderId="158" xfId="0" applyNumberFormat="1" applyFont="1" applyFill="1" applyBorder="1" applyAlignment="1" applyProtection="1">
      <alignment horizontal="center"/>
      <protection/>
    </xf>
    <xf numFmtId="0" fontId="8" fillId="4" borderId="159" xfId="0" applyNumberFormat="1" applyFont="1" applyFill="1" applyBorder="1" applyAlignment="1" applyProtection="1">
      <alignment horizontal="center"/>
      <protection/>
    </xf>
    <xf numFmtId="0" fontId="8" fillId="4" borderId="20" xfId="0" applyNumberFormat="1" applyFont="1" applyFill="1" applyBorder="1" applyAlignment="1" applyProtection="1">
      <alignment horizontal="center"/>
      <protection/>
    </xf>
    <xf numFmtId="0" fontId="8" fillId="4" borderId="0" xfId="0" applyNumberFormat="1" applyFont="1" applyFill="1" applyBorder="1" applyAlignment="1" applyProtection="1">
      <alignment horizontal="center"/>
      <protection/>
    </xf>
    <xf numFmtId="0" fontId="0" fillId="4" borderId="142" xfId="0" applyFill="1" applyBorder="1" applyAlignment="1" applyProtection="1">
      <alignment horizontal="center" vertical="center" textRotation="90" shrinkToFit="1"/>
      <protection/>
    </xf>
    <xf numFmtId="0" fontId="0" fillId="4" borderId="143" xfId="0" applyFill="1" applyBorder="1" applyAlignment="1" applyProtection="1">
      <alignment horizontal="center" vertical="center" textRotation="90" shrinkToFit="1"/>
      <protection/>
    </xf>
    <xf numFmtId="49" fontId="11" fillId="4" borderId="154" xfId="0" applyNumberFormat="1" applyFont="1" applyFill="1" applyBorder="1" applyAlignment="1" applyProtection="1">
      <alignment horizontal="center" vertical="center" textRotation="90" shrinkToFit="1"/>
      <protection locked="0"/>
    </xf>
    <xf numFmtId="0" fontId="15" fillId="4" borderId="155" xfId="0" applyFont="1" applyFill="1" applyBorder="1" applyAlignment="1" applyProtection="1">
      <alignment horizontal="center" vertical="center" textRotation="90" shrinkToFit="1"/>
      <protection locked="0"/>
    </xf>
    <xf numFmtId="49" fontId="11" fillId="4" borderId="155" xfId="0" applyNumberFormat="1" applyFont="1" applyFill="1" applyBorder="1" applyAlignment="1" applyProtection="1">
      <alignment horizontal="center" vertical="center" textRotation="90" shrinkToFit="1"/>
      <protection locked="0"/>
    </xf>
    <xf numFmtId="49" fontId="11" fillId="4" borderId="160" xfId="0" applyNumberFormat="1" applyFont="1" applyFill="1" applyBorder="1" applyAlignment="1" applyProtection="1">
      <alignment horizontal="center" vertical="center" textRotation="90" shrinkToFit="1"/>
      <protection locked="0"/>
    </xf>
    <xf numFmtId="0" fontId="15" fillId="4" borderId="155" xfId="0" applyFont="1" applyFill="1" applyBorder="1" applyAlignment="1">
      <alignment horizontal="center" vertical="center" textRotation="90" shrinkToFit="1"/>
    </xf>
    <xf numFmtId="0" fontId="0" fillId="4" borderId="155" xfId="0" applyFill="1" applyBorder="1" applyAlignment="1">
      <alignment horizontal="center" vertical="center" textRotation="90" shrinkToFit="1"/>
    </xf>
    <xf numFmtId="49" fontId="8" fillId="4" borderId="150" xfId="0" applyNumberFormat="1" applyFont="1" applyFill="1" applyBorder="1" applyAlignment="1" applyProtection="1">
      <alignment horizontal="center" vertical="center" wrapText="1"/>
      <protection locked="0"/>
    </xf>
    <xf numFmtId="49" fontId="8" fillId="4" borderId="20" xfId="0" applyNumberFormat="1" applyFont="1" applyFill="1" applyBorder="1" applyAlignment="1" applyProtection="1">
      <alignment horizontal="center" vertical="center" wrapText="1"/>
      <protection locked="0"/>
    </xf>
    <xf numFmtId="49" fontId="8" fillId="4" borderId="151" xfId="0" applyNumberFormat="1" applyFont="1" applyFill="1" applyBorder="1" applyAlignment="1" applyProtection="1">
      <alignment horizontal="center" vertical="center" wrapText="1"/>
      <protection locked="0"/>
    </xf>
    <xf numFmtId="49" fontId="8" fillId="4" borderId="12" xfId="0" applyNumberFormat="1" applyFont="1" applyFill="1" applyBorder="1" applyAlignment="1" applyProtection="1">
      <alignment horizontal="center" vertical="center" wrapText="1"/>
      <protection locked="0"/>
    </xf>
    <xf numFmtId="49" fontId="8" fillId="4" borderId="0" xfId="0" applyNumberFormat="1" applyFont="1" applyFill="1" applyBorder="1" applyAlignment="1" applyProtection="1">
      <alignment horizontal="center" vertical="center" wrapText="1"/>
      <protection locked="0"/>
    </xf>
    <xf numFmtId="49" fontId="8" fillId="4" borderId="64" xfId="0" applyNumberFormat="1" applyFont="1" applyFill="1" applyBorder="1" applyAlignment="1" applyProtection="1">
      <alignment horizontal="center" vertical="center" wrapText="1"/>
      <protection locked="0"/>
    </xf>
    <xf numFmtId="49" fontId="8" fillId="4" borderId="152" xfId="0" applyNumberFormat="1" applyFont="1" applyFill="1" applyBorder="1" applyAlignment="1" applyProtection="1">
      <alignment horizontal="center" vertical="center" wrapText="1"/>
      <protection locked="0"/>
    </xf>
    <xf numFmtId="49" fontId="8" fillId="4" borderId="71" xfId="0" applyNumberFormat="1" applyFont="1" applyFill="1" applyBorder="1" applyAlignment="1" applyProtection="1">
      <alignment horizontal="center" vertical="center" wrapText="1"/>
      <protection locked="0"/>
    </xf>
    <xf numFmtId="49" fontId="8" fillId="4" borderId="153" xfId="0" applyNumberFormat="1" applyFont="1" applyFill="1" applyBorder="1" applyAlignment="1" applyProtection="1">
      <alignment horizontal="center" vertical="center" wrapText="1"/>
      <protection locked="0"/>
    </xf>
    <xf numFmtId="0" fontId="0" fillId="4" borderId="160" xfId="0" applyFill="1" applyBorder="1" applyAlignment="1" applyProtection="1">
      <alignment horizontal="center" vertical="center" textRotation="90" shrinkToFit="1"/>
      <protection/>
    </xf>
    <xf numFmtId="0" fontId="16" fillId="0" borderId="0" xfId="0" applyFont="1" applyFill="1" applyBorder="1" applyAlignment="1" applyProtection="1">
      <alignment horizontal="left" vertical="top" wrapText="1"/>
      <protection locked="0"/>
    </xf>
    <xf numFmtId="49" fontId="9" fillId="4" borderId="28" xfId="0" applyNumberFormat="1" applyFont="1" applyFill="1" applyBorder="1" applyAlignment="1" applyProtection="1">
      <alignment horizontal="left" vertical="center" wrapText="1"/>
      <protection/>
    </xf>
    <xf numFmtId="0" fontId="0" fillId="0" borderId="28" xfId="0" applyBorder="1" applyAlignment="1" applyProtection="1">
      <alignment vertical="center" wrapText="1"/>
      <protection/>
    </xf>
    <xf numFmtId="49" fontId="9" fillId="4" borderId="66" xfId="0" applyNumberFormat="1" applyFont="1" applyFill="1" applyBorder="1" applyAlignment="1" applyProtection="1">
      <alignment horizontal="left" vertical="center" wrapText="1"/>
      <protection/>
    </xf>
    <xf numFmtId="49" fontId="11" fillId="4" borderId="154" xfId="0" applyNumberFormat="1" applyFont="1" applyFill="1" applyBorder="1" applyAlignment="1" applyProtection="1">
      <alignment horizontal="center" vertical="center" textRotation="90" shrinkToFit="1"/>
      <protection/>
    </xf>
    <xf numFmtId="49" fontId="11" fillId="4" borderId="140" xfId="0" applyNumberFormat="1" applyFont="1" applyFill="1" applyBorder="1" applyAlignment="1" applyProtection="1">
      <alignment horizontal="center" vertical="center" textRotation="90" shrinkToFit="1"/>
      <protection/>
    </xf>
    <xf numFmtId="49" fontId="11" fillId="4" borderId="141" xfId="0" applyNumberFormat="1" applyFont="1" applyFill="1" applyBorder="1" applyAlignment="1" applyProtection="1">
      <alignment horizontal="center" vertical="center" textRotation="90" shrinkToFit="1"/>
      <protection/>
    </xf>
    <xf numFmtId="0" fontId="15" fillId="4" borderId="160" xfId="0" applyFont="1" applyFill="1" applyBorder="1" applyAlignment="1" applyProtection="1">
      <alignment horizontal="center" vertical="center" textRotation="90" shrinkToFit="1"/>
      <protection/>
    </xf>
    <xf numFmtId="49" fontId="9" fillId="4" borderId="36" xfId="0" applyNumberFormat="1" applyFont="1" applyFill="1" applyBorder="1" applyAlignment="1" applyProtection="1">
      <alignment horizontal="left" vertical="center" wrapText="1"/>
      <protection/>
    </xf>
    <xf numFmtId="49" fontId="9" fillId="4" borderId="37" xfId="0" applyNumberFormat="1" applyFont="1" applyFill="1" applyBorder="1" applyAlignment="1" applyProtection="1">
      <alignment horizontal="left" vertical="center" wrapText="1"/>
      <protection/>
    </xf>
    <xf numFmtId="49" fontId="9" fillId="4" borderId="18" xfId="0" applyNumberFormat="1" applyFont="1" applyFill="1" applyBorder="1" applyAlignment="1" applyProtection="1">
      <alignment horizontal="left" vertical="center" wrapText="1"/>
      <protection/>
    </xf>
    <xf numFmtId="49" fontId="9" fillId="4" borderId="18" xfId="0" applyNumberFormat="1" applyFont="1" applyFill="1" applyBorder="1" applyAlignment="1" applyProtection="1">
      <alignment horizontal="left" vertical="center"/>
      <protection/>
    </xf>
    <xf numFmtId="0" fontId="16" fillId="0" borderId="0" xfId="0" applyFont="1" applyFill="1" applyAlignment="1" applyProtection="1">
      <alignment horizontal="left" vertical="top"/>
      <protection/>
    </xf>
    <xf numFmtId="49" fontId="11" fillId="4" borderId="161" xfId="0" applyNumberFormat="1" applyFont="1" applyFill="1" applyBorder="1" applyAlignment="1" applyProtection="1">
      <alignment horizontal="center" vertical="center" textRotation="90" shrinkToFit="1"/>
      <protection/>
    </xf>
    <xf numFmtId="49" fontId="9" fillId="4" borderId="60" xfId="0" applyNumberFormat="1" applyFont="1" applyFill="1" applyBorder="1" applyAlignment="1" applyProtection="1">
      <alignment horizontal="left" vertical="center" wrapText="1"/>
      <protection/>
    </xf>
    <xf numFmtId="49" fontId="9" fillId="4" borderId="61" xfId="0" applyNumberFormat="1" applyFont="1" applyFill="1" applyBorder="1" applyAlignment="1" applyProtection="1">
      <alignment horizontal="left" vertical="center" wrapText="1"/>
      <protection/>
    </xf>
  </cellXfs>
  <cellStyles count="9">
    <cellStyle name="Normal" xfId="0"/>
    <cellStyle name="Comma" xfId="15"/>
    <cellStyle name="Comma [0]" xfId="16"/>
    <cellStyle name="Hyperlink" xfId="17"/>
    <cellStyle name="Currency" xfId="18"/>
    <cellStyle name="Currency [0]" xfId="19"/>
    <cellStyle name="normální_Eko_F" xfId="20"/>
    <cellStyle name="Percent" xfId="21"/>
    <cellStyle name="Followed Hyperlink" xfId="22"/>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kumenty\novina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5.4.2"/>
      <sheetName val="B5.4.2.1"/>
      <sheetName val="B5.4.12"/>
      <sheetName val="B5.4.12.1"/>
    </sheetNames>
    <sheetDataSet>
      <sheetData sheetId="2">
        <row r="11">
          <cell r="N11" t="str">
            <v>.</v>
          </cell>
          <cell r="O11" t="str">
            <v>.</v>
          </cell>
          <cell r="P11">
            <v>188044</v>
          </cell>
          <cell r="Q11">
            <v>185961</v>
          </cell>
          <cell r="R11">
            <v>178747</v>
          </cell>
        </row>
        <row r="12">
          <cell r="N12" t="str">
            <v>.</v>
          </cell>
          <cell r="O12" t="str">
            <v>.</v>
          </cell>
          <cell r="P12">
            <v>17754</v>
          </cell>
          <cell r="Q12">
            <v>17386</v>
          </cell>
          <cell r="R12">
            <v>16577</v>
          </cell>
        </row>
        <row r="13">
          <cell r="N13" t="str">
            <v>.</v>
          </cell>
          <cell r="O13" t="str">
            <v>.</v>
          </cell>
          <cell r="P13">
            <v>17754</v>
          </cell>
          <cell r="Q13">
            <v>17386</v>
          </cell>
          <cell r="R13">
            <v>16577</v>
          </cell>
        </row>
        <row r="14">
          <cell r="Q14">
            <v>0</v>
          </cell>
          <cell r="R14">
            <v>0</v>
          </cell>
        </row>
        <row r="15">
          <cell r="Q15">
            <v>0</v>
          </cell>
          <cell r="R15">
            <v>0</v>
          </cell>
        </row>
        <row r="16">
          <cell r="Q16">
            <v>0</v>
          </cell>
          <cell r="R16">
            <v>0</v>
          </cell>
        </row>
        <row r="17">
          <cell r="Q17">
            <v>0</v>
          </cell>
          <cell r="R17">
            <v>0</v>
          </cell>
        </row>
        <row r="18">
          <cell r="Q18">
            <v>0</v>
          </cell>
          <cell r="R18">
            <v>0</v>
          </cell>
        </row>
        <row r="19">
          <cell r="Q19">
            <v>0</v>
          </cell>
          <cell r="R19">
            <v>0</v>
          </cell>
        </row>
        <row r="20">
          <cell r="Q20">
            <v>0</v>
          </cell>
          <cell r="R20">
            <v>0</v>
          </cell>
        </row>
        <row r="21">
          <cell r="Q21">
            <v>0</v>
          </cell>
          <cell r="R21">
            <v>0</v>
          </cell>
        </row>
        <row r="22">
          <cell r="Q22">
            <v>0</v>
          </cell>
          <cell r="R22">
            <v>0</v>
          </cell>
        </row>
        <row r="23">
          <cell r="Q23">
            <v>0</v>
          </cell>
          <cell r="R23">
            <v>0</v>
          </cell>
        </row>
        <row r="24">
          <cell r="N24" t="str">
            <v>.</v>
          </cell>
          <cell r="O24" t="str">
            <v>.</v>
          </cell>
          <cell r="P24">
            <v>16399</v>
          </cell>
          <cell r="Q24">
            <v>16391</v>
          </cell>
          <cell r="R24">
            <v>16174</v>
          </cell>
        </row>
        <row r="25">
          <cell r="N25" t="str">
            <v>.</v>
          </cell>
          <cell r="O25" t="str">
            <v>.</v>
          </cell>
          <cell r="P25">
            <v>16399</v>
          </cell>
          <cell r="Q25">
            <v>16391</v>
          </cell>
          <cell r="R25">
            <v>16174</v>
          </cell>
        </row>
        <row r="26">
          <cell r="N26" t="str">
            <v>.</v>
          </cell>
          <cell r="O26" t="str">
            <v>.</v>
          </cell>
          <cell r="P26">
            <v>22213</v>
          </cell>
          <cell r="Q26">
            <v>22324</v>
          </cell>
          <cell r="R26">
            <v>21313</v>
          </cell>
        </row>
        <row r="27">
          <cell r="N27" t="str">
            <v>.</v>
          </cell>
          <cell r="O27" t="str">
            <v>.</v>
          </cell>
          <cell r="P27">
            <v>12240</v>
          </cell>
          <cell r="Q27">
            <v>12182</v>
          </cell>
          <cell r="R27">
            <v>11676</v>
          </cell>
        </row>
        <row r="28">
          <cell r="N28" t="str">
            <v>.</v>
          </cell>
          <cell r="O28" t="str">
            <v>.</v>
          </cell>
          <cell r="P28">
            <v>9973</v>
          </cell>
          <cell r="Q28">
            <v>10142</v>
          </cell>
          <cell r="R28">
            <v>9637</v>
          </cell>
        </row>
        <row r="29">
          <cell r="N29" t="str">
            <v>.</v>
          </cell>
          <cell r="O29" t="str">
            <v>.</v>
          </cell>
          <cell r="P29">
            <v>22341</v>
          </cell>
          <cell r="Q29">
            <v>21740</v>
          </cell>
          <cell r="R29">
            <v>20947</v>
          </cell>
        </row>
        <row r="30">
          <cell r="N30" t="str">
            <v>.</v>
          </cell>
          <cell r="O30" t="str">
            <v>.</v>
          </cell>
          <cell r="P30">
            <v>5811</v>
          </cell>
          <cell r="Q30">
            <v>5532</v>
          </cell>
          <cell r="R30">
            <v>5319</v>
          </cell>
        </row>
        <row r="31">
          <cell r="N31" t="str">
            <v>.</v>
          </cell>
          <cell r="O31" t="str">
            <v>.</v>
          </cell>
          <cell r="P31">
            <v>16530</v>
          </cell>
          <cell r="Q31">
            <v>16208</v>
          </cell>
          <cell r="R31">
            <v>15628</v>
          </cell>
        </row>
        <row r="32">
          <cell r="N32" t="str">
            <v>.</v>
          </cell>
          <cell r="O32" t="str">
            <v>.</v>
          </cell>
          <cell r="P32">
            <v>27454</v>
          </cell>
          <cell r="Q32">
            <v>26869</v>
          </cell>
          <cell r="R32">
            <v>25911</v>
          </cell>
        </row>
        <row r="33">
          <cell r="N33" t="str">
            <v>.</v>
          </cell>
          <cell r="O33" t="str">
            <v>.</v>
          </cell>
          <cell r="P33">
            <v>8422</v>
          </cell>
          <cell r="Q33">
            <v>8141</v>
          </cell>
          <cell r="R33">
            <v>7520</v>
          </cell>
        </row>
        <row r="34">
          <cell r="N34" t="str">
            <v>.</v>
          </cell>
          <cell r="O34" t="str">
            <v>.</v>
          </cell>
          <cell r="P34">
            <v>10260</v>
          </cell>
          <cell r="Q34">
            <v>10068</v>
          </cell>
          <cell r="R34">
            <v>9833</v>
          </cell>
        </row>
        <row r="35">
          <cell r="N35" t="str">
            <v>.</v>
          </cell>
          <cell r="O35" t="str">
            <v>.</v>
          </cell>
          <cell r="P35">
            <v>8772</v>
          </cell>
          <cell r="Q35">
            <v>8660</v>
          </cell>
          <cell r="R35">
            <v>8558</v>
          </cell>
        </row>
        <row r="36">
          <cell r="N36" t="str">
            <v>.</v>
          </cell>
          <cell r="O36" t="str">
            <v>.</v>
          </cell>
          <cell r="P36">
            <v>32116</v>
          </cell>
          <cell r="Q36">
            <v>31361</v>
          </cell>
          <cell r="R36">
            <v>30156</v>
          </cell>
        </row>
        <row r="37">
          <cell r="N37" t="str">
            <v>.</v>
          </cell>
          <cell r="O37" t="str">
            <v>.</v>
          </cell>
          <cell r="P37">
            <v>9842</v>
          </cell>
          <cell r="Q37">
            <v>9666</v>
          </cell>
          <cell r="R37">
            <v>9368</v>
          </cell>
        </row>
        <row r="38">
          <cell r="N38" t="str">
            <v>.</v>
          </cell>
          <cell r="O38" t="str">
            <v>.</v>
          </cell>
          <cell r="P38">
            <v>22274</v>
          </cell>
          <cell r="Q38">
            <v>21695</v>
          </cell>
          <cell r="R38">
            <v>20788</v>
          </cell>
        </row>
        <row r="39">
          <cell r="N39" t="str">
            <v>.</v>
          </cell>
          <cell r="O39" t="str">
            <v>.</v>
          </cell>
          <cell r="P39">
            <v>24821</v>
          </cell>
          <cell r="Q39">
            <v>25137</v>
          </cell>
          <cell r="R39">
            <v>24111</v>
          </cell>
        </row>
        <row r="40">
          <cell r="N40" t="str">
            <v>.</v>
          </cell>
          <cell r="O40" t="str">
            <v>.</v>
          </cell>
          <cell r="P40">
            <v>12693</v>
          </cell>
          <cell r="Q40">
            <v>12789</v>
          </cell>
          <cell r="R40">
            <v>12273</v>
          </cell>
        </row>
        <row r="41">
          <cell r="N41" t="str">
            <v>.</v>
          </cell>
          <cell r="O41" t="str">
            <v>.</v>
          </cell>
          <cell r="P41">
            <v>12128</v>
          </cell>
          <cell r="Q41">
            <v>12348</v>
          </cell>
          <cell r="R41">
            <v>11838</v>
          </cell>
        </row>
        <row r="42">
          <cell r="N42" t="str">
            <v>.</v>
          </cell>
          <cell r="O42" t="str">
            <v>.</v>
          </cell>
          <cell r="P42">
            <v>24946</v>
          </cell>
          <cell r="Q42">
            <v>24753</v>
          </cell>
          <cell r="R42">
            <v>23558</v>
          </cell>
        </row>
        <row r="43">
          <cell r="N43" t="str">
            <v>.</v>
          </cell>
          <cell r="O43" t="str">
            <v>.</v>
          </cell>
          <cell r="P43">
            <v>24946</v>
          </cell>
          <cell r="Q43">
            <v>24753</v>
          </cell>
          <cell r="R43">
            <v>23558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AA40"/>
  <sheetViews>
    <sheetView showGridLines="0" tabSelected="1"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427" hidden="1" customWidth="1"/>
    <col min="2" max="2" width="12.75390625" style="427" hidden="1" customWidth="1"/>
    <col min="3" max="3" width="2.75390625" style="427" customWidth="1"/>
    <col min="4" max="4" width="9.75390625" style="445" customWidth="1"/>
    <col min="5" max="5" width="3.75390625" style="445" customWidth="1"/>
    <col min="6" max="6" width="72.75390625" style="427" customWidth="1"/>
    <col min="7" max="7" width="2.00390625" style="427" customWidth="1"/>
    <col min="8" max="8" width="10.75390625" style="427" customWidth="1"/>
    <col min="9" max="9" width="2.75390625" style="427" customWidth="1"/>
    <col min="10" max="13" width="9.125" style="427" customWidth="1"/>
    <col min="14" max="55" width="0" style="427" hidden="1" customWidth="1"/>
    <col min="56" max="16384" width="9.125" style="427" customWidth="1"/>
  </cols>
  <sheetData>
    <row r="1" ht="18" customHeight="1" hidden="1"/>
    <row r="2" spans="6:27" ht="18" customHeight="1" hidden="1">
      <c r="F2" s="428">
        <v>100</v>
      </c>
      <c r="AA2" s="428"/>
    </row>
    <row r="3" spans="3:5" s="429" customFormat="1" ht="18" customHeight="1">
      <c r="C3" s="430"/>
      <c r="D3" s="430"/>
      <c r="E3" s="430"/>
    </row>
    <row r="4" spans="3:8" s="429" customFormat="1" ht="37.5" customHeight="1">
      <c r="C4" s="430"/>
      <c r="D4" s="450" t="s">
        <v>274</v>
      </c>
      <c r="E4" s="446"/>
      <c r="F4" s="431"/>
      <c r="G4" s="431"/>
      <c r="H4" s="444" t="s">
        <v>273</v>
      </c>
    </row>
    <row r="5" spans="3:8" s="429" customFormat="1" ht="25.5" customHeight="1">
      <c r="C5" s="430"/>
      <c r="D5" s="447"/>
      <c r="E5" s="447"/>
      <c r="F5" s="432"/>
      <c r="G5" s="432"/>
      <c r="H5" s="432"/>
    </row>
    <row r="6" spans="4:9" s="429" customFormat="1" ht="18" customHeight="1">
      <c r="D6" s="430"/>
      <c r="E6" s="430" t="s">
        <v>109</v>
      </c>
      <c r="H6" s="430"/>
      <c r="I6" s="430"/>
    </row>
    <row r="7" spans="4:10" s="429" customFormat="1" ht="18" customHeight="1">
      <c r="D7" s="449" t="s">
        <v>107</v>
      </c>
      <c r="E7" s="430"/>
      <c r="F7" s="433" t="s">
        <v>108</v>
      </c>
      <c r="H7" s="434"/>
      <c r="I7" s="430"/>
      <c r="J7" s="430"/>
    </row>
    <row r="8" spans="4:10" s="429" customFormat="1" ht="6" customHeight="1">
      <c r="D8" s="439"/>
      <c r="E8" s="448"/>
      <c r="F8" s="436"/>
      <c r="H8" s="430"/>
      <c r="I8" s="430"/>
      <c r="J8" s="430"/>
    </row>
    <row r="9" spans="4:10" s="429" customFormat="1" ht="25.5" customHeight="1">
      <c r="D9" s="449" t="s">
        <v>241</v>
      </c>
      <c r="E9" s="430"/>
      <c r="F9" s="437" t="s">
        <v>257</v>
      </c>
      <c r="H9" s="434"/>
      <c r="I9" s="430"/>
      <c r="J9" s="430"/>
    </row>
    <row r="10" spans="4:10" s="429" customFormat="1" ht="6" customHeight="1">
      <c r="D10" s="439"/>
      <c r="E10" s="448"/>
      <c r="F10" s="438"/>
      <c r="H10" s="430"/>
      <c r="I10" s="430"/>
      <c r="J10" s="430"/>
    </row>
    <row r="11" spans="4:10" s="429" customFormat="1" ht="18" customHeight="1">
      <c r="D11" s="449" t="s">
        <v>242</v>
      </c>
      <c r="E11" s="430"/>
      <c r="F11" s="437" t="s">
        <v>258</v>
      </c>
      <c r="H11" s="434"/>
      <c r="I11" s="430"/>
      <c r="J11" s="430"/>
    </row>
    <row r="12" spans="4:10" s="429" customFormat="1" ht="4.5" customHeight="1">
      <c r="D12" s="439"/>
      <c r="E12" s="448"/>
      <c r="F12" s="438"/>
      <c r="H12" s="430"/>
      <c r="I12" s="430"/>
      <c r="J12" s="430"/>
    </row>
    <row r="13" spans="4:9" s="429" customFormat="1" ht="25.5" customHeight="1">
      <c r="D13" s="449" t="s">
        <v>243</v>
      </c>
      <c r="E13" s="430"/>
      <c r="F13" s="437" t="s">
        <v>259</v>
      </c>
      <c r="H13" s="434"/>
      <c r="I13" s="430"/>
    </row>
    <row r="14" spans="4:8" s="429" customFormat="1" ht="6" customHeight="1">
      <c r="D14" s="439"/>
      <c r="E14" s="448"/>
      <c r="F14" s="438"/>
      <c r="H14" s="430"/>
    </row>
    <row r="15" spans="4:8" s="429" customFormat="1" ht="25.5" customHeight="1">
      <c r="D15" s="449" t="s">
        <v>244</v>
      </c>
      <c r="E15" s="430"/>
      <c r="F15" s="437" t="s">
        <v>260</v>
      </c>
      <c r="H15" s="434"/>
    </row>
    <row r="16" spans="4:8" s="429" customFormat="1" ht="6" customHeight="1">
      <c r="D16" s="439"/>
      <c r="E16" s="448"/>
      <c r="F16" s="438"/>
      <c r="H16" s="430"/>
    </row>
    <row r="17" spans="4:9" s="429" customFormat="1" ht="25.5" customHeight="1">
      <c r="D17" s="449" t="s">
        <v>245</v>
      </c>
      <c r="E17" s="430"/>
      <c r="F17" s="437" t="s">
        <v>261</v>
      </c>
      <c r="H17" s="434"/>
      <c r="I17" s="430"/>
    </row>
    <row r="18" spans="4:9" s="429" customFormat="1" ht="6" customHeight="1">
      <c r="D18" s="439"/>
      <c r="E18" s="448"/>
      <c r="F18" s="438"/>
      <c r="H18" s="430"/>
      <c r="I18" s="430"/>
    </row>
    <row r="19" spans="4:9" s="429" customFormat="1" ht="25.5" customHeight="1">
      <c r="D19" s="449" t="s">
        <v>246</v>
      </c>
      <c r="E19" s="430"/>
      <c r="F19" s="437" t="s">
        <v>262</v>
      </c>
      <c r="H19" s="434"/>
      <c r="I19" s="430"/>
    </row>
    <row r="20" spans="4:9" s="429" customFormat="1" ht="6" customHeight="1">
      <c r="D20" s="439"/>
      <c r="E20" s="448"/>
      <c r="F20" s="438"/>
      <c r="H20" s="430"/>
      <c r="I20" s="430"/>
    </row>
    <row r="21" spans="4:9" s="429" customFormat="1" ht="25.5" customHeight="1">
      <c r="D21" s="449" t="s">
        <v>247</v>
      </c>
      <c r="E21" s="430"/>
      <c r="F21" s="437" t="s">
        <v>263</v>
      </c>
      <c r="H21" s="434"/>
      <c r="I21" s="430"/>
    </row>
    <row r="22" spans="4:9" s="429" customFormat="1" ht="6" customHeight="1">
      <c r="D22" s="439"/>
      <c r="E22" s="448"/>
      <c r="F22" s="438"/>
      <c r="H22" s="430"/>
      <c r="I22" s="430"/>
    </row>
    <row r="23" spans="4:9" s="429" customFormat="1" ht="25.5" customHeight="1">
      <c r="D23" s="449" t="s">
        <v>248</v>
      </c>
      <c r="E23" s="430"/>
      <c r="F23" s="437" t="s">
        <v>264</v>
      </c>
      <c r="H23" s="434"/>
      <c r="I23" s="430"/>
    </row>
    <row r="24" spans="4:9" s="429" customFormat="1" ht="6" customHeight="1">
      <c r="D24" s="439"/>
      <c r="E24" s="448"/>
      <c r="F24" s="438"/>
      <c r="H24" s="430"/>
      <c r="I24" s="430"/>
    </row>
    <row r="25" spans="4:9" s="429" customFormat="1" ht="25.5" customHeight="1">
      <c r="D25" s="449" t="s">
        <v>249</v>
      </c>
      <c r="E25" s="430"/>
      <c r="F25" s="437" t="s">
        <v>265</v>
      </c>
      <c r="H25" s="434"/>
      <c r="I25" s="430"/>
    </row>
    <row r="26" spans="4:9" s="429" customFormat="1" ht="6" customHeight="1">
      <c r="D26" s="439"/>
      <c r="E26" s="448"/>
      <c r="F26" s="438"/>
      <c r="H26" s="430"/>
      <c r="I26" s="430"/>
    </row>
    <row r="27" spans="4:9" s="429" customFormat="1" ht="25.5" customHeight="1">
      <c r="D27" s="449" t="s">
        <v>250</v>
      </c>
      <c r="E27" s="430"/>
      <c r="F27" s="437" t="s">
        <v>266</v>
      </c>
      <c r="H27" s="434"/>
      <c r="I27" s="430"/>
    </row>
    <row r="28" spans="4:9" s="429" customFormat="1" ht="6" customHeight="1">
      <c r="D28" s="439"/>
      <c r="E28" s="448"/>
      <c r="F28" s="438"/>
      <c r="H28" s="430"/>
      <c r="I28" s="430"/>
    </row>
    <row r="29" spans="4:11" s="429" customFormat="1" ht="25.5" customHeight="1">
      <c r="D29" s="449" t="s">
        <v>251</v>
      </c>
      <c r="E29" s="430"/>
      <c r="F29" s="437" t="s">
        <v>267</v>
      </c>
      <c r="H29" s="434"/>
      <c r="I29" s="430"/>
      <c r="K29" s="435"/>
    </row>
    <row r="30" spans="4:11" s="429" customFormat="1" ht="6" customHeight="1">
      <c r="D30" s="439"/>
      <c r="E30" s="430"/>
      <c r="F30" s="440"/>
      <c r="H30" s="434"/>
      <c r="I30" s="430"/>
      <c r="K30" s="435"/>
    </row>
    <row r="31" spans="4:11" s="429" customFormat="1" ht="25.5" customHeight="1">
      <c r="D31" s="449" t="s">
        <v>252</v>
      </c>
      <c r="E31" s="430"/>
      <c r="F31" s="441" t="s">
        <v>268</v>
      </c>
      <c r="G31" s="430"/>
      <c r="H31" s="434"/>
      <c r="I31" s="430"/>
      <c r="K31" s="435"/>
    </row>
    <row r="32" spans="4:9" s="429" customFormat="1" ht="6" customHeight="1">
      <c r="D32" s="439"/>
      <c r="E32" s="448"/>
      <c r="F32" s="442"/>
      <c r="G32" s="430"/>
      <c r="H32" s="430"/>
      <c r="I32" s="430"/>
    </row>
    <row r="33" spans="4:11" s="429" customFormat="1" ht="25.5" customHeight="1">
      <c r="D33" s="449" t="s">
        <v>253</v>
      </c>
      <c r="E33" s="430"/>
      <c r="F33" s="437" t="s">
        <v>269</v>
      </c>
      <c r="G33" s="430"/>
      <c r="H33" s="434"/>
      <c r="I33" s="430"/>
      <c r="K33" s="435"/>
    </row>
    <row r="34" spans="4:9" s="429" customFormat="1" ht="6" customHeight="1">
      <c r="D34" s="439"/>
      <c r="E34" s="448"/>
      <c r="F34" s="440"/>
      <c r="H34" s="434"/>
      <c r="I34" s="430"/>
    </row>
    <row r="35" spans="4:9" s="429" customFormat="1" ht="25.5" customHeight="1">
      <c r="D35" s="449" t="s">
        <v>254</v>
      </c>
      <c r="E35" s="448"/>
      <c r="F35" s="441" t="s">
        <v>270</v>
      </c>
      <c r="H35" s="434"/>
      <c r="I35" s="430"/>
    </row>
    <row r="36" spans="4:9" s="429" customFormat="1" ht="6" customHeight="1">
      <c r="D36" s="439"/>
      <c r="E36" s="448"/>
      <c r="F36" s="438"/>
      <c r="H36" s="430"/>
      <c r="I36" s="430"/>
    </row>
    <row r="37" spans="4:9" s="429" customFormat="1" ht="25.5" customHeight="1">
      <c r="D37" s="449" t="s">
        <v>255</v>
      </c>
      <c r="E37" s="430"/>
      <c r="F37" s="437" t="s">
        <v>271</v>
      </c>
      <c r="H37" s="434"/>
      <c r="I37" s="430"/>
    </row>
    <row r="38" spans="4:9" s="429" customFormat="1" ht="6" customHeight="1">
      <c r="D38" s="439"/>
      <c r="E38" s="448"/>
      <c r="F38" s="438"/>
      <c r="H38" s="430"/>
      <c r="I38" s="430"/>
    </row>
    <row r="39" spans="4:9" s="429" customFormat="1" ht="25.5" customHeight="1">
      <c r="D39" s="449" t="s">
        <v>256</v>
      </c>
      <c r="E39" s="430"/>
      <c r="F39" s="437" t="s">
        <v>272</v>
      </c>
      <c r="H39" s="434"/>
      <c r="I39" s="430"/>
    </row>
    <row r="40" ht="30" customHeight="1">
      <c r="H40" s="443"/>
    </row>
  </sheetData>
  <sheetProtection selectLockedCells="1" selectUnlockedCells="1"/>
  <printOptions horizontalCentered="1"/>
  <pageMargins left="0.590551181102362" right="0.590551181102362" top="0.393700787401575" bottom="0.590551181102362" header="0.511811023622047" footer="0.511811023622047"/>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9"/>
  <dimension ref="B3:Q76"/>
  <sheetViews>
    <sheetView showGridLines="0" zoomScale="90" zoomScaleNormal="90" workbookViewId="0" topLeftCell="A1">
      <pane xSplit="9" ySplit="11" topLeftCell="J4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27.375" style="39" customWidth="1"/>
    <col min="7" max="7" width="2.25390625" style="39" customWidth="1"/>
    <col min="8" max="8" width="1.625" style="39" customWidth="1"/>
    <col min="9" max="9" width="1.12109375" style="39" customWidth="1"/>
    <col min="10" max="16" width="8.75390625" style="39" customWidth="1"/>
    <col min="17" max="20" width="11.875" style="39" customWidth="1"/>
    <col min="21" max="16384" width="9.125" style="39" customWidth="1"/>
  </cols>
  <sheetData>
    <row r="1" ht="12.75" hidden="1"/>
    <row r="2" ht="12.75" hidden="1"/>
    <row r="3" spans="3:16" ht="9" customHeight="1">
      <c r="C3" s="117"/>
      <c r="D3" s="118"/>
      <c r="E3" s="118"/>
      <c r="F3" s="118"/>
      <c r="G3" s="118"/>
      <c r="H3" s="118"/>
      <c r="I3" s="118"/>
      <c r="J3" s="118"/>
      <c r="K3" s="118"/>
      <c r="L3" s="118"/>
      <c r="M3" s="118"/>
      <c r="N3" s="118"/>
      <c r="O3" s="118"/>
      <c r="P3" s="118"/>
    </row>
    <row r="4" spans="3:16" s="40" customFormat="1" ht="15.75">
      <c r="C4" s="119"/>
      <c r="D4" s="120" t="s">
        <v>103</v>
      </c>
      <c r="E4" s="120"/>
      <c r="F4" s="120"/>
      <c r="G4" s="120"/>
      <c r="H4" s="121" t="s">
        <v>158</v>
      </c>
      <c r="I4" s="122"/>
      <c r="J4" s="120"/>
      <c r="K4" s="120"/>
      <c r="L4" s="120"/>
      <c r="M4" s="120"/>
      <c r="N4" s="120"/>
      <c r="O4" s="120"/>
      <c r="P4" s="120"/>
    </row>
    <row r="5" spans="2:16" s="40" customFormat="1" ht="15.75">
      <c r="B5" s="191">
        <v>18</v>
      </c>
      <c r="C5" s="119"/>
      <c r="D5" s="123" t="s">
        <v>218</v>
      </c>
      <c r="E5" s="124"/>
      <c r="F5" s="124"/>
      <c r="G5" s="124"/>
      <c r="H5" s="124"/>
      <c r="I5" s="124"/>
      <c r="J5" s="124"/>
      <c r="K5" s="124"/>
      <c r="L5" s="124"/>
      <c r="M5" s="124"/>
      <c r="N5" s="124"/>
      <c r="O5" s="124"/>
      <c r="P5" s="124"/>
    </row>
    <row r="6" spans="3:16" s="44" customFormat="1" ht="12.75" customHeight="1" thickBot="1">
      <c r="C6" s="125"/>
      <c r="D6" s="11"/>
      <c r="E6" s="126"/>
      <c r="F6" s="126"/>
      <c r="G6" s="126"/>
      <c r="H6" s="126"/>
      <c r="I6" s="127"/>
      <c r="J6" s="127"/>
      <c r="K6" s="127"/>
      <c r="L6" s="127"/>
      <c r="M6" s="127"/>
      <c r="N6" s="127"/>
      <c r="O6" s="127"/>
      <c r="P6" s="128"/>
    </row>
    <row r="7" spans="3:16" ht="6" customHeight="1">
      <c r="C7" s="129"/>
      <c r="D7" s="496" t="s">
        <v>69</v>
      </c>
      <c r="E7" s="497"/>
      <c r="F7" s="497"/>
      <c r="G7" s="497"/>
      <c r="H7" s="497"/>
      <c r="I7" s="498"/>
      <c r="J7" s="464" t="s">
        <v>92</v>
      </c>
      <c r="K7" s="464" t="s">
        <v>93</v>
      </c>
      <c r="L7" s="462" t="s">
        <v>94</v>
      </c>
      <c r="M7" s="464" t="s">
        <v>95</v>
      </c>
      <c r="N7" s="462" t="s">
        <v>123</v>
      </c>
      <c r="O7" s="462" t="s">
        <v>125</v>
      </c>
      <c r="P7" s="460" t="s">
        <v>216</v>
      </c>
    </row>
    <row r="8" spans="3:16" ht="6" customHeight="1">
      <c r="C8" s="129"/>
      <c r="D8" s="499"/>
      <c r="E8" s="500"/>
      <c r="F8" s="500"/>
      <c r="G8" s="500"/>
      <c r="H8" s="500"/>
      <c r="I8" s="501"/>
      <c r="J8" s="465"/>
      <c r="K8" s="465"/>
      <c r="L8" s="463"/>
      <c r="M8" s="465"/>
      <c r="N8" s="463"/>
      <c r="O8" s="463"/>
      <c r="P8" s="461"/>
    </row>
    <row r="9" spans="3:16" ht="6" customHeight="1">
      <c r="C9" s="129"/>
      <c r="D9" s="499"/>
      <c r="E9" s="500"/>
      <c r="F9" s="500"/>
      <c r="G9" s="500"/>
      <c r="H9" s="500"/>
      <c r="I9" s="501"/>
      <c r="J9" s="465"/>
      <c r="K9" s="465"/>
      <c r="L9" s="463"/>
      <c r="M9" s="465"/>
      <c r="N9" s="463"/>
      <c r="O9" s="463"/>
      <c r="P9" s="461"/>
    </row>
    <row r="10" spans="3:16" ht="6" customHeight="1">
      <c r="C10" s="129"/>
      <c r="D10" s="499"/>
      <c r="E10" s="500"/>
      <c r="F10" s="500"/>
      <c r="G10" s="500"/>
      <c r="H10" s="500"/>
      <c r="I10" s="501"/>
      <c r="J10" s="465"/>
      <c r="K10" s="465"/>
      <c r="L10" s="463"/>
      <c r="M10" s="465"/>
      <c r="N10" s="463"/>
      <c r="O10" s="463"/>
      <c r="P10" s="461"/>
    </row>
    <row r="11" spans="3:16" ht="15" customHeight="1" thickBot="1">
      <c r="C11" s="129"/>
      <c r="D11" s="502"/>
      <c r="E11" s="503"/>
      <c r="F11" s="503"/>
      <c r="G11" s="503"/>
      <c r="H11" s="503"/>
      <c r="I11" s="504"/>
      <c r="J11" s="13"/>
      <c r="K11" s="13"/>
      <c r="L11" s="161"/>
      <c r="M11" s="13"/>
      <c r="N11" s="13"/>
      <c r="O11" s="161"/>
      <c r="P11" s="14"/>
    </row>
    <row r="12" spans="3:16" ht="13.5" customHeight="1" thickBot="1" thickTop="1">
      <c r="C12" s="129"/>
      <c r="D12" s="130" t="s">
        <v>66</v>
      </c>
      <c r="E12" s="131"/>
      <c r="F12" s="131"/>
      <c r="G12" s="131"/>
      <c r="H12" s="131"/>
      <c r="I12" s="131"/>
      <c r="J12" s="131"/>
      <c r="K12" s="131"/>
      <c r="L12" s="131"/>
      <c r="M12" s="131"/>
      <c r="N12" s="131"/>
      <c r="O12" s="131"/>
      <c r="P12" s="132"/>
    </row>
    <row r="13" spans="3:16" ht="12.75" customHeight="1">
      <c r="C13" s="133"/>
      <c r="D13" s="134"/>
      <c r="E13" s="135" t="s">
        <v>8</v>
      </c>
      <c r="F13" s="135"/>
      <c r="G13" s="135"/>
      <c r="H13" s="136"/>
      <c r="I13" s="137"/>
      <c r="J13" s="340">
        <v>32839</v>
      </c>
      <c r="K13" s="340">
        <v>35054</v>
      </c>
      <c r="L13" s="340">
        <v>34731</v>
      </c>
      <c r="M13" s="340">
        <v>33911</v>
      </c>
      <c r="N13" s="340">
        <v>34404</v>
      </c>
      <c r="O13" s="341">
        <v>36304</v>
      </c>
      <c r="P13" s="342">
        <v>35843</v>
      </c>
    </row>
    <row r="14" spans="3:16" ht="12.75" customHeight="1">
      <c r="C14" s="133"/>
      <c r="D14" s="138"/>
      <c r="E14" s="490" t="s">
        <v>10</v>
      </c>
      <c r="F14" s="143" t="s">
        <v>71</v>
      </c>
      <c r="G14" s="139"/>
      <c r="H14" s="140"/>
      <c r="I14" s="141"/>
      <c r="J14" s="348">
        <v>39</v>
      </c>
      <c r="K14" s="348">
        <v>62</v>
      </c>
      <c r="L14" s="348">
        <v>85</v>
      </c>
      <c r="M14" s="348">
        <v>136</v>
      </c>
      <c r="N14" s="348">
        <v>57</v>
      </c>
      <c r="O14" s="349">
        <v>120</v>
      </c>
      <c r="P14" s="350">
        <v>115</v>
      </c>
    </row>
    <row r="15" spans="3:16" ht="12.75" customHeight="1">
      <c r="C15" s="133"/>
      <c r="D15" s="142"/>
      <c r="E15" s="494"/>
      <c r="F15" s="173" t="s">
        <v>196</v>
      </c>
      <c r="G15" s="143"/>
      <c r="H15" s="144"/>
      <c r="I15" s="145"/>
      <c r="J15" s="351">
        <v>1382</v>
      </c>
      <c r="K15" s="351">
        <v>1639</v>
      </c>
      <c r="L15" s="351">
        <v>1441</v>
      </c>
      <c r="M15" s="351">
        <v>1280</v>
      </c>
      <c r="N15" s="351">
        <v>1415</v>
      </c>
      <c r="O15" s="352">
        <v>1338</v>
      </c>
      <c r="P15" s="353">
        <v>1379</v>
      </c>
    </row>
    <row r="16" spans="3:16" ht="12.75" customHeight="1">
      <c r="C16" s="133"/>
      <c r="D16" s="142"/>
      <c r="E16" s="494"/>
      <c r="F16" s="174" t="s">
        <v>197</v>
      </c>
      <c r="G16" s="143"/>
      <c r="H16" s="144"/>
      <c r="I16" s="145"/>
      <c r="J16" s="354">
        <v>9335</v>
      </c>
      <c r="K16" s="354">
        <v>9768</v>
      </c>
      <c r="L16" s="354">
        <v>9369</v>
      </c>
      <c r="M16" s="354">
        <v>9977</v>
      </c>
      <c r="N16" s="354">
        <v>9671</v>
      </c>
      <c r="O16" s="355">
        <v>9634</v>
      </c>
      <c r="P16" s="356">
        <v>9528</v>
      </c>
    </row>
    <row r="17" spans="3:16" ht="12.75" customHeight="1" thickBot="1">
      <c r="C17" s="133"/>
      <c r="D17" s="142"/>
      <c r="E17" s="494"/>
      <c r="F17" s="172" t="s">
        <v>72</v>
      </c>
      <c r="G17" s="143"/>
      <c r="H17" s="144"/>
      <c r="I17" s="145"/>
      <c r="J17" s="357">
        <v>22083</v>
      </c>
      <c r="K17" s="357">
        <v>23585</v>
      </c>
      <c r="L17" s="357">
        <v>23836</v>
      </c>
      <c r="M17" s="357">
        <v>22518</v>
      </c>
      <c r="N17" s="357">
        <v>23261</v>
      </c>
      <c r="O17" s="358">
        <v>25212</v>
      </c>
      <c r="P17" s="359">
        <v>24821</v>
      </c>
    </row>
    <row r="18" spans="3:17" ht="13.5" customHeight="1">
      <c r="C18" s="133"/>
      <c r="D18" s="146"/>
      <c r="E18" s="147" t="s">
        <v>138</v>
      </c>
      <c r="F18" s="147"/>
      <c r="G18" s="147"/>
      <c r="H18" s="148"/>
      <c r="I18" s="149"/>
      <c r="J18" s="334">
        <v>19807</v>
      </c>
      <c r="K18" s="334">
        <v>21471</v>
      </c>
      <c r="L18" s="334">
        <v>21031</v>
      </c>
      <c r="M18" s="334">
        <v>20270</v>
      </c>
      <c r="N18" s="334">
        <v>20280</v>
      </c>
      <c r="O18" s="335">
        <v>21139</v>
      </c>
      <c r="P18" s="336">
        <v>20766</v>
      </c>
      <c r="Q18" s="178"/>
    </row>
    <row r="19" spans="3:16" ht="12.75" customHeight="1">
      <c r="C19" s="133"/>
      <c r="D19" s="138"/>
      <c r="E19" s="490" t="s">
        <v>10</v>
      </c>
      <c r="F19" s="143" t="s">
        <v>71</v>
      </c>
      <c r="G19" s="139"/>
      <c r="H19" s="140"/>
      <c r="I19" s="141"/>
      <c r="J19" s="348">
        <v>35</v>
      </c>
      <c r="K19" s="348">
        <v>40</v>
      </c>
      <c r="L19" s="348">
        <v>60</v>
      </c>
      <c r="M19" s="348">
        <v>136</v>
      </c>
      <c r="N19" s="348">
        <v>57</v>
      </c>
      <c r="O19" s="349">
        <v>120</v>
      </c>
      <c r="P19" s="350">
        <v>115</v>
      </c>
    </row>
    <row r="20" spans="3:16" ht="12.75" customHeight="1">
      <c r="C20" s="133"/>
      <c r="D20" s="142"/>
      <c r="E20" s="491"/>
      <c r="F20" s="173" t="s">
        <v>133</v>
      </c>
      <c r="G20" s="143"/>
      <c r="H20" s="144"/>
      <c r="I20" s="145"/>
      <c r="J20" s="351">
        <v>813</v>
      </c>
      <c r="K20" s="351">
        <v>1037</v>
      </c>
      <c r="L20" s="351">
        <v>851</v>
      </c>
      <c r="M20" s="351">
        <v>716</v>
      </c>
      <c r="N20" s="351">
        <v>846</v>
      </c>
      <c r="O20" s="352">
        <v>828</v>
      </c>
      <c r="P20" s="353">
        <v>851</v>
      </c>
    </row>
    <row r="21" spans="3:16" ht="12.75" customHeight="1">
      <c r="C21" s="133"/>
      <c r="D21" s="142"/>
      <c r="E21" s="491"/>
      <c r="F21" s="174" t="s">
        <v>74</v>
      </c>
      <c r="G21" s="143"/>
      <c r="H21" s="144"/>
      <c r="I21" s="145"/>
      <c r="J21" s="354">
        <v>6802</v>
      </c>
      <c r="K21" s="354">
        <v>6986</v>
      </c>
      <c r="L21" s="354">
        <v>6520</v>
      </c>
      <c r="M21" s="354">
        <v>6438</v>
      </c>
      <c r="N21" s="354">
        <v>6243</v>
      </c>
      <c r="O21" s="355">
        <v>5948</v>
      </c>
      <c r="P21" s="356">
        <v>5822</v>
      </c>
    </row>
    <row r="22" spans="3:16" ht="12.75" customHeight="1" thickBot="1">
      <c r="C22" s="133"/>
      <c r="D22" s="142"/>
      <c r="E22" s="491"/>
      <c r="F22" s="172" t="s">
        <v>72</v>
      </c>
      <c r="G22" s="143"/>
      <c r="H22" s="144"/>
      <c r="I22" s="145"/>
      <c r="J22" s="357">
        <v>12157</v>
      </c>
      <c r="K22" s="357">
        <v>13408</v>
      </c>
      <c r="L22" s="357">
        <v>13600</v>
      </c>
      <c r="M22" s="357">
        <v>12980</v>
      </c>
      <c r="N22" s="357">
        <v>13134</v>
      </c>
      <c r="O22" s="358">
        <v>14243</v>
      </c>
      <c r="P22" s="359">
        <v>13978</v>
      </c>
    </row>
    <row r="23" spans="3:16" ht="12.75" customHeight="1">
      <c r="C23" s="133"/>
      <c r="D23" s="146"/>
      <c r="E23" s="147" t="s">
        <v>139</v>
      </c>
      <c r="F23" s="147"/>
      <c r="G23" s="147"/>
      <c r="H23" s="148"/>
      <c r="I23" s="149"/>
      <c r="J23" s="337">
        <v>12976</v>
      </c>
      <c r="K23" s="337">
        <v>13517</v>
      </c>
      <c r="L23" s="337">
        <v>13647</v>
      </c>
      <c r="M23" s="337">
        <v>13553</v>
      </c>
      <c r="N23" s="337">
        <v>14070</v>
      </c>
      <c r="O23" s="338">
        <v>15081</v>
      </c>
      <c r="P23" s="339">
        <v>15027</v>
      </c>
    </row>
    <row r="24" spans="3:16" ht="12.75" customHeight="1">
      <c r="C24" s="133"/>
      <c r="D24" s="138"/>
      <c r="E24" s="490" t="s">
        <v>10</v>
      </c>
      <c r="F24" s="143" t="s">
        <v>71</v>
      </c>
      <c r="G24" s="139"/>
      <c r="H24" s="140"/>
      <c r="I24" s="141"/>
      <c r="J24" s="348">
        <v>4</v>
      </c>
      <c r="K24" s="348">
        <v>22</v>
      </c>
      <c r="L24" s="348">
        <v>25</v>
      </c>
      <c r="M24" s="348">
        <v>0</v>
      </c>
      <c r="N24" s="348">
        <v>0</v>
      </c>
      <c r="O24" s="349">
        <v>0</v>
      </c>
      <c r="P24" s="350">
        <v>0</v>
      </c>
    </row>
    <row r="25" spans="3:16" ht="12.75" customHeight="1">
      <c r="C25" s="133"/>
      <c r="D25" s="142"/>
      <c r="E25" s="491"/>
      <c r="F25" s="173" t="s">
        <v>133</v>
      </c>
      <c r="G25" s="143"/>
      <c r="H25" s="144"/>
      <c r="I25" s="145"/>
      <c r="J25" s="351">
        <v>569</v>
      </c>
      <c r="K25" s="351">
        <v>602</v>
      </c>
      <c r="L25" s="351">
        <v>590</v>
      </c>
      <c r="M25" s="351">
        <v>564</v>
      </c>
      <c r="N25" s="351">
        <v>569</v>
      </c>
      <c r="O25" s="352">
        <v>510</v>
      </c>
      <c r="P25" s="353">
        <v>528</v>
      </c>
    </row>
    <row r="26" spans="3:16" ht="12.75" customHeight="1">
      <c r="C26" s="133"/>
      <c r="D26" s="142"/>
      <c r="E26" s="491"/>
      <c r="F26" s="174" t="s">
        <v>74</v>
      </c>
      <c r="G26" s="143"/>
      <c r="H26" s="144"/>
      <c r="I26" s="145"/>
      <c r="J26" s="354">
        <v>2477</v>
      </c>
      <c r="K26" s="354">
        <v>2716</v>
      </c>
      <c r="L26" s="354">
        <v>2796</v>
      </c>
      <c r="M26" s="354">
        <v>3451</v>
      </c>
      <c r="N26" s="354">
        <v>3374</v>
      </c>
      <c r="O26" s="355">
        <v>3602</v>
      </c>
      <c r="P26" s="356">
        <v>3656</v>
      </c>
    </row>
    <row r="27" spans="3:16" ht="12.75" customHeight="1" thickBot="1">
      <c r="C27" s="133"/>
      <c r="D27" s="142"/>
      <c r="E27" s="491"/>
      <c r="F27" s="176" t="s">
        <v>72</v>
      </c>
      <c r="G27" s="143"/>
      <c r="H27" s="144"/>
      <c r="I27" s="145"/>
      <c r="J27" s="357">
        <v>9926</v>
      </c>
      <c r="K27" s="357">
        <v>10177</v>
      </c>
      <c r="L27" s="357">
        <v>10236</v>
      </c>
      <c r="M27" s="357">
        <v>9538</v>
      </c>
      <c r="N27" s="357">
        <v>10127</v>
      </c>
      <c r="O27" s="358">
        <v>10969</v>
      </c>
      <c r="P27" s="359">
        <v>10843</v>
      </c>
    </row>
    <row r="28" spans="3:16" ht="12.75" customHeight="1">
      <c r="C28" s="133"/>
      <c r="D28" s="150"/>
      <c r="E28" s="151" t="s">
        <v>140</v>
      </c>
      <c r="F28" s="175"/>
      <c r="G28" s="151"/>
      <c r="H28" s="152"/>
      <c r="I28" s="153"/>
      <c r="J28" s="340">
        <v>56</v>
      </c>
      <c r="K28" s="340">
        <v>66</v>
      </c>
      <c r="L28" s="340">
        <v>53</v>
      </c>
      <c r="M28" s="340">
        <v>88</v>
      </c>
      <c r="N28" s="340">
        <v>54</v>
      </c>
      <c r="O28" s="341">
        <v>84</v>
      </c>
      <c r="P28" s="342">
        <v>50</v>
      </c>
    </row>
    <row r="29" spans="3:16" ht="12.75" customHeight="1">
      <c r="C29" s="133"/>
      <c r="D29" s="138"/>
      <c r="E29" s="490" t="s">
        <v>10</v>
      </c>
      <c r="F29" s="172" t="s">
        <v>71</v>
      </c>
      <c r="G29" s="139"/>
      <c r="H29" s="140"/>
      <c r="I29" s="141"/>
      <c r="J29" s="348">
        <v>0</v>
      </c>
      <c r="K29" s="348">
        <v>0</v>
      </c>
      <c r="L29" s="348">
        <v>0</v>
      </c>
      <c r="M29" s="348">
        <v>0</v>
      </c>
      <c r="N29" s="360">
        <v>0</v>
      </c>
      <c r="O29" s="361">
        <v>0</v>
      </c>
      <c r="P29" s="362">
        <v>0</v>
      </c>
    </row>
    <row r="30" spans="3:16" ht="12.75">
      <c r="C30" s="133"/>
      <c r="D30" s="142"/>
      <c r="E30" s="495"/>
      <c r="F30" s="173" t="s">
        <v>133</v>
      </c>
      <c r="G30" s="143"/>
      <c r="H30" s="144"/>
      <c r="I30" s="145"/>
      <c r="J30" s="351">
        <v>0</v>
      </c>
      <c r="K30" s="351">
        <v>0</v>
      </c>
      <c r="L30" s="351">
        <v>0</v>
      </c>
      <c r="M30" s="351">
        <v>0</v>
      </c>
      <c r="N30" s="351">
        <v>0</v>
      </c>
      <c r="O30" s="352">
        <v>0</v>
      </c>
      <c r="P30" s="353">
        <v>0</v>
      </c>
    </row>
    <row r="31" spans="3:16" ht="12.75">
      <c r="C31" s="133"/>
      <c r="D31" s="142"/>
      <c r="E31" s="495"/>
      <c r="F31" s="174" t="s">
        <v>74</v>
      </c>
      <c r="G31" s="143"/>
      <c r="H31" s="144"/>
      <c r="I31" s="145"/>
      <c r="J31" s="354">
        <v>56</v>
      </c>
      <c r="K31" s="354">
        <v>66</v>
      </c>
      <c r="L31" s="354">
        <v>53</v>
      </c>
      <c r="M31" s="354">
        <v>88</v>
      </c>
      <c r="N31" s="354">
        <v>54</v>
      </c>
      <c r="O31" s="355">
        <v>84</v>
      </c>
      <c r="P31" s="356">
        <v>50</v>
      </c>
    </row>
    <row r="32" spans="3:16" ht="13.5" thickBot="1">
      <c r="C32" s="133"/>
      <c r="D32" s="142"/>
      <c r="E32" s="495"/>
      <c r="F32" s="172" t="s">
        <v>72</v>
      </c>
      <c r="G32" s="143"/>
      <c r="H32" s="144"/>
      <c r="I32" s="145"/>
      <c r="J32" s="357">
        <v>0</v>
      </c>
      <c r="K32" s="357">
        <v>0</v>
      </c>
      <c r="L32" s="357">
        <v>0</v>
      </c>
      <c r="M32" s="357">
        <v>0</v>
      </c>
      <c r="N32" s="357">
        <v>0</v>
      </c>
      <c r="O32" s="358">
        <v>0</v>
      </c>
      <c r="P32" s="359">
        <v>0</v>
      </c>
    </row>
    <row r="33" spans="3:16" ht="13.5" thickBot="1">
      <c r="C33" s="129"/>
      <c r="D33" s="154" t="s">
        <v>67</v>
      </c>
      <c r="E33" s="155"/>
      <c r="F33" s="155"/>
      <c r="G33" s="155"/>
      <c r="H33" s="155"/>
      <c r="I33" s="155"/>
      <c r="J33" s="155"/>
      <c r="K33" s="155"/>
      <c r="L33" s="155"/>
      <c r="M33" s="155"/>
      <c r="N33" s="195"/>
      <c r="O33" s="195"/>
      <c r="P33" s="195"/>
    </row>
    <row r="34" spans="3:16" ht="12.75">
      <c r="C34" s="133"/>
      <c r="D34" s="134"/>
      <c r="E34" s="135" t="s">
        <v>8</v>
      </c>
      <c r="F34" s="135"/>
      <c r="G34" s="135"/>
      <c r="H34" s="136"/>
      <c r="I34" s="137"/>
      <c r="J34" s="340">
        <v>14708</v>
      </c>
      <c r="K34" s="340">
        <v>15031</v>
      </c>
      <c r="L34" s="340">
        <v>12955</v>
      </c>
      <c r="M34" s="340">
        <v>13632</v>
      </c>
      <c r="N34" s="340">
        <v>14565</v>
      </c>
      <c r="O34" s="341">
        <v>15492</v>
      </c>
      <c r="P34" s="342">
        <v>14056</v>
      </c>
    </row>
    <row r="35" spans="3:16" ht="12.75" customHeight="1">
      <c r="C35" s="133"/>
      <c r="D35" s="138"/>
      <c r="E35" s="490" t="s">
        <v>10</v>
      </c>
      <c r="F35" s="143" t="s">
        <v>71</v>
      </c>
      <c r="G35" s="139"/>
      <c r="H35" s="140"/>
      <c r="I35" s="141"/>
      <c r="J35" s="348">
        <v>12</v>
      </c>
      <c r="K35" s="348">
        <v>40</v>
      </c>
      <c r="L35" s="348">
        <v>47</v>
      </c>
      <c r="M35" s="348">
        <v>77</v>
      </c>
      <c r="N35" s="348">
        <v>30</v>
      </c>
      <c r="O35" s="349">
        <v>66</v>
      </c>
      <c r="P35" s="350">
        <v>67</v>
      </c>
    </row>
    <row r="36" spans="3:16" ht="15">
      <c r="C36" s="133"/>
      <c r="D36" s="142"/>
      <c r="E36" s="494"/>
      <c r="F36" s="173" t="s">
        <v>196</v>
      </c>
      <c r="G36" s="143"/>
      <c r="H36" s="144"/>
      <c r="I36" s="145"/>
      <c r="J36" s="351">
        <v>528</v>
      </c>
      <c r="K36" s="351">
        <v>768</v>
      </c>
      <c r="L36" s="351">
        <v>561</v>
      </c>
      <c r="M36" s="351">
        <v>515</v>
      </c>
      <c r="N36" s="351">
        <v>526</v>
      </c>
      <c r="O36" s="352">
        <v>531</v>
      </c>
      <c r="P36" s="353">
        <v>523</v>
      </c>
    </row>
    <row r="37" spans="3:16" ht="15">
      <c r="C37" s="133"/>
      <c r="D37" s="142"/>
      <c r="E37" s="494"/>
      <c r="F37" s="174" t="s">
        <v>197</v>
      </c>
      <c r="G37" s="143"/>
      <c r="H37" s="144"/>
      <c r="I37" s="145"/>
      <c r="J37" s="354">
        <v>2967</v>
      </c>
      <c r="K37" s="354">
        <v>3091</v>
      </c>
      <c r="L37" s="354">
        <v>2424</v>
      </c>
      <c r="M37" s="354">
        <v>3259</v>
      </c>
      <c r="N37" s="354">
        <v>3004</v>
      </c>
      <c r="O37" s="355">
        <v>3074</v>
      </c>
      <c r="P37" s="356">
        <v>2780</v>
      </c>
    </row>
    <row r="38" spans="3:16" ht="13.5" thickBot="1">
      <c r="C38" s="133"/>
      <c r="D38" s="142"/>
      <c r="E38" s="494"/>
      <c r="F38" s="172" t="s">
        <v>72</v>
      </c>
      <c r="G38" s="143"/>
      <c r="H38" s="144"/>
      <c r="I38" s="145"/>
      <c r="J38" s="357">
        <v>11201</v>
      </c>
      <c r="K38" s="357">
        <v>11132</v>
      </c>
      <c r="L38" s="357">
        <v>9923</v>
      </c>
      <c r="M38" s="357">
        <v>9781</v>
      </c>
      <c r="N38" s="357">
        <v>11005</v>
      </c>
      <c r="O38" s="358">
        <v>11821</v>
      </c>
      <c r="P38" s="359">
        <v>10686</v>
      </c>
    </row>
    <row r="39" spans="3:16" ht="12.75">
      <c r="C39" s="133"/>
      <c r="D39" s="146"/>
      <c r="E39" s="147" t="s">
        <v>138</v>
      </c>
      <c r="F39" s="147"/>
      <c r="G39" s="147"/>
      <c r="H39" s="148"/>
      <c r="I39" s="149"/>
      <c r="J39" s="334">
        <v>9257</v>
      </c>
      <c r="K39" s="334">
        <v>9981</v>
      </c>
      <c r="L39" s="334">
        <v>8406</v>
      </c>
      <c r="M39" s="334">
        <v>8401</v>
      </c>
      <c r="N39" s="334">
        <v>9007</v>
      </c>
      <c r="O39" s="335">
        <v>9616</v>
      </c>
      <c r="P39" s="336">
        <v>8556</v>
      </c>
    </row>
    <row r="40" spans="3:16" ht="12.75" customHeight="1">
      <c r="C40" s="133"/>
      <c r="D40" s="138"/>
      <c r="E40" s="490" t="s">
        <v>10</v>
      </c>
      <c r="F40" s="143" t="s">
        <v>71</v>
      </c>
      <c r="G40" s="139"/>
      <c r="H40" s="140"/>
      <c r="I40" s="141"/>
      <c r="J40" s="348">
        <v>12</v>
      </c>
      <c r="K40" s="348">
        <v>25</v>
      </c>
      <c r="L40" s="348">
        <v>47</v>
      </c>
      <c r="M40" s="348">
        <v>77</v>
      </c>
      <c r="N40" s="348">
        <v>30</v>
      </c>
      <c r="O40" s="349">
        <v>66</v>
      </c>
      <c r="P40" s="350">
        <v>67</v>
      </c>
    </row>
    <row r="41" spans="3:16" ht="12.75">
      <c r="C41" s="133"/>
      <c r="D41" s="142"/>
      <c r="E41" s="491"/>
      <c r="F41" s="173" t="s">
        <v>133</v>
      </c>
      <c r="G41" s="143"/>
      <c r="H41" s="144"/>
      <c r="I41" s="145"/>
      <c r="J41" s="351">
        <v>383</v>
      </c>
      <c r="K41" s="351">
        <v>597</v>
      </c>
      <c r="L41" s="351">
        <v>418</v>
      </c>
      <c r="M41" s="351">
        <v>335</v>
      </c>
      <c r="N41" s="351">
        <v>380</v>
      </c>
      <c r="O41" s="352">
        <v>388</v>
      </c>
      <c r="P41" s="353">
        <v>322</v>
      </c>
    </row>
    <row r="42" spans="3:16" ht="12.75">
      <c r="C42" s="133"/>
      <c r="D42" s="142"/>
      <c r="E42" s="491"/>
      <c r="F42" s="174" t="s">
        <v>74</v>
      </c>
      <c r="G42" s="143"/>
      <c r="H42" s="144"/>
      <c r="I42" s="145"/>
      <c r="J42" s="354">
        <v>2316</v>
      </c>
      <c r="K42" s="354">
        <v>2347</v>
      </c>
      <c r="L42" s="354">
        <v>1805</v>
      </c>
      <c r="M42" s="354">
        <v>2138</v>
      </c>
      <c r="N42" s="354">
        <v>2067</v>
      </c>
      <c r="O42" s="355">
        <v>2052</v>
      </c>
      <c r="P42" s="356">
        <v>1771</v>
      </c>
    </row>
    <row r="43" spans="3:16" ht="13.5" thickBot="1">
      <c r="C43" s="133"/>
      <c r="D43" s="142"/>
      <c r="E43" s="491"/>
      <c r="F43" s="172" t="s">
        <v>72</v>
      </c>
      <c r="G43" s="143"/>
      <c r="H43" s="144"/>
      <c r="I43" s="145"/>
      <c r="J43" s="357">
        <v>6546</v>
      </c>
      <c r="K43" s="357">
        <v>7012</v>
      </c>
      <c r="L43" s="357">
        <v>6136</v>
      </c>
      <c r="M43" s="357">
        <v>5851</v>
      </c>
      <c r="N43" s="357">
        <v>6530</v>
      </c>
      <c r="O43" s="358">
        <v>7110</v>
      </c>
      <c r="P43" s="359">
        <v>6396</v>
      </c>
    </row>
    <row r="44" spans="3:16" ht="12.75">
      <c r="C44" s="133"/>
      <c r="D44" s="146"/>
      <c r="E44" s="147" t="s">
        <v>139</v>
      </c>
      <c r="F44" s="147"/>
      <c r="G44" s="147"/>
      <c r="H44" s="148"/>
      <c r="I44" s="149"/>
      <c r="J44" s="337">
        <v>5451</v>
      </c>
      <c r="K44" s="337">
        <v>5014</v>
      </c>
      <c r="L44" s="337">
        <v>4549</v>
      </c>
      <c r="M44" s="337">
        <v>5197</v>
      </c>
      <c r="N44" s="337">
        <v>5558</v>
      </c>
      <c r="O44" s="338">
        <v>5840</v>
      </c>
      <c r="P44" s="339">
        <v>5500</v>
      </c>
    </row>
    <row r="45" spans="3:16" ht="12.75" customHeight="1">
      <c r="C45" s="133"/>
      <c r="D45" s="138"/>
      <c r="E45" s="490" t="s">
        <v>10</v>
      </c>
      <c r="F45" s="143" t="s">
        <v>71</v>
      </c>
      <c r="G45" s="139"/>
      <c r="H45" s="140"/>
      <c r="I45" s="141"/>
      <c r="J45" s="348">
        <v>0</v>
      </c>
      <c r="K45" s="348">
        <v>15</v>
      </c>
      <c r="L45" s="348">
        <v>0</v>
      </c>
      <c r="M45" s="348">
        <v>0</v>
      </c>
      <c r="N45" s="348">
        <v>0</v>
      </c>
      <c r="O45" s="349">
        <v>0</v>
      </c>
      <c r="P45" s="350">
        <v>0</v>
      </c>
    </row>
    <row r="46" spans="3:16" ht="12.75">
      <c r="C46" s="133"/>
      <c r="D46" s="142"/>
      <c r="E46" s="491"/>
      <c r="F46" s="173" t="s">
        <v>133</v>
      </c>
      <c r="G46" s="143"/>
      <c r="H46" s="144"/>
      <c r="I46" s="145"/>
      <c r="J46" s="351">
        <v>145</v>
      </c>
      <c r="K46" s="351">
        <v>171</v>
      </c>
      <c r="L46" s="351">
        <v>143</v>
      </c>
      <c r="M46" s="351">
        <v>180</v>
      </c>
      <c r="N46" s="351">
        <v>146</v>
      </c>
      <c r="O46" s="352">
        <v>143</v>
      </c>
      <c r="P46" s="353">
        <v>201</v>
      </c>
    </row>
    <row r="47" spans="3:16" ht="12.75">
      <c r="C47" s="133"/>
      <c r="D47" s="142"/>
      <c r="E47" s="491"/>
      <c r="F47" s="174" t="s">
        <v>74</v>
      </c>
      <c r="G47" s="143"/>
      <c r="H47" s="144"/>
      <c r="I47" s="145"/>
      <c r="J47" s="354">
        <v>651</v>
      </c>
      <c r="K47" s="354">
        <v>708</v>
      </c>
      <c r="L47" s="354">
        <v>619</v>
      </c>
      <c r="M47" s="354">
        <v>1087</v>
      </c>
      <c r="N47" s="354">
        <v>937</v>
      </c>
      <c r="O47" s="355">
        <v>986</v>
      </c>
      <c r="P47" s="356">
        <v>1009</v>
      </c>
    </row>
    <row r="48" spans="3:16" ht="13.5" thickBot="1">
      <c r="C48" s="133"/>
      <c r="D48" s="142"/>
      <c r="E48" s="491"/>
      <c r="F48" s="176" t="s">
        <v>72</v>
      </c>
      <c r="G48" s="143"/>
      <c r="H48" s="144"/>
      <c r="I48" s="145"/>
      <c r="J48" s="357">
        <v>4655</v>
      </c>
      <c r="K48" s="357">
        <v>4120</v>
      </c>
      <c r="L48" s="357">
        <v>3787</v>
      </c>
      <c r="M48" s="357">
        <v>3930</v>
      </c>
      <c r="N48" s="357">
        <v>4475</v>
      </c>
      <c r="O48" s="358">
        <v>4711</v>
      </c>
      <c r="P48" s="359">
        <v>4290</v>
      </c>
    </row>
    <row r="49" spans="3:16" ht="12.75">
      <c r="C49" s="133"/>
      <c r="D49" s="150"/>
      <c r="E49" s="151" t="s">
        <v>140</v>
      </c>
      <c r="F49" s="175"/>
      <c r="G49" s="151"/>
      <c r="H49" s="152"/>
      <c r="I49" s="153"/>
      <c r="J49" s="340">
        <v>0</v>
      </c>
      <c r="K49" s="340">
        <v>36</v>
      </c>
      <c r="L49" s="340">
        <v>0</v>
      </c>
      <c r="M49" s="340">
        <v>34</v>
      </c>
      <c r="N49" s="340">
        <v>0</v>
      </c>
      <c r="O49" s="341">
        <v>36</v>
      </c>
      <c r="P49" s="342">
        <v>0</v>
      </c>
    </row>
    <row r="50" spans="3:16" ht="12.75" customHeight="1">
      <c r="C50" s="133"/>
      <c r="D50" s="138"/>
      <c r="E50" s="490" t="s">
        <v>10</v>
      </c>
      <c r="F50" s="172" t="s">
        <v>71</v>
      </c>
      <c r="G50" s="139"/>
      <c r="H50" s="140"/>
      <c r="I50" s="141"/>
      <c r="J50" s="348">
        <v>0</v>
      </c>
      <c r="K50" s="348">
        <v>0</v>
      </c>
      <c r="L50" s="348">
        <v>0</v>
      </c>
      <c r="M50" s="348">
        <v>0</v>
      </c>
      <c r="N50" s="360">
        <v>0</v>
      </c>
      <c r="O50" s="361">
        <v>0</v>
      </c>
      <c r="P50" s="362">
        <v>0</v>
      </c>
    </row>
    <row r="51" spans="3:16" ht="12.75">
      <c r="C51" s="133"/>
      <c r="D51" s="142"/>
      <c r="E51" s="495"/>
      <c r="F51" s="173" t="s">
        <v>133</v>
      </c>
      <c r="G51" s="143"/>
      <c r="H51" s="144"/>
      <c r="I51" s="145"/>
      <c r="J51" s="351">
        <v>0</v>
      </c>
      <c r="K51" s="351">
        <v>0</v>
      </c>
      <c r="L51" s="351">
        <v>0</v>
      </c>
      <c r="M51" s="351">
        <v>0</v>
      </c>
      <c r="N51" s="351">
        <v>0</v>
      </c>
      <c r="O51" s="352">
        <v>0</v>
      </c>
      <c r="P51" s="353">
        <v>0</v>
      </c>
    </row>
    <row r="52" spans="3:16" ht="12.75">
      <c r="C52" s="133"/>
      <c r="D52" s="142"/>
      <c r="E52" s="495"/>
      <c r="F52" s="174" t="s">
        <v>74</v>
      </c>
      <c r="G52" s="143"/>
      <c r="H52" s="144"/>
      <c r="I52" s="145"/>
      <c r="J52" s="354">
        <v>0</v>
      </c>
      <c r="K52" s="354">
        <v>36</v>
      </c>
      <c r="L52" s="354">
        <v>0</v>
      </c>
      <c r="M52" s="354">
        <v>34</v>
      </c>
      <c r="N52" s="354">
        <v>0</v>
      </c>
      <c r="O52" s="355">
        <v>36</v>
      </c>
      <c r="P52" s="356">
        <v>0</v>
      </c>
    </row>
    <row r="53" spans="3:16" ht="13.5" thickBot="1">
      <c r="C53" s="133"/>
      <c r="D53" s="142"/>
      <c r="E53" s="495"/>
      <c r="F53" s="172" t="s">
        <v>72</v>
      </c>
      <c r="G53" s="143"/>
      <c r="H53" s="144"/>
      <c r="I53" s="145"/>
      <c r="J53" s="357">
        <v>0</v>
      </c>
      <c r="K53" s="357">
        <v>0</v>
      </c>
      <c r="L53" s="357">
        <v>0</v>
      </c>
      <c r="M53" s="357">
        <v>0</v>
      </c>
      <c r="N53" s="357">
        <v>0</v>
      </c>
      <c r="O53" s="358">
        <v>0</v>
      </c>
      <c r="P53" s="359">
        <v>0</v>
      </c>
    </row>
    <row r="54" spans="3:16" ht="13.5" thickBot="1">
      <c r="C54" s="129"/>
      <c r="D54" s="154" t="s">
        <v>68</v>
      </c>
      <c r="E54" s="155"/>
      <c r="F54" s="155"/>
      <c r="G54" s="155"/>
      <c r="H54" s="155"/>
      <c r="I54" s="155"/>
      <c r="J54" s="155"/>
      <c r="K54" s="155"/>
      <c r="L54" s="155"/>
      <c r="M54" s="155"/>
      <c r="N54" s="195"/>
      <c r="O54" s="195"/>
      <c r="P54" s="195"/>
    </row>
    <row r="55" spans="3:16" ht="12.75">
      <c r="C55" s="133"/>
      <c r="D55" s="134"/>
      <c r="E55" s="135" t="s">
        <v>8</v>
      </c>
      <c r="F55" s="135"/>
      <c r="G55" s="135"/>
      <c r="H55" s="136"/>
      <c r="I55" s="137"/>
      <c r="J55" s="340">
        <v>6279</v>
      </c>
      <c r="K55" s="340">
        <v>6476</v>
      </c>
      <c r="L55" s="340">
        <v>7852</v>
      </c>
      <c r="M55" s="340">
        <v>7885</v>
      </c>
      <c r="N55" s="340">
        <v>6912</v>
      </c>
      <c r="O55" s="341">
        <v>7443</v>
      </c>
      <c r="P55" s="342" t="s">
        <v>75</v>
      </c>
    </row>
    <row r="56" spans="3:16" ht="12.75" customHeight="1">
      <c r="C56" s="133"/>
      <c r="D56" s="138"/>
      <c r="E56" s="490" t="s">
        <v>10</v>
      </c>
      <c r="F56" s="143" t="s">
        <v>71</v>
      </c>
      <c r="G56" s="139"/>
      <c r="H56" s="140"/>
      <c r="I56" s="141"/>
      <c r="J56" s="348">
        <v>13</v>
      </c>
      <c r="K56" s="348">
        <v>9</v>
      </c>
      <c r="L56" s="348">
        <v>24</v>
      </c>
      <c r="M56" s="348">
        <v>23</v>
      </c>
      <c r="N56" s="348">
        <v>58</v>
      </c>
      <c r="O56" s="349">
        <v>18</v>
      </c>
      <c r="P56" s="336" t="s">
        <v>75</v>
      </c>
    </row>
    <row r="57" spans="3:16" ht="15">
      <c r="C57" s="133"/>
      <c r="D57" s="142"/>
      <c r="E57" s="494"/>
      <c r="F57" s="173" t="s">
        <v>196</v>
      </c>
      <c r="G57" s="143"/>
      <c r="H57" s="144"/>
      <c r="I57" s="145"/>
      <c r="J57" s="351">
        <v>535</v>
      </c>
      <c r="K57" s="351">
        <v>507</v>
      </c>
      <c r="L57" s="351">
        <v>444</v>
      </c>
      <c r="M57" s="351">
        <v>473</v>
      </c>
      <c r="N57" s="351">
        <v>456</v>
      </c>
      <c r="O57" s="352">
        <v>470</v>
      </c>
      <c r="P57" s="339" t="s">
        <v>75</v>
      </c>
    </row>
    <row r="58" spans="3:16" ht="15">
      <c r="C58" s="133"/>
      <c r="D58" s="142"/>
      <c r="E58" s="494"/>
      <c r="F58" s="174" t="s">
        <v>197</v>
      </c>
      <c r="G58" s="143"/>
      <c r="H58" s="144"/>
      <c r="I58" s="145"/>
      <c r="J58" s="354">
        <v>1153</v>
      </c>
      <c r="K58" s="354">
        <v>1145</v>
      </c>
      <c r="L58" s="354">
        <v>1475</v>
      </c>
      <c r="M58" s="354">
        <v>1500</v>
      </c>
      <c r="N58" s="354">
        <v>1424</v>
      </c>
      <c r="O58" s="355">
        <v>1482</v>
      </c>
      <c r="P58" s="346" t="s">
        <v>75</v>
      </c>
    </row>
    <row r="59" spans="3:16" ht="13.5" thickBot="1">
      <c r="C59" s="133"/>
      <c r="D59" s="142"/>
      <c r="E59" s="494"/>
      <c r="F59" s="172" t="s">
        <v>72</v>
      </c>
      <c r="G59" s="143"/>
      <c r="H59" s="144"/>
      <c r="I59" s="145"/>
      <c r="J59" s="357">
        <v>4578</v>
      </c>
      <c r="K59" s="357">
        <v>4815</v>
      </c>
      <c r="L59" s="357">
        <v>5909</v>
      </c>
      <c r="M59" s="357">
        <v>5889</v>
      </c>
      <c r="N59" s="357">
        <v>4974</v>
      </c>
      <c r="O59" s="358">
        <v>5473</v>
      </c>
      <c r="P59" s="347" t="s">
        <v>75</v>
      </c>
    </row>
    <row r="60" spans="3:16" ht="12.75">
      <c r="C60" s="133"/>
      <c r="D60" s="146"/>
      <c r="E60" s="147" t="s">
        <v>138</v>
      </c>
      <c r="F60" s="147"/>
      <c r="G60" s="147"/>
      <c r="H60" s="148"/>
      <c r="I60" s="149"/>
      <c r="J60" s="334">
        <v>3546</v>
      </c>
      <c r="K60" s="334">
        <v>3461</v>
      </c>
      <c r="L60" s="334">
        <v>4148</v>
      </c>
      <c r="M60" s="334">
        <v>4505</v>
      </c>
      <c r="N60" s="334">
        <v>3869</v>
      </c>
      <c r="O60" s="335">
        <v>3889</v>
      </c>
      <c r="P60" s="336" t="s">
        <v>75</v>
      </c>
    </row>
    <row r="61" spans="3:16" ht="12.75" customHeight="1">
      <c r="C61" s="133"/>
      <c r="D61" s="138"/>
      <c r="E61" s="490" t="s">
        <v>10</v>
      </c>
      <c r="F61" s="143" t="s">
        <v>71</v>
      </c>
      <c r="G61" s="139"/>
      <c r="H61" s="140"/>
      <c r="I61" s="141"/>
      <c r="J61" s="348">
        <v>13</v>
      </c>
      <c r="K61" s="348">
        <v>9</v>
      </c>
      <c r="L61" s="348">
        <v>24</v>
      </c>
      <c r="M61" s="348">
        <v>23</v>
      </c>
      <c r="N61" s="348">
        <v>58</v>
      </c>
      <c r="O61" s="349">
        <v>18</v>
      </c>
      <c r="P61" s="336" t="s">
        <v>75</v>
      </c>
    </row>
    <row r="62" spans="3:16" ht="12.75">
      <c r="C62" s="133"/>
      <c r="D62" s="142"/>
      <c r="E62" s="491"/>
      <c r="F62" s="173" t="s">
        <v>133</v>
      </c>
      <c r="G62" s="143"/>
      <c r="H62" s="144"/>
      <c r="I62" s="145"/>
      <c r="J62" s="351">
        <v>350</v>
      </c>
      <c r="K62" s="351">
        <v>303</v>
      </c>
      <c r="L62" s="351">
        <v>192</v>
      </c>
      <c r="M62" s="351">
        <v>324</v>
      </c>
      <c r="N62" s="351">
        <v>276</v>
      </c>
      <c r="O62" s="352">
        <v>284</v>
      </c>
      <c r="P62" s="339" t="s">
        <v>75</v>
      </c>
    </row>
    <row r="63" spans="3:16" ht="12.75">
      <c r="C63" s="133"/>
      <c r="D63" s="142"/>
      <c r="E63" s="491"/>
      <c r="F63" s="174" t="s">
        <v>74</v>
      </c>
      <c r="G63" s="143"/>
      <c r="H63" s="144"/>
      <c r="I63" s="145"/>
      <c r="J63" s="354">
        <v>838</v>
      </c>
      <c r="K63" s="354">
        <v>772</v>
      </c>
      <c r="L63" s="354">
        <v>916</v>
      </c>
      <c r="M63" s="354">
        <v>945</v>
      </c>
      <c r="N63" s="354">
        <v>910</v>
      </c>
      <c r="O63" s="355">
        <v>833</v>
      </c>
      <c r="P63" s="346" t="s">
        <v>75</v>
      </c>
    </row>
    <row r="64" spans="3:16" ht="13.5" thickBot="1">
      <c r="C64" s="133"/>
      <c r="D64" s="142"/>
      <c r="E64" s="491"/>
      <c r="F64" s="172" t="s">
        <v>72</v>
      </c>
      <c r="G64" s="143"/>
      <c r="H64" s="144"/>
      <c r="I64" s="145"/>
      <c r="J64" s="357">
        <v>2345</v>
      </c>
      <c r="K64" s="357">
        <v>2377</v>
      </c>
      <c r="L64" s="357">
        <v>3016</v>
      </c>
      <c r="M64" s="357">
        <v>3213</v>
      </c>
      <c r="N64" s="357">
        <v>2625</v>
      </c>
      <c r="O64" s="358">
        <v>2754</v>
      </c>
      <c r="P64" s="347" t="s">
        <v>75</v>
      </c>
    </row>
    <row r="65" spans="3:16" ht="12.75">
      <c r="C65" s="133"/>
      <c r="D65" s="146"/>
      <c r="E65" s="147" t="s">
        <v>139</v>
      </c>
      <c r="F65" s="147"/>
      <c r="G65" s="147"/>
      <c r="H65" s="148"/>
      <c r="I65" s="149"/>
      <c r="J65" s="337">
        <v>2716</v>
      </c>
      <c r="K65" s="337">
        <v>3015</v>
      </c>
      <c r="L65" s="337">
        <v>3704</v>
      </c>
      <c r="M65" s="337">
        <v>3357</v>
      </c>
      <c r="N65" s="337">
        <v>3043</v>
      </c>
      <c r="O65" s="338">
        <v>3544</v>
      </c>
      <c r="P65" s="339" t="s">
        <v>75</v>
      </c>
    </row>
    <row r="66" spans="3:16" ht="12.75" customHeight="1">
      <c r="C66" s="133"/>
      <c r="D66" s="138"/>
      <c r="E66" s="490" t="s">
        <v>10</v>
      </c>
      <c r="F66" s="143" t="s">
        <v>71</v>
      </c>
      <c r="G66" s="139"/>
      <c r="H66" s="140"/>
      <c r="I66" s="141"/>
      <c r="J66" s="348">
        <v>0</v>
      </c>
      <c r="K66" s="348">
        <v>0</v>
      </c>
      <c r="L66" s="348">
        <v>0</v>
      </c>
      <c r="M66" s="348">
        <v>0</v>
      </c>
      <c r="N66" s="348">
        <v>0</v>
      </c>
      <c r="O66" s="349">
        <v>0</v>
      </c>
      <c r="P66" s="336" t="s">
        <v>75</v>
      </c>
    </row>
    <row r="67" spans="3:16" ht="12.75">
      <c r="C67" s="133"/>
      <c r="D67" s="142"/>
      <c r="E67" s="492"/>
      <c r="F67" s="173" t="s">
        <v>133</v>
      </c>
      <c r="G67" s="143"/>
      <c r="H67" s="144"/>
      <c r="I67" s="145"/>
      <c r="J67" s="351">
        <v>185</v>
      </c>
      <c r="K67" s="351">
        <v>204</v>
      </c>
      <c r="L67" s="351">
        <v>252</v>
      </c>
      <c r="M67" s="351">
        <v>149</v>
      </c>
      <c r="N67" s="351">
        <v>180</v>
      </c>
      <c r="O67" s="352">
        <v>186</v>
      </c>
      <c r="P67" s="339" t="s">
        <v>75</v>
      </c>
    </row>
    <row r="68" spans="3:16" ht="12.75">
      <c r="C68" s="133"/>
      <c r="D68" s="142"/>
      <c r="E68" s="492"/>
      <c r="F68" s="174" t="s">
        <v>74</v>
      </c>
      <c r="G68" s="143"/>
      <c r="H68" s="144"/>
      <c r="I68" s="145"/>
      <c r="J68" s="354">
        <v>298</v>
      </c>
      <c r="K68" s="354">
        <v>373</v>
      </c>
      <c r="L68" s="354">
        <v>559</v>
      </c>
      <c r="M68" s="354">
        <v>532</v>
      </c>
      <c r="N68" s="354">
        <v>514</v>
      </c>
      <c r="O68" s="355">
        <v>639</v>
      </c>
      <c r="P68" s="346" t="s">
        <v>75</v>
      </c>
    </row>
    <row r="69" spans="3:16" ht="13.5" thickBot="1">
      <c r="C69" s="133"/>
      <c r="D69" s="216"/>
      <c r="E69" s="493"/>
      <c r="F69" s="176" t="s">
        <v>72</v>
      </c>
      <c r="G69" s="217"/>
      <c r="H69" s="218"/>
      <c r="I69" s="219"/>
      <c r="J69" s="357">
        <v>2233</v>
      </c>
      <c r="K69" s="357">
        <v>2438</v>
      </c>
      <c r="L69" s="357">
        <v>2893</v>
      </c>
      <c r="M69" s="357">
        <v>2676</v>
      </c>
      <c r="N69" s="357">
        <v>2349</v>
      </c>
      <c r="O69" s="358">
        <v>2719</v>
      </c>
      <c r="P69" s="347" t="s">
        <v>75</v>
      </c>
    </row>
    <row r="70" spans="3:16" ht="12.75">
      <c r="C70" s="133"/>
      <c r="D70" s="215"/>
      <c r="E70" s="147" t="s">
        <v>140</v>
      </c>
      <c r="F70" s="147"/>
      <c r="G70" s="147"/>
      <c r="H70" s="148"/>
      <c r="I70" s="149"/>
      <c r="J70" s="340">
        <v>17</v>
      </c>
      <c r="K70" s="340">
        <v>0</v>
      </c>
      <c r="L70" s="340">
        <v>0</v>
      </c>
      <c r="M70" s="340">
        <v>23</v>
      </c>
      <c r="N70" s="340">
        <v>0</v>
      </c>
      <c r="O70" s="341">
        <v>10</v>
      </c>
      <c r="P70" s="342" t="s">
        <v>75</v>
      </c>
    </row>
    <row r="71" spans="3:16" ht="12.75" customHeight="1">
      <c r="C71" s="133"/>
      <c r="D71" s="138"/>
      <c r="E71" s="490" t="s">
        <v>10</v>
      </c>
      <c r="F71" s="139" t="s">
        <v>71</v>
      </c>
      <c r="G71" s="139"/>
      <c r="H71" s="140"/>
      <c r="I71" s="141"/>
      <c r="J71" s="348">
        <v>0</v>
      </c>
      <c r="K71" s="348">
        <v>0</v>
      </c>
      <c r="L71" s="348">
        <v>0</v>
      </c>
      <c r="M71" s="348">
        <v>0</v>
      </c>
      <c r="N71" s="348">
        <v>0</v>
      </c>
      <c r="O71" s="349">
        <v>0</v>
      </c>
      <c r="P71" s="336" t="s">
        <v>75</v>
      </c>
    </row>
    <row r="72" spans="3:16" ht="12.75">
      <c r="C72" s="133"/>
      <c r="D72" s="142"/>
      <c r="E72" s="492"/>
      <c r="F72" s="173" t="s">
        <v>133</v>
      </c>
      <c r="G72" s="143"/>
      <c r="H72" s="144"/>
      <c r="I72" s="145"/>
      <c r="J72" s="351">
        <v>0</v>
      </c>
      <c r="K72" s="351">
        <v>0</v>
      </c>
      <c r="L72" s="351">
        <v>0</v>
      </c>
      <c r="M72" s="351">
        <v>0</v>
      </c>
      <c r="N72" s="351">
        <v>0</v>
      </c>
      <c r="O72" s="352">
        <v>0</v>
      </c>
      <c r="P72" s="339" t="s">
        <v>75</v>
      </c>
    </row>
    <row r="73" spans="3:16" ht="12.75">
      <c r="C73" s="133"/>
      <c r="D73" s="142"/>
      <c r="E73" s="492"/>
      <c r="F73" s="174" t="s">
        <v>74</v>
      </c>
      <c r="G73" s="143"/>
      <c r="H73" s="144"/>
      <c r="I73" s="145"/>
      <c r="J73" s="354">
        <v>17</v>
      </c>
      <c r="K73" s="354">
        <v>0</v>
      </c>
      <c r="L73" s="354">
        <v>0</v>
      </c>
      <c r="M73" s="354">
        <v>23</v>
      </c>
      <c r="N73" s="354">
        <v>0</v>
      </c>
      <c r="O73" s="355">
        <v>10</v>
      </c>
      <c r="P73" s="346" t="s">
        <v>75</v>
      </c>
    </row>
    <row r="74" spans="3:16" ht="13.5" thickBot="1">
      <c r="C74" s="133"/>
      <c r="D74" s="142"/>
      <c r="E74" s="493"/>
      <c r="F74" s="172" t="s">
        <v>72</v>
      </c>
      <c r="G74" s="143"/>
      <c r="H74" s="144"/>
      <c r="I74" s="145"/>
      <c r="J74" s="357">
        <v>0</v>
      </c>
      <c r="K74" s="357">
        <v>0</v>
      </c>
      <c r="L74" s="357">
        <v>0</v>
      </c>
      <c r="M74" s="357">
        <v>0</v>
      </c>
      <c r="N74" s="357">
        <v>0</v>
      </c>
      <c r="O74" s="358">
        <v>0</v>
      </c>
      <c r="P74" s="347" t="s">
        <v>75</v>
      </c>
    </row>
    <row r="75" spans="3:16" ht="13.5">
      <c r="C75" s="118"/>
      <c r="D75" s="48" t="s">
        <v>98</v>
      </c>
      <c r="E75" s="49"/>
      <c r="F75" s="49"/>
      <c r="G75" s="49"/>
      <c r="H75" s="49"/>
      <c r="I75" s="48"/>
      <c r="J75" s="48"/>
      <c r="K75" s="48"/>
      <c r="L75" s="48"/>
      <c r="M75" s="48"/>
      <c r="N75" s="48"/>
      <c r="O75" s="48"/>
      <c r="P75" s="36" t="s">
        <v>96</v>
      </c>
    </row>
    <row r="76" spans="4:16" ht="16.5" customHeight="1">
      <c r="D76" s="37" t="s">
        <v>64</v>
      </c>
      <c r="E76" s="451" t="s">
        <v>6</v>
      </c>
      <c r="F76" s="451"/>
      <c r="G76" s="451"/>
      <c r="H76" s="451"/>
      <c r="I76" s="451"/>
      <c r="J76" s="451"/>
      <c r="K76" s="451"/>
      <c r="L76" s="451"/>
      <c r="M76" s="451"/>
      <c r="N76" s="451"/>
      <c r="O76" s="451"/>
      <c r="P76" s="451"/>
    </row>
  </sheetData>
  <sheetProtection/>
  <mergeCells count="21">
    <mergeCell ref="O7:O10"/>
    <mergeCell ref="E56:E59"/>
    <mergeCell ref="E61:E64"/>
    <mergeCell ref="E66:E69"/>
    <mergeCell ref="E71:E74"/>
    <mergeCell ref="L7:L10"/>
    <mergeCell ref="M7:M10"/>
    <mergeCell ref="E50:E53"/>
    <mergeCell ref="E35:E38"/>
    <mergeCell ref="E40:E43"/>
    <mergeCell ref="E45:E48"/>
    <mergeCell ref="E76:P76"/>
    <mergeCell ref="E29:E32"/>
    <mergeCell ref="E14:E17"/>
    <mergeCell ref="J7:J10"/>
    <mergeCell ref="K7:K10"/>
    <mergeCell ref="D7:I11"/>
    <mergeCell ref="E19:E22"/>
    <mergeCell ref="E24:E27"/>
    <mergeCell ref="N7:N10"/>
    <mergeCell ref="P7:P10"/>
  </mergeCells>
  <conditionalFormatting sqref="P30:P31">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9" min="3" max="14" man="1"/>
  </rowBreaks>
</worksheet>
</file>

<file path=xl/worksheets/sheet11.xml><?xml version="1.0" encoding="utf-8"?>
<worksheet xmlns="http://schemas.openxmlformats.org/spreadsheetml/2006/main" xmlns:r="http://schemas.openxmlformats.org/officeDocument/2006/relationships">
  <sheetPr codeName="List15"/>
  <dimension ref="B3:P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6" width="1.75390625" style="39" customWidth="1"/>
    <col min="7" max="7" width="15.75390625" style="39" customWidth="1"/>
    <col min="8" max="8" width="5.75390625" style="39" customWidth="1"/>
    <col min="9" max="9" width="1.12109375" style="39" customWidth="1"/>
    <col min="10" max="16" width="9.25390625" style="39" customWidth="1"/>
    <col min="17" max="16384" width="9.125" style="39" customWidth="1"/>
  </cols>
  <sheetData>
    <row r="1" ht="12.75" hidden="1"/>
    <row r="2" ht="12.75" hidden="1"/>
    <row r="3" ht="9" customHeight="1">
      <c r="C3" s="38"/>
    </row>
    <row r="4" spans="4:16" s="40" customFormat="1" ht="15.75">
      <c r="D4" s="9" t="s">
        <v>104</v>
      </c>
      <c r="E4" s="41"/>
      <c r="F4" s="41"/>
      <c r="G4" s="41"/>
      <c r="H4" s="9" t="s">
        <v>159</v>
      </c>
      <c r="I4" s="42"/>
      <c r="J4" s="41"/>
      <c r="K4" s="41"/>
      <c r="L4" s="41"/>
      <c r="M4" s="41"/>
      <c r="N4" s="41"/>
      <c r="O4" s="41"/>
      <c r="P4" s="41"/>
    </row>
    <row r="5" spans="2:16" s="40" customFormat="1" ht="15.75">
      <c r="B5" s="191">
        <v>0</v>
      </c>
      <c r="D5" s="10" t="s">
        <v>217</v>
      </c>
      <c r="E5" s="43"/>
      <c r="F5" s="43"/>
      <c r="G5" s="43"/>
      <c r="H5" s="43"/>
      <c r="I5" s="43"/>
      <c r="J5" s="43"/>
      <c r="K5" s="43"/>
      <c r="L5" s="43"/>
      <c r="M5" s="43"/>
      <c r="N5" s="43"/>
      <c r="O5" s="43"/>
      <c r="P5" s="43"/>
    </row>
    <row r="6" spans="4:16" s="44" customFormat="1" ht="12.75" customHeight="1" thickBot="1">
      <c r="D6" s="11"/>
      <c r="E6" s="45"/>
      <c r="F6" s="45"/>
      <c r="G6" s="45"/>
      <c r="H6" s="45"/>
      <c r="I6" s="46"/>
      <c r="J6" s="46"/>
      <c r="K6" s="46"/>
      <c r="L6" s="46"/>
      <c r="M6" s="46"/>
      <c r="N6" s="46"/>
      <c r="O6" s="46"/>
      <c r="P6" s="12"/>
    </row>
    <row r="7" spans="3:16" ht="6" customHeight="1">
      <c r="C7" s="15"/>
      <c r="D7" s="466" t="s">
        <v>19</v>
      </c>
      <c r="E7" s="467"/>
      <c r="F7" s="467"/>
      <c r="G7" s="467"/>
      <c r="H7" s="467"/>
      <c r="I7" s="468"/>
      <c r="J7" s="464" t="s">
        <v>92</v>
      </c>
      <c r="K7" s="464" t="s">
        <v>93</v>
      </c>
      <c r="L7" s="462" t="s">
        <v>94</v>
      </c>
      <c r="M7" s="464" t="s">
        <v>95</v>
      </c>
      <c r="N7" s="462" t="s">
        <v>123</v>
      </c>
      <c r="O7" s="462" t="s">
        <v>125</v>
      </c>
      <c r="P7" s="460" t="s">
        <v>216</v>
      </c>
    </row>
    <row r="8" spans="3:16" ht="6" customHeight="1">
      <c r="C8" s="15"/>
      <c r="D8" s="469"/>
      <c r="E8" s="470"/>
      <c r="F8" s="470"/>
      <c r="G8" s="470"/>
      <c r="H8" s="470"/>
      <c r="I8" s="471"/>
      <c r="J8" s="465"/>
      <c r="K8" s="465"/>
      <c r="L8" s="463"/>
      <c r="M8" s="465"/>
      <c r="N8" s="463"/>
      <c r="O8" s="463"/>
      <c r="P8" s="461"/>
    </row>
    <row r="9" spans="3:16" ht="6" customHeight="1">
      <c r="C9" s="15"/>
      <c r="D9" s="469"/>
      <c r="E9" s="470"/>
      <c r="F9" s="470"/>
      <c r="G9" s="470"/>
      <c r="H9" s="470"/>
      <c r="I9" s="471"/>
      <c r="J9" s="465"/>
      <c r="K9" s="465"/>
      <c r="L9" s="463"/>
      <c r="M9" s="465"/>
      <c r="N9" s="463"/>
      <c r="O9" s="463"/>
      <c r="P9" s="461"/>
    </row>
    <row r="10" spans="3:16" ht="6" customHeight="1">
      <c r="C10" s="15"/>
      <c r="D10" s="469"/>
      <c r="E10" s="470"/>
      <c r="F10" s="470"/>
      <c r="G10" s="470"/>
      <c r="H10" s="470"/>
      <c r="I10" s="471"/>
      <c r="J10" s="465"/>
      <c r="K10" s="465"/>
      <c r="L10" s="463"/>
      <c r="M10" s="465"/>
      <c r="N10" s="463"/>
      <c r="O10" s="463"/>
      <c r="P10" s="461"/>
    </row>
    <row r="11" spans="3:16" ht="15" customHeight="1" thickBot="1">
      <c r="C11" s="15"/>
      <c r="D11" s="472"/>
      <c r="E11" s="473"/>
      <c r="F11" s="473"/>
      <c r="G11" s="473"/>
      <c r="H11" s="473"/>
      <c r="I11" s="474"/>
      <c r="J11" s="13"/>
      <c r="K11" s="13"/>
      <c r="L11" s="161"/>
      <c r="M11" s="13"/>
      <c r="N11" s="13"/>
      <c r="O11" s="161"/>
      <c r="P11" s="14"/>
    </row>
    <row r="12" spans="3:16" ht="12.75" customHeight="1" thickBot="1" thickTop="1">
      <c r="C12" s="15"/>
      <c r="D12" s="97"/>
      <c r="E12" s="51" t="s">
        <v>20</v>
      </c>
      <c r="F12" s="51"/>
      <c r="G12" s="51"/>
      <c r="H12" s="52" t="s">
        <v>21</v>
      </c>
      <c r="I12" s="53"/>
      <c r="J12" s="262">
        <v>400488</v>
      </c>
      <c r="K12" s="262">
        <v>400940</v>
      </c>
      <c r="L12" s="262">
        <v>398269</v>
      </c>
      <c r="M12" s="262">
        <v>396320</v>
      </c>
      <c r="N12" s="262">
        <v>388493</v>
      </c>
      <c r="O12" s="265">
        <v>382001</v>
      </c>
      <c r="P12" s="263">
        <v>376566</v>
      </c>
    </row>
    <row r="13" spans="3:16" ht="12.75" customHeight="1" thickTop="1">
      <c r="C13" s="15"/>
      <c r="D13" s="98"/>
      <c r="E13" s="17" t="s">
        <v>22</v>
      </c>
      <c r="F13" s="17"/>
      <c r="G13" s="17"/>
      <c r="H13" s="18" t="s">
        <v>23</v>
      </c>
      <c r="I13" s="19"/>
      <c r="J13" s="234">
        <v>47773</v>
      </c>
      <c r="K13" s="234">
        <v>47651</v>
      </c>
      <c r="L13" s="234">
        <v>47038</v>
      </c>
      <c r="M13" s="234">
        <v>46403</v>
      </c>
      <c r="N13" s="234">
        <v>45082</v>
      </c>
      <c r="O13" s="236">
        <v>43992</v>
      </c>
      <c r="P13" s="237">
        <v>43163</v>
      </c>
    </row>
    <row r="14" spans="3:16" ht="12.75" customHeight="1" thickBot="1">
      <c r="C14" s="15"/>
      <c r="D14" s="54"/>
      <c r="E14" s="55"/>
      <c r="F14" s="55" t="s">
        <v>24</v>
      </c>
      <c r="G14" s="55"/>
      <c r="H14" s="56" t="s">
        <v>25</v>
      </c>
      <c r="I14" s="57"/>
      <c r="J14" s="266">
        <v>47773</v>
      </c>
      <c r="K14" s="266">
        <v>47651</v>
      </c>
      <c r="L14" s="266">
        <v>47038</v>
      </c>
      <c r="M14" s="266">
        <v>46403</v>
      </c>
      <c r="N14" s="266">
        <v>45082</v>
      </c>
      <c r="O14" s="269">
        <v>43992</v>
      </c>
      <c r="P14" s="267">
        <v>43163</v>
      </c>
    </row>
    <row r="15" spans="3:16" ht="12.75" customHeight="1">
      <c r="C15" s="15"/>
      <c r="D15" s="58"/>
      <c r="E15" s="59" t="s">
        <v>26</v>
      </c>
      <c r="F15" s="59"/>
      <c r="G15" s="59"/>
      <c r="H15" s="60" t="s">
        <v>27</v>
      </c>
      <c r="I15" s="61"/>
      <c r="J15" s="270">
        <v>34046</v>
      </c>
      <c r="K15" s="270">
        <v>34060</v>
      </c>
      <c r="L15" s="270">
        <v>33904</v>
      </c>
      <c r="M15" s="270">
        <v>34175</v>
      </c>
      <c r="N15" s="270">
        <v>34003</v>
      </c>
      <c r="O15" s="273">
        <v>33848</v>
      </c>
      <c r="P15" s="271">
        <v>33366</v>
      </c>
    </row>
    <row r="16" spans="3:16" ht="12.75" customHeight="1" thickBot="1">
      <c r="C16" s="15"/>
      <c r="D16" s="54"/>
      <c r="E16" s="55"/>
      <c r="F16" s="55" t="s">
        <v>28</v>
      </c>
      <c r="G16" s="55"/>
      <c r="H16" s="56" t="s">
        <v>29</v>
      </c>
      <c r="I16" s="57"/>
      <c r="J16" s="266">
        <v>34046</v>
      </c>
      <c r="K16" s="266">
        <v>34060</v>
      </c>
      <c r="L16" s="266">
        <v>33904</v>
      </c>
      <c r="M16" s="266">
        <v>34175</v>
      </c>
      <c r="N16" s="266">
        <v>34003</v>
      </c>
      <c r="O16" s="269">
        <v>33848</v>
      </c>
      <c r="P16" s="267">
        <v>33366</v>
      </c>
    </row>
    <row r="17" spans="3:16" ht="12.75" customHeight="1">
      <c r="C17" s="15"/>
      <c r="D17" s="58"/>
      <c r="E17" s="59" t="s">
        <v>30</v>
      </c>
      <c r="F17" s="59"/>
      <c r="G17" s="59"/>
      <c r="H17" s="60" t="s">
        <v>31</v>
      </c>
      <c r="I17" s="61"/>
      <c r="J17" s="270">
        <v>46530</v>
      </c>
      <c r="K17" s="270">
        <v>46515</v>
      </c>
      <c r="L17" s="270">
        <v>46600</v>
      </c>
      <c r="M17" s="270">
        <v>46792</v>
      </c>
      <c r="N17" s="270">
        <v>45430</v>
      </c>
      <c r="O17" s="273">
        <v>44685</v>
      </c>
      <c r="P17" s="271">
        <v>44239</v>
      </c>
    </row>
    <row r="18" spans="3:16" ht="12.75" customHeight="1">
      <c r="C18" s="15"/>
      <c r="D18" s="54"/>
      <c r="E18" s="55"/>
      <c r="F18" s="55" t="s">
        <v>32</v>
      </c>
      <c r="G18" s="55"/>
      <c r="H18" s="56" t="s">
        <v>33</v>
      </c>
      <c r="I18" s="57"/>
      <c r="J18" s="238">
        <v>26131</v>
      </c>
      <c r="K18" s="238">
        <v>25929</v>
      </c>
      <c r="L18" s="238">
        <v>25824</v>
      </c>
      <c r="M18" s="238">
        <v>25930</v>
      </c>
      <c r="N18" s="238">
        <v>25175</v>
      </c>
      <c r="O18" s="240">
        <v>24841</v>
      </c>
      <c r="P18" s="241">
        <v>24464</v>
      </c>
    </row>
    <row r="19" spans="3:16" ht="12.75" customHeight="1" thickBot="1">
      <c r="C19" s="15"/>
      <c r="D19" s="54"/>
      <c r="E19" s="55"/>
      <c r="F19" s="55" t="s">
        <v>34</v>
      </c>
      <c r="G19" s="55"/>
      <c r="H19" s="56" t="s">
        <v>35</v>
      </c>
      <c r="I19" s="57"/>
      <c r="J19" s="266">
        <v>20399</v>
      </c>
      <c r="K19" s="266">
        <v>20586</v>
      </c>
      <c r="L19" s="266">
        <v>20776</v>
      </c>
      <c r="M19" s="266">
        <v>20862</v>
      </c>
      <c r="N19" s="266">
        <v>20255</v>
      </c>
      <c r="O19" s="269">
        <v>19844</v>
      </c>
      <c r="P19" s="267">
        <v>19775</v>
      </c>
    </row>
    <row r="20" spans="3:16" ht="12.75" customHeight="1">
      <c r="C20" s="15"/>
      <c r="D20" s="58"/>
      <c r="E20" s="59" t="s">
        <v>36</v>
      </c>
      <c r="F20" s="59"/>
      <c r="G20" s="59"/>
      <c r="H20" s="60" t="s">
        <v>37</v>
      </c>
      <c r="I20" s="61"/>
      <c r="J20" s="270">
        <v>45214</v>
      </c>
      <c r="K20" s="270">
        <v>45484</v>
      </c>
      <c r="L20" s="270">
        <v>45073</v>
      </c>
      <c r="M20" s="270">
        <v>44581</v>
      </c>
      <c r="N20" s="270">
        <v>43780</v>
      </c>
      <c r="O20" s="273">
        <v>43139</v>
      </c>
      <c r="P20" s="271">
        <v>42699</v>
      </c>
    </row>
    <row r="21" spans="3:16" ht="12.75" customHeight="1">
      <c r="C21" s="15"/>
      <c r="D21" s="54"/>
      <c r="E21" s="55"/>
      <c r="F21" s="55" t="s">
        <v>38</v>
      </c>
      <c r="G21" s="55"/>
      <c r="H21" s="56" t="s">
        <v>39</v>
      </c>
      <c r="I21" s="57"/>
      <c r="J21" s="238">
        <v>11636</v>
      </c>
      <c r="K21" s="238">
        <v>11804</v>
      </c>
      <c r="L21" s="238">
        <v>11693</v>
      </c>
      <c r="M21" s="238">
        <v>11388</v>
      </c>
      <c r="N21" s="238">
        <v>11098</v>
      </c>
      <c r="O21" s="240">
        <v>10772</v>
      </c>
      <c r="P21" s="241">
        <v>10566</v>
      </c>
    </row>
    <row r="22" spans="3:16" ht="12.75" customHeight="1" thickBot="1">
      <c r="C22" s="15"/>
      <c r="D22" s="54"/>
      <c r="E22" s="55"/>
      <c r="F22" s="55" t="s">
        <v>40</v>
      </c>
      <c r="G22" s="55"/>
      <c r="H22" s="56" t="s">
        <v>41</v>
      </c>
      <c r="I22" s="57"/>
      <c r="J22" s="266">
        <v>33578</v>
      </c>
      <c r="K22" s="266">
        <v>33680</v>
      </c>
      <c r="L22" s="266">
        <v>33380</v>
      </c>
      <c r="M22" s="266">
        <v>33193</v>
      </c>
      <c r="N22" s="266">
        <v>32682</v>
      </c>
      <c r="O22" s="269">
        <v>32367</v>
      </c>
      <c r="P22" s="267">
        <v>32133</v>
      </c>
    </row>
    <row r="23" spans="3:16" ht="12.75" customHeight="1">
      <c r="C23" s="15"/>
      <c r="D23" s="58"/>
      <c r="E23" s="59" t="s">
        <v>42</v>
      </c>
      <c r="F23" s="59"/>
      <c r="G23" s="59"/>
      <c r="H23" s="60" t="s">
        <v>43</v>
      </c>
      <c r="I23" s="61"/>
      <c r="J23" s="270">
        <v>58713</v>
      </c>
      <c r="K23" s="270">
        <v>58518</v>
      </c>
      <c r="L23" s="270">
        <v>58176</v>
      </c>
      <c r="M23" s="270">
        <v>57982</v>
      </c>
      <c r="N23" s="270">
        <v>57244</v>
      </c>
      <c r="O23" s="273">
        <v>56460</v>
      </c>
      <c r="P23" s="271">
        <v>55920</v>
      </c>
    </row>
    <row r="24" spans="3:16" ht="12.75" customHeight="1">
      <c r="C24" s="15"/>
      <c r="D24" s="54"/>
      <c r="E24" s="55"/>
      <c r="F24" s="55" t="s">
        <v>44</v>
      </c>
      <c r="G24" s="55"/>
      <c r="H24" s="56" t="s">
        <v>45</v>
      </c>
      <c r="I24" s="57"/>
      <c r="J24" s="238">
        <v>16768</v>
      </c>
      <c r="K24" s="238">
        <v>16639</v>
      </c>
      <c r="L24" s="238">
        <v>16644</v>
      </c>
      <c r="M24" s="238">
        <v>16509</v>
      </c>
      <c r="N24" s="238">
        <v>15853</v>
      </c>
      <c r="O24" s="240">
        <v>15359</v>
      </c>
      <c r="P24" s="241">
        <v>15063</v>
      </c>
    </row>
    <row r="25" spans="3:16" ht="12.75" customHeight="1">
      <c r="C25" s="15"/>
      <c r="D25" s="54"/>
      <c r="E25" s="55"/>
      <c r="F25" s="55" t="s">
        <v>46</v>
      </c>
      <c r="G25" s="55"/>
      <c r="H25" s="56" t="s">
        <v>47</v>
      </c>
      <c r="I25" s="57"/>
      <c r="J25" s="238">
        <v>21917</v>
      </c>
      <c r="K25" s="238">
        <v>22177</v>
      </c>
      <c r="L25" s="238">
        <v>22053</v>
      </c>
      <c r="M25" s="238">
        <v>22029</v>
      </c>
      <c r="N25" s="238">
        <v>22242</v>
      </c>
      <c r="O25" s="240">
        <v>22169</v>
      </c>
      <c r="P25" s="241">
        <v>22054</v>
      </c>
    </row>
    <row r="26" spans="3:16" ht="12.75" customHeight="1" thickBot="1">
      <c r="C26" s="15"/>
      <c r="D26" s="54"/>
      <c r="E26" s="55"/>
      <c r="F26" s="55" t="s">
        <v>48</v>
      </c>
      <c r="G26" s="55"/>
      <c r="H26" s="56" t="s">
        <v>49</v>
      </c>
      <c r="I26" s="57"/>
      <c r="J26" s="266">
        <v>20028</v>
      </c>
      <c r="K26" s="266">
        <v>19702</v>
      </c>
      <c r="L26" s="266">
        <v>19479</v>
      </c>
      <c r="M26" s="266">
        <v>19444</v>
      </c>
      <c r="N26" s="266">
        <v>19149</v>
      </c>
      <c r="O26" s="269">
        <v>18932</v>
      </c>
      <c r="P26" s="267">
        <v>18803</v>
      </c>
    </row>
    <row r="27" spans="3:16" ht="12.75" customHeight="1">
      <c r="C27" s="15"/>
      <c r="D27" s="99"/>
      <c r="E27" s="59" t="s">
        <v>50</v>
      </c>
      <c r="F27" s="59"/>
      <c r="G27" s="59"/>
      <c r="H27" s="60" t="s">
        <v>51</v>
      </c>
      <c r="I27" s="61"/>
      <c r="J27" s="270">
        <v>66220</v>
      </c>
      <c r="K27" s="270">
        <v>66102</v>
      </c>
      <c r="L27" s="270">
        <v>65310</v>
      </c>
      <c r="M27" s="270">
        <v>64874</v>
      </c>
      <c r="N27" s="270">
        <v>63883</v>
      </c>
      <c r="O27" s="273">
        <v>63015</v>
      </c>
      <c r="P27" s="271">
        <v>62293</v>
      </c>
    </row>
    <row r="28" spans="3:16" ht="12.75" customHeight="1">
      <c r="C28" s="15"/>
      <c r="D28" s="54"/>
      <c r="E28" s="55"/>
      <c r="F28" s="55" t="s">
        <v>52</v>
      </c>
      <c r="G28" s="55"/>
      <c r="H28" s="56" t="s">
        <v>135</v>
      </c>
      <c r="I28" s="57"/>
      <c r="J28" s="238">
        <v>20713</v>
      </c>
      <c r="K28" s="238">
        <v>20662</v>
      </c>
      <c r="L28" s="238">
        <v>20301</v>
      </c>
      <c r="M28" s="238">
        <v>20322</v>
      </c>
      <c r="N28" s="238">
        <v>20128</v>
      </c>
      <c r="O28" s="240">
        <v>19912</v>
      </c>
      <c r="P28" s="241">
        <v>19838</v>
      </c>
    </row>
    <row r="29" spans="3:16" ht="12.75" customHeight="1" thickBot="1">
      <c r="C29" s="15"/>
      <c r="D29" s="54"/>
      <c r="E29" s="55"/>
      <c r="F29" s="55" t="s">
        <v>53</v>
      </c>
      <c r="G29" s="55"/>
      <c r="H29" s="56" t="s">
        <v>136</v>
      </c>
      <c r="I29" s="57"/>
      <c r="J29" s="266">
        <v>45507</v>
      </c>
      <c r="K29" s="266">
        <v>45440</v>
      </c>
      <c r="L29" s="266">
        <v>45009</v>
      </c>
      <c r="M29" s="266">
        <v>44552</v>
      </c>
      <c r="N29" s="266">
        <v>43755</v>
      </c>
      <c r="O29" s="269">
        <v>43103</v>
      </c>
      <c r="P29" s="267">
        <v>42455</v>
      </c>
    </row>
    <row r="30" spans="3:16" ht="12.75" customHeight="1">
      <c r="C30" s="15"/>
      <c r="D30" s="99"/>
      <c r="E30" s="59" t="s">
        <v>54</v>
      </c>
      <c r="F30" s="59"/>
      <c r="G30" s="59"/>
      <c r="H30" s="60" t="s">
        <v>55</v>
      </c>
      <c r="I30" s="61"/>
      <c r="J30" s="270">
        <v>50987</v>
      </c>
      <c r="K30" s="270">
        <v>51112</v>
      </c>
      <c r="L30" s="270">
        <v>50577</v>
      </c>
      <c r="M30" s="270">
        <v>50121</v>
      </c>
      <c r="N30" s="270">
        <v>49061</v>
      </c>
      <c r="O30" s="273">
        <v>48020</v>
      </c>
      <c r="P30" s="271">
        <v>47299</v>
      </c>
    </row>
    <row r="31" spans="3:16" ht="12.75" customHeight="1">
      <c r="C31" s="15"/>
      <c r="D31" s="54"/>
      <c r="E31" s="55"/>
      <c r="F31" s="55" t="s">
        <v>56</v>
      </c>
      <c r="G31" s="55"/>
      <c r="H31" s="56" t="s">
        <v>57</v>
      </c>
      <c r="I31" s="57"/>
      <c r="J31" s="238">
        <v>25034</v>
      </c>
      <c r="K31" s="238">
        <v>25187</v>
      </c>
      <c r="L31" s="238">
        <v>25073</v>
      </c>
      <c r="M31" s="238">
        <v>25064</v>
      </c>
      <c r="N31" s="238">
        <v>24558</v>
      </c>
      <c r="O31" s="240">
        <v>24190</v>
      </c>
      <c r="P31" s="241">
        <v>23944</v>
      </c>
    </row>
    <row r="32" spans="3:16" ht="12.75" customHeight="1" thickBot="1">
      <c r="C32" s="15"/>
      <c r="D32" s="54"/>
      <c r="E32" s="55"/>
      <c r="F32" s="55" t="s">
        <v>58</v>
      </c>
      <c r="G32" s="55"/>
      <c r="H32" s="56" t="s">
        <v>59</v>
      </c>
      <c r="I32" s="57"/>
      <c r="J32" s="266">
        <v>25953</v>
      </c>
      <c r="K32" s="266">
        <v>25925</v>
      </c>
      <c r="L32" s="266">
        <v>25504</v>
      </c>
      <c r="M32" s="266">
        <v>25057</v>
      </c>
      <c r="N32" s="266">
        <v>24503</v>
      </c>
      <c r="O32" s="269">
        <v>23830</v>
      </c>
      <c r="P32" s="267">
        <v>23355</v>
      </c>
    </row>
    <row r="33" spans="3:16" ht="12.75" customHeight="1">
      <c r="C33" s="15"/>
      <c r="D33" s="58"/>
      <c r="E33" s="59" t="s">
        <v>60</v>
      </c>
      <c r="F33" s="59"/>
      <c r="G33" s="59"/>
      <c r="H33" s="60" t="s">
        <v>61</v>
      </c>
      <c r="I33" s="61"/>
      <c r="J33" s="270">
        <v>51005</v>
      </c>
      <c r="K33" s="270">
        <v>51498</v>
      </c>
      <c r="L33" s="270">
        <v>51591</v>
      </c>
      <c r="M33" s="270">
        <v>51392</v>
      </c>
      <c r="N33" s="270">
        <v>50010</v>
      </c>
      <c r="O33" s="273">
        <v>48842</v>
      </c>
      <c r="P33" s="271">
        <v>47587</v>
      </c>
    </row>
    <row r="34" spans="3:16" ht="12.75" customHeight="1" thickBot="1">
      <c r="C34" s="15"/>
      <c r="D34" s="54"/>
      <c r="E34" s="55"/>
      <c r="F34" s="55" t="s">
        <v>62</v>
      </c>
      <c r="G34" s="55"/>
      <c r="H34" s="56" t="s">
        <v>63</v>
      </c>
      <c r="I34" s="57"/>
      <c r="J34" s="266">
        <v>51005</v>
      </c>
      <c r="K34" s="266">
        <v>51498</v>
      </c>
      <c r="L34" s="266">
        <v>51591</v>
      </c>
      <c r="M34" s="266">
        <v>51392</v>
      </c>
      <c r="N34" s="266">
        <v>50010</v>
      </c>
      <c r="O34" s="269">
        <v>48842</v>
      </c>
      <c r="P34" s="267">
        <v>47587</v>
      </c>
    </row>
    <row r="35" spans="4:16" ht="13.5">
      <c r="D35" s="158"/>
      <c r="E35" s="159"/>
      <c r="F35" s="159"/>
      <c r="G35" s="159"/>
      <c r="H35" s="159"/>
      <c r="I35" s="158"/>
      <c r="J35" s="158"/>
      <c r="K35" s="158"/>
      <c r="L35" s="158"/>
      <c r="M35" s="158"/>
      <c r="N35" s="158"/>
      <c r="O35" s="158"/>
      <c r="P35" s="160" t="s">
        <v>96</v>
      </c>
    </row>
  </sheetData>
  <sheetProtection/>
  <mergeCells count="8">
    <mergeCell ref="M7:M10"/>
    <mergeCell ref="N7:N10"/>
    <mergeCell ref="P7:P10"/>
    <mergeCell ref="D7:I11"/>
    <mergeCell ref="J7:J10"/>
    <mergeCell ref="K7:K10"/>
    <mergeCell ref="L7:L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6"/>
  <dimension ref="C3:P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6" width="1.75390625" style="39" customWidth="1"/>
    <col min="7" max="7" width="15.75390625" style="39" customWidth="1"/>
    <col min="8" max="8" width="5.75390625" style="39" customWidth="1"/>
    <col min="9" max="9" width="1.12109375" style="39" customWidth="1"/>
    <col min="10" max="16" width="9.25390625" style="39" customWidth="1"/>
    <col min="17" max="20" width="8.25390625" style="39" customWidth="1"/>
    <col min="21" max="16384" width="9.125" style="39" customWidth="1"/>
  </cols>
  <sheetData>
    <row r="1" ht="12.75" hidden="1"/>
    <row r="2" ht="12.75" hidden="1"/>
    <row r="3" ht="9" customHeight="1">
      <c r="C3" s="38"/>
    </row>
    <row r="4" spans="4:16" s="40" customFormat="1" ht="15.75">
      <c r="D4" s="9" t="s">
        <v>142</v>
      </c>
      <c r="E4" s="41"/>
      <c r="F4" s="41"/>
      <c r="G4" s="41"/>
      <c r="H4" s="9" t="s">
        <v>141</v>
      </c>
      <c r="I4" s="42"/>
      <c r="J4" s="41"/>
      <c r="K4" s="41"/>
      <c r="L4" s="41"/>
      <c r="M4" s="41"/>
      <c r="N4" s="41"/>
      <c r="O4" s="41"/>
      <c r="P4" s="41"/>
    </row>
    <row r="5" spans="4:16" s="40" customFormat="1" ht="15.75">
      <c r="D5" s="10" t="s">
        <v>217</v>
      </c>
      <c r="E5" s="43"/>
      <c r="F5" s="43"/>
      <c r="G5" s="43"/>
      <c r="H5" s="43"/>
      <c r="I5" s="43"/>
      <c r="J5" s="43"/>
      <c r="K5" s="43"/>
      <c r="L5" s="43"/>
      <c r="M5" s="43"/>
      <c r="N5" s="43"/>
      <c r="O5" s="43"/>
      <c r="P5" s="43"/>
    </row>
    <row r="6" spans="4:16" s="44" customFormat="1" ht="12.75" customHeight="1" thickBot="1">
      <c r="D6" s="11"/>
      <c r="E6" s="45"/>
      <c r="F6" s="45"/>
      <c r="G6" s="45"/>
      <c r="H6" s="45"/>
      <c r="I6" s="46"/>
      <c r="J6" s="46"/>
      <c r="K6" s="46"/>
      <c r="L6" s="46"/>
      <c r="M6" s="46"/>
      <c r="N6" s="46"/>
      <c r="O6" s="46"/>
      <c r="P6" s="12"/>
    </row>
    <row r="7" spans="3:16" ht="6" customHeight="1">
      <c r="C7" s="15"/>
      <c r="D7" s="466" t="s">
        <v>19</v>
      </c>
      <c r="E7" s="467"/>
      <c r="F7" s="467"/>
      <c r="G7" s="467"/>
      <c r="H7" s="467"/>
      <c r="I7" s="468"/>
      <c r="J7" s="464" t="s">
        <v>92</v>
      </c>
      <c r="K7" s="464" t="s">
        <v>93</v>
      </c>
      <c r="L7" s="462" t="s">
        <v>94</v>
      </c>
      <c r="M7" s="464" t="s">
        <v>95</v>
      </c>
      <c r="N7" s="462" t="s">
        <v>123</v>
      </c>
      <c r="O7" s="462" t="s">
        <v>125</v>
      </c>
      <c r="P7" s="460" t="s">
        <v>216</v>
      </c>
    </row>
    <row r="8" spans="3:16" ht="6" customHeight="1">
      <c r="C8" s="15"/>
      <c r="D8" s="469"/>
      <c r="E8" s="470"/>
      <c r="F8" s="470"/>
      <c r="G8" s="470"/>
      <c r="H8" s="470"/>
      <c r="I8" s="471"/>
      <c r="J8" s="465"/>
      <c r="K8" s="465"/>
      <c r="L8" s="463"/>
      <c r="M8" s="465"/>
      <c r="N8" s="463"/>
      <c r="O8" s="463"/>
      <c r="P8" s="461"/>
    </row>
    <row r="9" spans="3:16" ht="6" customHeight="1">
      <c r="C9" s="15"/>
      <c r="D9" s="469"/>
      <c r="E9" s="470"/>
      <c r="F9" s="470"/>
      <c r="G9" s="470"/>
      <c r="H9" s="470"/>
      <c r="I9" s="471"/>
      <c r="J9" s="465"/>
      <c r="K9" s="465"/>
      <c r="L9" s="463"/>
      <c r="M9" s="465"/>
      <c r="N9" s="463"/>
      <c r="O9" s="463"/>
      <c r="P9" s="461"/>
    </row>
    <row r="10" spans="3:16" ht="6" customHeight="1">
      <c r="C10" s="15"/>
      <c r="D10" s="469"/>
      <c r="E10" s="470"/>
      <c r="F10" s="470"/>
      <c r="G10" s="470"/>
      <c r="H10" s="470"/>
      <c r="I10" s="471"/>
      <c r="J10" s="465"/>
      <c r="K10" s="465"/>
      <c r="L10" s="463"/>
      <c r="M10" s="465"/>
      <c r="N10" s="463"/>
      <c r="O10" s="463"/>
      <c r="P10" s="461"/>
    </row>
    <row r="11" spans="3:16" ht="15" customHeight="1" thickBot="1">
      <c r="C11" s="15"/>
      <c r="D11" s="472"/>
      <c r="E11" s="473"/>
      <c r="F11" s="473"/>
      <c r="G11" s="473"/>
      <c r="H11" s="473"/>
      <c r="I11" s="474"/>
      <c r="J11" s="13"/>
      <c r="K11" s="13"/>
      <c r="L11" s="161"/>
      <c r="M11" s="13"/>
      <c r="N11" s="13"/>
      <c r="O11" s="161"/>
      <c r="P11" s="14"/>
    </row>
    <row r="12" spans="3:16" ht="12.75" customHeight="1" thickBot="1" thickTop="1">
      <c r="C12" s="15"/>
      <c r="D12" s="50"/>
      <c r="E12" s="51" t="s">
        <v>20</v>
      </c>
      <c r="F12" s="51"/>
      <c r="G12" s="51"/>
      <c r="H12" s="52" t="s">
        <v>21</v>
      </c>
      <c r="I12" s="53"/>
      <c r="J12" s="262">
        <v>127619</v>
      </c>
      <c r="K12" s="262">
        <v>125246</v>
      </c>
      <c r="L12" s="262">
        <v>122311</v>
      </c>
      <c r="M12" s="262">
        <v>124669</v>
      </c>
      <c r="N12" s="262">
        <v>119675</v>
      </c>
      <c r="O12" s="265">
        <v>116788</v>
      </c>
      <c r="P12" s="263">
        <v>114585</v>
      </c>
    </row>
    <row r="13" spans="3:16" ht="12.75" customHeight="1" thickTop="1">
      <c r="C13" s="15"/>
      <c r="D13" s="98"/>
      <c r="E13" s="17" t="s">
        <v>22</v>
      </c>
      <c r="F13" s="17"/>
      <c r="G13" s="17"/>
      <c r="H13" s="18" t="s">
        <v>23</v>
      </c>
      <c r="I13" s="19"/>
      <c r="J13" s="234">
        <v>14883</v>
      </c>
      <c r="K13" s="234">
        <v>14546</v>
      </c>
      <c r="L13" s="234">
        <v>14019</v>
      </c>
      <c r="M13" s="234">
        <v>14279</v>
      </c>
      <c r="N13" s="234">
        <v>13596</v>
      </c>
      <c r="O13" s="236">
        <v>13240</v>
      </c>
      <c r="P13" s="237">
        <v>12742</v>
      </c>
    </row>
    <row r="14" spans="3:16" ht="12.75" customHeight="1" thickBot="1">
      <c r="C14" s="15"/>
      <c r="D14" s="54"/>
      <c r="E14" s="55"/>
      <c r="F14" s="55" t="s">
        <v>24</v>
      </c>
      <c r="G14" s="55"/>
      <c r="H14" s="56" t="s">
        <v>25</v>
      </c>
      <c r="I14" s="57"/>
      <c r="J14" s="266">
        <v>14883</v>
      </c>
      <c r="K14" s="266">
        <v>14546</v>
      </c>
      <c r="L14" s="266">
        <v>14019</v>
      </c>
      <c r="M14" s="266">
        <v>14279</v>
      </c>
      <c r="N14" s="266">
        <v>13596</v>
      </c>
      <c r="O14" s="269">
        <v>13240</v>
      </c>
      <c r="P14" s="267">
        <v>12742</v>
      </c>
    </row>
    <row r="15" spans="3:16" ht="12.75" customHeight="1">
      <c r="C15" s="15"/>
      <c r="D15" s="99"/>
      <c r="E15" s="59" t="s">
        <v>26</v>
      </c>
      <c r="F15" s="59"/>
      <c r="G15" s="59"/>
      <c r="H15" s="60" t="s">
        <v>27</v>
      </c>
      <c r="I15" s="61"/>
      <c r="J15" s="270">
        <v>10858</v>
      </c>
      <c r="K15" s="270">
        <v>10698</v>
      </c>
      <c r="L15" s="270">
        <v>10513</v>
      </c>
      <c r="M15" s="270">
        <v>11120</v>
      </c>
      <c r="N15" s="270">
        <v>10856</v>
      </c>
      <c r="O15" s="273">
        <v>10671</v>
      </c>
      <c r="P15" s="271">
        <v>10206</v>
      </c>
    </row>
    <row r="16" spans="3:16" ht="12.75" customHeight="1" thickBot="1">
      <c r="C16" s="15"/>
      <c r="D16" s="54"/>
      <c r="E16" s="55"/>
      <c r="F16" s="55" t="s">
        <v>28</v>
      </c>
      <c r="G16" s="55"/>
      <c r="H16" s="56" t="s">
        <v>29</v>
      </c>
      <c r="I16" s="57"/>
      <c r="J16" s="266">
        <v>10858</v>
      </c>
      <c r="K16" s="266">
        <v>10698</v>
      </c>
      <c r="L16" s="266">
        <v>10513</v>
      </c>
      <c r="M16" s="266">
        <v>11120</v>
      </c>
      <c r="N16" s="266">
        <v>10856</v>
      </c>
      <c r="O16" s="269">
        <v>10671</v>
      </c>
      <c r="P16" s="267">
        <v>10206</v>
      </c>
    </row>
    <row r="17" spans="3:16" ht="12.75" customHeight="1">
      <c r="C17" s="15"/>
      <c r="D17" s="58"/>
      <c r="E17" s="59" t="s">
        <v>30</v>
      </c>
      <c r="F17" s="59"/>
      <c r="G17" s="59"/>
      <c r="H17" s="60" t="s">
        <v>31</v>
      </c>
      <c r="I17" s="61"/>
      <c r="J17" s="270">
        <v>15077</v>
      </c>
      <c r="K17" s="270">
        <v>14424</v>
      </c>
      <c r="L17" s="270">
        <v>14499</v>
      </c>
      <c r="M17" s="270">
        <v>14877</v>
      </c>
      <c r="N17" s="270">
        <v>13703</v>
      </c>
      <c r="O17" s="273">
        <v>13650</v>
      </c>
      <c r="P17" s="271">
        <v>13699</v>
      </c>
    </row>
    <row r="18" spans="3:16" ht="12.75" customHeight="1">
      <c r="C18" s="15"/>
      <c r="D18" s="54"/>
      <c r="E18" s="55"/>
      <c r="F18" s="55" t="s">
        <v>32</v>
      </c>
      <c r="G18" s="55"/>
      <c r="H18" s="56" t="s">
        <v>33</v>
      </c>
      <c r="I18" s="57"/>
      <c r="J18" s="238">
        <v>8307</v>
      </c>
      <c r="K18" s="238">
        <v>7822</v>
      </c>
      <c r="L18" s="238">
        <v>7885</v>
      </c>
      <c r="M18" s="238">
        <v>8187</v>
      </c>
      <c r="N18" s="238">
        <v>7517</v>
      </c>
      <c r="O18" s="240">
        <v>7470</v>
      </c>
      <c r="P18" s="241">
        <v>7446</v>
      </c>
    </row>
    <row r="19" spans="3:16" ht="12.75" customHeight="1" thickBot="1">
      <c r="C19" s="15"/>
      <c r="D19" s="54"/>
      <c r="E19" s="55"/>
      <c r="F19" s="55" t="s">
        <v>34</v>
      </c>
      <c r="G19" s="55"/>
      <c r="H19" s="56" t="s">
        <v>35</v>
      </c>
      <c r="I19" s="57"/>
      <c r="J19" s="266">
        <v>6770</v>
      </c>
      <c r="K19" s="266">
        <v>6602</v>
      </c>
      <c r="L19" s="266">
        <v>6614</v>
      </c>
      <c r="M19" s="266">
        <v>6690</v>
      </c>
      <c r="N19" s="266">
        <v>6186</v>
      </c>
      <c r="O19" s="269">
        <v>6180</v>
      </c>
      <c r="P19" s="267">
        <v>6253</v>
      </c>
    </row>
    <row r="20" spans="3:16" ht="12.75" customHeight="1">
      <c r="C20" s="15"/>
      <c r="D20" s="58"/>
      <c r="E20" s="59" t="s">
        <v>36</v>
      </c>
      <c r="F20" s="59"/>
      <c r="G20" s="59"/>
      <c r="H20" s="60" t="s">
        <v>37</v>
      </c>
      <c r="I20" s="61"/>
      <c r="J20" s="270">
        <v>15205</v>
      </c>
      <c r="K20" s="270">
        <v>15073</v>
      </c>
      <c r="L20" s="270">
        <v>14698</v>
      </c>
      <c r="M20" s="270">
        <v>14839</v>
      </c>
      <c r="N20" s="270">
        <v>14328</v>
      </c>
      <c r="O20" s="273">
        <v>13960</v>
      </c>
      <c r="P20" s="271">
        <v>13578</v>
      </c>
    </row>
    <row r="21" spans="3:16" ht="12.75" customHeight="1">
      <c r="C21" s="15"/>
      <c r="D21" s="54"/>
      <c r="E21" s="55"/>
      <c r="F21" s="55" t="s">
        <v>38</v>
      </c>
      <c r="G21" s="55"/>
      <c r="H21" s="56" t="s">
        <v>39</v>
      </c>
      <c r="I21" s="57"/>
      <c r="J21" s="238">
        <v>3952</v>
      </c>
      <c r="K21" s="238">
        <v>3983</v>
      </c>
      <c r="L21" s="238">
        <v>3777</v>
      </c>
      <c r="M21" s="238">
        <v>3727</v>
      </c>
      <c r="N21" s="238">
        <v>3676</v>
      </c>
      <c r="O21" s="240">
        <v>3469</v>
      </c>
      <c r="P21" s="241">
        <v>3490</v>
      </c>
    </row>
    <row r="22" spans="3:16" ht="12.75" customHeight="1" thickBot="1">
      <c r="C22" s="15"/>
      <c r="D22" s="54"/>
      <c r="E22" s="55"/>
      <c r="F22" s="55" t="s">
        <v>40</v>
      </c>
      <c r="G22" s="55"/>
      <c r="H22" s="56" t="s">
        <v>41</v>
      </c>
      <c r="I22" s="57"/>
      <c r="J22" s="266">
        <v>11253</v>
      </c>
      <c r="K22" s="266">
        <v>11090</v>
      </c>
      <c r="L22" s="266">
        <v>10921</v>
      </c>
      <c r="M22" s="266">
        <v>11112</v>
      </c>
      <c r="N22" s="266">
        <v>10652</v>
      </c>
      <c r="O22" s="269">
        <v>10491</v>
      </c>
      <c r="P22" s="267">
        <v>10088</v>
      </c>
    </row>
    <row r="23" spans="3:16" ht="12.75" customHeight="1">
      <c r="C23" s="15"/>
      <c r="D23" s="58"/>
      <c r="E23" s="59" t="s">
        <v>42</v>
      </c>
      <c r="F23" s="59"/>
      <c r="G23" s="59"/>
      <c r="H23" s="60" t="s">
        <v>43</v>
      </c>
      <c r="I23" s="61"/>
      <c r="J23" s="270">
        <v>18810</v>
      </c>
      <c r="K23" s="270">
        <v>18244</v>
      </c>
      <c r="L23" s="270">
        <v>17629</v>
      </c>
      <c r="M23" s="270">
        <v>18054</v>
      </c>
      <c r="N23" s="270">
        <v>17664</v>
      </c>
      <c r="O23" s="273">
        <v>17070</v>
      </c>
      <c r="P23" s="271">
        <v>16909</v>
      </c>
    </row>
    <row r="24" spans="3:16" ht="12.75" customHeight="1">
      <c r="C24" s="15"/>
      <c r="D24" s="54"/>
      <c r="E24" s="55"/>
      <c r="F24" s="55" t="s">
        <v>44</v>
      </c>
      <c r="G24" s="55"/>
      <c r="H24" s="56" t="s">
        <v>45</v>
      </c>
      <c r="I24" s="57"/>
      <c r="J24" s="238">
        <v>5771</v>
      </c>
      <c r="K24" s="238">
        <v>5423</v>
      </c>
      <c r="L24" s="238">
        <v>5435</v>
      </c>
      <c r="M24" s="238">
        <v>5353</v>
      </c>
      <c r="N24" s="238">
        <v>4905</v>
      </c>
      <c r="O24" s="240">
        <v>4765</v>
      </c>
      <c r="P24" s="241">
        <v>4640</v>
      </c>
    </row>
    <row r="25" spans="3:16" ht="12.75" customHeight="1">
      <c r="C25" s="15"/>
      <c r="D25" s="54"/>
      <c r="E25" s="55"/>
      <c r="F25" s="55" t="s">
        <v>46</v>
      </c>
      <c r="G25" s="55"/>
      <c r="H25" s="56" t="s">
        <v>47</v>
      </c>
      <c r="I25" s="57"/>
      <c r="J25" s="238">
        <v>6723</v>
      </c>
      <c r="K25" s="238">
        <v>6864</v>
      </c>
      <c r="L25" s="238">
        <v>6498</v>
      </c>
      <c r="M25" s="238">
        <v>6813</v>
      </c>
      <c r="N25" s="238">
        <v>6928</v>
      </c>
      <c r="O25" s="240">
        <v>6656</v>
      </c>
      <c r="P25" s="241">
        <v>6689</v>
      </c>
    </row>
    <row r="26" spans="3:16" ht="12.75" customHeight="1" thickBot="1">
      <c r="C26" s="15"/>
      <c r="D26" s="54"/>
      <c r="E26" s="55"/>
      <c r="F26" s="55" t="s">
        <v>48</v>
      </c>
      <c r="G26" s="55"/>
      <c r="H26" s="56" t="s">
        <v>49</v>
      </c>
      <c r="I26" s="57"/>
      <c r="J26" s="266">
        <v>6316</v>
      </c>
      <c r="K26" s="266">
        <v>5957</v>
      </c>
      <c r="L26" s="266">
        <v>5696</v>
      </c>
      <c r="M26" s="266">
        <v>5888</v>
      </c>
      <c r="N26" s="266">
        <v>5831</v>
      </c>
      <c r="O26" s="269">
        <v>5649</v>
      </c>
      <c r="P26" s="267">
        <v>5580</v>
      </c>
    </row>
    <row r="27" spans="3:16" ht="12.75" customHeight="1">
      <c r="C27" s="15"/>
      <c r="D27" s="58"/>
      <c r="E27" s="59" t="s">
        <v>50</v>
      </c>
      <c r="F27" s="59"/>
      <c r="G27" s="59"/>
      <c r="H27" s="60" t="s">
        <v>51</v>
      </c>
      <c r="I27" s="61"/>
      <c r="J27" s="270">
        <v>20627</v>
      </c>
      <c r="K27" s="270">
        <v>20335</v>
      </c>
      <c r="L27" s="270">
        <v>19732</v>
      </c>
      <c r="M27" s="270">
        <v>20082</v>
      </c>
      <c r="N27" s="270">
        <v>19513</v>
      </c>
      <c r="O27" s="273">
        <v>19098</v>
      </c>
      <c r="P27" s="271">
        <v>18882</v>
      </c>
    </row>
    <row r="28" spans="3:16" ht="12.75" customHeight="1">
      <c r="C28" s="15"/>
      <c r="D28" s="54"/>
      <c r="E28" s="55"/>
      <c r="F28" s="55" t="s">
        <v>52</v>
      </c>
      <c r="G28" s="55"/>
      <c r="H28" s="56" t="s">
        <v>135</v>
      </c>
      <c r="I28" s="57"/>
      <c r="J28" s="238">
        <v>6324</v>
      </c>
      <c r="K28" s="238">
        <v>6181</v>
      </c>
      <c r="L28" s="238">
        <v>6113</v>
      </c>
      <c r="M28" s="238">
        <v>6269</v>
      </c>
      <c r="N28" s="238">
        <v>5997</v>
      </c>
      <c r="O28" s="240">
        <v>6018</v>
      </c>
      <c r="P28" s="241">
        <v>5973</v>
      </c>
    </row>
    <row r="29" spans="3:16" ht="12.75" customHeight="1" thickBot="1">
      <c r="C29" s="15"/>
      <c r="D29" s="54"/>
      <c r="E29" s="55"/>
      <c r="F29" s="55" t="s">
        <v>53</v>
      </c>
      <c r="G29" s="55"/>
      <c r="H29" s="56" t="s">
        <v>136</v>
      </c>
      <c r="I29" s="57"/>
      <c r="J29" s="266">
        <v>14303</v>
      </c>
      <c r="K29" s="266">
        <v>14154</v>
      </c>
      <c r="L29" s="266">
        <v>13619</v>
      </c>
      <c r="M29" s="266">
        <v>13813</v>
      </c>
      <c r="N29" s="266">
        <v>13516</v>
      </c>
      <c r="O29" s="269">
        <v>13080</v>
      </c>
      <c r="P29" s="267">
        <v>12909</v>
      </c>
    </row>
    <row r="30" spans="3:16" ht="12.75" customHeight="1">
      <c r="C30" s="15"/>
      <c r="D30" s="58"/>
      <c r="E30" s="59" t="s">
        <v>54</v>
      </c>
      <c r="F30" s="59"/>
      <c r="G30" s="59"/>
      <c r="H30" s="60" t="s">
        <v>55</v>
      </c>
      <c r="I30" s="61"/>
      <c r="J30" s="270">
        <v>15930</v>
      </c>
      <c r="K30" s="270">
        <v>15802</v>
      </c>
      <c r="L30" s="270">
        <v>15435</v>
      </c>
      <c r="M30" s="270">
        <v>15421</v>
      </c>
      <c r="N30" s="270">
        <v>15020</v>
      </c>
      <c r="O30" s="273">
        <v>14485</v>
      </c>
      <c r="P30" s="271">
        <v>14345</v>
      </c>
    </row>
    <row r="31" spans="3:16" ht="12.75" customHeight="1">
      <c r="C31" s="15"/>
      <c r="D31" s="54"/>
      <c r="E31" s="55"/>
      <c r="F31" s="55" t="s">
        <v>56</v>
      </c>
      <c r="G31" s="55"/>
      <c r="H31" s="56" t="s">
        <v>57</v>
      </c>
      <c r="I31" s="57"/>
      <c r="J31" s="238">
        <v>7917</v>
      </c>
      <c r="K31" s="238">
        <v>7996</v>
      </c>
      <c r="L31" s="238">
        <v>7842</v>
      </c>
      <c r="M31" s="238">
        <v>7841</v>
      </c>
      <c r="N31" s="238">
        <v>7659</v>
      </c>
      <c r="O31" s="240">
        <v>7454</v>
      </c>
      <c r="P31" s="241">
        <v>7480</v>
      </c>
    </row>
    <row r="32" spans="3:16" ht="12.75" customHeight="1" thickBot="1">
      <c r="C32" s="15"/>
      <c r="D32" s="54"/>
      <c r="E32" s="55"/>
      <c r="F32" s="55" t="s">
        <v>58</v>
      </c>
      <c r="G32" s="55"/>
      <c r="H32" s="56" t="s">
        <v>59</v>
      </c>
      <c r="I32" s="57"/>
      <c r="J32" s="266">
        <v>8013</v>
      </c>
      <c r="K32" s="266">
        <v>7806</v>
      </c>
      <c r="L32" s="266">
        <v>7593</v>
      </c>
      <c r="M32" s="266">
        <v>7580</v>
      </c>
      <c r="N32" s="266">
        <v>7361</v>
      </c>
      <c r="O32" s="269">
        <v>7031</v>
      </c>
      <c r="P32" s="267">
        <v>6865</v>
      </c>
    </row>
    <row r="33" spans="3:16" ht="12.75" customHeight="1">
      <c r="C33" s="15"/>
      <c r="D33" s="58"/>
      <c r="E33" s="59" t="s">
        <v>60</v>
      </c>
      <c r="F33" s="59"/>
      <c r="G33" s="59"/>
      <c r="H33" s="60" t="s">
        <v>61</v>
      </c>
      <c r="I33" s="61"/>
      <c r="J33" s="270">
        <v>16229</v>
      </c>
      <c r="K33" s="270">
        <v>16124</v>
      </c>
      <c r="L33" s="270">
        <v>15786</v>
      </c>
      <c r="M33" s="270">
        <v>15997</v>
      </c>
      <c r="N33" s="270">
        <v>14995</v>
      </c>
      <c r="O33" s="273">
        <v>14614</v>
      </c>
      <c r="P33" s="271">
        <v>14224</v>
      </c>
    </row>
    <row r="34" spans="3:16" ht="12.75" customHeight="1" thickBot="1">
      <c r="C34" s="15"/>
      <c r="D34" s="54"/>
      <c r="E34" s="55"/>
      <c r="F34" s="55" t="s">
        <v>62</v>
      </c>
      <c r="G34" s="55"/>
      <c r="H34" s="56" t="s">
        <v>63</v>
      </c>
      <c r="I34" s="57"/>
      <c r="J34" s="266">
        <v>16229</v>
      </c>
      <c r="K34" s="266">
        <v>16124</v>
      </c>
      <c r="L34" s="266">
        <v>15786</v>
      </c>
      <c r="M34" s="266">
        <v>15997</v>
      </c>
      <c r="N34" s="266">
        <v>14995</v>
      </c>
      <c r="O34" s="269">
        <v>14614</v>
      </c>
      <c r="P34" s="267">
        <v>14224</v>
      </c>
    </row>
    <row r="35" spans="4:16" ht="13.5">
      <c r="D35" s="48"/>
      <c r="E35" s="49"/>
      <c r="F35" s="49"/>
      <c r="G35" s="49"/>
      <c r="H35" s="49"/>
      <c r="I35" s="48"/>
      <c r="J35" s="48"/>
      <c r="K35" s="48"/>
      <c r="L35" s="48"/>
      <c r="M35" s="48"/>
      <c r="N35" s="48"/>
      <c r="O35" s="48"/>
      <c r="P35" s="36" t="s">
        <v>96</v>
      </c>
    </row>
  </sheetData>
  <sheetProtection/>
  <mergeCells count="8">
    <mergeCell ref="M7:M10"/>
    <mergeCell ref="N7:N10"/>
    <mergeCell ref="P7:P10"/>
    <mergeCell ref="D7:I11"/>
    <mergeCell ref="J7:J10"/>
    <mergeCell ref="K7:K10"/>
    <mergeCell ref="L7:L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7"/>
  <dimension ref="C3:P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6" width="1.75390625" style="39" customWidth="1"/>
    <col min="7" max="7" width="15.75390625" style="39" customWidth="1"/>
    <col min="8" max="8" width="5.75390625" style="39" customWidth="1"/>
    <col min="9" max="9" width="1.12109375" style="39" customWidth="1"/>
    <col min="10" max="16" width="9.25390625" style="39" customWidth="1"/>
    <col min="17" max="22" width="10.625" style="39" customWidth="1"/>
    <col min="23" max="16384" width="9.125" style="39" customWidth="1"/>
  </cols>
  <sheetData>
    <row r="1" ht="12.75" hidden="1"/>
    <row r="2" ht="12.75" hidden="1"/>
    <row r="3" ht="9" customHeight="1">
      <c r="C3" s="38"/>
    </row>
    <row r="4" spans="4:16" s="40" customFormat="1" ht="15.75">
      <c r="D4" s="9" t="s">
        <v>143</v>
      </c>
      <c r="E4" s="41"/>
      <c r="F4" s="41"/>
      <c r="G4" s="41"/>
      <c r="H4" s="9" t="s">
        <v>160</v>
      </c>
      <c r="I4" s="42"/>
      <c r="J4" s="41"/>
      <c r="K4" s="41"/>
      <c r="L4" s="41"/>
      <c r="M4" s="41"/>
      <c r="N4" s="41"/>
      <c r="O4" s="41"/>
      <c r="P4" s="41"/>
    </row>
    <row r="5" spans="4:16" s="40" customFormat="1" ht="15.75">
      <c r="D5" s="10" t="s">
        <v>217</v>
      </c>
      <c r="E5" s="43"/>
      <c r="F5" s="43"/>
      <c r="G5" s="43"/>
      <c r="H5" s="43"/>
      <c r="I5" s="43"/>
      <c r="J5" s="43"/>
      <c r="K5" s="43"/>
      <c r="L5" s="43"/>
      <c r="M5" s="43"/>
      <c r="N5" s="43"/>
      <c r="O5" s="43"/>
      <c r="P5" s="43"/>
    </row>
    <row r="6" spans="4:16" s="44" customFormat="1" ht="12.75" customHeight="1" thickBot="1">
      <c r="D6" s="11"/>
      <c r="E6" s="45"/>
      <c r="F6" s="45"/>
      <c r="G6" s="45"/>
      <c r="H6" s="45"/>
      <c r="I6" s="46"/>
      <c r="J6" s="46"/>
      <c r="K6" s="46"/>
      <c r="L6" s="46"/>
      <c r="M6" s="46"/>
      <c r="N6" s="46"/>
      <c r="O6" s="46"/>
      <c r="P6" s="12"/>
    </row>
    <row r="7" spans="3:16" ht="6" customHeight="1">
      <c r="C7" s="15"/>
      <c r="D7" s="466" t="s">
        <v>19</v>
      </c>
      <c r="E7" s="467"/>
      <c r="F7" s="467"/>
      <c r="G7" s="467"/>
      <c r="H7" s="467"/>
      <c r="I7" s="468"/>
      <c r="J7" s="464" t="s">
        <v>92</v>
      </c>
      <c r="K7" s="464" t="s">
        <v>93</v>
      </c>
      <c r="L7" s="462" t="s">
        <v>94</v>
      </c>
      <c r="M7" s="464" t="s">
        <v>95</v>
      </c>
      <c r="N7" s="462" t="s">
        <v>123</v>
      </c>
      <c r="O7" s="462" t="s">
        <v>125</v>
      </c>
      <c r="P7" s="460" t="s">
        <v>216</v>
      </c>
    </row>
    <row r="8" spans="3:16" ht="6" customHeight="1">
      <c r="C8" s="15"/>
      <c r="D8" s="469"/>
      <c r="E8" s="470"/>
      <c r="F8" s="470"/>
      <c r="G8" s="470"/>
      <c r="H8" s="470"/>
      <c r="I8" s="471"/>
      <c r="J8" s="465"/>
      <c r="K8" s="465"/>
      <c r="L8" s="463"/>
      <c r="M8" s="465"/>
      <c r="N8" s="463"/>
      <c r="O8" s="463"/>
      <c r="P8" s="461"/>
    </row>
    <row r="9" spans="3:16" ht="6" customHeight="1">
      <c r="C9" s="15"/>
      <c r="D9" s="469"/>
      <c r="E9" s="470"/>
      <c r="F9" s="470"/>
      <c r="G9" s="470"/>
      <c r="H9" s="470"/>
      <c r="I9" s="471"/>
      <c r="J9" s="465"/>
      <c r="K9" s="465"/>
      <c r="L9" s="463"/>
      <c r="M9" s="465"/>
      <c r="N9" s="463"/>
      <c r="O9" s="463"/>
      <c r="P9" s="461"/>
    </row>
    <row r="10" spans="3:16" ht="6" customHeight="1">
      <c r="C10" s="15"/>
      <c r="D10" s="469"/>
      <c r="E10" s="470"/>
      <c r="F10" s="470"/>
      <c r="G10" s="470"/>
      <c r="H10" s="470"/>
      <c r="I10" s="471"/>
      <c r="J10" s="465"/>
      <c r="K10" s="465"/>
      <c r="L10" s="463"/>
      <c r="M10" s="465"/>
      <c r="N10" s="463"/>
      <c r="O10" s="463"/>
      <c r="P10" s="461"/>
    </row>
    <row r="11" spans="3:16" ht="15" customHeight="1" thickBot="1">
      <c r="C11" s="15"/>
      <c r="D11" s="472"/>
      <c r="E11" s="473"/>
      <c r="F11" s="473"/>
      <c r="G11" s="473"/>
      <c r="H11" s="473"/>
      <c r="I11" s="474"/>
      <c r="J11" s="13"/>
      <c r="K11" s="13"/>
      <c r="L11" s="161"/>
      <c r="M11" s="13"/>
      <c r="N11" s="13"/>
      <c r="O11" s="161"/>
      <c r="P11" s="14"/>
    </row>
    <row r="12" spans="3:16" ht="12.75" customHeight="1" thickBot="1" thickTop="1">
      <c r="C12" s="15"/>
      <c r="D12" s="97"/>
      <c r="E12" s="51" t="s">
        <v>20</v>
      </c>
      <c r="F12" s="51"/>
      <c r="G12" s="51"/>
      <c r="H12" s="52" t="s">
        <v>21</v>
      </c>
      <c r="I12" s="53"/>
      <c r="J12" s="262">
        <v>100209</v>
      </c>
      <c r="K12" s="262">
        <v>100961</v>
      </c>
      <c r="L12" s="262">
        <v>100632</v>
      </c>
      <c r="M12" s="262">
        <v>98046</v>
      </c>
      <c r="N12" s="262">
        <v>94136</v>
      </c>
      <c r="O12" s="265">
        <v>91007</v>
      </c>
      <c r="P12" s="363" t="s">
        <v>9</v>
      </c>
    </row>
    <row r="13" spans="3:16" ht="12.75" customHeight="1" thickTop="1">
      <c r="C13" s="15"/>
      <c r="D13" s="98"/>
      <c r="E13" s="17" t="s">
        <v>22</v>
      </c>
      <c r="F13" s="17"/>
      <c r="G13" s="17"/>
      <c r="H13" s="18" t="s">
        <v>23</v>
      </c>
      <c r="I13" s="19"/>
      <c r="J13" s="234">
        <v>11505</v>
      </c>
      <c r="K13" s="234">
        <v>11712</v>
      </c>
      <c r="L13" s="234">
        <v>11594</v>
      </c>
      <c r="M13" s="234">
        <v>11571</v>
      </c>
      <c r="N13" s="234">
        <v>10827</v>
      </c>
      <c r="O13" s="236">
        <v>10210</v>
      </c>
      <c r="P13" s="364" t="s">
        <v>9</v>
      </c>
    </row>
    <row r="14" spans="3:16" ht="12.75" customHeight="1" thickBot="1">
      <c r="C14" s="15"/>
      <c r="D14" s="54"/>
      <c r="E14" s="55"/>
      <c r="F14" s="55" t="s">
        <v>24</v>
      </c>
      <c r="G14" s="55"/>
      <c r="H14" s="56" t="s">
        <v>25</v>
      </c>
      <c r="I14" s="57"/>
      <c r="J14" s="266">
        <v>11505</v>
      </c>
      <c r="K14" s="266">
        <v>11712</v>
      </c>
      <c r="L14" s="266">
        <v>11594</v>
      </c>
      <c r="M14" s="266">
        <v>11571</v>
      </c>
      <c r="N14" s="266">
        <v>10827</v>
      </c>
      <c r="O14" s="269">
        <v>10210</v>
      </c>
      <c r="P14" s="317" t="s">
        <v>9</v>
      </c>
    </row>
    <row r="15" spans="3:16" ht="12.75" customHeight="1">
      <c r="C15" s="15"/>
      <c r="D15" s="58"/>
      <c r="E15" s="59" t="s">
        <v>26</v>
      </c>
      <c r="F15" s="59"/>
      <c r="G15" s="59"/>
      <c r="H15" s="60" t="s">
        <v>27</v>
      </c>
      <c r="I15" s="61"/>
      <c r="J15" s="270">
        <v>8636</v>
      </c>
      <c r="K15" s="270">
        <v>8597</v>
      </c>
      <c r="L15" s="270">
        <v>8709</v>
      </c>
      <c r="M15" s="270">
        <v>8391</v>
      </c>
      <c r="N15" s="270">
        <v>8253</v>
      </c>
      <c r="O15" s="273">
        <v>8066</v>
      </c>
      <c r="P15" s="297" t="s">
        <v>9</v>
      </c>
    </row>
    <row r="16" spans="3:16" ht="12.75" customHeight="1" thickBot="1">
      <c r="C16" s="15"/>
      <c r="D16" s="54"/>
      <c r="E16" s="55"/>
      <c r="F16" s="55" t="s">
        <v>28</v>
      </c>
      <c r="G16" s="55"/>
      <c r="H16" s="56" t="s">
        <v>29</v>
      </c>
      <c r="I16" s="57"/>
      <c r="J16" s="266">
        <v>8636</v>
      </c>
      <c r="K16" s="266">
        <v>8597</v>
      </c>
      <c r="L16" s="266">
        <v>8709</v>
      </c>
      <c r="M16" s="266">
        <v>8391</v>
      </c>
      <c r="N16" s="266">
        <v>8253</v>
      </c>
      <c r="O16" s="269">
        <v>8066</v>
      </c>
      <c r="P16" s="317" t="s">
        <v>9</v>
      </c>
    </row>
    <row r="17" spans="3:16" ht="12.75" customHeight="1">
      <c r="C17" s="100"/>
      <c r="D17" s="58"/>
      <c r="E17" s="59" t="s">
        <v>30</v>
      </c>
      <c r="F17" s="59"/>
      <c r="G17" s="59"/>
      <c r="H17" s="60" t="s">
        <v>31</v>
      </c>
      <c r="I17" s="61"/>
      <c r="J17" s="270">
        <v>11853</v>
      </c>
      <c r="K17" s="270">
        <v>11930</v>
      </c>
      <c r="L17" s="270">
        <v>11768</v>
      </c>
      <c r="M17" s="270">
        <v>11940</v>
      </c>
      <c r="N17" s="270">
        <v>11006</v>
      </c>
      <c r="O17" s="273">
        <v>10940</v>
      </c>
      <c r="P17" s="297" t="s">
        <v>9</v>
      </c>
    </row>
    <row r="18" spans="3:16" ht="12.75" customHeight="1">
      <c r="C18" s="15"/>
      <c r="D18" s="54"/>
      <c r="E18" s="55"/>
      <c r="F18" s="55" t="s">
        <v>32</v>
      </c>
      <c r="G18" s="55"/>
      <c r="H18" s="56" t="s">
        <v>33</v>
      </c>
      <c r="I18" s="57"/>
      <c r="J18" s="238">
        <v>6759</v>
      </c>
      <c r="K18" s="238">
        <v>6768</v>
      </c>
      <c r="L18" s="238">
        <v>6606</v>
      </c>
      <c r="M18" s="238">
        <v>6572</v>
      </c>
      <c r="N18" s="238">
        <v>6055</v>
      </c>
      <c r="O18" s="240">
        <v>6193</v>
      </c>
      <c r="P18" s="312" t="s">
        <v>9</v>
      </c>
    </row>
    <row r="19" spans="3:16" ht="12.75" customHeight="1" thickBot="1">
      <c r="C19" s="15"/>
      <c r="D19" s="54"/>
      <c r="E19" s="55"/>
      <c r="F19" s="55" t="s">
        <v>34</v>
      </c>
      <c r="G19" s="55"/>
      <c r="H19" s="56" t="s">
        <v>35</v>
      </c>
      <c r="I19" s="57"/>
      <c r="J19" s="266">
        <v>5094</v>
      </c>
      <c r="K19" s="266">
        <v>5162</v>
      </c>
      <c r="L19" s="266">
        <v>5162</v>
      </c>
      <c r="M19" s="266">
        <v>5368</v>
      </c>
      <c r="N19" s="266">
        <v>4951</v>
      </c>
      <c r="O19" s="269">
        <v>4747</v>
      </c>
      <c r="P19" s="317" t="s">
        <v>9</v>
      </c>
    </row>
    <row r="20" spans="3:16" ht="12.75" customHeight="1">
      <c r="C20" s="15"/>
      <c r="D20" s="58"/>
      <c r="E20" s="59" t="s">
        <v>36</v>
      </c>
      <c r="F20" s="59"/>
      <c r="G20" s="59"/>
      <c r="H20" s="60" t="s">
        <v>37</v>
      </c>
      <c r="I20" s="61"/>
      <c r="J20" s="270">
        <v>10473</v>
      </c>
      <c r="K20" s="270">
        <v>10953</v>
      </c>
      <c r="L20" s="270">
        <v>10668</v>
      </c>
      <c r="M20" s="270">
        <v>10323</v>
      </c>
      <c r="N20" s="270">
        <v>9478</v>
      </c>
      <c r="O20" s="273">
        <v>9434</v>
      </c>
      <c r="P20" s="297" t="s">
        <v>9</v>
      </c>
    </row>
    <row r="21" spans="3:16" ht="12.75" customHeight="1">
      <c r="C21" s="15"/>
      <c r="D21" s="54"/>
      <c r="E21" s="55"/>
      <c r="F21" s="55" t="s">
        <v>38</v>
      </c>
      <c r="G21" s="55"/>
      <c r="H21" s="56" t="s">
        <v>39</v>
      </c>
      <c r="I21" s="57"/>
      <c r="J21" s="238">
        <v>2758</v>
      </c>
      <c r="K21" s="238">
        <v>2826</v>
      </c>
      <c r="L21" s="238">
        <v>2740</v>
      </c>
      <c r="M21" s="238">
        <v>2684</v>
      </c>
      <c r="N21" s="238">
        <v>2488</v>
      </c>
      <c r="O21" s="240">
        <v>2507</v>
      </c>
      <c r="P21" s="312" t="s">
        <v>9</v>
      </c>
    </row>
    <row r="22" spans="3:16" ht="12.75" customHeight="1" thickBot="1">
      <c r="C22" s="15"/>
      <c r="D22" s="54"/>
      <c r="E22" s="55"/>
      <c r="F22" s="55" t="s">
        <v>40</v>
      </c>
      <c r="G22" s="55"/>
      <c r="H22" s="56" t="s">
        <v>41</v>
      </c>
      <c r="I22" s="57"/>
      <c r="J22" s="266">
        <v>7715</v>
      </c>
      <c r="K22" s="266">
        <v>8127</v>
      </c>
      <c r="L22" s="266">
        <v>7928</v>
      </c>
      <c r="M22" s="266">
        <v>7639</v>
      </c>
      <c r="N22" s="266">
        <v>6990</v>
      </c>
      <c r="O22" s="269">
        <v>6927</v>
      </c>
      <c r="P22" s="317" t="s">
        <v>9</v>
      </c>
    </row>
    <row r="23" spans="3:16" ht="12.75" customHeight="1">
      <c r="C23" s="15"/>
      <c r="D23" s="99"/>
      <c r="E23" s="59" t="s">
        <v>42</v>
      </c>
      <c r="F23" s="59"/>
      <c r="G23" s="59"/>
      <c r="H23" s="60" t="s">
        <v>43</v>
      </c>
      <c r="I23" s="61"/>
      <c r="J23" s="270">
        <v>14727</v>
      </c>
      <c r="K23" s="270">
        <v>14582</v>
      </c>
      <c r="L23" s="270">
        <v>14797</v>
      </c>
      <c r="M23" s="270">
        <v>14060</v>
      </c>
      <c r="N23" s="270">
        <v>13407</v>
      </c>
      <c r="O23" s="273">
        <v>13188</v>
      </c>
      <c r="P23" s="297" t="s">
        <v>9</v>
      </c>
    </row>
    <row r="24" spans="3:16" ht="12.75" customHeight="1">
      <c r="C24" s="15"/>
      <c r="D24" s="54"/>
      <c r="E24" s="55"/>
      <c r="F24" s="55" t="s">
        <v>44</v>
      </c>
      <c r="G24" s="55"/>
      <c r="H24" s="56" t="s">
        <v>45</v>
      </c>
      <c r="I24" s="57"/>
      <c r="J24" s="238">
        <v>4046</v>
      </c>
      <c r="K24" s="238">
        <v>4068</v>
      </c>
      <c r="L24" s="238">
        <v>4123</v>
      </c>
      <c r="M24" s="238">
        <v>3921</v>
      </c>
      <c r="N24" s="238">
        <v>3700</v>
      </c>
      <c r="O24" s="240">
        <v>3574</v>
      </c>
      <c r="P24" s="312" t="s">
        <v>9</v>
      </c>
    </row>
    <row r="25" spans="3:16" ht="12.75" customHeight="1">
      <c r="C25" s="15"/>
      <c r="D25" s="54"/>
      <c r="E25" s="55"/>
      <c r="F25" s="55" t="s">
        <v>46</v>
      </c>
      <c r="G25" s="55"/>
      <c r="H25" s="56" t="s">
        <v>47</v>
      </c>
      <c r="I25" s="57"/>
      <c r="J25" s="238">
        <v>5441</v>
      </c>
      <c r="K25" s="238">
        <v>5597</v>
      </c>
      <c r="L25" s="238">
        <v>5771</v>
      </c>
      <c r="M25" s="238">
        <v>5279</v>
      </c>
      <c r="N25" s="238">
        <v>5165</v>
      </c>
      <c r="O25" s="240">
        <v>5175</v>
      </c>
      <c r="P25" s="312" t="s">
        <v>9</v>
      </c>
    </row>
    <row r="26" spans="3:16" ht="12.75" customHeight="1" thickBot="1">
      <c r="C26" s="15"/>
      <c r="D26" s="54"/>
      <c r="E26" s="55"/>
      <c r="F26" s="55" t="s">
        <v>48</v>
      </c>
      <c r="G26" s="55"/>
      <c r="H26" s="56" t="s">
        <v>49</v>
      </c>
      <c r="I26" s="57"/>
      <c r="J26" s="266">
        <v>5240</v>
      </c>
      <c r="K26" s="266">
        <v>4917</v>
      </c>
      <c r="L26" s="266">
        <v>4903</v>
      </c>
      <c r="M26" s="266">
        <v>4860</v>
      </c>
      <c r="N26" s="266">
        <v>4542</v>
      </c>
      <c r="O26" s="269">
        <v>4439</v>
      </c>
      <c r="P26" s="317" t="s">
        <v>9</v>
      </c>
    </row>
    <row r="27" spans="3:16" ht="12.75" customHeight="1">
      <c r="C27" s="15"/>
      <c r="D27" s="99"/>
      <c r="E27" s="59" t="s">
        <v>50</v>
      </c>
      <c r="F27" s="59"/>
      <c r="G27" s="59"/>
      <c r="H27" s="60" t="s">
        <v>51</v>
      </c>
      <c r="I27" s="61"/>
      <c r="J27" s="270">
        <v>17350</v>
      </c>
      <c r="K27" s="270">
        <v>17299</v>
      </c>
      <c r="L27" s="270">
        <v>16860</v>
      </c>
      <c r="M27" s="270">
        <v>16223</v>
      </c>
      <c r="N27" s="270">
        <v>16321</v>
      </c>
      <c r="O27" s="273">
        <v>15413</v>
      </c>
      <c r="P27" s="297" t="s">
        <v>9</v>
      </c>
    </row>
    <row r="28" spans="3:16" ht="12.75" customHeight="1">
      <c r="C28" s="15"/>
      <c r="D28" s="54"/>
      <c r="E28" s="55"/>
      <c r="F28" s="55" t="s">
        <v>52</v>
      </c>
      <c r="G28" s="55"/>
      <c r="H28" s="56" t="s">
        <v>135</v>
      </c>
      <c r="I28" s="57"/>
      <c r="J28" s="238">
        <v>5444</v>
      </c>
      <c r="K28" s="238">
        <v>5440</v>
      </c>
      <c r="L28" s="238">
        <v>5314</v>
      </c>
      <c r="M28" s="238">
        <v>5154</v>
      </c>
      <c r="N28" s="238">
        <v>5112</v>
      </c>
      <c r="O28" s="240">
        <v>4954</v>
      </c>
      <c r="P28" s="312" t="s">
        <v>9</v>
      </c>
    </row>
    <row r="29" spans="3:16" ht="12.75" customHeight="1" thickBot="1">
      <c r="C29" s="15"/>
      <c r="D29" s="54"/>
      <c r="E29" s="55"/>
      <c r="F29" s="55" t="s">
        <v>53</v>
      </c>
      <c r="G29" s="55"/>
      <c r="H29" s="56" t="s">
        <v>136</v>
      </c>
      <c r="I29" s="57"/>
      <c r="J29" s="266">
        <v>11906</v>
      </c>
      <c r="K29" s="266">
        <v>11859</v>
      </c>
      <c r="L29" s="266">
        <v>11546</v>
      </c>
      <c r="M29" s="266">
        <v>11069</v>
      </c>
      <c r="N29" s="266">
        <v>11209</v>
      </c>
      <c r="O29" s="269">
        <v>10459</v>
      </c>
      <c r="P29" s="317" t="s">
        <v>9</v>
      </c>
    </row>
    <row r="30" spans="3:16" ht="12.75" customHeight="1">
      <c r="C30" s="15"/>
      <c r="D30" s="58"/>
      <c r="E30" s="59" t="s">
        <v>54</v>
      </c>
      <c r="F30" s="59"/>
      <c r="G30" s="59"/>
      <c r="H30" s="60" t="s">
        <v>55</v>
      </c>
      <c r="I30" s="61"/>
      <c r="J30" s="270">
        <v>13174</v>
      </c>
      <c r="K30" s="270">
        <v>13438</v>
      </c>
      <c r="L30" s="270">
        <v>13394</v>
      </c>
      <c r="M30" s="270">
        <v>12970</v>
      </c>
      <c r="N30" s="270">
        <v>12433</v>
      </c>
      <c r="O30" s="273">
        <v>12191</v>
      </c>
      <c r="P30" s="297" t="s">
        <v>9</v>
      </c>
    </row>
    <row r="31" spans="3:16" ht="12.75" customHeight="1">
      <c r="C31" s="15"/>
      <c r="D31" s="54"/>
      <c r="E31" s="55"/>
      <c r="F31" s="55" t="s">
        <v>56</v>
      </c>
      <c r="G31" s="55"/>
      <c r="H31" s="56" t="s">
        <v>57</v>
      </c>
      <c r="I31" s="57"/>
      <c r="J31" s="238">
        <v>6340</v>
      </c>
      <c r="K31" s="238">
        <v>6558</v>
      </c>
      <c r="L31" s="238">
        <v>6415</v>
      </c>
      <c r="M31" s="238">
        <v>6445</v>
      </c>
      <c r="N31" s="238">
        <v>6106</v>
      </c>
      <c r="O31" s="240">
        <v>5867</v>
      </c>
      <c r="P31" s="312" t="s">
        <v>9</v>
      </c>
    </row>
    <row r="32" spans="3:16" ht="12.75" customHeight="1" thickBot="1">
      <c r="C32" s="15"/>
      <c r="D32" s="54"/>
      <c r="E32" s="55"/>
      <c r="F32" s="55" t="s">
        <v>58</v>
      </c>
      <c r="G32" s="55"/>
      <c r="H32" s="56" t="s">
        <v>59</v>
      </c>
      <c r="I32" s="57"/>
      <c r="J32" s="266">
        <v>6834</v>
      </c>
      <c r="K32" s="266">
        <v>6880</v>
      </c>
      <c r="L32" s="266">
        <v>6979</v>
      </c>
      <c r="M32" s="266">
        <v>6525</v>
      </c>
      <c r="N32" s="266">
        <v>6327</v>
      </c>
      <c r="O32" s="269">
        <v>6324</v>
      </c>
      <c r="P32" s="317" t="s">
        <v>9</v>
      </c>
    </row>
    <row r="33" spans="3:16" ht="12.75" customHeight="1">
      <c r="C33" s="15"/>
      <c r="D33" s="58"/>
      <c r="E33" s="59" t="s">
        <v>60</v>
      </c>
      <c r="F33" s="59"/>
      <c r="G33" s="59"/>
      <c r="H33" s="60" t="s">
        <v>61</v>
      </c>
      <c r="I33" s="61"/>
      <c r="J33" s="270">
        <v>12491</v>
      </c>
      <c r="K33" s="270">
        <v>12450</v>
      </c>
      <c r="L33" s="270">
        <v>12842</v>
      </c>
      <c r="M33" s="270">
        <v>12568</v>
      </c>
      <c r="N33" s="270">
        <v>12411</v>
      </c>
      <c r="O33" s="273">
        <v>11565</v>
      </c>
      <c r="P33" s="297" t="s">
        <v>9</v>
      </c>
    </row>
    <row r="34" spans="3:16" ht="12.75" customHeight="1" thickBot="1">
      <c r="C34" s="15"/>
      <c r="D34" s="54"/>
      <c r="E34" s="55"/>
      <c r="F34" s="55" t="s">
        <v>62</v>
      </c>
      <c r="G34" s="55"/>
      <c r="H34" s="56" t="s">
        <v>63</v>
      </c>
      <c r="I34" s="57"/>
      <c r="J34" s="266">
        <v>12491</v>
      </c>
      <c r="K34" s="266">
        <v>12450</v>
      </c>
      <c r="L34" s="266">
        <v>12842</v>
      </c>
      <c r="M34" s="266">
        <v>12568</v>
      </c>
      <c r="N34" s="266">
        <v>12411</v>
      </c>
      <c r="O34" s="269">
        <v>11565</v>
      </c>
      <c r="P34" s="317" t="s">
        <v>9</v>
      </c>
    </row>
    <row r="35" spans="4:16" ht="13.5">
      <c r="D35" s="48"/>
      <c r="E35" s="49"/>
      <c r="F35" s="49"/>
      <c r="G35" s="49"/>
      <c r="H35" s="49"/>
      <c r="I35" s="48"/>
      <c r="J35" s="48"/>
      <c r="K35" s="48"/>
      <c r="L35" s="48"/>
      <c r="M35" s="48"/>
      <c r="N35" s="48"/>
      <c r="O35" s="48"/>
      <c r="P35" s="36" t="s">
        <v>96</v>
      </c>
    </row>
    <row r="36" ht="12.75" customHeight="1"/>
  </sheetData>
  <sheetProtection/>
  <mergeCells count="8">
    <mergeCell ref="N7:N10"/>
    <mergeCell ref="P7:P10"/>
    <mergeCell ref="D7:I11"/>
    <mergeCell ref="J7:J10"/>
    <mergeCell ref="K7:K10"/>
    <mergeCell ref="L7:L10"/>
    <mergeCell ref="M7:M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23"/>
  <dimension ref="C3:AO45"/>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1.75390625" style="39" customWidth="1"/>
    <col min="7" max="7" width="15.25390625" style="39" customWidth="1"/>
    <col min="8" max="8" width="11.875" style="39" customWidth="1"/>
    <col min="9" max="9" width="1.12109375" style="39" customWidth="1"/>
    <col min="10" max="16" width="8.75390625" style="39" customWidth="1"/>
    <col min="17" max="40" width="1.75390625" style="39" customWidth="1"/>
    <col min="41" max="16384" width="9.125" style="39" customWidth="1"/>
  </cols>
  <sheetData>
    <row r="1" ht="12.75" hidden="1"/>
    <row r="2" ht="12.75" hidden="1"/>
    <row r="3" ht="9" customHeight="1">
      <c r="C3" s="38"/>
    </row>
    <row r="4" spans="4:16" s="40" customFormat="1" ht="15.75">
      <c r="D4" s="9" t="s">
        <v>105</v>
      </c>
      <c r="E4" s="41"/>
      <c r="F4" s="41"/>
      <c r="G4" s="41"/>
      <c r="H4" s="9" t="s">
        <v>184</v>
      </c>
      <c r="I4" s="42"/>
      <c r="J4" s="41"/>
      <c r="K4" s="41"/>
      <c r="L4" s="41"/>
      <c r="M4" s="41"/>
      <c r="N4" s="41"/>
      <c r="O4" s="41"/>
      <c r="P4" s="41"/>
    </row>
    <row r="5" spans="4:16" s="40" customFormat="1" ht="15.75">
      <c r="D5" s="10" t="s">
        <v>215</v>
      </c>
      <c r="E5" s="43"/>
      <c r="F5" s="43"/>
      <c r="G5" s="43"/>
      <c r="H5" s="43"/>
      <c r="I5" s="43"/>
      <c r="J5" s="43"/>
      <c r="K5" s="43"/>
      <c r="L5" s="43"/>
      <c r="M5" s="43"/>
      <c r="N5" s="43"/>
      <c r="O5" s="43"/>
      <c r="P5" s="43"/>
    </row>
    <row r="6" spans="4:17" s="44" customFormat="1" ht="21" customHeight="1" thickBot="1">
      <c r="D6" s="11"/>
      <c r="E6" s="45"/>
      <c r="F6" s="45"/>
      <c r="G6" s="45"/>
      <c r="H6" s="45"/>
      <c r="I6" s="46"/>
      <c r="J6" s="46"/>
      <c r="K6" s="46"/>
      <c r="L6" s="46"/>
      <c r="M6" s="46"/>
      <c r="N6" s="46"/>
      <c r="O6" s="46"/>
      <c r="P6" s="12" t="s">
        <v>76</v>
      </c>
      <c r="Q6" s="8" t="s">
        <v>91</v>
      </c>
    </row>
    <row r="7" spans="3:17" ht="6" customHeight="1">
      <c r="C7" s="15"/>
      <c r="D7" s="466"/>
      <c r="E7" s="467"/>
      <c r="F7" s="467"/>
      <c r="G7" s="467"/>
      <c r="H7" s="467"/>
      <c r="I7" s="468"/>
      <c r="J7" s="464">
        <v>2003</v>
      </c>
      <c r="K7" s="464">
        <v>2004</v>
      </c>
      <c r="L7" s="464">
        <v>2005</v>
      </c>
      <c r="M7" s="464">
        <v>2006</v>
      </c>
      <c r="N7" s="464">
        <v>2007</v>
      </c>
      <c r="O7" s="464">
        <v>2008</v>
      </c>
      <c r="P7" s="460">
        <v>2009</v>
      </c>
      <c r="Q7" s="47"/>
    </row>
    <row r="8" spans="3:17" ht="6" customHeight="1">
      <c r="C8" s="15"/>
      <c r="D8" s="469"/>
      <c r="E8" s="470"/>
      <c r="F8" s="470"/>
      <c r="G8" s="470"/>
      <c r="H8" s="470"/>
      <c r="I8" s="471"/>
      <c r="J8" s="465"/>
      <c r="K8" s="465"/>
      <c r="L8" s="465"/>
      <c r="M8" s="465"/>
      <c r="N8" s="465"/>
      <c r="O8" s="465"/>
      <c r="P8" s="461"/>
      <c r="Q8" s="47"/>
    </row>
    <row r="9" spans="3:17" ht="6" customHeight="1">
      <c r="C9" s="15"/>
      <c r="D9" s="469"/>
      <c r="E9" s="470"/>
      <c r="F9" s="470"/>
      <c r="G9" s="470"/>
      <c r="H9" s="470"/>
      <c r="I9" s="471"/>
      <c r="J9" s="465"/>
      <c r="K9" s="465"/>
      <c r="L9" s="465"/>
      <c r="M9" s="465"/>
      <c r="N9" s="465"/>
      <c r="O9" s="465"/>
      <c r="P9" s="461"/>
      <c r="Q9" s="47"/>
    </row>
    <row r="10" spans="3:17" ht="6" customHeight="1">
      <c r="C10" s="15"/>
      <c r="D10" s="469"/>
      <c r="E10" s="470"/>
      <c r="F10" s="470"/>
      <c r="G10" s="470"/>
      <c r="H10" s="470"/>
      <c r="I10" s="471"/>
      <c r="J10" s="465"/>
      <c r="K10" s="465"/>
      <c r="L10" s="465"/>
      <c r="M10" s="465"/>
      <c r="N10" s="465"/>
      <c r="O10" s="465"/>
      <c r="P10" s="461"/>
      <c r="Q10" s="47"/>
    </row>
    <row r="11" spans="3:17" ht="15" customHeight="1" thickBot="1">
      <c r="C11" s="15"/>
      <c r="D11" s="472"/>
      <c r="E11" s="473"/>
      <c r="F11" s="473"/>
      <c r="G11" s="473"/>
      <c r="H11" s="473"/>
      <c r="I11" s="474"/>
      <c r="J11" s="13"/>
      <c r="K11" s="13"/>
      <c r="L11" s="13"/>
      <c r="M11" s="13"/>
      <c r="N11" s="13"/>
      <c r="O11" s="13"/>
      <c r="P11" s="14"/>
      <c r="Q11" s="47"/>
    </row>
    <row r="12" spans="3:17" ht="16.5" thickBot="1" thickTop="1">
      <c r="C12" s="15"/>
      <c r="D12" s="84" t="s">
        <v>177</v>
      </c>
      <c r="E12" s="85"/>
      <c r="F12" s="85"/>
      <c r="G12" s="85"/>
      <c r="H12" s="85"/>
      <c r="I12" s="85"/>
      <c r="J12" s="180"/>
      <c r="K12" s="180"/>
      <c r="L12" s="180"/>
      <c r="M12" s="180"/>
      <c r="N12" s="180"/>
      <c r="O12" s="222"/>
      <c r="P12" s="223"/>
      <c r="Q12" s="47"/>
    </row>
    <row r="13" spans="3:17" ht="12.75">
      <c r="C13" s="15"/>
      <c r="D13" s="58"/>
      <c r="E13" s="59" t="s">
        <v>8</v>
      </c>
      <c r="F13" s="59"/>
      <c r="G13" s="59"/>
      <c r="H13" s="60"/>
      <c r="I13" s="61"/>
      <c r="J13" s="270">
        <f>'B5.3.12.1'!J13+'B5.3.12.2'!J13</f>
        <v>19658854.34</v>
      </c>
      <c r="K13" s="270">
        <f>'B5.3.12.1'!K13+'B5.3.12.2'!K13</f>
        <v>20620612.03</v>
      </c>
      <c r="L13" s="270">
        <f>'B5.3.12.1'!L13+'B5.3.12.2'!L13</f>
        <v>21582421.42</v>
      </c>
      <c r="M13" s="270">
        <f>'B5.3.12.1'!M13+'B5.3.12.2'!M13</f>
        <v>23033272.049999997</v>
      </c>
      <c r="N13" s="270">
        <f>'B5.3.12.1'!N13+'B5.3.12.2'!N13</f>
        <v>23834058.049999997</v>
      </c>
      <c r="O13" s="270">
        <f>'B5.3.12.1'!O13+'B5.3.12.2'!O13</f>
        <v>24833863.490000002</v>
      </c>
      <c r="P13" s="271">
        <f>'B5.3.12.1'!P13+'B5.3.12.2'!P13</f>
        <v>26549152.160000004</v>
      </c>
      <c r="Q13" s="47"/>
    </row>
    <row r="14" spans="3:41" ht="12.75">
      <c r="C14" s="15"/>
      <c r="D14" s="20"/>
      <c r="E14" s="477" t="s">
        <v>10</v>
      </c>
      <c r="F14" s="102" t="s">
        <v>77</v>
      </c>
      <c r="G14" s="22"/>
      <c r="H14" s="23"/>
      <c r="I14" s="24"/>
      <c r="J14" s="281">
        <f>'B5.3.12.1'!J14+'B5.3.12.2'!J14</f>
        <v>18956692.58</v>
      </c>
      <c r="K14" s="281">
        <f>'B5.3.12.1'!K14+'B5.3.12.2'!K14</f>
        <v>19544944.52</v>
      </c>
      <c r="L14" s="281">
        <f>'B5.3.12.1'!L14+'B5.3.12.2'!L14</f>
        <v>20519737.73</v>
      </c>
      <c r="M14" s="281">
        <f>'B5.3.12.1'!M14+'B5.3.12.2'!M14</f>
        <v>21763033.99</v>
      </c>
      <c r="N14" s="281">
        <f>'B5.3.12.1'!N14+'B5.3.12.2'!N14</f>
        <v>22697266.909999996</v>
      </c>
      <c r="O14" s="281">
        <f>'B5.3.12.1'!O14+'B5.3.12.2'!O14</f>
        <v>23146073.78</v>
      </c>
      <c r="P14" s="279">
        <f>'B5.3.12.1'!P14+'B5.3.12.2'!P14</f>
        <v>23894599.270000003</v>
      </c>
      <c r="Q14" s="47"/>
      <c r="AO14" s="178"/>
    </row>
    <row r="15" spans="3:41" ht="12.75">
      <c r="C15" s="15"/>
      <c r="D15" s="91"/>
      <c r="E15" s="480"/>
      <c r="F15" s="202" t="s">
        <v>78</v>
      </c>
      <c r="G15" s="29"/>
      <c r="H15" s="30"/>
      <c r="I15" s="31"/>
      <c r="J15" s="250">
        <f>'B5.3.12.1'!J15+'B5.3.12.2'!J15</f>
        <v>702161.76</v>
      </c>
      <c r="K15" s="250">
        <f>'B5.3.12.1'!K15+'B5.3.12.2'!K15</f>
        <v>1075667.51</v>
      </c>
      <c r="L15" s="250">
        <f>'B5.3.12.1'!L15+'B5.3.12.2'!L15</f>
        <v>1062683.6900000004</v>
      </c>
      <c r="M15" s="250">
        <f>'B5.3.12.1'!M15+'B5.3.12.2'!M15</f>
        <v>1270238.06</v>
      </c>
      <c r="N15" s="250">
        <f>'B5.3.12.1'!N15+'B5.3.12.2'!N15</f>
        <v>1136791.14</v>
      </c>
      <c r="O15" s="250">
        <f>'B5.3.12.1'!O15+'B5.3.12.2'!O15</f>
        <v>1687789.71</v>
      </c>
      <c r="P15" s="253">
        <f>'B5.3.12.1'!P15+'B5.3.12.2'!P15</f>
        <v>2654552.89</v>
      </c>
      <c r="Q15" s="47"/>
      <c r="AO15" s="178"/>
    </row>
    <row r="16" spans="3:17" ht="12.75" customHeight="1">
      <c r="C16" s="15"/>
      <c r="D16" s="20"/>
      <c r="E16" s="477" t="s">
        <v>79</v>
      </c>
      <c r="F16" s="22" t="s">
        <v>77</v>
      </c>
      <c r="G16" s="22"/>
      <c r="H16" s="23"/>
      <c r="I16" s="24"/>
      <c r="J16" s="365">
        <f aca="true" t="shared" si="0" ref="J16:P16">J14/J13</f>
        <v>0.9642826714183792</v>
      </c>
      <c r="K16" s="365">
        <f t="shared" si="0"/>
        <v>0.9478353257199611</v>
      </c>
      <c r="L16" s="365">
        <f t="shared" si="0"/>
        <v>0.9507616096766958</v>
      </c>
      <c r="M16" s="365">
        <f t="shared" si="0"/>
        <v>0.9448520359051636</v>
      </c>
      <c r="N16" s="365">
        <f t="shared" si="0"/>
        <v>0.9523039199780752</v>
      </c>
      <c r="O16" s="365">
        <f t="shared" si="0"/>
        <v>0.9320367646105636</v>
      </c>
      <c r="P16" s="366">
        <f t="shared" si="0"/>
        <v>0.9000136473661312</v>
      </c>
      <c r="Q16" s="47"/>
    </row>
    <row r="17" spans="3:17" ht="13.5" thickBot="1">
      <c r="C17" s="15"/>
      <c r="D17" s="32"/>
      <c r="E17" s="505"/>
      <c r="F17" s="33" t="s">
        <v>78</v>
      </c>
      <c r="G17" s="33"/>
      <c r="H17" s="34"/>
      <c r="I17" s="35"/>
      <c r="J17" s="367">
        <f aca="true" t="shared" si="1" ref="J17:P17">J15/J13</f>
        <v>0.035717328581620696</v>
      </c>
      <c r="K17" s="367">
        <f t="shared" si="1"/>
        <v>0.05216467428003881</v>
      </c>
      <c r="L17" s="367">
        <f t="shared" si="1"/>
        <v>0.049238390323304154</v>
      </c>
      <c r="M17" s="367">
        <f t="shared" si="1"/>
        <v>0.05514796409483646</v>
      </c>
      <c r="N17" s="367">
        <f t="shared" si="1"/>
        <v>0.04769608002192476</v>
      </c>
      <c r="O17" s="367">
        <f t="shared" si="1"/>
        <v>0.06796323538943637</v>
      </c>
      <c r="P17" s="368">
        <f t="shared" si="1"/>
        <v>0.0999863526338688</v>
      </c>
      <c r="Q17" s="47"/>
    </row>
    <row r="18" spans="3:17" ht="13.5" thickBot="1">
      <c r="C18" s="15"/>
      <c r="D18" s="62" t="s">
        <v>185</v>
      </c>
      <c r="E18" s="63"/>
      <c r="F18" s="63"/>
      <c r="G18" s="63"/>
      <c r="H18" s="63"/>
      <c r="I18" s="63"/>
      <c r="J18" s="95"/>
      <c r="K18" s="95"/>
      <c r="L18" s="95"/>
      <c r="M18" s="95"/>
      <c r="N18" s="96"/>
      <c r="O18" s="224"/>
      <c r="P18" s="225"/>
      <c r="Q18" s="47"/>
    </row>
    <row r="19" spans="3:17" ht="12.75">
      <c r="C19" s="15"/>
      <c r="D19" s="67"/>
      <c r="E19" s="68" t="s">
        <v>8</v>
      </c>
      <c r="F19" s="68"/>
      <c r="G19" s="68"/>
      <c r="H19" s="69"/>
      <c r="I19" s="70"/>
      <c r="J19" s="270">
        <f>'B5.3.12.1'!J31+'B5.3.12.2'!J25</f>
        <v>211296.63999999998</v>
      </c>
      <c r="K19" s="270">
        <f>'B5.3.12.1'!K31+'B5.3.12.2'!K25</f>
        <v>169097.03</v>
      </c>
      <c r="L19" s="270">
        <f>'B5.3.12.1'!L31+'B5.3.12.2'!L25</f>
        <v>208850.87</v>
      </c>
      <c r="M19" s="270">
        <f>'B5.3.12.1'!M31+'B5.3.12.2'!M25</f>
        <v>188831</v>
      </c>
      <c r="N19" s="270">
        <f>'B5.3.12.1'!N31+'B5.3.12.2'!N25</f>
        <v>175564.73</v>
      </c>
      <c r="O19" s="270">
        <f>'B5.3.12.1'!O31+'B5.3.12.2'!O25</f>
        <v>183018</v>
      </c>
      <c r="P19" s="271">
        <f>'B5.3.12.1'!P31+'B5.3.12.2'!P25</f>
        <v>215068.62</v>
      </c>
      <c r="Q19" s="47"/>
    </row>
    <row r="20" spans="3:41" ht="12.75" customHeight="1">
      <c r="C20" s="15"/>
      <c r="D20" s="20"/>
      <c r="E20" s="477" t="s">
        <v>10</v>
      </c>
      <c r="F20" s="102" t="s">
        <v>77</v>
      </c>
      <c r="G20" s="22"/>
      <c r="H20" s="23"/>
      <c r="I20" s="24"/>
      <c r="J20" s="281">
        <f>'B5.3.12.1'!J32+'B5.3.12.2'!J26</f>
        <v>163343.12</v>
      </c>
      <c r="K20" s="281">
        <f>'B5.3.12.1'!K32+'B5.3.12.2'!K26</f>
        <v>165804</v>
      </c>
      <c r="L20" s="281">
        <f>'B5.3.12.1'!L32+'B5.3.12.2'!L26</f>
        <v>176898.6</v>
      </c>
      <c r="M20" s="281">
        <f>'B5.3.12.1'!M32+'B5.3.12.2'!M26</f>
        <v>188831</v>
      </c>
      <c r="N20" s="281">
        <f>'B5.3.12.1'!N32+'B5.3.12.2'!N26</f>
        <v>175302</v>
      </c>
      <c r="O20" s="281">
        <f>'B5.3.12.1'!O32+'B5.3.12.2'!O26</f>
        <v>183018</v>
      </c>
      <c r="P20" s="279">
        <f>'B5.3.12.1'!P32+'B5.3.12.2'!P26</f>
        <v>214537.62</v>
      </c>
      <c r="Q20" s="47"/>
      <c r="AO20" s="178"/>
    </row>
    <row r="21" spans="3:17" ht="12.75">
      <c r="C21" s="15"/>
      <c r="D21" s="25"/>
      <c r="E21" s="478"/>
      <c r="F21" s="203" t="s">
        <v>78</v>
      </c>
      <c r="G21" s="26"/>
      <c r="H21" s="27"/>
      <c r="I21" s="28"/>
      <c r="J21" s="250">
        <f>'B5.3.12.1'!J33+'B5.3.12.2'!J27</f>
        <v>47953.520000000004</v>
      </c>
      <c r="K21" s="250">
        <f>'B5.3.12.1'!K33+'B5.3.12.2'!K27</f>
        <v>3293.03</v>
      </c>
      <c r="L21" s="250">
        <f>'B5.3.12.1'!L33+'B5.3.12.2'!L27</f>
        <v>31952.27</v>
      </c>
      <c r="M21" s="250">
        <f>'B5.3.12.1'!M33+'B5.3.12.2'!M27</f>
        <v>0</v>
      </c>
      <c r="N21" s="250">
        <f>'B5.3.12.1'!N33+'B5.3.12.2'!N27</f>
        <v>262.73</v>
      </c>
      <c r="O21" s="250">
        <f>'B5.3.12.1'!O33+'B5.3.12.2'!O27</f>
        <v>0</v>
      </c>
      <c r="P21" s="253">
        <f>'B5.3.12.1'!P33+'B5.3.12.2'!P27</f>
        <v>531</v>
      </c>
      <c r="Q21" s="47"/>
    </row>
    <row r="22" spans="3:17" ht="12.75">
      <c r="C22" s="15"/>
      <c r="D22" s="20"/>
      <c r="E22" s="477" t="s">
        <v>79</v>
      </c>
      <c r="F22" s="22" t="s">
        <v>77</v>
      </c>
      <c r="G22" s="22"/>
      <c r="H22" s="23"/>
      <c r="I22" s="24"/>
      <c r="J22" s="365">
        <f aca="true" t="shared" si="2" ref="J22:P22">J20/J19</f>
        <v>0.7730511947563388</v>
      </c>
      <c r="K22" s="365">
        <f t="shared" si="2"/>
        <v>0.9805257963430818</v>
      </c>
      <c r="L22" s="365">
        <f t="shared" si="2"/>
        <v>0.8470091601725194</v>
      </c>
      <c r="M22" s="365">
        <f t="shared" si="2"/>
        <v>1</v>
      </c>
      <c r="N22" s="365">
        <f t="shared" si="2"/>
        <v>0.9985035149144136</v>
      </c>
      <c r="O22" s="365">
        <f t="shared" si="2"/>
        <v>1</v>
      </c>
      <c r="P22" s="366">
        <f t="shared" si="2"/>
        <v>0.9975310205645064</v>
      </c>
      <c r="Q22" s="47"/>
    </row>
    <row r="23" spans="3:17" ht="13.5" thickBot="1">
      <c r="C23" s="15"/>
      <c r="D23" s="32"/>
      <c r="E23" s="505"/>
      <c r="F23" s="33" t="s">
        <v>78</v>
      </c>
      <c r="G23" s="33"/>
      <c r="H23" s="34"/>
      <c r="I23" s="35"/>
      <c r="J23" s="367">
        <f aca="true" t="shared" si="3" ref="J23:P23">J21/J19</f>
        <v>0.22694880524366126</v>
      </c>
      <c r="K23" s="367">
        <f t="shared" si="3"/>
        <v>0.01947420365691816</v>
      </c>
      <c r="L23" s="367">
        <f t="shared" si="3"/>
        <v>0.15299083982748074</v>
      </c>
      <c r="M23" s="367">
        <f t="shared" si="3"/>
        <v>0</v>
      </c>
      <c r="N23" s="367">
        <f t="shared" si="3"/>
        <v>0.0014964850855863818</v>
      </c>
      <c r="O23" s="367">
        <f t="shared" si="3"/>
        <v>0</v>
      </c>
      <c r="P23" s="368">
        <f t="shared" si="3"/>
        <v>0.0024689794354936577</v>
      </c>
      <c r="Q23" s="47"/>
    </row>
    <row r="24" spans="3:17" ht="13.5" thickBot="1">
      <c r="C24" s="15"/>
      <c r="D24" s="62" t="s">
        <v>81</v>
      </c>
      <c r="E24" s="63"/>
      <c r="F24" s="63"/>
      <c r="G24" s="63"/>
      <c r="H24" s="63"/>
      <c r="I24" s="63"/>
      <c r="J24" s="95"/>
      <c r="K24" s="95"/>
      <c r="L24" s="95"/>
      <c r="M24" s="95"/>
      <c r="N24" s="96"/>
      <c r="O24" s="224"/>
      <c r="P24" s="225"/>
      <c r="Q24" s="47"/>
    </row>
    <row r="25" spans="3:17" ht="12.75">
      <c r="C25" s="15"/>
      <c r="D25" s="58"/>
      <c r="E25" s="59" t="s">
        <v>8</v>
      </c>
      <c r="F25" s="59"/>
      <c r="G25" s="59"/>
      <c r="H25" s="60"/>
      <c r="I25" s="61"/>
      <c r="J25" s="270">
        <f>'B5.3.12.1'!J49+'B5.3.12.2'!J31</f>
        <v>19503080.270000003</v>
      </c>
      <c r="K25" s="270">
        <f>'B5.3.12.1'!K49+'B5.3.12.2'!K31</f>
        <v>20451515</v>
      </c>
      <c r="L25" s="270">
        <f>'B5.3.12.1'!L49+'B5.3.12.2'!L31</f>
        <v>21373570.550000004</v>
      </c>
      <c r="M25" s="270">
        <f>'B5.3.12.1'!M49+'B5.3.12.2'!M31</f>
        <v>22844441.049999997</v>
      </c>
      <c r="N25" s="270">
        <f>'B5.3.12.1'!N49+'B5.3.12.2'!N31</f>
        <v>23658493.319999997</v>
      </c>
      <c r="O25" s="270">
        <f>'B5.3.12.1'!O49+'B5.3.12.2'!O31</f>
        <v>24650845.490000002</v>
      </c>
      <c r="P25" s="271">
        <f>'B5.3.12.1'!P49+'B5.3.12.2'!P31</f>
        <v>26339745.000000004</v>
      </c>
      <c r="Q25" s="47"/>
    </row>
    <row r="26" spans="3:41" ht="12.75" customHeight="1">
      <c r="C26" s="15"/>
      <c r="D26" s="20"/>
      <c r="E26" s="477" t="s">
        <v>10</v>
      </c>
      <c r="F26" s="102" t="s">
        <v>77</v>
      </c>
      <c r="G26" s="22"/>
      <c r="H26" s="23"/>
      <c r="I26" s="24"/>
      <c r="J26" s="281">
        <f>'B5.3.12.1'!J50+'B5.3.12.2'!J32</f>
        <v>18800918.54</v>
      </c>
      <c r="K26" s="281">
        <f>'B5.3.12.1'!K50+'B5.3.12.2'!K32</f>
        <v>19379140.52</v>
      </c>
      <c r="L26" s="281">
        <f>'B5.3.12.1'!L50+'B5.3.12.2'!L32</f>
        <v>20342839.130000003</v>
      </c>
      <c r="M26" s="281">
        <f>'B5.3.12.1'!M50+'B5.3.12.2'!M32</f>
        <v>21574202.99</v>
      </c>
      <c r="N26" s="281">
        <f>'B5.3.12.1'!N50+'B5.3.12.2'!N32</f>
        <v>22521964.909999996</v>
      </c>
      <c r="O26" s="281">
        <f>'B5.3.12.1'!O50+'B5.3.12.2'!O32</f>
        <v>22963055.78</v>
      </c>
      <c r="P26" s="279">
        <f>'B5.3.12.1'!P50+'B5.3.12.2'!P32</f>
        <v>23685672.110000007</v>
      </c>
      <c r="Q26" s="47"/>
      <c r="AO26" s="178"/>
    </row>
    <row r="27" spans="3:17" ht="12.75">
      <c r="C27" s="15"/>
      <c r="D27" s="91"/>
      <c r="E27" s="480"/>
      <c r="F27" s="202" t="s">
        <v>78</v>
      </c>
      <c r="G27" s="29"/>
      <c r="H27" s="30"/>
      <c r="I27" s="31"/>
      <c r="J27" s="250">
        <f>'B5.3.12.1'!J51+'B5.3.12.2'!J33</f>
        <v>702161.73</v>
      </c>
      <c r="K27" s="250">
        <f>'B5.3.12.1'!K51+'B5.3.12.2'!K33</f>
        <v>1072374.48</v>
      </c>
      <c r="L27" s="250">
        <f>'B5.3.12.1'!L51+'B5.3.12.2'!L33</f>
        <v>1030731.4200000004</v>
      </c>
      <c r="M27" s="250">
        <f>'B5.3.12.1'!M51+'B5.3.12.2'!M33</f>
        <v>1270238.06</v>
      </c>
      <c r="N27" s="250">
        <f>'B5.3.12.1'!N51+'B5.3.12.2'!N33</f>
        <v>1136528.41</v>
      </c>
      <c r="O27" s="250">
        <f>'B5.3.12.1'!O51+'B5.3.12.2'!O33</f>
        <v>1687789.71</v>
      </c>
      <c r="P27" s="253">
        <f>'B5.3.12.1'!P51+'B5.3.12.2'!P33</f>
        <v>2654072.89</v>
      </c>
      <c r="Q27" s="47"/>
    </row>
    <row r="28" spans="3:17" ht="12.75" customHeight="1">
      <c r="C28" s="15"/>
      <c r="D28" s="20"/>
      <c r="E28" s="477" t="s">
        <v>79</v>
      </c>
      <c r="F28" s="22" t="s">
        <v>77</v>
      </c>
      <c r="G28" s="22"/>
      <c r="H28" s="23"/>
      <c r="I28" s="24"/>
      <c r="J28" s="365">
        <f aca="true" t="shared" si="4" ref="J28:P28">J26/J25</f>
        <v>0.9639973932179277</v>
      </c>
      <c r="K28" s="365">
        <f t="shared" si="4"/>
        <v>0.9475650346685808</v>
      </c>
      <c r="L28" s="365">
        <f t="shared" si="4"/>
        <v>0.9517754220059408</v>
      </c>
      <c r="M28" s="365">
        <f t="shared" si="4"/>
        <v>0.9443961856094527</v>
      </c>
      <c r="N28" s="365">
        <f t="shared" si="4"/>
        <v>0.95196108244817</v>
      </c>
      <c r="O28" s="365">
        <f t="shared" si="4"/>
        <v>0.9315321776413438</v>
      </c>
      <c r="P28" s="366">
        <f t="shared" si="4"/>
        <v>0.8992369557867779</v>
      </c>
      <c r="Q28" s="47"/>
    </row>
    <row r="29" spans="3:17" ht="13.5" thickBot="1">
      <c r="C29" s="15"/>
      <c r="D29" s="32"/>
      <c r="E29" s="505"/>
      <c r="F29" s="33" t="s">
        <v>78</v>
      </c>
      <c r="G29" s="33"/>
      <c r="H29" s="34"/>
      <c r="I29" s="35"/>
      <c r="J29" s="367">
        <f aca="true" t="shared" si="5" ref="J29:P29">J27/J25</f>
        <v>0.036002606782072163</v>
      </c>
      <c r="K29" s="367">
        <f t="shared" si="5"/>
        <v>0.05243496533141921</v>
      </c>
      <c r="L29" s="367">
        <f t="shared" si="5"/>
        <v>0.048224577994059124</v>
      </c>
      <c r="M29" s="367">
        <f t="shared" si="5"/>
        <v>0.05560381439054733</v>
      </c>
      <c r="N29" s="367">
        <f t="shared" si="5"/>
        <v>0.04803891755182997</v>
      </c>
      <c r="O29" s="367">
        <f t="shared" si="5"/>
        <v>0.06846782235865614</v>
      </c>
      <c r="P29" s="368">
        <f t="shared" si="5"/>
        <v>0.10076304421322226</v>
      </c>
      <c r="Q29" s="47"/>
    </row>
    <row r="30" spans="3:17" ht="13.5" thickBot="1">
      <c r="C30" s="15"/>
      <c r="D30" s="62" t="s">
        <v>178</v>
      </c>
      <c r="E30" s="63"/>
      <c r="F30" s="63"/>
      <c r="G30" s="63"/>
      <c r="H30" s="63"/>
      <c r="I30" s="63"/>
      <c r="J30" s="88"/>
      <c r="K30" s="88"/>
      <c r="L30" s="88"/>
      <c r="M30" s="88"/>
      <c r="N30" s="204"/>
      <c r="O30" s="226"/>
      <c r="P30" s="227"/>
      <c r="Q30" s="47"/>
    </row>
    <row r="31" spans="3:17" ht="12.75">
      <c r="C31" s="15"/>
      <c r="D31" s="106"/>
      <c r="E31" s="507" t="s">
        <v>189</v>
      </c>
      <c r="F31" s="508"/>
      <c r="G31" s="508"/>
      <c r="H31" s="508"/>
      <c r="I31" s="109"/>
      <c r="J31" s="369">
        <v>114.24777249999998</v>
      </c>
      <c r="K31" s="369">
        <v>121.34803966999998</v>
      </c>
      <c r="L31" s="369">
        <v>128.55417447999997</v>
      </c>
      <c r="M31" s="369">
        <v>141.24843944</v>
      </c>
      <c r="N31" s="369">
        <v>151.5849897</v>
      </c>
      <c r="O31" s="369">
        <v>149.79972682000005</v>
      </c>
      <c r="P31" s="370">
        <v>159.32468885</v>
      </c>
      <c r="Q31" s="47"/>
    </row>
    <row r="32" spans="3:17" ht="27" customHeight="1">
      <c r="C32" s="15"/>
      <c r="D32" s="91"/>
      <c r="E32" s="509" t="s">
        <v>180</v>
      </c>
      <c r="F32" s="509"/>
      <c r="G32" s="509"/>
      <c r="H32" s="509"/>
      <c r="I32" s="211"/>
      <c r="J32" s="371">
        <f aca="true" t="shared" si="6" ref="J32:P32">J13/J31/1000000</f>
        <v>0.17207210179962154</v>
      </c>
      <c r="K32" s="371">
        <f t="shared" si="6"/>
        <v>0.16992950266091436</v>
      </c>
      <c r="L32" s="371">
        <f t="shared" si="6"/>
        <v>0.1678858077328148</v>
      </c>
      <c r="M32" s="371">
        <f t="shared" si="6"/>
        <v>0.16306921436667732</v>
      </c>
      <c r="N32" s="371">
        <f t="shared" si="6"/>
        <v>0.1572323097238697</v>
      </c>
      <c r="O32" s="371">
        <f t="shared" si="6"/>
        <v>0.16578043242922913</v>
      </c>
      <c r="P32" s="372">
        <f t="shared" si="6"/>
        <v>0.16663551864830775</v>
      </c>
      <c r="Q32" s="47"/>
    </row>
    <row r="33" spans="4:17" ht="12.75">
      <c r="D33" s="210"/>
      <c r="E33" s="72" t="s">
        <v>84</v>
      </c>
      <c r="F33" s="72"/>
      <c r="G33" s="72"/>
      <c r="H33" s="73"/>
      <c r="I33" s="74"/>
      <c r="J33" s="373">
        <v>2577.627</v>
      </c>
      <c r="K33" s="373">
        <v>2811.155</v>
      </c>
      <c r="L33" s="373">
        <v>2982.007</v>
      </c>
      <c r="M33" s="373">
        <v>3225.628</v>
      </c>
      <c r="N33" s="373">
        <v>3539.061</v>
      </c>
      <c r="O33" s="374">
        <v>3687.34</v>
      </c>
      <c r="P33" s="375">
        <v>3630.39</v>
      </c>
      <c r="Q33" s="39" t="s">
        <v>91</v>
      </c>
    </row>
    <row r="34" spans="4:16" ht="13.5" thickBot="1">
      <c r="D34" s="25"/>
      <c r="E34" s="162" t="s">
        <v>179</v>
      </c>
      <c r="F34" s="162"/>
      <c r="G34" s="162"/>
      <c r="H34" s="163"/>
      <c r="I34" s="166"/>
      <c r="J34" s="376">
        <f aca="true" t="shared" si="7" ref="J34:P34">J13/J33/1000000</f>
        <v>0.00762672579857365</v>
      </c>
      <c r="K34" s="376">
        <f t="shared" si="7"/>
        <v>0.007335281060631662</v>
      </c>
      <c r="L34" s="376">
        <f t="shared" si="7"/>
        <v>0.007237548878993243</v>
      </c>
      <c r="M34" s="376">
        <f t="shared" si="7"/>
        <v>0.007140709359541768</v>
      </c>
      <c r="N34" s="376">
        <f t="shared" si="7"/>
        <v>0.006734571133416462</v>
      </c>
      <c r="O34" s="376">
        <f t="shared" si="7"/>
        <v>0.006734899274273596</v>
      </c>
      <c r="P34" s="377">
        <f t="shared" si="7"/>
        <v>0.0073130303245656815</v>
      </c>
    </row>
    <row r="35" spans="4:16" ht="13.5" thickBot="1">
      <c r="D35" s="62" t="s">
        <v>182</v>
      </c>
      <c r="E35" s="63"/>
      <c r="F35" s="63"/>
      <c r="G35" s="63"/>
      <c r="H35" s="63"/>
      <c r="I35" s="63"/>
      <c r="J35" s="95"/>
      <c r="K35" s="95"/>
      <c r="L35" s="95"/>
      <c r="M35" s="95"/>
      <c r="N35" s="96"/>
      <c r="O35" s="224"/>
      <c r="P35" s="225"/>
    </row>
    <row r="36" spans="4:16" ht="12.75">
      <c r="D36" s="67"/>
      <c r="E36" s="68" t="s">
        <v>8</v>
      </c>
      <c r="F36" s="68"/>
      <c r="G36" s="68"/>
      <c r="H36" s="69"/>
      <c r="I36" s="70"/>
      <c r="J36" s="270">
        <f>'B5.3.12.1'!J74+'B5.3.12.2'!J49</f>
        <v>1947452.89</v>
      </c>
      <c r="K36" s="270">
        <f>'B5.3.12.1'!K74+'B5.3.12.2'!K49</f>
        <v>2087327.2149999999</v>
      </c>
      <c r="L36" s="270">
        <f>'B5.3.12.1'!L74+'B5.3.12.2'!L49</f>
        <v>2226238.52</v>
      </c>
      <c r="M36" s="270">
        <f>'B5.3.12.1'!M74+'B5.3.12.2'!M49</f>
        <v>2451601.698</v>
      </c>
      <c r="N36" s="270">
        <f>'B5.3.12.1'!N74+'B5.3.12.2'!N49</f>
        <v>2556382.198</v>
      </c>
      <c r="O36" s="273" t="s">
        <v>9</v>
      </c>
      <c r="P36" s="271" t="s">
        <v>9</v>
      </c>
    </row>
    <row r="37" spans="4:16" ht="15">
      <c r="D37" s="206"/>
      <c r="E37" s="477" t="s">
        <v>10</v>
      </c>
      <c r="F37" s="102" t="s">
        <v>199</v>
      </c>
      <c r="G37" s="22"/>
      <c r="H37" s="23"/>
      <c r="I37" s="24"/>
      <c r="J37" s="301">
        <f>'B5.3.12.1'!J75+'B5.3.12.2'!J50</f>
        <v>1807129.89</v>
      </c>
      <c r="K37" s="301">
        <f>'B5.3.12.1'!K75+'B5.3.12.2'!K50</f>
        <v>1937996.236</v>
      </c>
      <c r="L37" s="301">
        <f>'B5.3.12.1'!L75+'B5.3.12.2'!L50</f>
        <v>2070013.52</v>
      </c>
      <c r="M37" s="301">
        <f>'B5.3.12.1'!M75+'B5.3.12.2'!M50</f>
        <v>2283138.698</v>
      </c>
      <c r="N37" s="301">
        <f>'B5.3.12.1'!N75+'B5.3.12.2'!N50</f>
        <v>2381080.198</v>
      </c>
      <c r="O37" s="302" t="s">
        <v>9</v>
      </c>
      <c r="P37" s="303" t="s">
        <v>9</v>
      </c>
    </row>
    <row r="38" spans="4:16" ht="13.5" thickBot="1">
      <c r="D38" s="207"/>
      <c r="E38" s="505"/>
      <c r="F38" s="103" t="s">
        <v>181</v>
      </c>
      <c r="G38" s="33"/>
      <c r="H38" s="34"/>
      <c r="I38" s="35"/>
      <c r="J38" s="378">
        <f>'B5.3.12.1'!J78+'B5.3.12.2'!J51</f>
        <v>140323</v>
      </c>
      <c r="K38" s="378">
        <f>'B5.3.12.1'!K78+'B5.3.12.2'!K51</f>
        <v>149330.979</v>
      </c>
      <c r="L38" s="378">
        <f>'B5.3.12.1'!L78+'B5.3.12.2'!L51</f>
        <v>156225</v>
      </c>
      <c r="M38" s="378">
        <f>'B5.3.12.1'!M78+'B5.3.12.2'!M51</f>
        <v>168463</v>
      </c>
      <c r="N38" s="378">
        <f>'B5.3.12.1'!N78+'B5.3.12.2'!N51</f>
        <v>175302</v>
      </c>
      <c r="O38" s="378">
        <f>'B5.3.12.1'!O78+'B5.3.12.2'!O51</f>
        <v>183006.902</v>
      </c>
      <c r="P38" s="379">
        <v>183341</v>
      </c>
    </row>
    <row r="39" spans="4:16" ht="13.5">
      <c r="D39" s="48" t="s">
        <v>98</v>
      </c>
      <c r="E39" s="49"/>
      <c r="F39" s="49"/>
      <c r="G39" s="49"/>
      <c r="H39" s="49"/>
      <c r="I39" s="48"/>
      <c r="J39" s="48"/>
      <c r="K39" s="48"/>
      <c r="L39" s="48"/>
      <c r="M39" s="48"/>
      <c r="N39" s="48"/>
      <c r="O39" s="48"/>
      <c r="P39" s="36" t="s">
        <v>187</v>
      </c>
    </row>
    <row r="40" spans="4:16" ht="13.5" customHeight="1">
      <c r="D40" s="37" t="s">
        <v>64</v>
      </c>
      <c r="E40" s="451" t="s">
        <v>204</v>
      </c>
      <c r="F40" s="451"/>
      <c r="G40" s="451"/>
      <c r="H40" s="451"/>
      <c r="I40" s="451"/>
      <c r="J40" s="451"/>
      <c r="K40" s="451"/>
      <c r="L40" s="451"/>
      <c r="M40" s="451"/>
      <c r="N40" s="451"/>
      <c r="O40" s="451"/>
      <c r="P40" s="451"/>
    </row>
    <row r="41" spans="4:16" ht="24" customHeight="1">
      <c r="D41" s="37" t="s">
        <v>70</v>
      </c>
      <c r="E41" s="451" t="s">
        <v>210</v>
      </c>
      <c r="F41" s="451"/>
      <c r="G41" s="451"/>
      <c r="H41" s="451"/>
      <c r="I41" s="451"/>
      <c r="J41" s="451"/>
      <c r="K41" s="451"/>
      <c r="L41" s="451"/>
      <c r="M41" s="451"/>
      <c r="N41" s="451"/>
      <c r="O41" s="451"/>
      <c r="P41" s="451"/>
    </row>
    <row r="42" spans="4:16" ht="23.25" customHeight="1">
      <c r="D42" s="212" t="s">
        <v>188</v>
      </c>
      <c r="E42" s="506" t="s">
        <v>213</v>
      </c>
      <c r="F42" s="506"/>
      <c r="G42" s="506"/>
      <c r="H42" s="506"/>
      <c r="I42" s="506"/>
      <c r="J42" s="506"/>
      <c r="K42" s="506"/>
      <c r="L42" s="506"/>
      <c r="M42" s="506"/>
      <c r="N42" s="506"/>
      <c r="O42" s="506"/>
      <c r="P42" s="506"/>
    </row>
    <row r="43" spans="4:17" ht="12.75" customHeight="1">
      <c r="D43" s="212" t="s">
        <v>198</v>
      </c>
      <c r="E43" s="506" t="s">
        <v>226</v>
      </c>
      <c r="F43" s="506"/>
      <c r="G43" s="506"/>
      <c r="H43" s="506"/>
      <c r="I43" s="506"/>
      <c r="J43" s="506"/>
      <c r="K43" s="506"/>
      <c r="L43" s="506"/>
      <c r="M43" s="506"/>
      <c r="N43" s="506"/>
      <c r="O43" s="506"/>
      <c r="P43" s="506"/>
      <c r="Q43" s="209"/>
    </row>
    <row r="44" spans="10:16" ht="12.75">
      <c r="J44" s="209"/>
      <c r="K44" s="209"/>
      <c r="L44" s="209"/>
      <c r="M44" s="209"/>
      <c r="N44" s="209"/>
      <c r="O44" s="209"/>
      <c r="P44" s="209"/>
    </row>
    <row r="45" ht="12.75">
      <c r="K45" s="178"/>
    </row>
  </sheetData>
  <sheetProtection/>
  <mergeCells count="21">
    <mergeCell ref="E41:P41"/>
    <mergeCell ref="E42:P42"/>
    <mergeCell ref="E43:P43"/>
    <mergeCell ref="E22:E23"/>
    <mergeCell ref="E31:H31"/>
    <mergeCell ref="E40:P40"/>
    <mergeCell ref="E37:E38"/>
    <mergeCell ref="E26:E27"/>
    <mergeCell ref="E32:H32"/>
    <mergeCell ref="E28:E29"/>
    <mergeCell ref="E20:E21"/>
    <mergeCell ref="E14:E15"/>
    <mergeCell ref="D7:I11"/>
    <mergeCell ref="E16:E17"/>
    <mergeCell ref="J7:J10"/>
    <mergeCell ref="P7:P10"/>
    <mergeCell ref="M7:M10"/>
    <mergeCell ref="N7:N10"/>
    <mergeCell ref="K7:K10"/>
    <mergeCell ref="L7:L10"/>
    <mergeCell ref="O7:O10"/>
  </mergeCells>
  <conditionalFormatting sqref="G6">
    <cfRule type="expression" priority="1" dxfId="0" stopIfTrue="1">
      <formula>Q6=" "</formula>
    </cfRule>
  </conditionalFormatting>
  <conditionalFormatting sqref="P39">
    <cfRule type="expression" priority="2" dxfId="0" stopIfTrue="1">
      <formula>Q33="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18"/>
  <dimension ref="C3:AP90"/>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9.125" style="39" hidden="1" customWidth="1"/>
    <col min="3" max="3" width="1.75390625" style="39" customWidth="1"/>
    <col min="4" max="4" width="1.12109375" style="39" customWidth="1"/>
    <col min="5" max="5" width="2.125" style="39" customWidth="1"/>
    <col min="6" max="6" width="1.75390625" style="39" customWidth="1"/>
    <col min="7" max="7" width="15.25390625" style="39" customWidth="1"/>
    <col min="8" max="8" width="5.125" style="39" customWidth="1"/>
    <col min="9" max="9" width="7.125" style="39" customWidth="1"/>
    <col min="10" max="16" width="9.25390625" style="39" customWidth="1"/>
    <col min="17" max="17" width="1.75390625" style="170" customWidth="1"/>
    <col min="18" max="41" width="1.75390625" style="39" customWidth="1"/>
    <col min="42" max="16384" width="9.125" style="39" customWidth="1"/>
  </cols>
  <sheetData>
    <row r="1" ht="12.75" hidden="1"/>
    <row r="2" ht="12.75" hidden="1"/>
    <row r="3" ht="9" customHeight="1">
      <c r="C3" s="38"/>
    </row>
    <row r="4" spans="4:17" s="40" customFormat="1" ht="15.75">
      <c r="D4" s="9" t="s">
        <v>207</v>
      </c>
      <c r="E4" s="41"/>
      <c r="F4" s="41"/>
      <c r="G4" s="41"/>
      <c r="H4" s="9" t="s">
        <v>183</v>
      </c>
      <c r="I4" s="42"/>
      <c r="J4" s="41"/>
      <c r="K4" s="41"/>
      <c r="L4" s="41"/>
      <c r="M4" s="41"/>
      <c r="N4" s="41"/>
      <c r="O4" s="41"/>
      <c r="P4" s="41"/>
      <c r="Q4" s="185"/>
    </row>
    <row r="5" spans="4:17" s="40" customFormat="1" ht="15.75">
      <c r="D5" s="10" t="s">
        <v>223</v>
      </c>
      <c r="E5" s="43"/>
      <c r="F5" s="43"/>
      <c r="G5" s="43"/>
      <c r="H5" s="43"/>
      <c r="I5" s="43"/>
      <c r="J5" s="43"/>
      <c r="K5" s="43"/>
      <c r="L5" s="43"/>
      <c r="M5" s="43"/>
      <c r="N5" s="43"/>
      <c r="O5" s="43"/>
      <c r="P5" s="43"/>
      <c r="Q5" s="185"/>
    </row>
    <row r="6" spans="4:18" s="44" customFormat="1" ht="12.75" customHeight="1" thickBot="1">
      <c r="D6" s="11"/>
      <c r="E6" s="45"/>
      <c r="F6" s="45"/>
      <c r="G6" s="45"/>
      <c r="H6" s="45"/>
      <c r="I6" s="46"/>
      <c r="J6" s="46"/>
      <c r="K6" s="46"/>
      <c r="L6" s="46"/>
      <c r="M6" s="46"/>
      <c r="N6" s="46"/>
      <c r="O6" s="46"/>
      <c r="P6" s="12" t="s">
        <v>76</v>
      </c>
      <c r="Q6" s="186"/>
      <c r="R6" s="8" t="s">
        <v>91</v>
      </c>
    </row>
    <row r="7" spans="3:18" ht="6" customHeight="1">
      <c r="C7" s="15"/>
      <c r="D7" s="466"/>
      <c r="E7" s="467"/>
      <c r="F7" s="467"/>
      <c r="G7" s="467"/>
      <c r="H7" s="467"/>
      <c r="I7" s="468"/>
      <c r="J7" s="464">
        <v>2003</v>
      </c>
      <c r="K7" s="464">
        <v>2004</v>
      </c>
      <c r="L7" s="464">
        <v>2005</v>
      </c>
      <c r="M7" s="464">
        <v>2006</v>
      </c>
      <c r="N7" s="464">
        <v>2007</v>
      </c>
      <c r="O7" s="464">
        <v>2008</v>
      </c>
      <c r="P7" s="460">
        <v>2009</v>
      </c>
      <c r="Q7" s="47"/>
      <c r="R7" s="170"/>
    </row>
    <row r="8" spans="3:18" ht="6" customHeight="1">
      <c r="C8" s="15"/>
      <c r="D8" s="469"/>
      <c r="E8" s="470"/>
      <c r="F8" s="470"/>
      <c r="G8" s="470"/>
      <c r="H8" s="470"/>
      <c r="I8" s="471"/>
      <c r="J8" s="465"/>
      <c r="K8" s="465"/>
      <c r="L8" s="465"/>
      <c r="M8" s="465"/>
      <c r="N8" s="465"/>
      <c r="O8" s="465"/>
      <c r="P8" s="461"/>
      <c r="Q8" s="47"/>
      <c r="R8" s="170"/>
    </row>
    <row r="9" spans="3:18" ht="6" customHeight="1">
      <c r="C9" s="15"/>
      <c r="D9" s="469"/>
      <c r="E9" s="470"/>
      <c r="F9" s="470"/>
      <c r="G9" s="470"/>
      <c r="H9" s="470"/>
      <c r="I9" s="471"/>
      <c r="J9" s="465"/>
      <c r="K9" s="465"/>
      <c r="L9" s="465"/>
      <c r="M9" s="465"/>
      <c r="N9" s="465"/>
      <c r="O9" s="465"/>
      <c r="P9" s="461"/>
      <c r="Q9" s="47"/>
      <c r="R9" s="170"/>
    </row>
    <row r="10" spans="3:18" ht="6" customHeight="1">
      <c r="C10" s="15"/>
      <c r="D10" s="469"/>
      <c r="E10" s="470"/>
      <c r="F10" s="470"/>
      <c r="G10" s="470"/>
      <c r="H10" s="470"/>
      <c r="I10" s="471"/>
      <c r="J10" s="465"/>
      <c r="K10" s="465"/>
      <c r="L10" s="465"/>
      <c r="M10" s="465"/>
      <c r="N10" s="465"/>
      <c r="O10" s="465"/>
      <c r="P10" s="461"/>
      <c r="Q10" s="47"/>
      <c r="R10" s="170"/>
    </row>
    <row r="11" spans="3:18" ht="15" customHeight="1" thickBot="1">
      <c r="C11" s="15"/>
      <c r="D11" s="472"/>
      <c r="E11" s="473"/>
      <c r="F11" s="473"/>
      <c r="G11" s="473"/>
      <c r="H11" s="473"/>
      <c r="I11" s="474"/>
      <c r="J11" s="13"/>
      <c r="K11" s="13"/>
      <c r="L11" s="13"/>
      <c r="M11" s="13"/>
      <c r="N11" s="161"/>
      <c r="O11" s="161"/>
      <c r="P11" s="14"/>
      <c r="Q11" s="47"/>
      <c r="R11" s="170"/>
    </row>
    <row r="12" spans="3:18" ht="13.5" customHeight="1" thickBot="1" thickTop="1">
      <c r="C12" s="15"/>
      <c r="D12" s="84" t="s">
        <v>112</v>
      </c>
      <c r="E12" s="85"/>
      <c r="F12" s="85"/>
      <c r="G12" s="85"/>
      <c r="H12" s="85"/>
      <c r="I12" s="85"/>
      <c r="J12" s="85"/>
      <c r="K12" s="85"/>
      <c r="L12" s="85"/>
      <c r="M12" s="85"/>
      <c r="N12" s="85"/>
      <c r="O12" s="85"/>
      <c r="P12" s="86"/>
      <c r="Q12" s="47"/>
      <c r="R12" s="170"/>
    </row>
    <row r="13" spans="3:18" ht="12.75" customHeight="1">
      <c r="C13" s="15"/>
      <c r="D13" s="58"/>
      <c r="E13" s="59" t="s">
        <v>8</v>
      </c>
      <c r="F13" s="59"/>
      <c r="G13" s="59"/>
      <c r="H13" s="60"/>
      <c r="I13" s="61"/>
      <c r="J13" s="270">
        <v>9593080.58</v>
      </c>
      <c r="K13" s="270">
        <v>10170068.929999998</v>
      </c>
      <c r="L13" s="270">
        <v>10819495.700000003</v>
      </c>
      <c r="M13" s="270">
        <v>11878248.44</v>
      </c>
      <c r="N13" s="270">
        <v>12333317.01</v>
      </c>
      <c r="O13" s="273">
        <v>12927735.279999997</v>
      </c>
      <c r="P13" s="271">
        <v>14360884.26</v>
      </c>
      <c r="Q13" s="47"/>
      <c r="R13" s="170"/>
    </row>
    <row r="14" spans="3:18" ht="12.75" customHeight="1">
      <c r="C14" s="15"/>
      <c r="D14" s="20"/>
      <c r="E14" s="477" t="s">
        <v>10</v>
      </c>
      <c r="F14" s="22" t="s">
        <v>77</v>
      </c>
      <c r="G14" s="22"/>
      <c r="H14" s="23"/>
      <c r="I14" s="24"/>
      <c r="J14" s="281">
        <v>9237477.6</v>
      </c>
      <c r="K14" s="281">
        <v>9728299.139999999</v>
      </c>
      <c r="L14" s="281">
        <v>10358002.940000001</v>
      </c>
      <c r="M14" s="281">
        <v>11270786.79</v>
      </c>
      <c r="N14" s="281">
        <v>11812576.209999999</v>
      </c>
      <c r="O14" s="282">
        <v>12067595.459999997</v>
      </c>
      <c r="P14" s="279">
        <v>12721933.66</v>
      </c>
      <c r="Q14" s="47"/>
      <c r="R14" s="170"/>
    </row>
    <row r="15" spans="3:42" ht="12.75" customHeight="1">
      <c r="C15" s="15"/>
      <c r="D15" s="91"/>
      <c r="E15" s="480"/>
      <c r="F15" s="29" t="s">
        <v>78</v>
      </c>
      <c r="G15" s="29"/>
      <c r="H15" s="30"/>
      <c r="I15" s="31"/>
      <c r="J15" s="250">
        <v>355602.98</v>
      </c>
      <c r="K15" s="250">
        <v>441769.79</v>
      </c>
      <c r="L15" s="250">
        <v>461492.76000000123</v>
      </c>
      <c r="M15" s="250">
        <v>607461.65</v>
      </c>
      <c r="N15" s="250">
        <v>520740.8</v>
      </c>
      <c r="O15" s="252">
        <v>860139.82</v>
      </c>
      <c r="P15" s="253">
        <v>1638950.6</v>
      </c>
      <c r="Q15" s="47"/>
      <c r="R15" s="170"/>
      <c r="AP15" s="178"/>
    </row>
    <row r="16" spans="3:18" ht="12.75" customHeight="1">
      <c r="C16" s="15"/>
      <c r="D16" s="20"/>
      <c r="E16" s="477" t="s">
        <v>79</v>
      </c>
      <c r="F16" s="22" t="s">
        <v>77</v>
      </c>
      <c r="G16" s="22"/>
      <c r="H16" s="23"/>
      <c r="I16" s="24"/>
      <c r="J16" s="380">
        <v>0.962931304805114</v>
      </c>
      <c r="K16" s="380">
        <v>0.9565617703242058</v>
      </c>
      <c r="L16" s="380">
        <v>0.9573461857376586</v>
      </c>
      <c r="M16" s="380">
        <v>0.9488593244139958</v>
      </c>
      <c r="N16" s="380">
        <v>0.957777717091211</v>
      </c>
      <c r="O16" s="381">
        <v>0.933465545095846</v>
      </c>
      <c r="P16" s="382">
        <v>0.8858739775123012</v>
      </c>
      <c r="Q16" s="47"/>
      <c r="R16" s="170"/>
    </row>
    <row r="17" spans="3:18" ht="12.75" customHeight="1" thickBot="1">
      <c r="C17" s="15"/>
      <c r="D17" s="32"/>
      <c r="E17" s="513"/>
      <c r="F17" s="92" t="s">
        <v>78</v>
      </c>
      <c r="G17" s="92"/>
      <c r="H17" s="93"/>
      <c r="I17" s="94"/>
      <c r="J17" s="383">
        <v>0.03706869519488598</v>
      </c>
      <c r="K17" s="383">
        <v>0.043438229675794346</v>
      </c>
      <c r="L17" s="383">
        <v>0.04265381426234137</v>
      </c>
      <c r="M17" s="383">
        <v>0.051140675586004165</v>
      </c>
      <c r="N17" s="383">
        <v>0.04222228290878903</v>
      </c>
      <c r="O17" s="384">
        <v>0.06653445490415395</v>
      </c>
      <c r="P17" s="385">
        <v>0.11412602248769882</v>
      </c>
      <c r="Q17" s="47"/>
      <c r="R17" s="170"/>
    </row>
    <row r="18" spans="3:18" ht="13.5" customHeight="1" thickBot="1">
      <c r="C18" s="15"/>
      <c r="D18" s="62" t="s">
        <v>113</v>
      </c>
      <c r="E18" s="88"/>
      <c r="F18" s="88"/>
      <c r="G18" s="88"/>
      <c r="H18" s="88"/>
      <c r="I18" s="88"/>
      <c r="J18" s="95"/>
      <c r="K18" s="95"/>
      <c r="L18" s="95"/>
      <c r="M18" s="95"/>
      <c r="N18" s="96"/>
      <c r="O18" s="96"/>
      <c r="P18" s="96"/>
      <c r="Q18" s="47"/>
      <c r="R18" s="170"/>
    </row>
    <row r="19" spans="3:18" ht="12.75" customHeight="1">
      <c r="C19" s="15"/>
      <c r="D19" s="58"/>
      <c r="E19" s="59" t="s">
        <v>8</v>
      </c>
      <c r="F19" s="59"/>
      <c r="G19" s="59"/>
      <c r="H19" s="60"/>
      <c r="I19" s="61"/>
      <c r="J19" s="270" t="s">
        <v>73</v>
      </c>
      <c r="K19" s="270" t="s">
        <v>73</v>
      </c>
      <c r="L19" s="270" t="s">
        <v>73</v>
      </c>
      <c r="M19" s="270" t="s">
        <v>73</v>
      </c>
      <c r="N19" s="270">
        <v>587217.8</v>
      </c>
      <c r="O19" s="273">
        <v>583663.58</v>
      </c>
      <c r="P19" s="271">
        <v>649628.85</v>
      </c>
      <c r="Q19" s="47"/>
      <c r="R19" s="170"/>
    </row>
    <row r="20" spans="3:18" ht="12.75" customHeight="1">
      <c r="C20" s="15"/>
      <c r="D20" s="20"/>
      <c r="E20" s="477" t="s">
        <v>10</v>
      </c>
      <c r="F20" s="22" t="s">
        <v>77</v>
      </c>
      <c r="G20" s="22"/>
      <c r="H20" s="23"/>
      <c r="I20" s="24"/>
      <c r="J20" s="281" t="s">
        <v>73</v>
      </c>
      <c r="K20" s="281" t="s">
        <v>73</v>
      </c>
      <c r="L20" s="281" t="s">
        <v>114</v>
      </c>
      <c r="M20" s="281" t="s">
        <v>73</v>
      </c>
      <c r="N20" s="281">
        <v>517936.56</v>
      </c>
      <c r="O20" s="282">
        <v>542662.91</v>
      </c>
      <c r="P20" s="279">
        <v>597332.36</v>
      </c>
      <c r="Q20" s="47"/>
      <c r="R20" s="170"/>
    </row>
    <row r="21" spans="3:18" ht="12.75" customHeight="1">
      <c r="C21" s="15"/>
      <c r="D21" s="91"/>
      <c r="E21" s="480"/>
      <c r="F21" s="29" t="s">
        <v>78</v>
      </c>
      <c r="G21" s="29"/>
      <c r="H21" s="30"/>
      <c r="I21" s="31"/>
      <c r="J21" s="250" t="s">
        <v>73</v>
      </c>
      <c r="K21" s="250" t="s">
        <v>73</v>
      </c>
      <c r="L21" s="250" t="s">
        <v>73</v>
      </c>
      <c r="M21" s="250" t="s">
        <v>73</v>
      </c>
      <c r="N21" s="250">
        <v>69281.24</v>
      </c>
      <c r="O21" s="252">
        <v>41000.67</v>
      </c>
      <c r="P21" s="253">
        <v>52296.49</v>
      </c>
      <c r="Q21" s="47"/>
      <c r="R21" s="170"/>
    </row>
    <row r="22" spans="3:18" ht="12.75" customHeight="1">
      <c r="C22" s="15"/>
      <c r="D22" s="20"/>
      <c r="E22" s="477" t="s">
        <v>79</v>
      </c>
      <c r="F22" s="22" t="s">
        <v>77</v>
      </c>
      <c r="G22" s="22"/>
      <c r="H22" s="23"/>
      <c r="I22" s="24"/>
      <c r="J22" s="365" t="s">
        <v>73</v>
      </c>
      <c r="K22" s="365" t="s">
        <v>73</v>
      </c>
      <c r="L22" s="365" t="s">
        <v>73</v>
      </c>
      <c r="M22" s="365" t="s">
        <v>73</v>
      </c>
      <c r="N22" s="365">
        <v>0.8820178134927108</v>
      </c>
      <c r="O22" s="386">
        <v>0.9297529066315907</v>
      </c>
      <c r="P22" s="366">
        <v>0.9194978948364131</v>
      </c>
      <c r="Q22" s="47"/>
      <c r="R22" s="170"/>
    </row>
    <row r="23" spans="3:18" ht="12.75" customHeight="1" thickBot="1">
      <c r="C23" s="15"/>
      <c r="D23" s="32"/>
      <c r="E23" s="505"/>
      <c r="F23" s="33" t="s">
        <v>78</v>
      </c>
      <c r="G23" s="33"/>
      <c r="H23" s="34"/>
      <c r="I23" s="35"/>
      <c r="J23" s="367" t="s">
        <v>73</v>
      </c>
      <c r="K23" s="367" t="s">
        <v>73</v>
      </c>
      <c r="L23" s="367" t="s">
        <v>73</v>
      </c>
      <c r="M23" s="367" t="s">
        <v>73</v>
      </c>
      <c r="N23" s="367">
        <v>0.11798218650728912</v>
      </c>
      <c r="O23" s="387">
        <v>0.07024709336840923</v>
      </c>
      <c r="P23" s="368">
        <v>0.08050210516358688</v>
      </c>
      <c r="Q23" s="47"/>
      <c r="R23" s="170"/>
    </row>
    <row r="24" spans="3:18" ht="13.5" customHeight="1" thickBot="1">
      <c r="C24" s="15"/>
      <c r="D24" s="101" t="s">
        <v>80</v>
      </c>
      <c r="E24" s="88"/>
      <c r="F24" s="88"/>
      <c r="G24" s="88"/>
      <c r="H24" s="88"/>
      <c r="I24" s="88"/>
      <c r="J24" s="95"/>
      <c r="K24" s="95"/>
      <c r="L24" s="95"/>
      <c r="M24" s="95"/>
      <c r="N24" s="96"/>
      <c r="O24" s="96"/>
      <c r="P24" s="96"/>
      <c r="Q24" s="47"/>
      <c r="R24" s="170"/>
    </row>
    <row r="25" spans="3:18" ht="12.75" customHeight="1">
      <c r="C25" s="15"/>
      <c r="D25" s="58"/>
      <c r="E25" s="59" t="s">
        <v>8</v>
      </c>
      <c r="F25" s="59"/>
      <c r="G25" s="59"/>
      <c r="H25" s="60"/>
      <c r="I25" s="61"/>
      <c r="J25" s="270">
        <v>684023.35</v>
      </c>
      <c r="K25" s="270">
        <v>768605.31</v>
      </c>
      <c r="L25" s="270">
        <v>717972.3</v>
      </c>
      <c r="M25" s="270">
        <v>725092.39</v>
      </c>
      <c r="N25" s="270">
        <v>710881.12</v>
      </c>
      <c r="O25" s="273">
        <v>682463.01</v>
      </c>
      <c r="P25" s="271">
        <v>705903.79</v>
      </c>
      <c r="Q25" s="47"/>
      <c r="R25" s="170"/>
    </row>
    <row r="26" spans="3:18" ht="12.75" customHeight="1">
      <c r="C26" s="15"/>
      <c r="D26" s="20"/>
      <c r="E26" s="477" t="s">
        <v>10</v>
      </c>
      <c r="F26" s="22" t="s">
        <v>77</v>
      </c>
      <c r="G26" s="22"/>
      <c r="H26" s="23"/>
      <c r="I26" s="24"/>
      <c r="J26" s="281">
        <v>670804.43</v>
      </c>
      <c r="K26" s="281">
        <v>710343.52</v>
      </c>
      <c r="L26" s="281">
        <v>700589.65</v>
      </c>
      <c r="M26" s="281">
        <v>721105.7</v>
      </c>
      <c r="N26" s="281">
        <v>708384.99</v>
      </c>
      <c r="O26" s="282">
        <v>679663.06</v>
      </c>
      <c r="P26" s="279">
        <v>673641.41</v>
      </c>
      <c r="Q26" s="47"/>
      <c r="R26" s="170"/>
    </row>
    <row r="27" spans="3:18" ht="12.75" customHeight="1">
      <c r="C27" s="15"/>
      <c r="D27" s="91"/>
      <c r="E27" s="480"/>
      <c r="F27" s="29" t="s">
        <v>78</v>
      </c>
      <c r="G27" s="29"/>
      <c r="H27" s="30"/>
      <c r="I27" s="31"/>
      <c r="J27" s="250">
        <v>13218.92</v>
      </c>
      <c r="K27" s="250">
        <v>58261.79</v>
      </c>
      <c r="L27" s="250">
        <v>17382.65</v>
      </c>
      <c r="M27" s="250">
        <v>3986.69</v>
      </c>
      <c r="N27" s="250">
        <v>2496.13</v>
      </c>
      <c r="O27" s="252">
        <v>2799.95</v>
      </c>
      <c r="P27" s="253">
        <v>32262.38</v>
      </c>
      <c r="Q27" s="47"/>
      <c r="R27" s="170"/>
    </row>
    <row r="28" spans="3:18" ht="12.75" customHeight="1">
      <c r="C28" s="15"/>
      <c r="D28" s="20"/>
      <c r="E28" s="477" t="s">
        <v>79</v>
      </c>
      <c r="F28" s="22" t="s">
        <v>77</v>
      </c>
      <c r="G28" s="22"/>
      <c r="H28" s="23"/>
      <c r="I28" s="24"/>
      <c r="J28" s="380">
        <v>0.9806747532814486</v>
      </c>
      <c r="K28" s="380">
        <v>0.9241980386526343</v>
      </c>
      <c r="L28" s="380">
        <v>0.9757892470224826</v>
      </c>
      <c r="M28" s="380">
        <v>0.9945018178993715</v>
      </c>
      <c r="N28" s="380">
        <v>0.9964886815393269</v>
      </c>
      <c r="O28" s="381">
        <v>0.9958972867994708</v>
      </c>
      <c r="P28" s="382">
        <v>0.9542963496484415</v>
      </c>
      <c r="Q28" s="47"/>
      <c r="R28" s="170"/>
    </row>
    <row r="29" spans="3:18" ht="12.75" customHeight="1" thickBot="1">
      <c r="C29" s="15"/>
      <c r="D29" s="32"/>
      <c r="E29" s="505"/>
      <c r="F29" s="33" t="s">
        <v>78</v>
      </c>
      <c r="G29" s="33"/>
      <c r="H29" s="34"/>
      <c r="I29" s="35"/>
      <c r="J29" s="383">
        <v>0.019325246718551344</v>
      </c>
      <c r="K29" s="383">
        <v>0.07580196134736565</v>
      </c>
      <c r="L29" s="383">
        <v>0.024210752977517347</v>
      </c>
      <c r="M29" s="383">
        <v>0.005498182100628584</v>
      </c>
      <c r="N29" s="383">
        <v>0.0035113184606731435</v>
      </c>
      <c r="O29" s="384">
        <v>0.00410271320052936</v>
      </c>
      <c r="P29" s="385">
        <v>0.04570365035155853</v>
      </c>
      <c r="Q29" s="47"/>
      <c r="R29" s="170"/>
    </row>
    <row r="30" spans="3:18" ht="13.5" customHeight="1" thickBot="1">
      <c r="C30" s="15"/>
      <c r="D30" s="101" t="s">
        <v>185</v>
      </c>
      <c r="E30" s="88"/>
      <c r="F30" s="88"/>
      <c r="G30" s="88"/>
      <c r="H30" s="88"/>
      <c r="I30" s="88"/>
      <c r="J30" s="95"/>
      <c r="K30" s="95"/>
      <c r="L30" s="95"/>
      <c r="M30" s="95"/>
      <c r="N30" s="96"/>
      <c r="O30" s="96"/>
      <c r="P30" s="96"/>
      <c r="Q30" s="47"/>
      <c r="R30" s="170"/>
    </row>
    <row r="31" spans="3:18" ht="12.75" customHeight="1">
      <c r="C31" s="15"/>
      <c r="D31" s="58"/>
      <c r="E31" s="59" t="s">
        <v>8</v>
      </c>
      <c r="F31" s="59"/>
      <c r="G31" s="59"/>
      <c r="H31" s="60"/>
      <c r="I31" s="61"/>
      <c r="J31" s="270">
        <v>179342.87</v>
      </c>
      <c r="K31" s="270">
        <v>142535.03</v>
      </c>
      <c r="L31" s="270">
        <v>181587.87</v>
      </c>
      <c r="M31" s="270">
        <v>155304</v>
      </c>
      <c r="N31" s="270">
        <v>160436.73</v>
      </c>
      <c r="O31" s="273">
        <v>166529</v>
      </c>
      <c r="P31" s="271">
        <v>201721.62</v>
      </c>
      <c r="Q31" s="47"/>
      <c r="R31" s="170"/>
    </row>
    <row r="32" spans="3:18" ht="12.75" customHeight="1">
      <c r="C32" s="15"/>
      <c r="D32" s="20"/>
      <c r="E32" s="477" t="s">
        <v>10</v>
      </c>
      <c r="F32" s="22" t="s">
        <v>77</v>
      </c>
      <c r="G32" s="22"/>
      <c r="H32" s="23"/>
      <c r="I32" s="24"/>
      <c r="J32" s="281">
        <v>138280.18</v>
      </c>
      <c r="K32" s="281">
        <v>139242</v>
      </c>
      <c r="L32" s="281">
        <v>149635.6</v>
      </c>
      <c r="M32" s="281">
        <v>155304</v>
      </c>
      <c r="N32" s="281">
        <v>160174</v>
      </c>
      <c r="O32" s="282">
        <v>166529</v>
      </c>
      <c r="P32" s="279">
        <v>201190.62</v>
      </c>
      <c r="Q32" s="47"/>
      <c r="R32" s="170"/>
    </row>
    <row r="33" spans="3:18" ht="12.75" customHeight="1">
      <c r="C33" s="15"/>
      <c r="D33" s="91"/>
      <c r="E33" s="480"/>
      <c r="F33" s="29" t="s">
        <v>78</v>
      </c>
      <c r="G33" s="29"/>
      <c r="H33" s="30"/>
      <c r="I33" s="31"/>
      <c r="J33" s="250">
        <v>41062.69</v>
      </c>
      <c r="K33" s="250">
        <v>3293.03</v>
      </c>
      <c r="L33" s="250">
        <v>31952.27</v>
      </c>
      <c r="M33" s="250">
        <v>0</v>
      </c>
      <c r="N33" s="250">
        <v>262.73</v>
      </c>
      <c r="O33" s="252">
        <v>0</v>
      </c>
      <c r="P33" s="253">
        <v>531</v>
      </c>
      <c r="Q33" s="47"/>
      <c r="R33" s="170"/>
    </row>
    <row r="34" spans="3:18" ht="12.75" customHeight="1">
      <c r="C34" s="15"/>
      <c r="D34" s="20"/>
      <c r="E34" s="477" t="s">
        <v>79</v>
      </c>
      <c r="F34" s="22" t="s">
        <v>77</v>
      </c>
      <c r="G34" s="22"/>
      <c r="H34" s="23"/>
      <c r="I34" s="24"/>
      <c r="J34" s="380">
        <v>0.7710380680313635</v>
      </c>
      <c r="K34" s="380">
        <v>0.9768966969032103</v>
      </c>
      <c r="L34" s="380">
        <v>0.8240396233514937</v>
      </c>
      <c r="M34" s="380">
        <v>1</v>
      </c>
      <c r="N34" s="380">
        <v>0.9983624074113203</v>
      </c>
      <c r="O34" s="381">
        <v>1</v>
      </c>
      <c r="P34" s="382">
        <v>0.9973676594506826</v>
      </c>
      <c r="Q34" s="47"/>
      <c r="R34" s="170"/>
    </row>
    <row r="35" spans="3:18" ht="12.75" customHeight="1" thickBot="1">
      <c r="C35" s="15"/>
      <c r="D35" s="32"/>
      <c r="E35" s="513"/>
      <c r="F35" s="92" t="s">
        <v>78</v>
      </c>
      <c r="G35" s="92"/>
      <c r="H35" s="93"/>
      <c r="I35" s="94"/>
      <c r="J35" s="383">
        <v>0.2289619319686364</v>
      </c>
      <c r="K35" s="383">
        <v>0.023103303096789613</v>
      </c>
      <c r="L35" s="383">
        <v>0.1759603766485063</v>
      </c>
      <c r="M35" s="383">
        <v>0</v>
      </c>
      <c r="N35" s="383">
        <v>0.001637592588679662</v>
      </c>
      <c r="O35" s="384">
        <v>0</v>
      </c>
      <c r="P35" s="385">
        <v>0.002632340549317421</v>
      </c>
      <c r="Q35" s="47"/>
      <c r="R35" s="170"/>
    </row>
    <row r="36" spans="3:18" ht="13.5" customHeight="1" thickBot="1">
      <c r="C36" s="15"/>
      <c r="D36" s="62" t="s">
        <v>115</v>
      </c>
      <c r="E36" s="63"/>
      <c r="F36" s="63"/>
      <c r="G36" s="63"/>
      <c r="H36" s="63"/>
      <c r="I36" s="63"/>
      <c r="J36" s="95"/>
      <c r="K36" s="95"/>
      <c r="L36" s="95"/>
      <c r="M36" s="95"/>
      <c r="N36" s="96"/>
      <c r="O36" s="96"/>
      <c r="P36" s="96"/>
      <c r="Q36" s="47"/>
      <c r="R36" s="170"/>
    </row>
    <row r="37" spans="3:18" ht="12.75" customHeight="1">
      <c r="C37" s="15"/>
      <c r="D37" s="58"/>
      <c r="E37" s="59" t="s">
        <v>8</v>
      </c>
      <c r="F37" s="59"/>
      <c r="G37" s="59"/>
      <c r="H37" s="60"/>
      <c r="I37" s="61"/>
      <c r="J37" s="270" t="s">
        <v>73</v>
      </c>
      <c r="K37" s="270" t="s">
        <v>73</v>
      </c>
      <c r="L37" s="270" t="s">
        <v>73</v>
      </c>
      <c r="M37" s="270" t="s">
        <v>73</v>
      </c>
      <c r="N37" s="270">
        <v>23333</v>
      </c>
      <c r="O37" s="273">
        <v>24894</v>
      </c>
      <c r="P37" s="271">
        <v>54035.16</v>
      </c>
      <c r="Q37" s="47"/>
      <c r="R37" s="170"/>
    </row>
    <row r="38" spans="3:18" ht="12.75" customHeight="1">
      <c r="C38" s="15"/>
      <c r="D38" s="20"/>
      <c r="E38" s="477" t="s">
        <v>10</v>
      </c>
      <c r="F38" s="22" t="s">
        <v>77</v>
      </c>
      <c r="G38" s="22"/>
      <c r="H38" s="23"/>
      <c r="I38" s="24"/>
      <c r="J38" s="281" t="s">
        <v>73</v>
      </c>
      <c r="K38" s="281" t="s">
        <v>73</v>
      </c>
      <c r="L38" s="281" t="s">
        <v>114</v>
      </c>
      <c r="M38" s="281" t="s">
        <v>73</v>
      </c>
      <c r="N38" s="281">
        <v>23333</v>
      </c>
      <c r="O38" s="282">
        <v>24894</v>
      </c>
      <c r="P38" s="279">
        <v>53555.16</v>
      </c>
      <c r="Q38" s="47"/>
      <c r="R38" s="170"/>
    </row>
    <row r="39" spans="3:18" ht="12.75" customHeight="1">
      <c r="C39" s="15"/>
      <c r="D39" s="91"/>
      <c r="E39" s="480"/>
      <c r="F39" s="29" t="s">
        <v>78</v>
      </c>
      <c r="G39" s="29"/>
      <c r="H39" s="30"/>
      <c r="I39" s="31"/>
      <c r="J39" s="250" t="s">
        <v>73</v>
      </c>
      <c r="K39" s="250" t="s">
        <v>73</v>
      </c>
      <c r="L39" s="250" t="s">
        <v>73</v>
      </c>
      <c r="M39" s="250" t="s">
        <v>73</v>
      </c>
      <c r="N39" s="250">
        <v>0</v>
      </c>
      <c r="O39" s="252">
        <v>0</v>
      </c>
      <c r="P39" s="253">
        <v>480</v>
      </c>
      <c r="Q39" s="47"/>
      <c r="R39" s="170"/>
    </row>
    <row r="40" spans="3:18" ht="12.75" customHeight="1">
      <c r="C40" s="15"/>
      <c r="D40" s="20"/>
      <c r="E40" s="510" t="s">
        <v>79</v>
      </c>
      <c r="F40" s="22" t="s">
        <v>77</v>
      </c>
      <c r="G40" s="22"/>
      <c r="H40" s="23"/>
      <c r="I40" s="24"/>
      <c r="J40" s="365" t="s">
        <v>73</v>
      </c>
      <c r="K40" s="365" t="s">
        <v>73</v>
      </c>
      <c r="L40" s="365" t="s">
        <v>73</v>
      </c>
      <c r="M40" s="365" t="s">
        <v>73</v>
      </c>
      <c r="N40" s="365">
        <v>1</v>
      </c>
      <c r="O40" s="386">
        <v>1</v>
      </c>
      <c r="P40" s="366">
        <v>0.9911168949994781</v>
      </c>
      <c r="Q40" s="47"/>
      <c r="R40" s="170"/>
    </row>
    <row r="41" spans="3:18" ht="12.75" customHeight="1" thickBot="1">
      <c r="C41" s="15"/>
      <c r="D41" s="164"/>
      <c r="E41" s="505"/>
      <c r="F41" s="33" t="s">
        <v>78</v>
      </c>
      <c r="G41" s="33"/>
      <c r="H41" s="34"/>
      <c r="I41" s="35"/>
      <c r="J41" s="367" t="s">
        <v>73</v>
      </c>
      <c r="K41" s="367" t="s">
        <v>73</v>
      </c>
      <c r="L41" s="367" t="s">
        <v>73</v>
      </c>
      <c r="M41" s="367" t="s">
        <v>73</v>
      </c>
      <c r="N41" s="367">
        <v>0</v>
      </c>
      <c r="O41" s="387">
        <v>0</v>
      </c>
      <c r="P41" s="368">
        <v>0.008883105000521882</v>
      </c>
      <c r="Q41" s="47"/>
      <c r="R41" s="170"/>
    </row>
    <row r="42" spans="3:18" ht="13.5" customHeight="1" thickBot="1">
      <c r="C42" s="15"/>
      <c r="D42" s="101" t="s">
        <v>80</v>
      </c>
      <c r="E42" s="88"/>
      <c r="F42" s="88"/>
      <c r="G42" s="88"/>
      <c r="H42" s="88"/>
      <c r="I42" s="88"/>
      <c r="J42" s="95"/>
      <c r="K42" s="95"/>
      <c r="L42" s="95"/>
      <c r="M42" s="95"/>
      <c r="N42" s="96"/>
      <c r="O42" s="96"/>
      <c r="P42" s="96"/>
      <c r="Q42" s="47"/>
      <c r="R42" s="170"/>
    </row>
    <row r="43" spans="3:18" ht="12.75" customHeight="1">
      <c r="C43" s="15"/>
      <c r="D43" s="58"/>
      <c r="E43" s="59" t="s">
        <v>8</v>
      </c>
      <c r="F43" s="59"/>
      <c r="G43" s="59"/>
      <c r="H43" s="60"/>
      <c r="I43" s="61"/>
      <c r="J43" s="270">
        <v>101352.87</v>
      </c>
      <c r="K43" s="270">
        <v>52340</v>
      </c>
      <c r="L43" s="270">
        <v>60109</v>
      </c>
      <c r="M43" s="270">
        <v>65136</v>
      </c>
      <c r="N43" s="270">
        <v>53610.73</v>
      </c>
      <c r="O43" s="273">
        <v>52595</v>
      </c>
      <c r="P43" s="271">
        <v>49921</v>
      </c>
      <c r="Q43" s="47"/>
      <c r="R43" s="170"/>
    </row>
    <row r="44" spans="3:18" ht="12.75" customHeight="1">
      <c r="C44" s="15"/>
      <c r="D44" s="20"/>
      <c r="E44" s="477" t="s">
        <v>10</v>
      </c>
      <c r="F44" s="22" t="s">
        <v>77</v>
      </c>
      <c r="G44" s="22"/>
      <c r="H44" s="23"/>
      <c r="I44" s="24"/>
      <c r="J44" s="281">
        <v>60778.18</v>
      </c>
      <c r="K44" s="281">
        <v>52340</v>
      </c>
      <c r="L44" s="281">
        <v>60109</v>
      </c>
      <c r="M44" s="281">
        <v>65136</v>
      </c>
      <c r="N44" s="281">
        <v>53508</v>
      </c>
      <c r="O44" s="282">
        <v>52595</v>
      </c>
      <c r="P44" s="279">
        <v>49921</v>
      </c>
      <c r="Q44" s="47"/>
      <c r="R44" s="170"/>
    </row>
    <row r="45" spans="3:18" ht="12.75" customHeight="1">
      <c r="C45" s="15"/>
      <c r="D45" s="91"/>
      <c r="E45" s="480"/>
      <c r="F45" s="29" t="s">
        <v>78</v>
      </c>
      <c r="G45" s="29"/>
      <c r="H45" s="30"/>
      <c r="I45" s="31"/>
      <c r="J45" s="250">
        <v>40574.69</v>
      </c>
      <c r="K45" s="250">
        <v>0</v>
      </c>
      <c r="L45" s="250">
        <v>0</v>
      </c>
      <c r="M45" s="250">
        <v>0</v>
      </c>
      <c r="N45" s="250">
        <v>102.73</v>
      </c>
      <c r="O45" s="252">
        <v>0</v>
      </c>
      <c r="P45" s="253">
        <v>0</v>
      </c>
      <c r="Q45" s="47"/>
      <c r="R45" s="170"/>
    </row>
    <row r="46" spans="3:18" ht="12.75" customHeight="1">
      <c r="C46" s="15"/>
      <c r="D46" s="20"/>
      <c r="E46" s="477" t="s">
        <v>79</v>
      </c>
      <c r="F46" s="22" t="s">
        <v>77</v>
      </c>
      <c r="G46" s="22"/>
      <c r="H46" s="23"/>
      <c r="I46" s="24"/>
      <c r="J46" s="365">
        <v>0.5996690572255132</v>
      </c>
      <c r="K46" s="365">
        <v>1</v>
      </c>
      <c r="L46" s="365">
        <v>1</v>
      </c>
      <c r="M46" s="365">
        <v>1</v>
      </c>
      <c r="N46" s="365">
        <v>0.9980837791240671</v>
      </c>
      <c r="O46" s="386">
        <v>1</v>
      </c>
      <c r="P46" s="366">
        <v>1</v>
      </c>
      <c r="Q46" s="47"/>
      <c r="R46" s="170"/>
    </row>
    <row r="47" spans="3:18" ht="12.75" customHeight="1" thickBot="1">
      <c r="C47" s="15"/>
      <c r="D47" s="32"/>
      <c r="E47" s="505"/>
      <c r="F47" s="33" t="s">
        <v>78</v>
      </c>
      <c r="G47" s="33"/>
      <c r="H47" s="34"/>
      <c r="I47" s="35"/>
      <c r="J47" s="367">
        <v>0.40033094277448683</v>
      </c>
      <c r="K47" s="367">
        <v>0</v>
      </c>
      <c r="L47" s="367">
        <v>0</v>
      </c>
      <c r="M47" s="367">
        <v>0</v>
      </c>
      <c r="N47" s="367">
        <v>0.001916220875932859</v>
      </c>
      <c r="O47" s="387">
        <v>0</v>
      </c>
      <c r="P47" s="368">
        <v>0</v>
      </c>
      <c r="Q47" s="47"/>
      <c r="R47" s="170"/>
    </row>
    <row r="48" spans="3:18" ht="13.5" customHeight="1" thickBot="1">
      <c r="C48" s="15"/>
      <c r="D48" s="101" t="s">
        <v>81</v>
      </c>
      <c r="E48" s="88"/>
      <c r="F48" s="88"/>
      <c r="G48" s="88"/>
      <c r="H48" s="88"/>
      <c r="I48" s="88"/>
      <c r="J48" s="95"/>
      <c r="K48" s="95"/>
      <c r="L48" s="95"/>
      <c r="M48" s="95"/>
      <c r="N48" s="96"/>
      <c r="O48" s="96"/>
      <c r="P48" s="96"/>
      <c r="Q48" s="47"/>
      <c r="R48" s="170"/>
    </row>
    <row r="49" spans="3:18" ht="12.75" customHeight="1">
      <c r="C49" s="15"/>
      <c r="D49" s="58"/>
      <c r="E49" s="59" t="s">
        <v>8</v>
      </c>
      <c r="F49" s="59"/>
      <c r="G49" s="59"/>
      <c r="H49" s="60"/>
      <c r="I49" s="61"/>
      <c r="J49" s="270">
        <v>9462170.58</v>
      </c>
      <c r="K49" s="270">
        <v>10027533.899999999</v>
      </c>
      <c r="L49" s="270">
        <v>10637907.830000004</v>
      </c>
      <c r="M49" s="270">
        <v>11722944.44</v>
      </c>
      <c r="N49" s="270">
        <v>12172880.28</v>
      </c>
      <c r="O49" s="273">
        <v>12761206.279999997</v>
      </c>
      <c r="P49" s="271">
        <v>14164824.100000001</v>
      </c>
      <c r="Q49" s="47"/>
      <c r="R49" s="170"/>
    </row>
    <row r="50" spans="3:18" ht="12.75" customHeight="1">
      <c r="C50" s="15"/>
      <c r="D50" s="20"/>
      <c r="E50" s="477" t="s">
        <v>10</v>
      </c>
      <c r="F50" s="22" t="s">
        <v>77</v>
      </c>
      <c r="G50" s="22"/>
      <c r="H50" s="23"/>
      <c r="I50" s="24"/>
      <c r="J50" s="281">
        <v>9106567.6</v>
      </c>
      <c r="K50" s="281">
        <v>9589057.139999999</v>
      </c>
      <c r="L50" s="281">
        <v>10208367.340000002</v>
      </c>
      <c r="M50" s="281">
        <v>11115482.79</v>
      </c>
      <c r="N50" s="281">
        <v>11652402.209999999</v>
      </c>
      <c r="O50" s="282">
        <v>11901066.459999997</v>
      </c>
      <c r="P50" s="279">
        <v>12526353.500000002</v>
      </c>
      <c r="Q50" s="47"/>
      <c r="R50" s="170"/>
    </row>
    <row r="51" spans="3:18" ht="12.75" customHeight="1">
      <c r="C51" s="15"/>
      <c r="D51" s="91"/>
      <c r="E51" s="480"/>
      <c r="F51" s="29" t="s">
        <v>78</v>
      </c>
      <c r="G51" s="29"/>
      <c r="H51" s="30"/>
      <c r="I51" s="31"/>
      <c r="J51" s="250">
        <v>355602.98</v>
      </c>
      <c r="K51" s="250">
        <v>438476.76</v>
      </c>
      <c r="L51" s="250">
        <v>429540.4900000012</v>
      </c>
      <c r="M51" s="250">
        <v>607461.65</v>
      </c>
      <c r="N51" s="250">
        <v>520478.07</v>
      </c>
      <c r="O51" s="252">
        <v>860139.82</v>
      </c>
      <c r="P51" s="253">
        <v>1638470.6</v>
      </c>
      <c r="Q51" s="47"/>
      <c r="R51" s="170"/>
    </row>
    <row r="52" spans="3:18" ht="12.75" customHeight="1">
      <c r="C52" s="15"/>
      <c r="D52" s="20"/>
      <c r="E52" s="477" t="s">
        <v>79</v>
      </c>
      <c r="F52" s="22" t="s">
        <v>77</v>
      </c>
      <c r="G52" s="22"/>
      <c r="H52" s="23"/>
      <c r="I52" s="24"/>
      <c r="J52" s="380">
        <v>0.962418455998708</v>
      </c>
      <c r="K52" s="380">
        <v>0.9562727222492861</v>
      </c>
      <c r="L52" s="380">
        <v>0.9596217135113115</v>
      </c>
      <c r="M52" s="380">
        <v>0.948181819583886</v>
      </c>
      <c r="N52" s="380">
        <v>0.9572428169810275</v>
      </c>
      <c r="O52" s="381">
        <v>0.9325972951829754</v>
      </c>
      <c r="P52" s="382">
        <v>0.8843282070830658</v>
      </c>
      <c r="Q52" s="47"/>
      <c r="R52" s="170"/>
    </row>
    <row r="53" spans="3:18" ht="12.75" customHeight="1" thickBot="1">
      <c r="C53" s="15"/>
      <c r="D53" s="32"/>
      <c r="E53" s="513"/>
      <c r="F53" s="92" t="s">
        <v>78</v>
      </c>
      <c r="G53" s="92"/>
      <c r="H53" s="93"/>
      <c r="I53" s="94"/>
      <c r="J53" s="383">
        <v>0.03758154400129193</v>
      </c>
      <c r="K53" s="383">
        <v>0.043727277750713965</v>
      </c>
      <c r="L53" s="383">
        <v>0.04037828648868835</v>
      </c>
      <c r="M53" s="383">
        <v>0.05181818041611396</v>
      </c>
      <c r="N53" s="383">
        <v>0.042757183018972404</v>
      </c>
      <c r="O53" s="384">
        <v>0.06740270481702457</v>
      </c>
      <c r="P53" s="385">
        <v>0.11567179291693427</v>
      </c>
      <c r="Q53" s="47"/>
      <c r="R53" s="170"/>
    </row>
    <row r="54" spans="3:18" ht="12.75" customHeight="1" thickBot="1">
      <c r="C54" s="15"/>
      <c r="D54" s="62" t="s">
        <v>116</v>
      </c>
      <c r="E54" s="63"/>
      <c r="F54" s="63"/>
      <c r="G54" s="63"/>
      <c r="H54" s="63"/>
      <c r="I54" s="63"/>
      <c r="J54" s="95"/>
      <c r="K54" s="95"/>
      <c r="L54" s="95"/>
      <c r="M54" s="95"/>
      <c r="N54" s="96"/>
      <c r="O54" s="96"/>
      <c r="P54" s="96"/>
      <c r="Q54" s="47"/>
      <c r="R54" s="170"/>
    </row>
    <row r="55" spans="3:18" ht="13.5" customHeight="1">
      <c r="C55" s="15"/>
      <c r="D55" s="58"/>
      <c r="E55" s="59" t="s">
        <v>8</v>
      </c>
      <c r="F55" s="59"/>
      <c r="G55" s="59"/>
      <c r="H55" s="60"/>
      <c r="I55" s="61"/>
      <c r="J55" s="270" t="s">
        <v>73</v>
      </c>
      <c r="K55" s="270" t="s">
        <v>73</v>
      </c>
      <c r="L55" s="270" t="s">
        <v>73</v>
      </c>
      <c r="M55" s="270" t="s">
        <v>73</v>
      </c>
      <c r="N55" s="270">
        <v>563884.8</v>
      </c>
      <c r="O55" s="388">
        <v>558769.58</v>
      </c>
      <c r="P55" s="271">
        <v>595593.69</v>
      </c>
      <c r="Q55" s="47"/>
      <c r="R55" s="170"/>
    </row>
    <row r="56" spans="3:18" ht="12.75" customHeight="1">
      <c r="C56" s="15"/>
      <c r="D56" s="20"/>
      <c r="E56" s="477" t="s">
        <v>10</v>
      </c>
      <c r="F56" s="22" t="s">
        <v>77</v>
      </c>
      <c r="G56" s="22"/>
      <c r="H56" s="23"/>
      <c r="I56" s="24"/>
      <c r="J56" s="281" t="s">
        <v>73</v>
      </c>
      <c r="K56" s="281" t="s">
        <v>73</v>
      </c>
      <c r="L56" s="281" t="s">
        <v>73</v>
      </c>
      <c r="M56" s="281" t="s">
        <v>73</v>
      </c>
      <c r="N56" s="281">
        <v>494603.56</v>
      </c>
      <c r="O56" s="389">
        <v>517768.91</v>
      </c>
      <c r="P56" s="279">
        <v>543777.2</v>
      </c>
      <c r="Q56" s="47"/>
      <c r="R56" s="170"/>
    </row>
    <row r="57" spans="3:18" ht="12.75" customHeight="1">
      <c r="C57" s="15"/>
      <c r="D57" s="91"/>
      <c r="E57" s="480"/>
      <c r="F57" s="29" t="s">
        <v>78</v>
      </c>
      <c r="G57" s="29"/>
      <c r="H57" s="30"/>
      <c r="I57" s="31"/>
      <c r="J57" s="250" t="s">
        <v>73</v>
      </c>
      <c r="K57" s="250" t="s">
        <v>73</v>
      </c>
      <c r="L57" s="250" t="s">
        <v>73</v>
      </c>
      <c r="M57" s="250" t="s">
        <v>73</v>
      </c>
      <c r="N57" s="250">
        <v>69281.24</v>
      </c>
      <c r="O57" s="390">
        <v>41000.67</v>
      </c>
      <c r="P57" s="253">
        <v>51816.49</v>
      </c>
      <c r="Q57" s="47"/>
      <c r="R57" s="170"/>
    </row>
    <row r="58" spans="3:18" ht="12.75" customHeight="1">
      <c r="C58" s="15"/>
      <c r="D58" s="20"/>
      <c r="E58" s="477" t="s">
        <v>79</v>
      </c>
      <c r="F58" s="22" t="s">
        <v>77</v>
      </c>
      <c r="G58" s="22"/>
      <c r="H58" s="23"/>
      <c r="I58" s="24"/>
      <c r="J58" s="365" t="s">
        <v>73</v>
      </c>
      <c r="K58" s="365" t="s">
        <v>73</v>
      </c>
      <c r="L58" s="365" t="s">
        <v>73</v>
      </c>
      <c r="M58" s="365" t="s">
        <v>73</v>
      </c>
      <c r="N58" s="365">
        <v>0.8771358263248096</v>
      </c>
      <c r="O58" s="391">
        <v>0.9266232961357702</v>
      </c>
      <c r="P58" s="366">
        <v>0.9130002703688819</v>
      </c>
      <c r="Q58" s="47"/>
      <c r="R58" s="170"/>
    </row>
    <row r="59" spans="3:18" ht="12.75" customHeight="1" thickBot="1">
      <c r="C59" s="15"/>
      <c r="D59" s="32"/>
      <c r="E59" s="505"/>
      <c r="F59" s="33" t="s">
        <v>78</v>
      </c>
      <c r="G59" s="33"/>
      <c r="H59" s="34"/>
      <c r="I59" s="35"/>
      <c r="J59" s="367" t="s">
        <v>73</v>
      </c>
      <c r="K59" s="367" t="s">
        <v>73</v>
      </c>
      <c r="L59" s="367" t="s">
        <v>73</v>
      </c>
      <c r="M59" s="367" t="s">
        <v>73</v>
      </c>
      <c r="N59" s="367">
        <v>0.1228641736751904</v>
      </c>
      <c r="O59" s="392">
        <v>0.07337670386422968</v>
      </c>
      <c r="P59" s="368">
        <v>0.08699972963111817</v>
      </c>
      <c r="Q59" s="47"/>
      <c r="R59" s="170"/>
    </row>
    <row r="60" spans="3:18" ht="12.75" customHeight="1" thickBot="1">
      <c r="C60" s="15"/>
      <c r="D60" s="101" t="s">
        <v>80</v>
      </c>
      <c r="E60" s="88"/>
      <c r="F60" s="88"/>
      <c r="G60" s="88"/>
      <c r="H60" s="88"/>
      <c r="I60" s="88"/>
      <c r="J60" s="95"/>
      <c r="K60" s="95"/>
      <c r="L60" s="95"/>
      <c r="M60" s="95"/>
      <c r="N60" s="96"/>
      <c r="O60" s="96"/>
      <c r="P60" s="96"/>
      <c r="Q60" s="47"/>
      <c r="R60" s="170"/>
    </row>
    <row r="61" spans="4:18" ht="12.75">
      <c r="D61" s="58"/>
      <c r="E61" s="59" t="s">
        <v>8</v>
      </c>
      <c r="F61" s="59"/>
      <c r="G61" s="59"/>
      <c r="H61" s="60"/>
      <c r="I61" s="61"/>
      <c r="J61" s="270">
        <v>630615.35</v>
      </c>
      <c r="K61" s="270">
        <v>716265.31</v>
      </c>
      <c r="L61" s="270">
        <v>657863.3</v>
      </c>
      <c r="M61" s="270">
        <v>659956.39</v>
      </c>
      <c r="N61" s="270">
        <v>657270.39</v>
      </c>
      <c r="O61" s="273">
        <v>629868.01</v>
      </c>
      <c r="P61" s="271">
        <v>655982.79</v>
      </c>
      <c r="R61" s="39" t="s">
        <v>91</v>
      </c>
    </row>
    <row r="62" spans="4:16" ht="11.25" customHeight="1">
      <c r="D62" s="20"/>
      <c r="E62" s="477" t="s">
        <v>10</v>
      </c>
      <c r="F62" s="22" t="s">
        <v>77</v>
      </c>
      <c r="G62" s="22"/>
      <c r="H62" s="23"/>
      <c r="I62" s="24"/>
      <c r="J62" s="281">
        <v>617396.43</v>
      </c>
      <c r="K62" s="281">
        <v>658003.52</v>
      </c>
      <c r="L62" s="281">
        <v>640480.65</v>
      </c>
      <c r="M62" s="281">
        <v>655969.7</v>
      </c>
      <c r="N62" s="281">
        <v>654876.99</v>
      </c>
      <c r="O62" s="282">
        <v>627068.06</v>
      </c>
      <c r="P62" s="279">
        <v>623720.41</v>
      </c>
    </row>
    <row r="63" spans="4:16" ht="12.75">
      <c r="D63" s="91"/>
      <c r="E63" s="480"/>
      <c r="F63" s="29" t="s">
        <v>78</v>
      </c>
      <c r="G63" s="29"/>
      <c r="H63" s="30"/>
      <c r="I63" s="31"/>
      <c r="J63" s="250">
        <v>13218.92</v>
      </c>
      <c r="K63" s="250">
        <v>58261.79</v>
      </c>
      <c r="L63" s="250">
        <v>17382.65</v>
      </c>
      <c r="M63" s="250">
        <v>3986.69</v>
      </c>
      <c r="N63" s="250">
        <v>2393.4</v>
      </c>
      <c r="O63" s="252">
        <v>2799.95</v>
      </c>
      <c r="P63" s="253">
        <v>32262.38</v>
      </c>
    </row>
    <row r="64" spans="4:16" ht="12.75">
      <c r="D64" s="20"/>
      <c r="E64" s="477" t="s">
        <v>79</v>
      </c>
      <c r="F64" s="102" t="s">
        <v>78</v>
      </c>
      <c r="G64" s="22"/>
      <c r="H64" s="23"/>
      <c r="I64" s="24"/>
      <c r="J64" s="365">
        <v>0.9790380617915501</v>
      </c>
      <c r="K64" s="365">
        <v>0.9186589254196884</v>
      </c>
      <c r="L64" s="365">
        <v>0.973577109408596</v>
      </c>
      <c r="M64" s="365">
        <v>0.9939591614530773</v>
      </c>
      <c r="N64" s="365">
        <v>0.996358576262655</v>
      </c>
      <c r="O64" s="386">
        <v>0.9955547035957582</v>
      </c>
      <c r="P64" s="366">
        <v>0.9508182524117744</v>
      </c>
    </row>
    <row r="65" spans="4:16" ht="13.5" thickBot="1">
      <c r="D65" s="32"/>
      <c r="E65" s="513"/>
      <c r="F65" s="103" t="s">
        <v>78</v>
      </c>
      <c r="G65" s="33"/>
      <c r="H65" s="34"/>
      <c r="I65" s="35"/>
      <c r="J65" s="367">
        <v>0.02096193820844989</v>
      </c>
      <c r="K65" s="367">
        <v>0.08134107458031158</v>
      </c>
      <c r="L65" s="367">
        <v>0.026422890591403986</v>
      </c>
      <c r="M65" s="367">
        <v>0.006040838546922776</v>
      </c>
      <c r="N65" s="367">
        <v>0.0036414237373449915</v>
      </c>
      <c r="O65" s="387">
        <v>0.004445296404241899</v>
      </c>
      <c r="P65" s="368">
        <v>0.0491817475882256</v>
      </c>
    </row>
    <row r="66" spans="4:16" ht="13.5" thickBot="1">
      <c r="D66" s="101" t="s">
        <v>82</v>
      </c>
      <c r="E66" s="88"/>
      <c r="F66" s="88"/>
      <c r="G66" s="88"/>
      <c r="H66" s="88"/>
      <c r="I66" s="88"/>
      <c r="J66" s="104"/>
      <c r="K66" s="104"/>
      <c r="L66" s="104"/>
      <c r="M66" s="104"/>
      <c r="N66" s="105"/>
      <c r="O66" s="105"/>
      <c r="P66" s="105"/>
    </row>
    <row r="67" spans="4:16" ht="15">
      <c r="D67" s="106"/>
      <c r="E67" s="107" t="s">
        <v>189</v>
      </c>
      <c r="F67" s="107"/>
      <c r="G67" s="107"/>
      <c r="H67" s="108"/>
      <c r="I67" s="109"/>
      <c r="J67" s="369">
        <v>114.24777249999998</v>
      </c>
      <c r="K67" s="369">
        <v>121.34803966999998</v>
      </c>
      <c r="L67" s="369">
        <v>128.55417447999997</v>
      </c>
      <c r="M67" s="369">
        <v>141.24843944</v>
      </c>
      <c r="N67" s="369">
        <v>151.5849897</v>
      </c>
      <c r="O67" s="393">
        <v>149.79972682000005</v>
      </c>
      <c r="P67" s="394">
        <v>159.32468885</v>
      </c>
    </row>
    <row r="68" spans="4:16" ht="24.75" customHeight="1">
      <c r="D68" s="116"/>
      <c r="E68" s="514" t="s">
        <v>122</v>
      </c>
      <c r="F68" s="514"/>
      <c r="G68" s="514"/>
      <c r="H68" s="514"/>
      <c r="I68" s="515"/>
      <c r="J68" s="395">
        <f aca="true" t="shared" si="0" ref="J68:O68">J13/J67/1000000</f>
        <v>0.08396733144184497</v>
      </c>
      <c r="K68" s="395">
        <f t="shared" si="0"/>
        <v>0.08380909125237622</v>
      </c>
      <c r="L68" s="395">
        <f t="shared" si="0"/>
        <v>0.08416292775994812</v>
      </c>
      <c r="M68" s="395">
        <f t="shared" si="0"/>
        <v>0.08409472336185125</v>
      </c>
      <c r="N68" s="395">
        <f t="shared" si="0"/>
        <v>0.08136238973534726</v>
      </c>
      <c r="O68" s="396">
        <f t="shared" si="0"/>
        <v>0.08630012587095046</v>
      </c>
      <c r="P68" s="366">
        <f>P13/1000000/P67</f>
        <v>0.09013596300520879</v>
      </c>
    </row>
    <row r="69" spans="4:16" ht="12.75">
      <c r="D69" s="115"/>
      <c r="E69" s="26" t="s">
        <v>120</v>
      </c>
      <c r="F69" s="167"/>
      <c r="G69" s="167"/>
      <c r="H69" s="167"/>
      <c r="I69" s="168"/>
      <c r="J69" s="397" t="s">
        <v>73</v>
      </c>
      <c r="K69" s="397" t="s">
        <v>73</v>
      </c>
      <c r="L69" s="397" t="s">
        <v>73</v>
      </c>
      <c r="M69" s="397" t="s">
        <v>73</v>
      </c>
      <c r="N69" s="397">
        <f>N19/N67/1000000</f>
        <v>0.00387385189761965</v>
      </c>
      <c r="O69" s="398">
        <f>O19/O67/1000000</f>
        <v>0.003896292686176474</v>
      </c>
      <c r="P69" s="399">
        <f>P19/1000000/P67</f>
        <v>0.004077389729670889</v>
      </c>
    </row>
    <row r="70" spans="4:16" ht="12.75">
      <c r="D70" s="205"/>
      <c r="E70" s="29" t="s">
        <v>83</v>
      </c>
      <c r="F70" s="29"/>
      <c r="G70" s="29"/>
      <c r="H70" s="30"/>
      <c r="I70" s="31"/>
      <c r="J70" s="400">
        <f aca="true" t="shared" si="1" ref="J70:O70">J25/J67/1000000</f>
        <v>0.005987192004115442</v>
      </c>
      <c r="K70" s="400">
        <f t="shared" si="1"/>
        <v>0.00633389144225308</v>
      </c>
      <c r="L70" s="400">
        <f t="shared" si="1"/>
        <v>0.005584978495674598</v>
      </c>
      <c r="M70" s="400">
        <f t="shared" si="1"/>
        <v>0.0051334541668193595</v>
      </c>
      <c r="N70" s="400">
        <f t="shared" si="1"/>
        <v>0.004689653780409895</v>
      </c>
      <c r="O70" s="401">
        <f t="shared" si="1"/>
        <v>0.004555836145282497</v>
      </c>
      <c r="P70" s="402">
        <f>P25/1000000/P67</f>
        <v>0.0044305988927089</v>
      </c>
    </row>
    <row r="71" spans="4:16" ht="12.75">
      <c r="D71" s="210"/>
      <c r="E71" s="72" t="s">
        <v>84</v>
      </c>
      <c r="F71" s="72"/>
      <c r="G71" s="72"/>
      <c r="H71" s="73"/>
      <c r="I71" s="74"/>
      <c r="J71" s="373">
        <v>2577.627</v>
      </c>
      <c r="K71" s="373">
        <v>2811.155</v>
      </c>
      <c r="L71" s="373">
        <v>2982.007</v>
      </c>
      <c r="M71" s="373">
        <v>3225.628</v>
      </c>
      <c r="N71" s="373">
        <v>3539.061</v>
      </c>
      <c r="O71" s="374">
        <v>3687.34</v>
      </c>
      <c r="P71" s="375">
        <v>3630.39</v>
      </c>
    </row>
    <row r="72" spans="4:16" ht="13.5" thickBot="1">
      <c r="D72" s="110"/>
      <c r="E72" s="22" t="s">
        <v>121</v>
      </c>
      <c r="F72" s="22"/>
      <c r="G72" s="22"/>
      <c r="H72" s="23"/>
      <c r="I72" s="24"/>
      <c r="J72" s="380">
        <f>J13/J71/1000000</f>
        <v>0.003721671358966988</v>
      </c>
      <c r="K72" s="380">
        <f>K13/K71/1000000</f>
        <v>0.003617754599088274</v>
      </c>
      <c r="L72" s="380">
        <f>L13/L71/1000000</f>
        <v>0.003628259658679541</v>
      </c>
      <c r="M72" s="380">
        <f>M13/M71/1000000</f>
        <v>0.0036824607301275906</v>
      </c>
      <c r="N72" s="380">
        <f>N13/N71/1000000</f>
        <v>0.0034849122436714144</v>
      </c>
      <c r="O72" s="381">
        <v>0.0034886147557285497</v>
      </c>
      <c r="P72" s="382">
        <f>P13/1000000/P71</f>
        <v>0.003955741465792932</v>
      </c>
    </row>
    <row r="73" spans="4:16" ht="13.5" thickBot="1">
      <c r="D73" s="62" t="s">
        <v>119</v>
      </c>
      <c r="E73" s="63"/>
      <c r="F73" s="63"/>
      <c r="G73" s="63"/>
      <c r="H73" s="63"/>
      <c r="I73" s="63"/>
      <c r="J73" s="95"/>
      <c r="K73" s="95"/>
      <c r="L73" s="95"/>
      <c r="M73" s="95"/>
      <c r="N73" s="96"/>
      <c r="O73" s="96"/>
      <c r="P73" s="96"/>
    </row>
    <row r="74" spans="4:16" ht="12.75">
      <c r="D74" s="67"/>
      <c r="E74" s="68" t="s">
        <v>8</v>
      </c>
      <c r="F74" s="169"/>
      <c r="G74" s="68"/>
      <c r="H74" s="69"/>
      <c r="I74" s="70"/>
      <c r="J74" s="270">
        <v>1204075.427</v>
      </c>
      <c r="K74" s="270">
        <v>1327011.809</v>
      </c>
      <c r="L74" s="270">
        <v>1426282.5040000002</v>
      </c>
      <c r="M74" s="270">
        <v>1568832.662</v>
      </c>
      <c r="N74" s="270">
        <v>1661105.2</v>
      </c>
      <c r="O74" s="273" t="s">
        <v>9</v>
      </c>
      <c r="P74" s="271" t="s">
        <v>9</v>
      </c>
    </row>
    <row r="75" spans="4:16" ht="15">
      <c r="D75" s="20"/>
      <c r="E75" s="452" t="s">
        <v>85</v>
      </c>
      <c r="F75" s="21" t="s">
        <v>201</v>
      </c>
      <c r="G75" s="22"/>
      <c r="H75" s="23"/>
      <c r="I75" s="24"/>
      <c r="J75" s="301">
        <v>1073165.427</v>
      </c>
      <c r="K75" s="301">
        <v>1187769.809</v>
      </c>
      <c r="L75" s="301">
        <v>1279496.5040000002</v>
      </c>
      <c r="M75" s="301">
        <v>1413528.662</v>
      </c>
      <c r="N75" s="301">
        <v>1500931.2</v>
      </c>
      <c r="O75" s="302" t="s">
        <v>9</v>
      </c>
      <c r="P75" s="303" t="s">
        <v>9</v>
      </c>
    </row>
    <row r="76" spans="4:16" ht="15">
      <c r="D76" s="25"/>
      <c r="E76" s="511"/>
      <c r="F76" s="165"/>
      <c r="G76" s="162" t="s">
        <v>117</v>
      </c>
      <c r="H76" s="163"/>
      <c r="I76" s="166"/>
      <c r="J76" s="403" t="s">
        <v>73</v>
      </c>
      <c r="K76" s="403" t="s">
        <v>73</v>
      </c>
      <c r="L76" s="403" t="s">
        <v>73</v>
      </c>
      <c r="M76" s="403" t="s">
        <v>73</v>
      </c>
      <c r="N76" s="403">
        <v>23879.274</v>
      </c>
      <c r="O76" s="404" t="s">
        <v>168</v>
      </c>
      <c r="P76" s="405" t="s">
        <v>168</v>
      </c>
    </row>
    <row r="77" spans="4:16" ht="12.75">
      <c r="D77" s="25"/>
      <c r="E77" s="511"/>
      <c r="F77" s="111"/>
      <c r="G77" s="29" t="s">
        <v>118</v>
      </c>
      <c r="H77" s="30"/>
      <c r="I77" s="31"/>
      <c r="J77" s="250">
        <v>172818.077</v>
      </c>
      <c r="K77" s="250">
        <v>188611.543</v>
      </c>
      <c r="L77" s="250">
        <v>199595.911</v>
      </c>
      <c r="M77" s="250">
        <v>225920.801</v>
      </c>
      <c r="N77" s="250">
        <v>217632.935</v>
      </c>
      <c r="O77" s="252" t="s">
        <v>9</v>
      </c>
      <c r="P77" s="253" t="s">
        <v>9</v>
      </c>
    </row>
    <row r="78" spans="4:16" ht="12.75">
      <c r="D78" s="25"/>
      <c r="E78" s="511" t="s">
        <v>86</v>
      </c>
      <c r="F78" s="21" t="s">
        <v>124</v>
      </c>
      <c r="G78" s="22"/>
      <c r="H78" s="23"/>
      <c r="I78" s="24"/>
      <c r="J78" s="301">
        <v>130910</v>
      </c>
      <c r="K78" s="301">
        <v>139242</v>
      </c>
      <c r="L78" s="301">
        <v>146786</v>
      </c>
      <c r="M78" s="301">
        <v>155304</v>
      </c>
      <c r="N78" s="301">
        <v>160174</v>
      </c>
      <c r="O78" s="302">
        <v>166529</v>
      </c>
      <c r="P78" s="303">
        <v>169994</v>
      </c>
    </row>
    <row r="79" spans="4:16" ht="15">
      <c r="D79" s="25"/>
      <c r="E79" s="511"/>
      <c r="F79" s="165"/>
      <c r="G79" s="162" t="s">
        <v>117</v>
      </c>
      <c r="H79" s="163"/>
      <c r="I79" s="166"/>
      <c r="J79" s="403" t="s">
        <v>73</v>
      </c>
      <c r="K79" s="403" t="s">
        <v>73</v>
      </c>
      <c r="L79" s="403" t="s">
        <v>73</v>
      </c>
      <c r="M79" s="403" t="s">
        <v>73</v>
      </c>
      <c r="N79" s="403">
        <v>23333</v>
      </c>
      <c r="O79" s="404">
        <v>24894</v>
      </c>
      <c r="P79" s="406">
        <v>27969</v>
      </c>
    </row>
    <row r="80" spans="4:16" ht="13.5" thickBot="1">
      <c r="D80" s="32"/>
      <c r="E80" s="512"/>
      <c r="F80" s="112"/>
      <c r="G80" s="29" t="s">
        <v>118</v>
      </c>
      <c r="H80" s="34"/>
      <c r="I80" s="35"/>
      <c r="J80" s="254">
        <v>53408</v>
      </c>
      <c r="K80" s="254">
        <v>52340</v>
      </c>
      <c r="L80" s="254">
        <v>60109</v>
      </c>
      <c r="M80" s="254">
        <v>65136</v>
      </c>
      <c r="N80" s="254">
        <v>53508</v>
      </c>
      <c r="O80" s="256">
        <v>52595</v>
      </c>
      <c r="P80" s="257">
        <v>49921</v>
      </c>
    </row>
    <row r="81" spans="4:16" ht="13.5">
      <c r="D81" s="48" t="s">
        <v>98</v>
      </c>
      <c r="E81" s="49"/>
      <c r="F81" s="49"/>
      <c r="G81" s="49"/>
      <c r="H81" s="49"/>
      <c r="I81" s="48"/>
      <c r="J81" s="48"/>
      <c r="K81" s="48"/>
      <c r="L81" s="48"/>
      <c r="M81" s="48"/>
      <c r="N81" s="48"/>
      <c r="O81" s="48"/>
      <c r="P81" s="36" t="s">
        <v>187</v>
      </c>
    </row>
    <row r="82" spans="4:16" ht="15.75" customHeight="1">
      <c r="D82" s="37" t="s">
        <v>64</v>
      </c>
      <c r="E82" s="451" t="s">
        <v>203</v>
      </c>
      <c r="F82" s="451"/>
      <c r="G82" s="451"/>
      <c r="H82" s="451"/>
      <c r="I82" s="451"/>
      <c r="J82" s="451"/>
      <c r="K82" s="451"/>
      <c r="L82" s="451"/>
      <c r="M82" s="451"/>
      <c r="N82" s="451"/>
      <c r="O82" s="451"/>
      <c r="P82" s="451"/>
    </row>
    <row r="83" spans="4:16" ht="12.75">
      <c r="D83" s="37" t="s">
        <v>70</v>
      </c>
      <c r="E83" s="451" t="s">
        <v>202</v>
      </c>
      <c r="F83" s="451"/>
      <c r="G83" s="451"/>
      <c r="H83" s="451"/>
      <c r="I83" s="451"/>
      <c r="J83" s="451"/>
      <c r="K83" s="451"/>
      <c r="L83" s="451"/>
      <c r="M83" s="451"/>
      <c r="N83" s="451"/>
      <c r="O83" s="451"/>
      <c r="P83" s="451"/>
    </row>
    <row r="84" spans="4:16" ht="24.75" customHeight="1">
      <c r="D84" s="212" t="s">
        <v>188</v>
      </c>
      <c r="E84" s="506" t="s">
        <v>213</v>
      </c>
      <c r="F84" s="506"/>
      <c r="G84" s="506"/>
      <c r="H84" s="506"/>
      <c r="I84" s="506"/>
      <c r="J84" s="506"/>
      <c r="K84" s="506"/>
      <c r="L84" s="506"/>
      <c r="M84" s="506"/>
      <c r="N84" s="506"/>
      <c r="O84" s="506"/>
      <c r="P84" s="506"/>
    </row>
    <row r="85" spans="4:16" ht="12.75" customHeight="1">
      <c r="D85" s="212" t="s">
        <v>198</v>
      </c>
      <c r="E85" s="506" t="s">
        <v>226</v>
      </c>
      <c r="F85" s="506"/>
      <c r="G85" s="506"/>
      <c r="H85" s="506"/>
      <c r="I85" s="506"/>
      <c r="J85" s="506"/>
      <c r="K85" s="506"/>
      <c r="L85" s="506"/>
      <c r="M85" s="506"/>
      <c r="N85" s="506"/>
      <c r="O85" s="506"/>
      <c r="P85" s="506"/>
    </row>
    <row r="86" spans="14:15" ht="12.75">
      <c r="N86" s="209"/>
      <c r="O86" s="209"/>
    </row>
    <row r="87" spans="14:15" ht="12.75">
      <c r="N87" s="209"/>
      <c r="O87" s="209"/>
    </row>
    <row r="88" spans="14:16" ht="12.75">
      <c r="N88" s="209"/>
      <c r="O88" s="209"/>
      <c r="P88" s="209"/>
    </row>
    <row r="89" spans="14:15" ht="12.75">
      <c r="N89" s="209"/>
      <c r="O89" s="209"/>
    </row>
    <row r="90" spans="14:15" ht="12.75">
      <c r="N90" s="209"/>
      <c r="O90" s="209"/>
    </row>
  </sheetData>
  <sheetProtection/>
  <mergeCells count="32">
    <mergeCell ref="E85:P85"/>
    <mergeCell ref="E28:E29"/>
    <mergeCell ref="E34:E35"/>
    <mergeCell ref="E82:P82"/>
    <mergeCell ref="E50:E51"/>
    <mergeCell ref="E52:E53"/>
    <mergeCell ref="E62:E63"/>
    <mergeCell ref="E46:E47"/>
    <mergeCell ref="E32:E33"/>
    <mergeCell ref="E84:P84"/>
    <mergeCell ref="D7:I11"/>
    <mergeCell ref="E14:E15"/>
    <mergeCell ref="E16:E17"/>
    <mergeCell ref="E26:E27"/>
    <mergeCell ref="E20:E21"/>
    <mergeCell ref="E22:E23"/>
    <mergeCell ref="N7:N10"/>
    <mergeCell ref="P7:P10"/>
    <mergeCell ref="J7:J10"/>
    <mergeCell ref="K7:K10"/>
    <mergeCell ref="L7:L10"/>
    <mergeCell ref="M7:M10"/>
    <mergeCell ref="O7:O10"/>
    <mergeCell ref="E83:P83"/>
    <mergeCell ref="E38:E39"/>
    <mergeCell ref="E40:E41"/>
    <mergeCell ref="E56:E57"/>
    <mergeCell ref="E58:E59"/>
    <mergeCell ref="E44:E45"/>
    <mergeCell ref="E75:E80"/>
    <mergeCell ref="E64:E65"/>
    <mergeCell ref="E68:I68"/>
  </mergeCells>
  <conditionalFormatting sqref="G6">
    <cfRule type="expression" priority="1" dxfId="0" stopIfTrue="1">
      <formula>R6=" "</formula>
    </cfRule>
  </conditionalFormatting>
  <conditionalFormatting sqref="P81">
    <cfRule type="expression" priority="2" dxfId="0" stopIfTrue="1">
      <formula>R61="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5" min="3" max="14" man="1"/>
  </rowBreaks>
</worksheet>
</file>

<file path=xl/worksheets/sheet16.xml><?xml version="1.0" encoding="utf-8"?>
<worksheet xmlns="http://schemas.openxmlformats.org/spreadsheetml/2006/main" xmlns:r="http://schemas.openxmlformats.org/officeDocument/2006/relationships">
  <sheetPr codeName="List21"/>
  <dimension ref="C3:T61"/>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1.75390625" style="39" customWidth="1"/>
    <col min="7" max="7" width="15.25390625" style="39" customWidth="1"/>
    <col min="8" max="8" width="11.875" style="39" customWidth="1"/>
    <col min="9" max="9" width="1.12109375" style="39" customWidth="1"/>
    <col min="10" max="16" width="8.75390625" style="39" customWidth="1"/>
    <col min="17" max="19" width="1.75390625" style="39" customWidth="1"/>
    <col min="20" max="20" width="9.00390625" style="39" customWidth="1"/>
    <col min="21" max="40" width="1.75390625" style="39" customWidth="1"/>
    <col min="41" max="16384" width="9.125" style="39" customWidth="1"/>
  </cols>
  <sheetData>
    <row r="1" ht="12.75" hidden="1"/>
    <row r="2" ht="12.75" hidden="1"/>
    <row r="3" ht="9" customHeight="1">
      <c r="C3" s="38"/>
    </row>
    <row r="4" spans="4:16" s="40" customFormat="1" ht="15.75">
      <c r="D4" s="9" t="s">
        <v>208</v>
      </c>
      <c r="E4" s="41"/>
      <c r="F4" s="41"/>
      <c r="G4" s="41"/>
      <c r="H4" s="9" t="s">
        <v>227</v>
      </c>
      <c r="I4" s="42"/>
      <c r="J4" s="41"/>
      <c r="K4" s="41"/>
      <c r="L4" s="41"/>
      <c r="M4" s="41"/>
      <c r="N4" s="41"/>
      <c r="O4" s="41"/>
      <c r="P4" s="41"/>
    </row>
    <row r="5" spans="4:16" s="40" customFormat="1" ht="15.75">
      <c r="D5" s="10" t="s">
        <v>215</v>
      </c>
      <c r="E5" s="43"/>
      <c r="F5" s="43"/>
      <c r="G5" s="43"/>
      <c r="H5" s="43"/>
      <c r="I5" s="43"/>
      <c r="J5" s="43"/>
      <c r="K5" s="43"/>
      <c r="L5" s="43"/>
      <c r="M5" s="43"/>
      <c r="N5" s="43"/>
      <c r="O5" s="43"/>
      <c r="P5" s="43"/>
    </row>
    <row r="6" spans="4:17" s="44" customFormat="1" ht="21" customHeight="1" thickBot="1">
      <c r="D6" s="11"/>
      <c r="E6" s="45"/>
      <c r="F6" s="45"/>
      <c r="G6" s="45"/>
      <c r="H6" s="45"/>
      <c r="I6" s="46"/>
      <c r="J6" s="46"/>
      <c r="K6" s="46"/>
      <c r="L6" s="46"/>
      <c r="M6" s="46"/>
      <c r="N6" s="46"/>
      <c r="O6" s="46"/>
      <c r="P6" s="12" t="s">
        <v>76</v>
      </c>
      <c r="Q6" s="8" t="s">
        <v>91</v>
      </c>
    </row>
    <row r="7" spans="3:17" ht="6" customHeight="1">
      <c r="C7" s="15"/>
      <c r="D7" s="466"/>
      <c r="E7" s="467"/>
      <c r="F7" s="467"/>
      <c r="G7" s="467"/>
      <c r="H7" s="467"/>
      <c r="I7" s="468"/>
      <c r="J7" s="464">
        <v>2003</v>
      </c>
      <c r="K7" s="464">
        <v>2004</v>
      </c>
      <c r="L7" s="464">
        <v>2005</v>
      </c>
      <c r="M7" s="464">
        <v>2006</v>
      </c>
      <c r="N7" s="464">
        <v>2007</v>
      </c>
      <c r="O7" s="464">
        <v>2008</v>
      </c>
      <c r="P7" s="460">
        <v>2009</v>
      </c>
      <c r="Q7" s="47"/>
    </row>
    <row r="8" spans="3:17" ht="6" customHeight="1">
      <c r="C8" s="15"/>
      <c r="D8" s="469"/>
      <c r="E8" s="470"/>
      <c r="F8" s="470"/>
      <c r="G8" s="470"/>
      <c r="H8" s="470"/>
      <c r="I8" s="471"/>
      <c r="J8" s="465"/>
      <c r="K8" s="465"/>
      <c r="L8" s="465"/>
      <c r="M8" s="465"/>
      <c r="N8" s="465"/>
      <c r="O8" s="465"/>
      <c r="P8" s="461"/>
      <c r="Q8" s="47"/>
    </row>
    <row r="9" spans="3:17" ht="6" customHeight="1">
      <c r="C9" s="15"/>
      <c r="D9" s="469"/>
      <c r="E9" s="470"/>
      <c r="F9" s="470"/>
      <c r="G9" s="470"/>
      <c r="H9" s="470"/>
      <c r="I9" s="471"/>
      <c r="J9" s="465"/>
      <c r="K9" s="465"/>
      <c r="L9" s="465"/>
      <c r="M9" s="465"/>
      <c r="N9" s="465"/>
      <c r="O9" s="465"/>
      <c r="P9" s="461"/>
      <c r="Q9" s="47"/>
    </row>
    <row r="10" spans="3:17" ht="6" customHeight="1">
      <c r="C10" s="15"/>
      <c r="D10" s="469"/>
      <c r="E10" s="470"/>
      <c r="F10" s="470"/>
      <c r="G10" s="470"/>
      <c r="H10" s="470"/>
      <c r="I10" s="471"/>
      <c r="J10" s="465"/>
      <c r="K10" s="465"/>
      <c r="L10" s="465"/>
      <c r="M10" s="465"/>
      <c r="N10" s="465"/>
      <c r="O10" s="465"/>
      <c r="P10" s="461"/>
      <c r="Q10" s="47"/>
    </row>
    <row r="11" spans="3:17" ht="15" customHeight="1" thickBot="1">
      <c r="C11" s="15"/>
      <c r="D11" s="472"/>
      <c r="E11" s="473"/>
      <c r="F11" s="473"/>
      <c r="G11" s="473"/>
      <c r="H11" s="473"/>
      <c r="I11" s="474"/>
      <c r="J11" s="13"/>
      <c r="K11" s="13"/>
      <c r="L11" s="13"/>
      <c r="M11" s="13"/>
      <c r="N11" s="13"/>
      <c r="O11" s="13"/>
      <c r="P11" s="14"/>
      <c r="Q11" s="47"/>
    </row>
    <row r="12" spans="3:17" ht="16.5" thickBot="1" thickTop="1">
      <c r="C12" s="15"/>
      <c r="D12" s="84" t="s">
        <v>175</v>
      </c>
      <c r="E12" s="85"/>
      <c r="F12" s="85"/>
      <c r="G12" s="85"/>
      <c r="H12" s="85"/>
      <c r="I12" s="85"/>
      <c r="J12" s="180"/>
      <c r="K12" s="180"/>
      <c r="L12" s="180"/>
      <c r="M12" s="180"/>
      <c r="N12" s="180"/>
      <c r="O12" s="222"/>
      <c r="P12" s="223"/>
      <c r="Q12" s="47"/>
    </row>
    <row r="13" spans="3:20" ht="12.75">
      <c r="C13" s="15"/>
      <c r="D13" s="58"/>
      <c r="E13" s="59" t="s">
        <v>8</v>
      </c>
      <c r="F13" s="59"/>
      <c r="G13" s="59"/>
      <c r="H13" s="60"/>
      <c r="I13" s="61"/>
      <c r="J13" s="270">
        <v>10065773.76</v>
      </c>
      <c r="K13" s="270">
        <v>10450543.100000001</v>
      </c>
      <c r="L13" s="270">
        <v>10762925.719999999</v>
      </c>
      <c r="M13" s="270">
        <v>11155023.61</v>
      </c>
      <c r="N13" s="270">
        <v>11500741.039999997</v>
      </c>
      <c r="O13" s="270">
        <v>11906128.210000005</v>
      </c>
      <c r="P13" s="271">
        <v>12188267.900000002</v>
      </c>
      <c r="Q13" s="47"/>
      <c r="T13" s="209"/>
    </row>
    <row r="14" spans="3:17" ht="12.75">
      <c r="C14" s="15"/>
      <c r="D14" s="20"/>
      <c r="E14" s="477" t="s">
        <v>10</v>
      </c>
      <c r="F14" s="102" t="s">
        <v>77</v>
      </c>
      <c r="G14" s="22"/>
      <c r="H14" s="23"/>
      <c r="I14" s="24"/>
      <c r="J14" s="281">
        <v>9719214.98</v>
      </c>
      <c r="K14" s="281">
        <v>9816645.38</v>
      </c>
      <c r="L14" s="281">
        <v>10161734.79</v>
      </c>
      <c r="M14" s="281">
        <v>10492247.2</v>
      </c>
      <c r="N14" s="281">
        <v>10884690.699999997</v>
      </c>
      <c r="O14" s="281">
        <v>11078478.320000004</v>
      </c>
      <c r="P14" s="279">
        <v>11172665.610000003</v>
      </c>
      <c r="Q14" s="47"/>
    </row>
    <row r="15" spans="3:17" ht="12.75">
      <c r="C15" s="15"/>
      <c r="D15" s="91"/>
      <c r="E15" s="480"/>
      <c r="F15" s="202" t="s">
        <v>78</v>
      </c>
      <c r="G15" s="29"/>
      <c r="H15" s="30"/>
      <c r="I15" s="31"/>
      <c r="J15" s="250">
        <v>346558.78</v>
      </c>
      <c r="K15" s="250">
        <v>633897.72</v>
      </c>
      <c r="L15" s="250">
        <v>601190.9299999992</v>
      </c>
      <c r="M15" s="250">
        <v>662776.41</v>
      </c>
      <c r="N15" s="250">
        <v>616050.34</v>
      </c>
      <c r="O15" s="250">
        <v>827649.89</v>
      </c>
      <c r="P15" s="253">
        <v>1015602.29</v>
      </c>
      <c r="Q15" s="47"/>
    </row>
    <row r="16" spans="3:17" ht="12.75" customHeight="1">
      <c r="C16" s="15"/>
      <c r="D16" s="20"/>
      <c r="E16" s="477" t="s">
        <v>79</v>
      </c>
      <c r="F16" s="22" t="s">
        <v>77</v>
      </c>
      <c r="G16" s="22"/>
      <c r="H16" s="23"/>
      <c r="I16" s="24"/>
      <c r="J16" s="365">
        <v>0.9655705772588317</v>
      </c>
      <c r="K16" s="365">
        <v>0.9393430835187886</v>
      </c>
      <c r="L16" s="365">
        <v>0.9441424250580074</v>
      </c>
      <c r="M16" s="365">
        <v>0.940584938842635</v>
      </c>
      <c r="N16" s="365">
        <v>0.9464338569264924</v>
      </c>
      <c r="O16" s="365">
        <v>0.930485387407062</v>
      </c>
      <c r="P16" s="366">
        <v>0.916673780201369</v>
      </c>
      <c r="Q16" s="47"/>
    </row>
    <row r="17" spans="3:17" ht="13.5" thickBot="1">
      <c r="C17" s="15"/>
      <c r="D17" s="32"/>
      <c r="E17" s="505"/>
      <c r="F17" s="33" t="s">
        <v>78</v>
      </c>
      <c r="G17" s="33"/>
      <c r="H17" s="34"/>
      <c r="I17" s="35"/>
      <c r="J17" s="367">
        <v>0.03442942274116839</v>
      </c>
      <c r="K17" s="367">
        <v>0.06065691648121138</v>
      </c>
      <c r="L17" s="367">
        <v>0.05585757494199257</v>
      </c>
      <c r="M17" s="367">
        <v>0.05941506115736496</v>
      </c>
      <c r="N17" s="367">
        <v>0.05356614307350756</v>
      </c>
      <c r="O17" s="367">
        <v>0.06951461259293794</v>
      </c>
      <c r="P17" s="368">
        <v>0.0833262197986311</v>
      </c>
      <c r="Q17" s="47"/>
    </row>
    <row r="18" spans="3:17" ht="15.75" thickBot="1">
      <c r="C18" s="15"/>
      <c r="D18" s="62" t="s">
        <v>176</v>
      </c>
      <c r="E18" s="63"/>
      <c r="F18" s="63"/>
      <c r="G18" s="63"/>
      <c r="H18" s="63"/>
      <c r="I18" s="63"/>
      <c r="J18" s="95"/>
      <c r="K18" s="95"/>
      <c r="L18" s="95"/>
      <c r="M18" s="95"/>
      <c r="N18" s="96"/>
      <c r="O18" s="224"/>
      <c r="P18" s="225"/>
      <c r="Q18" s="47"/>
    </row>
    <row r="19" spans="3:17" ht="12.75">
      <c r="C19" s="15"/>
      <c r="D19" s="67"/>
      <c r="E19" s="68" t="s">
        <v>8</v>
      </c>
      <c r="F19" s="68"/>
      <c r="G19" s="68"/>
      <c r="H19" s="69"/>
      <c r="I19" s="70"/>
      <c r="J19" s="270" t="s">
        <v>73</v>
      </c>
      <c r="K19" s="270" t="s">
        <v>73</v>
      </c>
      <c r="L19" s="270" t="s">
        <v>73</v>
      </c>
      <c r="M19" s="270" t="s">
        <v>73</v>
      </c>
      <c r="N19" s="270">
        <v>103025.71</v>
      </c>
      <c r="O19" s="270">
        <v>114008.46</v>
      </c>
      <c r="P19" s="271">
        <v>101516.83</v>
      </c>
      <c r="Q19" s="47"/>
    </row>
    <row r="20" spans="3:17" ht="12.75" customHeight="1">
      <c r="C20" s="15"/>
      <c r="D20" s="20"/>
      <c r="E20" s="477" t="s">
        <v>10</v>
      </c>
      <c r="F20" s="102" t="s">
        <v>77</v>
      </c>
      <c r="G20" s="22"/>
      <c r="H20" s="23"/>
      <c r="I20" s="24"/>
      <c r="J20" s="281" t="s">
        <v>73</v>
      </c>
      <c r="K20" s="281" t="s">
        <v>73</v>
      </c>
      <c r="L20" s="281" t="s">
        <v>73</v>
      </c>
      <c r="M20" s="281" t="s">
        <v>73</v>
      </c>
      <c r="N20" s="281">
        <v>97808.51</v>
      </c>
      <c r="O20" s="281">
        <v>93231.8</v>
      </c>
      <c r="P20" s="279">
        <v>76009.37</v>
      </c>
      <c r="Q20" s="47"/>
    </row>
    <row r="21" spans="3:17" ht="12.75" customHeight="1">
      <c r="C21" s="15"/>
      <c r="D21" s="25"/>
      <c r="E21" s="478"/>
      <c r="F21" s="203" t="s">
        <v>78</v>
      </c>
      <c r="G21" s="26"/>
      <c r="H21" s="27"/>
      <c r="I21" s="28"/>
      <c r="J21" s="250" t="s">
        <v>73</v>
      </c>
      <c r="K21" s="250" t="s">
        <v>73</v>
      </c>
      <c r="L21" s="250" t="s">
        <v>73</v>
      </c>
      <c r="M21" s="250" t="s">
        <v>73</v>
      </c>
      <c r="N21" s="250">
        <v>5217.2</v>
      </c>
      <c r="O21" s="250">
        <v>20776.66</v>
      </c>
      <c r="P21" s="253">
        <v>25507.46</v>
      </c>
      <c r="Q21" s="47"/>
    </row>
    <row r="22" spans="3:17" ht="12.75" customHeight="1">
      <c r="C22" s="15"/>
      <c r="D22" s="20"/>
      <c r="E22" s="477" t="s">
        <v>79</v>
      </c>
      <c r="F22" s="22" t="s">
        <v>77</v>
      </c>
      <c r="G22" s="22"/>
      <c r="H22" s="23"/>
      <c r="I22" s="24"/>
      <c r="J22" s="365" t="s">
        <v>73</v>
      </c>
      <c r="K22" s="365" t="s">
        <v>73</v>
      </c>
      <c r="L22" s="365" t="s">
        <v>73</v>
      </c>
      <c r="M22" s="365" t="s">
        <v>73</v>
      </c>
      <c r="N22" s="365">
        <v>0.9493602130963232</v>
      </c>
      <c r="O22" s="365">
        <v>0.8177621204601834</v>
      </c>
      <c r="P22" s="366">
        <v>0.7487366380530204</v>
      </c>
      <c r="Q22" s="47"/>
    </row>
    <row r="23" spans="3:17" ht="13.5" thickBot="1">
      <c r="C23" s="15"/>
      <c r="D23" s="32"/>
      <c r="E23" s="505"/>
      <c r="F23" s="33" t="s">
        <v>78</v>
      </c>
      <c r="G23" s="33"/>
      <c r="H23" s="34"/>
      <c r="I23" s="35"/>
      <c r="J23" s="367" t="s">
        <v>73</v>
      </c>
      <c r="K23" s="367" t="s">
        <v>73</v>
      </c>
      <c r="L23" s="367" t="s">
        <v>73</v>
      </c>
      <c r="M23" s="367" t="s">
        <v>73</v>
      </c>
      <c r="N23" s="367">
        <v>0.050639786903676764</v>
      </c>
      <c r="O23" s="367">
        <v>0.18223787953981657</v>
      </c>
      <c r="P23" s="368">
        <v>0.2512633619469796</v>
      </c>
      <c r="Q23" s="47"/>
    </row>
    <row r="24" spans="3:17" ht="13.5" thickBot="1">
      <c r="C24" s="15"/>
      <c r="D24" s="62" t="s">
        <v>185</v>
      </c>
      <c r="E24" s="63"/>
      <c r="F24" s="63"/>
      <c r="G24" s="63"/>
      <c r="H24" s="63"/>
      <c r="I24" s="63"/>
      <c r="J24" s="95"/>
      <c r="K24" s="95"/>
      <c r="L24" s="95"/>
      <c r="M24" s="95"/>
      <c r="N24" s="96"/>
      <c r="O24" s="224"/>
      <c r="P24" s="225"/>
      <c r="Q24" s="47"/>
    </row>
    <row r="25" spans="3:17" ht="12.75">
      <c r="C25" s="15"/>
      <c r="D25" s="67"/>
      <c r="E25" s="68" t="s">
        <v>8</v>
      </c>
      <c r="F25" s="68"/>
      <c r="G25" s="68"/>
      <c r="H25" s="69"/>
      <c r="I25" s="70"/>
      <c r="J25" s="270">
        <v>31953.77</v>
      </c>
      <c r="K25" s="270">
        <v>26562</v>
      </c>
      <c r="L25" s="270">
        <v>27263</v>
      </c>
      <c r="M25" s="270">
        <v>33527</v>
      </c>
      <c r="N25" s="270">
        <v>15128</v>
      </c>
      <c r="O25" s="270">
        <v>16489</v>
      </c>
      <c r="P25" s="271">
        <v>13347</v>
      </c>
      <c r="Q25" s="47"/>
    </row>
    <row r="26" spans="3:17" ht="12.75" customHeight="1">
      <c r="C26" s="15"/>
      <c r="D26" s="20"/>
      <c r="E26" s="477" t="s">
        <v>10</v>
      </c>
      <c r="F26" s="102" t="s">
        <v>77</v>
      </c>
      <c r="G26" s="22"/>
      <c r="H26" s="23"/>
      <c r="I26" s="24"/>
      <c r="J26" s="281">
        <v>25062.94</v>
      </c>
      <c r="K26" s="281">
        <v>26562</v>
      </c>
      <c r="L26" s="281">
        <v>27263</v>
      </c>
      <c r="M26" s="281">
        <v>33527</v>
      </c>
      <c r="N26" s="281">
        <v>15128</v>
      </c>
      <c r="O26" s="281">
        <v>16489</v>
      </c>
      <c r="P26" s="279">
        <v>13347</v>
      </c>
      <c r="Q26" s="47"/>
    </row>
    <row r="27" spans="3:17" ht="12.75">
      <c r="C27" s="15"/>
      <c r="D27" s="25"/>
      <c r="E27" s="478"/>
      <c r="F27" s="203" t="s">
        <v>78</v>
      </c>
      <c r="G27" s="26"/>
      <c r="H27" s="27"/>
      <c r="I27" s="28"/>
      <c r="J27" s="250">
        <v>6890.83</v>
      </c>
      <c r="K27" s="250">
        <v>0</v>
      </c>
      <c r="L27" s="250">
        <v>0</v>
      </c>
      <c r="M27" s="250">
        <v>0</v>
      </c>
      <c r="N27" s="250">
        <v>0</v>
      </c>
      <c r="O27" s="250">
        <v>0</v>
      </c>
      <c r="P27" s="253">
        <v>0</v>
      </c>
      <c r="Q27" s="47"/>
    </row>
    <row r="28" spans="3:17" ht="12.75">
      <c r="C28" s="15"/>
      <c r="D28" s="20"/>
      <c r="E28" s="477" t="s">
        <v>79</v>
      </c>
      <c r="F28" s="22" t="s">
        <v>77</v>
      </c>
      <c r="G28" s="22"/>
      <c r="H28" s="23"/>
      <c r="I28" s="24"/>
      <c r="J28" s="365">
        <v>0.7843500156632536</v>
      </c>
      <c r="K28" s="365">
        <v>1</v>
      </c>
      <c r="L28" s="365">
        <v>1</v>
      </c>
      <c r="M28" s="365">
        <v>1</v>
      </c>
      <c r="N28" s="365">
        <v>1</v>
      </c>
      <c r="O28" s="365">
        <v>1</v>
      </c>
      <c r="P28" s="366">
        <v>1</v>
      </c>
      <c r="Q28" s="47"/>
    </row>
    <row r="29" spans="3:17" ht="13.5" thickBot="1">
      <c r="C29" s="15"/>
      <c r="D29" s="32"/>
      <c r="E29" s="505"/>
      <c r="F29" s="33" t="s">
        <v>78</v>
      </c>
      <c r="G29" s="33"/>
      <c r="H29" s="34"/>
      <c r="I29" s="35"/>
      <c r="J29" s="367">
        <v>0.2156499843367465</v>
      </c>
      <c r="K29" s="367">
        <v>0</v>
      </c>
      <c r="L29" s="367">
        <v>0</v>
      </c>
      <c r="M29" s="367">
        <v>0</v>
      </c>
      <c r="N29" s="367">
        <v>0</v>
      </c>
      <c r="O29" s="367">
        <v>0</v>
      </c>
      <c r="P29" s="368">
        <v>0</v>
      </c>
      <c r="Q29" s="47"/>
    </row>
    <row r="30" spans="3:17" ht="13.5" thickBot="1">
      <c r="C30" s="15"/>
      <c r="D30" s="62" t="s">
        <v>81</v>
      </c>
      <c r="E30" s="63"/>
      <c r="F30" s="63"/>
      <c r="G30" s="63"/>
      <c r="H30" s="63"/>
      <c r="I30" s="63"/>
      <c r="J30" s="95"/>
      <c r="K30" s="95"/>
      <c r="L30" s="95"/>
      <c r="M30" s="95"/>
      <c r="N30" s="96"/>
      <c r="O30" s="224"/>
      <c r="P30" s="225"/>
      <c r="Q30" s="47"/>
    </row>
    <row r="31" spans="3:17" ht="12.75">
      <c r="C31" s="15"/>
      <c r="D31" s="58"/>
      <c r="E31" s="59" t="s">
        <v>8</v>
      </c>
      <c r="F31" s="59"/>
      <c r="G31" s="59"/>
      <c r="H31" s="60"/>
      <c r="I31" s="61"/>
      <c r="J31" s="270">
        <v>10040909.690000001</v>
      </c>
      <c r="K31" s="270">
        <v>10423981.100000001</v>
      </c>
      <c r="L31" s="270">
        <v>10735662.719999999</v>
      </c>
      <c r="M31" s="270">
        <v>11121496.61</v>
      </c>
      <c r="N31" s="270">
        <v>11485613.039999997</v>
      </c>
      <c r="O31" s="270">
        <v>11889639.210000005</v>
      </c>
      <c r="P31" s="271">
        <v>12174920.900000002</v>
      </c>
      <c r="Q31" s="47"/>
    </row>
    <row r="32" spans="3:17" ht="12.75" customHeight="1">
      <c r="C32" s="15"/>
      <c r="D32" s="20"/>
      <c r="E32" s="477" t="s">
        <v>10</v>
      </c>
      <c r="F32" s="102" t="s">
        <v>77</v>
      </c>
      <c r="G32" s="22"/>
      <c r="H32" s="23"/>
      <c r="I32" s="24"/>
      <c r="J32" s="281">
        <v>9694350.940000001</v>
      </c>
      <c r="K32" s="281">
        <v>9790083.38</v>
      </c>
      <c r="L32" s="281">
        <v>10134471.79</v>
      </c>
      <c r="M32" s="281">
        <v>10458720.2</v>
      </c>
      <c r="N32" s="281">
        <v>10869562.699999997</v>
      </c>
      <c r="O32" s="281">
        <v>11061989.320000004</v>
      </c>
      <c r="P32" s="279">
        <v>11159318.610000003</v>
      </c>
      <c r="Q32" s="47"/>
    </row>
    <row r="33" spans="3:17" ht="12.75">
      <c r="C33" s="15"/>
      <c r="D33" s="91"/>
      <c r="E33" s="480"/>
      <c r="F33" s="202" t="s">
        <v>78</v>
      </c>
      <c r="G33" s="29"/>
      <c r="H33" s="30"/>
      <c r="I33" s="31"/>
      <c r="J33" s="250">
        <v>346558.75</v>
      </c>
      <c r="K33" s="250">
        <v>633897.72</v>
      </c>
      <c r="L33" s="250">
        <v>601190.9299999992</v>
      </c>
      <c r="M33" s="250">
        <v>662776.41</v>
      </c>
      <c r="N33" s="250">
        <v>616050.34</v>
      </c>
      <c r="O33" s="250">
        <v>827649.89</v>
      </c>
      <c r="P33" s="253">
        <v>1015602.29</v>
      </c>
      <c r="Q33" s="47"/>
    </row>
    <row r="34" spans="3:17" ht="12.75" customHeight="1">
      <c r="C34" s="15"/>
      <c r="D34" s="20"/>
      <c r="E34" s="477" t="s">
        <v>79</v>
      </c>
      <c r="F34" s="22" t="s">
        <v>77</v>
      </c>
      <c r="G34" s="22"/>
      <c r="H34" s="23"/>
      <c r="I34" s="24"/>
      <c r="J34" s="365">
        <v>0.9654853234717222</v>
      </c>
      <c r="K34" s="365">
        <v>0.9391885198256931</v>
      </c>
      <c r="L34" s="365">
        <v>0.9440005758675698</v>
      </c>
      <c r="M34" s="365">
        <v>0.9404058254710019</v>
      </c>
      <c r="N34" s="365">
        <v>0.9463633035646829</v>
      </c>
      <c r="O34" s="365">
        <v>0.9303889819210082</v>
      </c>
      <c r="P34" s="366">
        <v>0.9165824321700522</v>
      </c>
      <c r="Q34" s="47"/>
    </row>
    <row r="35" spans="3:17" ht="13.5" thickBot="1">
      <c r="C35" s="15"/>
      <c r="D35" s="32"/>
      <c r="E35" s="505"/>
      <c r="F35" s="33" t="s">
        <v>78</v>
      </c>
      <c r="G35" s="33"/>
      <c r="H35" s="34"/>
      <c r="I35" s="35"/>
      <c r="J35" s="367">
        <v>0.034514676528277784</v>
      </c>
      <c r="K35" s="367">
        <v>0.0608114801743069</v>
      </c>
      <c r="L35" s="367">
        <v>0.055999424132430205</v>
      </c>
      <c r="M35" s="367">
        <v>0.05959417452899804</v>
      </c>
      <c r="N35" s="367">
        <v>0.05363669643531715</v>
      </c>
      <c r="O35" s="367">
        <v>0.0696110180789918</v>
      </c>
      <c r="P35" s="368">
        <v>0.08341756782994786</v>
      </c>
      <c r="Q35" s="47"/>
    </row>
    <row r="36" spans="3:17" ht="13.5" customHeight="1" thickBot="1">
      <c r="C36" s="15"/>
      <c r="D36" s="62" t="s">
        <v>176</v>
      </c>
      <c r="E36" s="63"/>
      <c r="F36" s="63"/>
      <c r="G36" s="63"/>
      <c r="H36" s="63"/>
      <c r="I36" s="63"/>
      <c r="J36" s="95"/>
      <c r="K36" s="95"/>
      <c r="L36" s="95"/>
      <c r="M36" s="95"/>
      <c r="N36" s="96"/>
      <c r="O36" s="224"/>
      <c r="P36" s="225"/>
      <c r="Q36" s="47"/>
    </row>
    <row r="37" spans="3:17" ht="12.75" customHeight="1">
      <c r="C37" s="15"/>
      <c r="D37" s="67"/>
      <c r="E37" s="68" t="s">
        <v>8</v>
      </c>
      <c r="F37" s="68"/>
      <c r="G37" s="68"/>
      <c r="H37" s="69"/>
      <c r="I37" s="70"/>
      <c r="J37" s="270" t="s">
        <v>73</v>
      </c>
      <c r="K37" s="270" t="s">
        <v>73</v>
      </c>
      <c r="L37" s="270" t="s">
        <v>73</v>
      </c>
      <c r="M37" s="270" t="s">
        <v>73</v>
      </c>
      <c r="N37" s="270">
        <v>103025.71</v>
      </c>
      <c r="O37" s="270">
        <v>114008.46</v>
      </c>
      <c r="P37" s="271">
        <v>101516.83</v>
      </c>
      <c r="Q37" s="47"/>
    </row>
    <row r="38" spans="3:17" ht="25.5" customHeight="1">
      <c r="C38" s="15"/>
      <c r="D38" s="20"/>
      <c r="E38" s="477" t="s">
        <v>10</v>
      </c>
      <c r="F38" s="102" t="s">
        <v>77</v>
      </c>
      <c r="G38" s="22"/>
      <c r="H38" s="23"/>
      <c r="I38" s="24"/>
      <c r="J38" s="281" t="s">
        <v>73</v>
      </c>
      <c r="K38" s="281" t="s">
        <v>73</v>
      </c>
      <c r="L38" s="281" t="s">
        <v>73</v>
      </c>
      <c r="M38" s="281" t="s">
        <v>73</v>
      </c>
      <c r="N38" s="281">
        <v>97808.51</v>
      </c>
      <c r="O38" s="281">
        <v>93231.8</v>
      </c>
      <c r="P38" s="279">
        <v>76009.37</v>
      </c>
      <c r="Q38" s="47"/>
    </row>
    <row r="39" spans="3:17" ht="12.75">
      <c r="C39" s="15"/>
      <c r="D39" s="25"/>
      <c r="E39" s="478"/>
      <c r="F39" s="203" t="s">
        <v>78</v>
      </c>
      <c r="G39" s="26"/>
      <c r="H39" s="27"/>
      <c r="I39" s="28"/>
      <c r="J39" s="250" t="s">
        <v>73</v>
      </c>
      <c r="K39" s="250" t="s">
        <v>73</v>
      </c>
      <c r="L39" s="250" t="s">
        <v>73</v>
      </c>
      <c r="M39" s="250" t="s">
        <v>73</v>
      </c>
      <c r="N39" s="250">
        <v>5217.2</v>
      </c>
      <c r="O39" s="250">
        <v>20776.66</v>
      </c>
      <c r="P39" s="253">
        <v>25507.46</v>
      </c>
      <c r="Q39" s="47"/>
    </row>
    <row r="40" spans="3:17" ht="12.75" customHeight="1">
      <c r="C40" s="15"/>
      <c r="D40" s="20"/>
      <c r="E40" s="477" t="s">
        <v>79</v>
      </c>
      <c r="F40" s="22" t="s">
        <v>77</v>
      </c>
      <c r="G40" s="22"/>
      <c r="H40" s="23"/>
      <c r="I40" s="24"/>
      <c r="J40" s="365" t="s">
        <v>73</v>
      </c>
      <c r="K40" s="365" t="s">
        <v>73</v>
      </c>
      <c r="L40" s="365" t="s">
        <v>73</v>
      </c>
      <c r="M40" s="365" t="s">
        <v>73</v>
      </c>
      <c r="N40" s="365">
        <v>0.9493602130963232</v>
      </c>
      <c r="O40" s="365">
        <v>0.8177621204601834</v>
      </c>
      <c r="P40" s="366">
        <v>0.7377708923335737</v>
      </c>
      <c r="Q40" s="47"/>
    </row>
    <row r="41" spans="3:17" ht="13.5" thickBot="1">
      <c r="C41" s="15"/>
      <c r="D41" s="32"/>
      <c r="E41" s="505"/>
      <c r="F41" s="33" t="s">
        <v>78</v>
      </c>
      <c r="G41" s="33"/>
      <c r="H41" s="34"/>
      <c r="I41" s="35"/>
      <c r="J41" s="367" t="s">
        <v>73</v>
      </c>
      <c r="K41" s="367" t="s">
        <v>73</v>
      </c>
      <c r="L41" s="367" t="s">
        <v>73</v>
      </c>
      <c r="M41" s="367" t="s">
        <v>73</v>
      </c>
      <c r="N41" s="367">
        <v>0.050639786903676764</v>
      </c>
      <c r="O41" s="367">
        <v>0.18223787953981657</v>
      </c>
      <c r="P41" s="368">
        <v>0.24758344300660484</v>
      </c>
      <c r="Q41" s="47"/>
    </row>
    <row r="42" spans="3:17" ht="13.5" thickBot="1">
      <c r="C42" s="15"/>
      <c r="D42" s="62" t="s">
        <v>169</v>
      </c>
      <c r="E42" s="63"/>
      <c r="F42" s="63"/>
      <c r="G42" s="63"/>
      <c r="H42" s="63"/>
      <c r="I42" s="63"/>
      <c r="J42" s="88"/>
      <c r="K42" s="88"/>
      <c r="L42" s="88"/>
      <c r="M42" s="88"/>
      <c r="N42" s="204"/>
      <c r="O42" s="226"/>
      <c r="P42" s="227"/>
      <c r="Q42" s="47"/>
    </row>
    <row r="43" spans="3:17" ht="12.75">
      <c r="C43" s="15"/>
      <c r="D43" s="106"/>
      <c r="E43" s="507" t="s">
        <v>189</v>
      </c>
      <c r="F43" s="508"/>
      <c r="G43" s="508"/>
      <c r="H43" s="508"/>
      <c r="I43" s="109"/>
      <c r="J43" s="369">
        <v>114.24777249999998</v>
      </c>
      <c r="K43" s="369">
        <v>121.34803966999998</v>
      </c>
      <c r="L43" s="369">
        <v>128.55417447999997</v>
      </c>
      <c r="M43" s="369">
        <v>141.24843944</v>
      </c>
      <c r="N43" s="369">
        <v>151.5849897</v>
      </c>
      <c r="O43" s="369">
        <v>149.79972682000005</v>
      </c>
      <c r="P43" s="394">
        <v>159.32468885</v>
      </c>
      <c r="Q43" s="47"/>
    </row>
    <row r="44" spans="3:17" ht="12.75">
      <c r="C44" s="15"/>
      <c r="D44" s="91"/>
      <c r="E44" s="509" t="s">
        <v>170</v>
      </c>
      <c r="F44" s="509"/>
      <c r="G44" s="509"/>
      <c r="H44" s="509"/>
      <c r="I44" s="211"/>
      <c r="J44" s="371">
        <f aca="true" t="shared" si="0" ref="J44:O44">J13/J43/1000000</f>
        <v>0.08810477035777659</v>
      </c>
      <c r="K44" s="371">
        <f t="shared" si="0"/>
        <v>0.08612041140853811</v>
      </c>
      <c r="L44" s="371">
        <f t="shared" si="0"/>
        <v>0.08372287997286668</v>
      </c>
      <c r="M44" s="371">
        <f t="shared" si="0"/>
        <v>0.07897449100482606</v>
      </c>
      <c r="N44" s="371">
        <f t="shared" si="0"/>
        <v>0.07586991998852244</v>
      </c>
      <c r="O44" s="371">
        <f t="shared" si="0"/>
        <v>0.07948030655827867</v>
      </c>
      <c r="P44" s="407">
        <f>P13/1000000/P43</f>
        <v>0.07649955564309895</v>
      </c>
      <c r="Q44" s="47"/>
    </row>
    <row r="45" spans="4:17" ht="12.75">
      <c r="D45" s="210"/>
      <c r="E45" s="72" t="s">
        <v>84</v>
      </c>
      <c r="F45" s="72"/>
      <c r="G45" s="72"/>
      <c r="H45" s="73"/>
      <c r="I45" s="74"/>
      <c r="J45" s="373">
        <v>2577.627</v>
      </c>
      <c r="K45" s="373">
        <v>2811.155</v>
      </c>
      <c r="L45" s="373">
        <v>2982.007</v>
      </c>
      <c r="M45" s="373">
        <v>3225.628</v>
      </c>
      <c r="N45" s="373">
        <v>3539.061</v>
      </c>
      <c r="O45" s="374">
        <v>3687.34</v>
      </c>
      <c r="P45" s="375">
        <v>3630.39</v>
      </c>
      <c r="Q45" s="39" t="s">
        <v>91</v>
      </c>
    </row>
    <row r="46" spans="4:16" ht="12.75">
      <c r="D46" s="25"/>
      <c r="E46" s="162" t="s">
        <v>171</v>
      </c>
      <c r="F46" s="162"/>
      <c r="G46" s="162"/>
      <c r="H46" s="163"/>
      <c r="I46" s="166"/>
      <c r="J46" s="376">
        <f>J13/J45/1000000</f>
        <v>0.0039050544396066617</v>
      </c>
      <c r="K46" s="376">
        <f>K13/K45/1000000</f>
        <v>0.003717526461543387</v>
      </c>
      <c r="L46" s="376">
        <f>L13/L45/1000000</f>
        <v>0.003609289220313701</v>
      </c>
      <c r="M46" s="376">
        <f>M13/M45/1000000</f>
        <v>0.003458248629414179</v>
      </c>
      <c r="N46" s="376">
        <f>N13/N45/1000000</f>
        <v>0.0032496588897450475</v>
      </c>
      <c r="O46" s="376">
        <v>0.0032129289204475392</v>
      </c>
      <c r="P46" s="377">
        <f>P13/1000000/P45</f>
        <v>0.0033572888587727495</v>
      </c>
    </row>
    <row r="47" spans="4:16" ht="24" customHeight="1" thickBot="1">
      <c r="D47" s="87"/>
      <c r="E47" s="516" t="s">
        <v>172</v>
      </c>
      <c r="F47" s="517"/>
      <c r="G47" s="517"/>
      <c r="H47" s="517"/>
      <c r="I47" s="35"/>
      <c r="J47" s="383" t="s">
        <v>73</v>
      </c>
      <c r="K47" s="383" t="s">
        <v>73</v>
      </c>
      <c r="L47" s="383" t="s">
        <v>73</v>
      </c>
      <c r="M47" s="383" t="s">
        <v>73</v>
      </c>
      <c r="N47" s="383">
        <f>N19/N45/1000000</f>
        <v>2.9111029733593178E-05</v>
      </c>
      <c r="O47" s="383">
        <v>3.0765759602859705E-05</v>
      </c>
      <c r="P47" s="385">
        <f>P19/1000000/P45</f>
        <v>2.7963064574329482E-05</v>
      </c>
    </row>
    <row r="48" spans="4:16" ht="13.5" thickBot="1">
      <c r="D48" s="62" t="s">
        <v>173</v>
      </c>
      <c r="E48" s="63"/>
      <c r="F48" s="63"/>
      <c r="G48" s="63"/>
      <c r="H48" s="63"/>
      <c r="I48" s="63"/>
      <c r="J48" s="95"/>
      <c r="K48" s="95"/>
      <c r="L48" s="95"/>
      <c r="M48" s="95"/>
      <c r="N48" s="96"/>
      <c r="O48" s="224"/>
      <c r="P48" s="225"/>
    </row>
    <row r="49" spans="4:16" ht="12.75">
      <c r="D49" s="67"/>
      <c r="E49" s="68" t="s">
        <v>8</v>
      </c>
      <c r="F49" s="68"/>
      <c r="G49" s="68"/>
      <c r="H49" s="69"/>
      <c r="I49" s="70"/>
      <c r="J49" s="270">
        <v>743377.463</v>
      </c>
      <c r="K49" s="270">
        <v>760315.4060000001</v>
      </c>
      <c r="L49" s="270">
        <v>799956.016</v>
      </c>
      <c r="M49" s="270">
        <v>882769.036</v>
      </c>
      <c r="N49" s="270">
        <v>895276.998</v>
      </c>
      <c r="O49" s="273" t="s">
        <v>9</v>
      </c>
      <c r="P49" s="271" t="s">
        <v>9</v>
      </c>
    </row>
    <row r="50" spans="4:16" ht="15">
      <c r="D50" s="206"/>
      <c r="E50" s="477" t="s">
        <v>10</v>
      </c>
      <c r="F50" s="102" t="s">
        <v>200</v>
      </c>
      <c r="G50" s="22"/>
      <c r="H50" s="23"/>
      <c r="I50" s="24"/>
      <c r="J50" s="301">
        <v>733964.463</v>
      </c>
      <c r="K50" s="301">
        <v>750226.427</v>
      </c>
      <c r="L50" s="301">
        <v>790517.016</v>
      </c>
      <c r="M50" s="301">
        <v>869610.036</v>
      </c>
      <c r="N50" s="301">
        <v>880148.998</v>
      </c>
      <c r="O50" s="302" t="s">
        <v>9</v>
      </c>
      <c r="P50" s="303" t="s">
        <v>9</v>
      </c>
    </row>
    <row r="51" spans="4:16" ht="13.5" thickBot="1">
      <c r="D51" s="207"/>
      <c r="E51" s="505"/>
      <c r="F51" s="103" t="s">
        <v>174</v>
      </c>
      <c r="G51" s="33"/>
      <c r="H51" s="34"/>
      <c r="I51" s="35"/>
      <c r="J51" s="378">
        <v>9413</v>
      </c>
      <c r="K51" s="378">
        <v>10088.979</v>
      </c>
      <c r="L51" s="378">
        <v>9439</v>
      </c>
      <c r="M51" s="378">
        <v>13159</v>
      </c>
      <c r="N51" s="378">
        <v>15128</v>
      </c>
      <c r="O51" s="378">
        <v>16477.902</v>
      </c>
      <c r="P51" s="379">
        <v>13347</v>
      </c>
    </row>
    <row r="52" spans="4:16" ht="13.5">
      <c r="D52" s="48" t="s">
        <v>98</v>
      </c>
      <c r="E52" s="49"/>
      <c r="F52" s="49"/>
      <c r="G52" s="49"/>
      <c r="H52" s="49"/>
      <c r="I52" s="48"/>
      <c r="J52" s="48"/>
      <c r="K52" s="48"/>
      <c r="L52" s="48"/>
      <c r="M52" s="48"/>
      <c r="N52" s="48"/>
      <c r="O52" s="48"/>
      <c r="P52" s="36" t="s">
        <v>187</v>
      </c>
    </row>
    <row r="53" spans="4:16" ht="13.5" customHeight="1">
      <c r="D53" s="37" t="s">
        <v>64</v>
      </c>
      <c r="E53" s="451" t="s">
        <v>204</v>
      </c>
      <c r="F53" s="451"/>
      <c r="G53" s="451"/>
      <c r="H53" s="451"/>
      <c r="I53" s="451"/>
      <c r="J53" s="451"/>
      <c r="K53" s="451"/>
      <c r="L53" s="451"/>
      <c r="M53" s="451"/>
      <c r="N53" s="451"/>
      <c r="O53" s="451"/>
      <c r="P53" s="451"/>
    </row>
    <row r="54" spans="4:16" ht="12.75">
      <c r="D54" s="37" t="s">
        <v>70</v>
      </c>
      <c r="E54" s="451" t="s">
        <v>211</v>
      </c>
      <c r="F54" s="451"/>
      <c r="G54" s="451"/>
      <c r="H54" s="451"/>
      <c r="I54" s="451"/>
      <c r="J54" s="451"/>
      <c r="K54" s="451"/>
      <c r="L54" s="451"/>
      <c r="M54" s="451"/>
      <c r="N54" s="451"/>
      <c r="O54" s="451"/>
      <c r="P54" s="451"/>
    </row>
    <row r="55" spans="4:16" ht="10.5" customHeight="1">
      <c r="D55" s="208"/>
      <c r="E55" s="451"/>
      <c r="F55" s="451"/>
      <c r="G55" s="451"/>
      <c r="H55" s="451"/>
      <c r="I55" s="451"/>
      <c r="J55" s="451"/>
      <c r="K55" s="451"/>
      <c r="L55" s="451"/>
      <c r="M55" s="451"/>
      <c r="N55" s="451"/>
      <c r="O55" s="451"/>
      <c r="P55" s="451"/>
    </row>
    <row r="56" spans="4:16" ht="24" customHeight="1">
      <c r="D56" s="212" t="s">
        <v>188</v>
      </c>
      <c r="E56" s="506" t="s">
        <v>213</v>
      </c>
      <c r="F56" s="506"/>
      <c r="G56" s="506"/>
      <c r="H56" s="506"/>
      <c r="I56" s="506"/>
      <c r="J56" s="506"/>
      <c r="K56" s="506"/>
      <c r="L56" s="506"/>
      <c r="M56" s="506"/>
      <c r="N56" s="506"/>
      <c r="O56" s="506"/>
      <c r="P56" s="506"/>
    </row>
    <row r="57" spans="4:16" ht="12.75" customHeight="1">
      <c r="D57" s="212" t="s">
        <v>198</v>
      </c>
      <c r="E57" s="506" t="s">
        <v>226</v>
      </c>
      <c r="F57" s="506"/>
      <c r="G57" s="506"/>
      <c r="H57" s="506"/>
      <c r="I57" s="506"/>
      <c r="J57" s="506"/>
      <c r="K57" s="506"/>
      <c r="L57" s="506"/>
      <c r="M57" s="506"/>
      <c r="N57" s="506"/>
      <c r="O57" s="506"/>
      <c r="P57" s="506"/>
    </row>
    <row r="61" spans="10:15" ht="12.75">
      <c r="J61" s="209"/>
      <c r="K61" s="209"/>
      <c r="L61" s="209"/>
      <c r="M61" s="209"/>
      <c r="N61" s="209"/>
      <c r="O61" s="209"/>
    </row>
  </sheetData>
  <sheetProtection/>
  <mergeCells count="26">
    <mergeCell ref="E56:P56"/>
    <mergeCell ref="E57:P57"/>
    <mergeCell ref="E28:E29"/>
    <mergeCell ref="E43:H43"/>
    <mergeCell ref="E38:E39"/>
    <mergeCell ref="E26:E27"/>
    <mergeCell ref="E14:E15"/>
    <mergeCell ref="E20:E21"/>
    <mergeCell ref="E22:E23"/>
    <mergeCell ref="D7:I11"/>
    <mergeCell ref="E16:E17"/>
    <mergeCell ref="E54:P55"/>
    <mergeCell ref="E53:P53"/>
    <mergeCell ref="E50:E51"/>
    <mergeCell ref="E32:E33"/>
    <mergeCell ref="E44:H44"/>
    <mergeCell ref="E40:E41"/>
    <mergeCell ref="E34:E35"/>
    <mergeCell ref="E47:H47"/>
    <mergeCell ref="J7:J10"/>
    <mergeCell ref="P7:P10"/>
    <mergeCell ref="M7:M10"/>
    <mergeCell ref="N7:N10"/>
    <mergeCell ref="K7:K10"/>
    <mergeCell ref="L7:L10"/>
    <mergeCell ref="O7:O10"/>
  </mergeCells>
  <conditionalFormatting sqref="G6">
    <cfRule type="expression" priority="1" dxfId="0" stopIfTrue="1">
      <formula>Q6=" "</formula>
    </cfRule>
  </conditionalFormatting>
  <conditionalFormatting sqref="P52">
    <cfRule type="expression" priority="2" dxfId="0" stopIfTrue="1">
      <formula>Q45="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codeName="List19"/>
  <dimension ref="B3:X62"/>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6" width="1.75390625" style="39" customWidth="1"/>
    <col min="7" max="7" width="15.75390625" style="39" customWidth="1"/>
    <col min="8" max="8" width="10.375" style="39" customWidth="1"/>
    <col min="9" max="9" width="1.12109375" style="39" customWidth="1"/>
    <col min="10" max="16" width="8.75390625" style="39" customWidth="1"/>
    <col min="17" max="41" width="1.75390625" style="39" customWidth="1"/>
    <col min="42" max="16384" width="9.125" style="39" customWidth="1"/>
  </cols>
  <sheetData>
    <row r="1" ht="12.75" hidden="1"/>
    <row r="2" ht="12.75" hidden="1"/>
    <row r="3" ht="9" customHeight="1">
      <c r="C3" s="38"/>
    </row>
    <row r="4" spans="4:19" s="40" customFormat="1" ht="15.75">
      <c r="D4" s="9" t="s">
        <v>209</v>
      </c>
      <c r="E4" s="41"/>
      <c r="F4" s="41"/>
      <c r="G4" s="41"/>
      <c r="H4" s="9" t="s">
        <v>161</v>
      </c>
      <c r="I4" s="42"/>
      <c r="J4" s="41"/>
      <c r="K4" s="41"/>
      <c r="L4" s="41"/>
      <c r="M4" s="41"/>
      <c r="N4" s="41"/>
      <c r="O4" s="41"/>
      <c r="P4" s="41"/>
      <c r="S4" s="177"/>
    </row>
    <row r="5" spans="2:19" s="40" customFormat="1" ht="15.75">
      <c r="B5" s="191">
        <v>48</v>
      </c>
      <c r="D5" s="192" t="s">
        <v>225</v>
      </c>
      <c r="E5" s="43"/>
      <c r="F5" s="43"/>
      <c r="G5" s="43"/>
      <c r="H5" s="43"/>
      <c r="I5" s="43"/>
      <c r="J5" s="43"/>
      <c r="K5" s="43"/>
      <c r="L5" s="43"/>
      <c r="M5" s="43"/>
      <c r="N5" s="43"/>
      <c r="O5" s="43"/>
      <c r="P5" s="179"/>
      <c r="S5" s="177"/>
    </row>
    <row r="6" spans="4:24" s="44" customFormat="1" ht="12.75" customHeight="1" thickBot="1">
      <c r="D6" s="11"/>
      <c r="E6" s="45"/>
      <c r="F6" s="45"/>
      <c r="G6" s="45"/>
      <c r="H6" s="45"/>
      <c r="I6" s="46"/>
      <c r="J6" s="46"/>
      <c r="K6" s="46"/>
      <c r="L6" s="46"/>
      <c r="M6" s="46"/>
      <c r="N6" s="46"/>
      <c r="O6" s="220"/>
      <c r="P6" s="120"/>
      <c r="Q6" s="8"/>
      <c r="R6" s="8"/>
      <c r="X6" s="40"/>
    </row>
    <row r="7" spans="3:18" ht="6" customHeight="1">
      <c r="C7" s="15"/>
      <c r="D7" s="466"/>
      <c r="E7" s="467"/>
      <c r="F7" s="467"/>
      <c r="G7" s="467"/>
      <c r="H7" s="467"/>
      <c r="I7" s="468"/>
      <c r="J7" s="464">
        <v>2003</v>
      </c>
      <c r="K7" s="464">
        <v>2004</v>
      </c>
      <c r="L7" s="464">
        <v>2005</v>
      </c>
      <c r="M7" s="464">
        <v>2006</v>
      </c>
      <c r="N7" s="464">
        <v>2007</v>
      </c>
      <c r="O7" s="464">
        <v>2008</v>
      </c>
      <c r="P7" s="460">
        <v>2009</v>
      </c>
      <c r="Q7" s="47"/>
      <c r="R7" s="170"/>
    </row>
    <row r="8" spans="3:18" ht="6" customHeight="1">
      <c r="C8" s="15"/>
      <c r="D8" s="469"/>
      <c r="E8" s="470"/>
      <c r="F8" s="470"/>
      <c r="G8" s="470"/>
      <c r="H8" s="470"/>
      <c r="I8" s="471"/>
      <c r="J8" s="465"/>
      <c r="K8" s="465"/>
      <c r="L8" s="465"/>
      <c r="M8" s="465"/>
      <c r="N8" s="465"/>
      <c r="O8" s="465"/>
      <c r="P8" s="461"/>
      <c r="Q8" s="47"/>
      <c r="R8" s="170"/>
    </row>
    <row r="9" spans="3:18" ht="6" customHeight="1">
      <c r="C9" s="15"/>
      <c r="D9" s="469"/>
      <c r="E9" s="470"/>
      <c r="F9" s="470"/>
      <c r="G9" s="470"/>
      <c r="H9" s="470"/>
      <c r="I9" s="471"/>
      <c r="J9" s="465"/>
      <c r="K9" s="465"/>
      <c r="L9" s="465"/>
      <c r="M9" s="465"/>
      <c r="N9" s="465"/>
      <c r="O9" s="465"/>
      <c r="P9" s="461"/>
      <c r="Q9" s="47"/>
      <c r="R9" s="170"/>
    </row>
    <row r="10" spans="3:18" ht="6" customHeight="1">
      <c r="C10" s="15"/>
      <c r="D10" s="469"/>
      <c r="E10" s="470"/>
      <c r="F10" s="470"/>
      <c r="G10" s="470"/>
      <c r="H10" s="470"/>
      <c r="I10" s="471"/>
      <c r="J10" s="465"/>
      <c r="K10" s="465"/>
      <c r="L10" s="465"/>
      <c r="M10" s="465"/>
      <c r="N10" s="465"/>
      <c r="O10" s="465"/>
      <c r="P10" s="461"/>
      <c r="Q10" s="47"/>
      <c r="R10" s="170"/>
    </row>
    <row r="11" spans="3:18" ht="15" customHeight="1" thickBot="1">
      <c r="C11" s="15"/>
      <c r="D11" s="472"/>
      <c r="E11" s="473"/>
      <c r="F11" s="473"/>
      <c r="G11" s="473"/>
      <c r="H11" s="473"/>
      <c r="I11" s="474"/>
      <c r="J11" s="13"/>
      <c r="K11" s="13"/>
      <c r="L11" s="13"/>
      <c r="M11" s="13"/>
      <c r="N11" s="13"/>
      <c r="O11" s="161"/>
      <c r="P11" s="14"/>
      <c r="Q11" s="47"/>
      <c r="R11" s="170"/>
    </row>
    <row r="12" spans="3:18" ht="13.5" customHeight="1" thickBot="1" thickTop="1">
      <c r="C12" s="15"/>
      <c r="D12" s="84" t="s">
        <v>224</v>
      </c>
      <c r="E12" s="180"/>
      <c r="F12" s="180"/>
      <c r="G12" s="180"/>
      <c r="H12" s="180"/>
      <c r="I12" s="180"/>
      <c r="J12" s="113"/>
      <c r="K12" s="113"/>
      <c r="L12" s="113"/>
      <c r="M12" s="113"/>
      <c r="N12" s="113"/>
      <c r="O12" s="113"/>
      <c r="P12" s="114"/>
      <c r="Q12" s="47"/>
      <c r="R12" s="170"/>
    </row>
    <row r="13" spans="3:18" ht="12.75">
      <c r="C13" s="15"/>
      <c r="D13" s="116"/>
      <c r="E13" s="228" t="s">
        <v>87</v>
      </c>
      <c r="F13" s="229"/>
      <c r="G13" s="229"/>
      <c r="H13" s="230"/>
      <c r="I13" s="231"/>
      <c r="J13" s="408">
        <v>44948.494</v>
      </c>
      <c r="K13" s="408">
        <v>44984.314</v>
      </c>
      <c r="L13" s="408">
        <v>44792.160999999986</v>
      </c>
      <c r="M13" s="408">
        <v>44694.78099999997</v>
      </c>
      <c r="N13" s="408">
        <v>44448.53600000008</v>
      </c>
      <c r="O13" s="409">
        <v>43817.934999999976</v>
      </c>
      <c r="P13" s="410">
        <v>43530.802000000025</v>
      </c>
      <c r="Q13" s="47"/>
      <c r="R13" s="170"/>
    </row>
    <row r="14" spans="3:18" ht="12.75" customHeight="1">
      <c r="C14" s="15"/>
      <c r="D14" s="115"/>
      <c r="E14" s="519" t="s">
        <v>144</v>
      </c>
      <c r="F14" s="75" t="s">
        <v>206</v>
      </c>
      <c r="G14" s="75"/>
      <c r="H14" s="76"/>
      <c r="I14" s="77"/>
      <c r="J14" s="246">
        <v>25673.171000000002</v>
      </c>
      <c r="K14" s="246">
        <v>26045.61</v>
      </c>
      <c r="L14" s="246">
        <v>28506.034999999996</v>
      </c>
      <c r="M14" s="246">
        <v>26445.581000000002</v>
      </c>
      <c r="N14" s="246">
        <v>26468.938999999995</v>
      </c>
      <c r="O14" s="248">
        <v>26365.23</v>
      </c>
      <c r="P14" s="249">
        <v>26347.67300000004</v>
      </c>
      <c r="Q14" s="47"/>
      <c r="R14" s="170"/>
    </row>
    <row r="15" spans="3:18" ht="13.5" thickBot="1">
      <c r="C15" s="15"/>
      <c r="D15" s="32"/>
      <c r="E15" s="513"/>
      <c r="F15" s="33" t="s">
        <v>146</v>
      </c>
      <c r="G15" s="33"/>
      <c r="H15" s="34"/>
      <c r="I15" s="35"/>
      <c r="J15" s="254">
        <v>7964.186999999999</v>
      </c>
      <c r="K15" s="254">
        <v>7711.1280000000015</v>
      </c>
      <c r="L15" s="254">
        <v>5179.344999999998</v>
      </c>
      <c r="M15" s="254">
        <v>7256.9329999999945</v>
      </c>
      <c r="N15" s="254">
        <v>7013.298000000001</v>
      </c>
      <c r="O15" s="256">
        <v>6712.644999999994</v>
      </c>
      <c r="P15" s="257">
        <v>6487.59</v>
      </c>
      <c r="Q15" s="47"/>
      <c r="R15" s="170"/>
    </row>
    <row r="16" spans="4:16" ht="14.25" thickBot="1" thickTop="1">
      <c r="D16" s="84" t="s">
        <v>147</v>
      </c>
      <c r="E16" s="182"/>
      <c r="F16" s="182"/>
      <c r="G16" s="182"/>
      <c r="H16" s="182"/>
      <c r="I16" s="182"/>
      <c r="J16" s="183"/>
      <c r="K16" s="183"/>
      <c r="L16" s="183"/>
      <c r="M16" s="183"/>
      <c r="N16" s="183"/>
      <c r="O16" s="183"/>
      <c r="P16" s="184"/>
    </row>
    <row r="17" spans="4:16" ht="13.5" customHeight="1" thickBot="1">
      <c r="D17" s="164" t="s">
        <v>212</v>
      </c>
      <c r="E17" s="182"/>
      <c r="F17" s="182"/>
      <c r="G17" s="182"/>
      <c r="H17" s="182"/>
      <c r="I17" s="182"/>
      <c r="J17" s="183"/>
      <c r="K17" s="183"/>
      <c r="L17" s="183"/>
      <c r="M17" s="183"/>
      <c r="N17" s="183"/>
      <c r="O17" s="183"/>
      <c r="P17" s="184"/>
    </row>
    <row r="18" spans="4:16" ht="12.75">
      <c r="D18" s="89"/>
      <c r="E18" s="228" t="s">
        <v>87</v>
      </c>
      <c r="F18" s="229"/>
      <c r="G18" s="229"/>
      <c r="H18" s="230"/>
      <c r="I18" s="231"/>
      <c r="J18" s="408">
        <v>23239.338</v>
      </c>
      <c r="K18" s="408">
        <v>22825.188</v>
      </c>
      <c r="L18" s="408">
        <v>22215.37</v>
      </c>
      <c r="M18" s="408">
        <v>21628.325</v>
      </c>
      <c r="N18" s="408">
        <v>21065.06100000001</v>
      </c>
      <c r="O18" s="409">
        <v>20423.75199999999</v>
      </c>
      <c r="P18" s="410">
        <v>20007.41600000001</v>
      </c>
    </row>
    <row r="19" spans="4:16" ht="12.75" customHeight="1">
      <c r="D19" s="115"/>
      <c r="E19" s="519" t="s">
        <v>144</v>
      </c>
      <c r="F19" s="75" t="s">
        <v>145</v>
      </c>
      <c r="G19" s="75"/>
      <c r="H19" s="76"/>
      <c r="I19" s="77"/>
      <c r="J19" s="246">
        <v>8972.047</v>
      </c>
      <c r="K19" s="246">
        <v>8955.131</v>
      </c>
      <c r="L19" s="246">
        <v>11078.631000000001</v>
      </c>
      <c r="M19" s="246">
        <v>8651.151</v>
      </c>
      <c r="N19" s="246">
        <v>8493.080000000007</v>
      </c>
      <c r="O19" s="248">
        <v>8358.830000000005</v>
      </c>
      <c r="P19" s="249">
        <v>8261.217999999999</v>
      </c>
    </row>
    <row r="20" spans="4:16" ht="13.5" thickBot="1">
      <c r="D20" s="32"/>
      <c r="E20" s="513"/>
      <c r="F20" s="33" t="s">
        <v>146</v>
      </c>
      <c r="G20" s="33"/>
      <c r="H20" s="34"/>
      <c r="I20" s="35"/>
      <c r="J20" s="254">
        <v>7963.039</v>
      </c>
      <c r="K20" s="254">
        <v>7708.991</v>
      </c>
      <c r="L20" s="254">
        <v>5157.956</v>
      </c>
      <c r="M20" s="254">
        <v>7194.651</v>
      </c>
      <c r="N20" s="254">
        <v>6972.564</v>
      </c>
      <c r="O20" s="256">
        <v>6676.105999999993</v>
      </c>
      <c r="P20" s="257">
        <v>6476.471000000001</v>
      </c>
    </row>
    <row r="21" spans="4:16" ht="20.25" customHeight="1" thickBot="1">
      <c r="D21" s="164" t="s">
        <v>149</v>
      </c>
      <c r="E21" s="182"/>
      <c r="F21" s="182"/>
      <c r="G21" s="182"/>
      <c r="H21" s="182"/>
      <c r="I21" s="182"/>
      <c r="J21" s="183"/>
      <c r="K21" s="183"/>
      <c r="L21" s="183"/>
      <c r="M21" s="183"/>
      <c r="N21" s="183"/>
      <c r="O21" s="183"/>
      <c r="P21" s="184"/>
    </row>
    <row r="22" spans="4:16" ht="13.5" thickBot="1">
      <c r="D22" s="164" t="s">
        <v>212</v>
      </c>
      <c r="E22" s="182"/>
      <c r="F22" s="182"/>
      <c r="G22" s="182"/>
      <c r="H22" s="182"/>
      <c r="I22" s="182"/>
      <c r="J22" s="183"/>
      <c r="K22" s="183"/>
      <c r="L22" s="183"/>
      <c r="M22" s="183"/>
      <c r="N22" s="183"/>
      <c r="O22" s="183"/>
      <c r="P22" s="184"/>
    </row>
    <row r="23" spans="4:16" ht="14.25" customHeight="1">
      <c r="D23" s="116"/>
      <c r="E23" s="181" t="s">
        <v>87</v>
      </c>
      <c r="F23" s="75"/>
      <c r="G23" s="75"/>
      <c r="H23" s="76"/>
      <c r="I23" s="77"/>
      <c r="J23" s="408">
        <v>21709.156</v>
      </c>
      <c r="K23" s="408">
        <v>22159.126000000004</v>
      </c>
      <c r="L23" s="408">
        <v>22576.790999999987</v>
      </c>
      <c r="M23" s="408">
        <v>23066.45599999998</v>
      </c>
      <c r="N23" s="408">
        <v>23383.475000000017</v>
      </c>
      <c r="O23" s="409">
        <v>23394.183000000005</v>
      </c>
      <c r="P23" s="410">
        <v>23523.385999999995</v>
      </c>
    </row>
    <row r="24" spans="4:16" ht="12.75">
      <c r="D24" s="115"/>
      <c r="E24" s="519" t="s">
        <v>144</v>
      </c>
      <c r="F24" s="75" t="s">
        <v>145</v>
      </c>
      <c r="G24" s="75"/>
      <c r="H24" s="76"/>
      <c r="I24" s="77"/>
      <c r="J24" s="246">
        <v>16701.124</v>
      </c>
      <c r="K24" s="246">
        <v>17090.479</v>
      </c>
      <c r="L24" s="246">
        <v>17427.403999999995</v>
      </c>
      <c r="M24" s="246">
        <v>17794.43</v>
      </c>
      <c r="N24" s="246">
        <v>17975.85900000001</v>
      </c>
      <c r="O24" s="248">
        <v>18006.4</v>
      </c>
      <c r="P24" s="249">
        <v>18086.454999999994</v>
      </c>
    </row>
    <row r="25" spans="4:16" ht="13.5" customHeight="1" thickBot="1">
      <c r="D25" s="32"/>
      <c r="E25" s="513"/>
      <c r="F25" s="33" t="s">
        <v>146</v>
      </c>
      <c r="G25" s="33"/>
      <c r="H25" s="34"/>
      <c r="I25" s="35"/>
      <c r="J25" s="254">
        <v>1.148</v>
      </c>
      <c r="K25" s="254">
        <v>2.137</v>
      </c>
      <c r="L25" s="254">
        <v>21.389000000000003</v>
      </c>
      <c r="M25" s="254">
        <v>62.282</v>
      </c>
      <c r="N25" s="254">
        <v>40.733999999999995</v>
      </c>
      <c r="O25" s="256">
        <v>36.539</v>
      </c>
      <c r="P25" s="257">
        <v>11.119</v>
      </c>
    </row>
    <row r="26" spans="4:16" ht="13.5">
      <c r="D26" s="48" t="s">
        <v>98</v>
      </c>
      <c r="E26" s="49"/>
      <c r="F26" s="49"/>
      <c r="G26" s="49"/>
      <c r="H26" s="49"/>
      <c r="I26" s="48"/>
      <c r="J26" s="48"/>
      <c r="K26" s="48"/>
      <c r="L26" s="48"/>
      <c r="M26" s="48"/>
      <c r="N26" s="48"/>
      <c r="O26" s="48"/>
      <c r="P26" s="36" t="s">
        <v>96</v>
      </c>
    </row>
    <row r="27" spans="4:16" ht="12.75" customHeight="1">
      <c r="D27" s="199" t="s">
        <v>162</v>
      </c>
      <c r="E27" s="518" t="s">
        <v>163</v>
      </c>
      <c r="F27" s="518"/>
      <c r="G27" s="518"/>
      <c r="H27" s="518"/>
      <c r="I27" s="518"/>
      <c r="J27" s="518"/>
      <c r="K27" s="518"/>
      <c r="L27" s="518"/>
      <c r="M27" s="518"/>
      <c r="N27" s="518"/>
      <c r="O27" s="518"/>
      <c r="P27" s="518"/>
    </row>
    <row r="28" spans="4:16" ht="12.75" customHeight="1">
      <c r="D28" s="37" t="s">
        <v>70</v>
      </c>
      <c r="E28" s="518" t="s">
        <v>164</v>
      </c>
      <c r="F28" s="518"/>
      <c r="G28" s="518"/>
      <c r="H28" s="518"/>
      <c r="I28" s="518"/>
      <c r="J28" s="518"/>
      <c r="K28" s="518"/>
      <c r="L28" s="518"/>
      <c r="M28" s="518"/>
      <c r="N28" s="518"/>
      <c r="O28" s="518"/>
      <c r="P28" s="518"/>
    </row>
    <row r="29" spans="4:16" ht="12.75" customHeight="1">
      <c r="D29" s="37" t="s">
        <v>188</v>
      </c>
      <c r="E29" s="518" t="s">
        <v>205</v>
      </c>
      <c r="F29" s="518"/>
      <c r="G29" s="518"/>
      <c r="H29" s="518"/>
      <c r="I29" s="518"/>
      <c r="J29" s="518"/>
      <c r="K29" s="518"/>
      <c r="L29" s="518"/>
      <c r="M29" s="518"/>
      <c r="N29" s="518"/>
      <c r="O29" s="518"/>
      <c r="P29" s="518"/>
    </row>
    <row r="30" ht="6" customHeight="1"/>
    <row r="32" ht="6" customHeight="1"/>
    <row r="34" ht="6" customHeight="1"/>
    <row r="36" ht="6" customHeight="1"/>
    <row r="38" ht="6" customHeight="1"/>
    <row r="40" ht="6" customHeight="1"/>
    <row r="42" ht="6" customHeight="1"/>
    <row r="44" ht="6" customHeight="1"/>
    <row r="48" spans="10:18" ht="12.75">
      <c r="J48" s="178"/>
      <c r="K48" s="178"/>
      <c r="L48" s="178"/>
      <c r="M48" s="178"/>
      <c r="N48" s="178"/>
      <c r="O48" s="178"/>
      <c r="P48" s="178"/>
      <c r="Q48" s="178"/>
      <c r="R48" s="178"/>
    </row>
    <row r="49" spans="10:18" ht="12.75">
      <c r="J49" s="178"/>
      <c r="K49" s="178"/>
      <c r="L49" s="178"/>
      <c r="M49" s="178"/>
      <c r="N49" s="178"/>
      <c r="O49" s="178"/>
      <c r="P49" s="178"/>
      <c r="Q49" s="178"/>
      <c r="R49" s="178"/>
    </row>
    <row r="50" spans="10:18" ht="12.75">
      <c r="J50" s="178"/>
      <c r="K50" s="178"/>
      <c r="L50" s="178"/>
      <c r="M50" s="178"/>
      <c r="N50" s="178"/>
      <c r="O50" s="178"/>
      <c r="P50" s="178"/>
      <c r="Q50" s="178"/>
      <c r="R50" s="178"/>
    </row>
    <row r="51" spans="10:18" ht="12.75">
      <c r="J51" s="178"/>
      <c r="K51" s="178"/>
      <c r="L51" s="178"/>
      <c r="M51" s="178"/>
      <c r="N51" s="178"/>
      <c r="O51" s="178"/>
      <c r="P51" s="178"/>
      <c r="Q51" s="178"/>
      <c r="R51" s="178"/>
    </row>
    <row r="52" spans="10:18" ht="12.75">
      <c r="J52" s="178"/>
      <c r="K52" s="178"/>
      <c r="L52" s="178"/>
      <c r="M52" s="178"/>
      <c r="N52" s="178"/>
      <c r="O52" s="178"/>
      <c r="P52" s="178"/>
      <c r="Q52" s="178"/>
      <c r="R52" s="178"/>
    </row>
    <row r="53" spans="10:18" ht="12.75">
      <c r="J53" s="178"/>
      <c r="K53" s="178"/>
      <c r="L53" s="178"/>
      <c r="M53" s="178"/>
      <c r="N53" s="178"/>
      <c r="O53" s="178"/>
      <c r="P53" s="178"/>
      <c r="Q53" s="178"/>
      <c r="R53" s="178"/>
    </row>
    <row r="54" spans="10:18" ht="12.75">
      <c r="J54" s="178"/>
      <c r="K54" s="178"/>
      <c r="L54" s="178"/>
      <c r="M54" s="178"/>
      <c r="N54" s="178"/>
      <c r="O54" s="178"/>
      <c r="P54" s="178"/>
      <c r="Q54" s="178"/>
      <c r="R54" s="178"/>
    </row>
    <row r="56" spans="10:15" ht="12.75">
      <c r="J56" s="200"/>
      <c r="K56" s="200"/>
      <c r="L56" s="200"/>
      <c r="M56" s="200"/>
      <c r="N56" s="200"/>
      <c r="O56" s="200"/>
    </row>
    <row r="57" spans="10:15" ht="12.75">
      <c r="J57" s="200"/>
      <c r="K57" s="200"/>
      <c r="L57" s="200"/>
      <c r="M57" s="200"/>
      <c r="N57" s="200"/>
      <c r="O57" s="200"/>
    </row>
    <row r="58" spans="10:15" ht="12.75">
      <c r="J58" s="200"/>
      <c r="K58" s="200"/>
      <c r="L58" s="200"/>
      <c r="M58" s="200"/>
      <c r="N58" s="200"/>
      <c r="O58" s="200"/>
    </row>
    <row r="59" spans="10:15" ht="12.75">
      <c r="J59" s="200"/>
      <c r="K59" s="200"/>
      <c r="L59" s="200"/>
      <c r="M59" s="200"/>
      <c r="N59" s="200"/>
      <c r="O59" s="200"/>
    </row>
    <row r="60" spans="10:15" ht="12.75">
      <c r="J60" s="200"/>
      <c r="K60" s="200"/>
      <c r="L60" s="200"/>
      <c r="M60" s="200"/>
      <c r="N60" s="200"/>
      <c r="O60" s="200"/>
    </row>
    <row r="61" spans="10:15" ht="12.75">
      <c r="J61" s="200"/>
      <c r="K61" s="200"/>
      <c r="L61" s="200"/>
      <c r="M61" s="200"/>
      <c r="N61" s="200"/>
      <c r="O61" s="200"/>
    </row>
    <row r="62" spans="10:15" ht="12.75">
      <c r="J62" s="200"/>
      <c r="K62" s="200"/>
      <c r="L62" s="200"/>
      <c r="M62" s="200"/>
      <c r="N62" s="200"/>
      <c r="O62" s="200"/>
    </row>
  </sheetData>
  <sheetProtection/>
  <mergeCells count="14">
    <mergeCell ref="E28:P28"/>
    <mergeCell ref="E19:E20"/>
    <mergeCell ref="E24:E25"/>
    <mergeCell ref="E27:P27"/>
    <mergeCell ref="E29:P29"/>
    <mergeCell ref="D7:I11"/>
    <mergeCell ref="J7:J10"/>
    <mergeCell ref="P7:P10"/>
    <mergeCell ref="K7:K10"/>
    <mergeCell ref="L7:L10"/>
    <mergeCell ref="M7:M10"/>
    <mergeCell ref="N7:N10"/>
    <mergeCell ref="E14:E15"/>
    <mergeCell ref="O7:O10"/>
  </mergeCells>
  <conditionalFormatting sqref="G6">
    <cfRule type="expression" priority="1" dxfId="0" stopIfTrue="1">
      <formula>Q6=" "</formula>
    </cfRule>
  </conditionalFormatting>
  <conditionalFormatting sqref="P26">
    <cfRule type="expression" priority="2" dxfId="0" stopIfTrue="1">
      <formula>Q26="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codeName="List20"/>
  <dimension ref="B3:Z64"/>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9.125" style="39" hidden="1" customWidth="1"/>
    <col min="3" max="3" width="1.75390625" style="39" customWidth="1"/>
    <col min="4" max="4" width="1.12109375" style="39" customWidth="1"/>
    <col min="5" max="6" width="1.75390625" style="39" customWidth="1"/>
    <col min="7" max="7" width="15.75390625" style="39" customWidth="1"/>
    <col min="8" max="8" width="10.25390625" style="39" customWidth="1"/>
    <col min="9" max="9" width="1.12109375" style="39" customWidth="1"/>
    <col min="10" max="16" width="8.375" style="39" customWidth="1"/>
    <col min="17" max="17" width="1.75390625" style="170" customWidth="1"/>
    <col min="18" max="41" width="1.75390625" style="39" customWidth="1"/>
    <col min="42" max="16384" width="9.125" style="39" customWidth="1"/>
  </cols>
  <sheetData>
    <row r="1" ht="12.75" hidden="1"/>
    <row r="2" ht="12.75" hidden="1"/>
    <row r="3" ht="9" customHeight="1">
      <c r="C3" s="38"/>
    </row>
    <row r="4" spans="4:19" s="40" customFormat="1" ht="15.75">
      <c r="D4" s="9" t="s">
        <v>150</v>
      </c>
      <c r="E4" s="41"/>
      <c r="F4" s="41"/>
      <c r="G4" s="41"/>
      <c r="H4" s="9" t="s">
        <v>165</v>
      </c>
      <c r="I4" s="42"/>
      <c r="J4" s="41"/>
      <c r="K4" s="41"/>
      <c r="L4" s="41"/>
      <c r="M4" s="41"/>
      <c r="N4" s="41"/>
      <c r="O4" s="41"/>
      <c r="P4" s="41"/>
      <c r="Q4" s="185"/>
      <c r="S4" s="177"/>
    </row>
    <row r="5" spans="4:19" s="40" customFormat="1" ht="15.75">
      <c r="D5" s="10" t="s">
        <v>214</v>
      </c>
      <c r="E5" s="43"/>
      <c r="F5" s="43"/>
      <c r="G5" s="43"/>
      <c r="H5" s="43"/>
      <c r="I5" s="43"/>
      <c r="J5" s="43"/>
      <c r="K5" s="43"/>
      <c r="L5" s="43"/>
      <c r="M5" s="43"/>
      <c r="N5" s="43"/>
      <c r="O5" s="43"/>
      <c r="P5" s="179"/>
      <c r="Q5" s="185"/>
      <c r="S5" s="177"/>
    </row>
    <row r="6" spans="2:18" s="44" customFormat="1" ht="12.75" customHeight="1" thickBot="1">
      <c r="B6" s="198">
        <v>132</v>
      </c>
      <c r="D6" s="11"/>
      <c r="E6" s="45"/>
      <c r="F6" s="45"/>
      <c r="G6" s="45"/>
      <c r="H6" s="45"/>
      <c r="I6" s="46"/>
      <c r="J6" s="46"/>
      <c r="K6" s="46"/>
      <c r="L6" s="46"/>
      <c r="M6" s="46"/>
      <c r="N6" s="46"/>
      <c r="O6" s="46"/>
      <c r="P6" s="46"/>
      <c r="Q6" s="186"/>
      <c r="R6" s="8"/>
    </row>
    <row r="7" spans="3:18" ht="6" customHeight="1">
      <c r="C7" s="15"/>
      <c r="D7" s="466"/>
      <c r="E7" s="467"/>
      <c r="F7" s="467"/>
      <c r="G7" s="467"/>
      <c r="H7" s="467"/>
      <c r="I7" s="468"/>
      <c r="J7" s="464">
        <v>2003</v>
      </c>
      <c r="K7" s="464">
        <v>2004</v>
      </c>
      <c r="L7" s="464">
        <v>2005</v>
      </c>
      <c r="M7" s="464">
        <v>2006</v>
      </c>
      <c r="N7" s="464">
        <v>2007</v>
      </c>
      <c r="O7" s="464">
        <v>2008</v>
      </c>
      <c r="P7" s="460">
        <v>2009</v>
      </c>
      <c r="Q7" s="47"/>
      <c r="R7" s="170"/>
    </row>
    <row r="8" spans="3:18" ht="6" customHeight="1">
      <c r="C8" s="15"/>
      <c r="D8" s="469"/>
      <c r="E8" s="470"/>
      <c r="F8" s="470"/>
      <c r="G8" s="470"/>
      <c r="H8" s="470"/>
      <c r="I8" s="471"/>
      <c r="J8" s="465"/>
      <c r="K8" s="465"/>
      <c r="L8" s="465"/>
      <c r="M8" s="465"/>
      <c r="N8" s="465"/>
      <c r="O8" s="465"/>
      <c r="P8" s="461"/>
      <c r="Q8" s="47"/>
      <c r="R8" s="170"/>
    </row>
    <row r="9" spans="3:18" ht="6" customHeight="1">
      <c r="C9" s="15"/>
      <c r="D9" s="469"/>
      <c r="E9" s="470"/>
      <c r="F9" s="470"/>
      <c r="G9" s="470"/>
      <c r="H9" s="470"/>
      <c r="I9" s="471"/>
      <c r="J9" s="465"/>
      <c r="K9" s="465"/>
      <c r="L9" s="465"/>
      <c r="M9" s="465"/>
      <c r="N9" s="465"/>
      <c r="O9" s="465"/>
      <c r="P9" s="461"/>
      <c r="Q9" s="47"/>
      <c r="R9" s="170"/>
    </row>
    <row r="10" spans="3:18" ht="6" customHeight="1">
      <c r="C10" s="15"/>
      <c r="D10" s="469"/>
      <c r="E10" s="470"/>
      <c r="F10" s="470"/>
      <c r="G10" s="470"/>
      <c r="H10" s="470"/>
      <c r="I10" s="471"/>
      <c r="J10" s="465"/>
      <c r="K10" s="465"/>
      <c r="L10" s="465"/>
      <c r="M10" s="465"/>
      <c r="N10" s="465"/>
      <c r="O10" s="465"/>
      <c r="P10" s="461"/>
      <c r="Q10" s="47"/>
      <c r="R10" s="170"/>
    </row>
    <row r="11" spans="3:18" ht="15" customHeight="1" thickBot="1">
      <c r="C11" s="15"/>
      <c r="D11" s="472"/>
      <c r="E11" s="473"/>
      <c r="F11" s="473"/>
      <c r="G11" s="473"/>
      <c r="H11" s="473"/>
      <c r="I11" s="474"/>
      <c r="J11" s="196"/>
      <c r="K11" s="196"/>
      <c r="L11" s="196"/>
      <c r="M11" s="196"/>
      <c r="N11" s="196"/>
      <c r="O11" s="221"/>
      <c r="P11" s="197"/>
      <c r="Q11" s="47"/>
      <c r="R11" s="170"/>
    </row>
    <row r="12" spans="3:18" ht="15" customHeight="1" thickBot="1" thickTop="1">
      <c r="C12" s="15"/>
      <c r="D12" s="84" t="s">
        <v>224</v>
      </c>
      <c r="E12" s="88"/>
      <c r="F12" s="88"/>
      <c r="G12" s="88"/>
      <c r="H12" s="88"/>
      <c r="I12" s="88"/>
      <c r="J12" s="113"/>
      <c r="K12" s="113"/>
      <c r="L12" s="113"/>
      <c r="M12" s="113"/>
      <c r="N12" s="113"/>
      <c r="O12" s="113"/>
      <c r="P12" s="114"/>
      <c r="Q12" s="47"/>
      <c r="R12" s="170"/>
    </row>
    <row r="13" spans="3:18" ht="12.75" customHeight="1" thickBot="1">
      <c r="C13" s="15"/>
      <c r="D13" s="62" t="s">
        <v>88</v>
      </c>
      <c r="E13" s="63"/>
      <c r="F13" s="63"/>
      <c r="G13" s="63"/>
      <c r="H13" s="63"/>
      <c r="I13" s="63"/>
      <c r="J13" s="95"/>
      <c r="K13" s="95"/>
      <c r="L13" s="95"/>
      <c r="M13" s="95"/>
      <c r="N13" s="95"/>
      <c r="O13" s="95"/>
      <c r="P13" s="96"/>
      <c r="Q13" s="47"/>
      <c r="R13" s="170"/>
    </row>
    <row r="14" spans="3:18" ht="12.75" customHeight="1">
      <c r="C14" s="15"/>
      <c r="D14" s="116"/>
      <c r="E14" s="181" t="s">
        <v>87</v>
      </c>
      <c r="F14" s="75"/>
      <c r="G14" s="75"/>
      <c r="H14" s="76"/>
      <c r="I14" s="77"/>
      <c r="J14" s="411">
        <v>18002.82220986833</v>
      </c>
      <c r="K14" s="411">
        <v>18655.040308420994</v>
      </c>
      <c r="L14" s="411">
        <v>19816.16461118424</v>
      </c>
      <c r="M14" s="411">
        <v>20929.582902531743</v>
      </c>
      <c r="N14" s="411">
        <v>22220.613546566834</v>
      </c>
      <c r="O14" s="412">
        <v>23052.82854497826</v>
      </c>
      <c r="P14" s="413">
        <v>24420.086021311203</v>
      </c>
      <c r="Q14" s="47"/>
      <c r="R14" s="170"/>
    </row>
    <row r="15" spans="3:18" ht="12.75" customHeight="1">
      <c r="C15" s="15"/>
      <c r="D15" s="115"/>
      <c r="E15" s="519" t="s">
        <v>144</v>
      </c>
      <c r="F15" s="75" t="s">
        <v>206</v>
      </c>
      <c r="G15" s="75"/>
      <c r="H15" s="76"/>
      <c r="I15" s="77"/>
      <c r="J15" s="414">
        <v>20820.469398449717</v>
      </c>
      <c r="K15" s="414">
        <v>21482.418214304318</v>
      </c>
      <c r="L15" s="414">
        <v>22608.123560502183</v>
      </c>
      <c r="M15" s="414">
        <v>24142.20305842402</v>
      </c>
      <c r="N15" s="414">
        <v>25593.695894522527</v>
      </c>
      <c r="O15" s="415">
        <v>26477.80735903561</v>
      </c>
      <c r="P15" s="416">
        <v>27761.057437596046</v>
      </c>
      <c r="Q15" s="47"/>
      <c r="R15" s="170"/>
    </row>
    <row r="16" spans="3:18" ht="13.5" customHeight="1" thickBot="1">
      <c r="C16" s="15"/>
      <c r="D16" s="32"/>
      <c r="E16" s="513"/>
      <c r="F16" s="33" t="s">
        <v>146</v>
      </c>
      <c r="G16" s="33"/>
      <c r="H16" s="34"/>
      <c r="I16" s="35"/>
      <c r="J16" s="417">
        <v>16782.98343572293</v>
      </c>
      <c r="K16" s="417">
        <v>17427.21327541184</v>
      </c>
      <c r="L16" s="417">
        <v>18430.600989764815</v>
      </c>
      <c r="M16" s="417">
        <v>19428.335427652444</v>
      </c>
      <c r="N16" s="417">
        <v>20675.351905290026</v>
      </c>
      <c r="O16" s="418">
        <v>21400.474850077746</v>
      </c>
      <c r="P16" s="419">
        <v>22470.949330439606</v>
      </c>
      <c r="Q16" s="47"/>
      <c r="R16" s="170"/>
    </row>
    <row r="17" spans="3:24" ht="12.75" customHeight="1" thickBot="1">
      <c r="C17" s="15"/>
      <c r="D17" s="101" t="s">
        <v>148</v>
      </c>
      <c r="E17" s="88"/>
      <c r="F17" s="88"/>
      <c r="G17" s="88"/>
      <c r="H17" s="88"/>
      <c r="I17" s="88"/>
      <c r="J17" s="95"/>
      <c r="K17" s="95"/>
      <c r="L17" s="95"/>
      <c r="M17" s="95"/>
      <c r="N17" s="96"/>
      <c r="O17" s="96"/>
      <c r="P17" s="96"/>
      <c r="Q17" s="47"/>
      <c r="R17" s="170"/>
      <c r="X17" s="118"/>
    </row>
    <row r="18" spans="3:25" ht="12.75" customHeight="1">
      <c r="C18" s="15"/>
      <c r="D18" s="116"/>
      <c r="E18" s="181" t="s">
        <v>87</v>
      </c>
      <c r="F18" s="75"/>
      <c r="G18" s="75"/>
      <c r="H18" s="76"/>
      <c r="I18" s="77"/>
      <c r="J18" s="411">
        <v>16873.767291424687</v>
      </c>
      <c r="K18" s="411">
        <v>17008.83389578499</v>
      </c>
      <c r="L18" s="411">
        <v>17730.613600289766</v>
      </c>
      <c r="M18" s="411">
        <v>18270.097807685554</v>
      </c>
      <c r="N18" s="411">
        <v>18868.754348630013</v>
      </c>
      <c r="O18" s="412">
        <v>18415.272081029245</v>
      </c>
      <c r="P18" s="413">
        <v>19310.552461186246</v>
      </c>
      <c r="Q18" s="47"/>
      <c r="R18" s="170"/>
      <c r="X18" s="118"/>
      <c r="Y18" s="118"/>
    </row>
    <row r="19" spans="3:18" ht="12.75" customHeight="1">
      <c r="C19" s="15"/>
      <c r="D19" s="115"/>
      <c r="E19" s="519" t="s">
        <v>144</v>
      </c>
      <c r="F19" s="26" t="s">
        <v>145</v>
      </c>
      <c r="G19" s="26"/>
      <c r="H19" s="76"/>
      <c r="I19" s="77"/>
      <c r="J19" s="414">
        <v>19514.704496447892</v>
      </c>
      <c r="K19" s="414">
        <v>19586.710993165132</v>
      </c>
      <c r="L19" s="414">
        <v>20228.733003793706</v>
      </c>
      <c r="M19" s="414">
        <v>21074.49600044619</v>
      </c>
      <c r="N19" s="414">
        <v>21733.02549433425</v>
      </c>
      <c r="O19" s="415">
        <v>21151.245092304962</v>
      </c>
      <c r="P19" s="416">
        <v>21952.476152576586</v>
      </c>
      <c r="Q19" s="47"/>
      <c r="R19" s="170"/>
    </row>
    <row r="20" spans="3:18" ht="13.5" customHeight="1" thickBot="1">
      <c r="C20" s="15"/>
      <c r="D20" s="32"/>
      <c r="E20" s="505"/>
      <c r="F20" s="33" t="s">
        <v>146</v>
      </c>
      <c r="G20" s="33"/>
      <c r="H20" s="34"/>
      <c r="I20" s="35"/>
      <c r="J20" s="417">
        <v>15730.431242885395</v>
      </c>
      <c r="K20" s="417">
        <v>15889.355957815587</v>
      </c>
      <c r="L20" s="417">
        <v>16490.873535951563</v>
      </c>
      <c r="M20" s="417">
        <v>16959.611195156456</v>
      </c>
      <c r="N20" s="417">
        <v>17556.587056196367</v>
      </c>
      <c r="O20" s="420">
        <v>17095.323736889262</v>
      </c>
      <c r="P20" s="416">
        <v>17769.24313532016</v>
      </c>
      <c r="Q20" s="47"/>
      <c r="R20" s="170"/>
    </row>
    <row r="21" spans="4:16" ht="12" customHeight="1" thickBot="1">
      <c r="D21" s="62" t="s">
        <v>147</v>
      </c>
      <c r="E21" s="88"/>
      <c r="F21" s="88"/>
      <c r="G21" s="88"/>
      <c r="H21" s="88"/>
      <c r="I21" s="88"/>
      <c r="J21" s="95"/>
      <c r="K21" s="95"/>
      <c r="L21" s="95"/>
      <c r="M21" s="95"/>
      <c r="N21" s="95"/>
      <c r="O21" s="95"/>
      <c r="P21" s="96"/>
    </row>
    <row r="22" spans="4:16" ht="13.5" thickBot="1">
      <c r="D22" s="164" t="s">
        <v>190</v>
      </c>
      <c r="E22" s="88"/>
      <c r="F22" s="88"/>
      <c r="G22" s="88"/>
      <c r="H22" s="88"/>
      <c r="I22" s="88"/>
      <c r="J22" s="183"/>
      <c r="K22" s="183"/>
      <c r="L22" s="183"/>
      <c r="M22" s="183"/>
      <c r="N22" s="183"/>
      <c r="O22" s="183"/>
      <c r="P22" s="184"/>
    </row>
    <row r="23" spans="4:16" ht="13.5" customHeight="1" thickBot="1">
      <c r="D23" s="62" t="s">
        <v>88</v>
      </c>
      <c r="E23" s="63"/>
      <c r="F23" s="63"/>
      <c r="G23" s="63"/>
      <c r="H23" s="63"/>
      <c r="I23" s="63"/>
      <c r="J23" s="95"/>
      <c r="K23" s="95"/>
      <c r="L23" s="95"/>
      <c r="M23" s="95"/>
      <c r="N23" s="95"/>
      <c r="O23" s="95"/>
      <c r="P23" s="96"/>
    </row>
    <row r="24" spans="4:16" ht="12.75">
      <c r="D24" s="116"/>
      <c r="E24" s="181" t="s">
        <v>87</v>
      </c>
      <c r="F24" s="75"/>
      <c r="G24" s="75"/>
      <c r="H24" s="76"/>
      <c r="I24" s="77"/>
      <c r="J24" s="411">
        <v>17234</v>
      </c>
      <c r="K24" s="411">
        <v>17785</v>
      </c>
      <c r="L24" s="411">
        <v>18906.742366508708</v>
      </c>
      <c r="M24" s="411">
        <v>19933</v>
      </c>
      <c r="N24" s="411">
        <v>21133.470493312783</v>
      </c>
      <c r="O24" s="412">
        <v>21941.994623873892</v>
      </c>
      <c r="P24" s="413">
        <v>23276.842684232663</v>
      </c>
    </row>
    <row r="25" spans="4:16" ht="14.25" customHeight="1">
      <c r="D25" s="115"/>
      <c r="E25" s="519" t="s">
        <v>144</v>
      </c>
      <c r="F25" s="75" t="s">
        <v>145</v>
      </c>
      <c r="G25" s="75"/>
      <c r="H25" s="76"/>
      <c r="I25" s="77"/>
      <c r="J25" s="414">
        <v>20885</v>
      </c>
      <c r="K25" s="414">
        <v>21407</v>
      </c>
      <c r="L25" s="414">
        <v>22111.12355247983</v>
      </c>
      <c r="M25" s="414">
        <v>24114</v>
      </c>
      <c r="N25" s="414">
        <v>25540.719238485883</v>
      </c>
      <c r="O25" s="415">
        <v>26411.04160709892</v>
      </c>
      <c r="P25" s="416">
        <v>27690.776610260968</v>
      </c>
    </row>
    <row r="26" spans="4:16" ht="13.5" thickBot="1">
      <c r="D26" s="32"/>
      <c r="E26" s="513"/>
      <c r="F26" s="33" t="s">
        <v>146</v>
      </c>
      <c r="G26" s="33"/>
      <c r="H26" s="34"/>
      <c r="I26" s="35"/>
      <c r="J26" s="417">
        <v>16783</v>
      </c>
      <c r="K26" s="417">
        <v>17428</v>
      </c>
      <c r="L26" s="417">
        <v>18427.885</v>
      </c>
      <c r="M26" s="417">
        <v>19433</v>
      </c>
      <c r="N26" s="417">
        <v>20680.553750863153</v>
      </c>
      <c r="O26" s="418">
        <v>21406.529607229146</v>
      </c>
      <c r="P26" s="419">
        <v>22473.517612189313</v>
      </c>
    </row>
    <row r="27" spans="4:16" ht="13.5" customHeight="1" thickBot="1">
      <c r="D27" s="101" t="s">
        <v>148</v>
      </c>
      <c r="E27" s="88"/>
      <c r="F27" s="88"/>
      <c r="G27" s="88"/>
      <c r="H27" s="88"/>
      <c r="I27" s="88"/>
      <c r="J27" s="95"/>
      <c r="K27" s="95"/>
      <c r="L27" s="95"/>
      <c r="M27" s="95"/>
      <c r="N27" s="96"/>
      <c r="O27" s="96"/>
      <c r="P27" s="96"/>
    </row>
    <row r="28" spans="4:25" ht="12.75">
      <c r="D28" s="116"/>
      <c r="E28" s="181" t="s">
        <v>87</v>
      </c>
      <c r="F28" s="75"/>
      <c r="G28" s="75"/>
      <c r="H28" s="76"/>
      <c r="I28" s="77"/>
      <c r="J28" s="411">
        <v>16153.162104828669</v>
      </c>
      <c r="K28" s="411">
        <v>16215.569939025263</v>
      </c>
      <c r="L28" s="411">
        <v>16916.903443141127</v>
      </c>
      <c r="M28" s="411">
        <v>17400.148932568714</v>
      </c>
      <c r="N28" s="411">
        <v>17945.60093656594</v>
      </c>
      <c r="O28" s="412">
        <v>17527.905532752477</v>
      </c>
      <c r="P28" s="413">
        <v>18406.515496808206</v>
      </c>
      <c r="Y28" s="118"/>
    </row>
    <row r="29" spans="4:16" ht="12" customHeight="1">
      <c r="D29" s="115"/>
      <c r="E29" s="519" t="s">
        <v>144</v>
      </c>
      <c r="F29" s="26" t="s">
        <v>145</v>
      </c>
      <c r="G29" s="26"/>
      <c r="H29" s="76"/>
      <c r="I29" s="77"/>
      <c r="J29" s="414">
        <v>19575.188032920203</v>
      </c>
      <c r="K29" s="414">
        <v>19517.948028378625</v>
      </c>
      <c r="L29" s="414">
        <v>19784.039730676075</v>
      </c>
      <c r="M29" s="414">
        <v>21049.876654791653</v>
      </c>
      <c r="N29" s="414">
        <v>21688.040079918377</v>
      </c>
      <c r="O29" s="415">
        <v>21097.910661555612</v>
      </c>
      <c r="P29" s="416">
        <v>21896.900525116256</v>
      </c>
    </row>
    <row r="30" spans="4:16" ht="13.5" thickBot="1">
      <c r="D30" s="32"/>
      <c r="E30" s="505"/>
      <c r="F30" s="33" t="s">
        <v>146</v>
      </c>
      <c r="G30" s="33"/>
      <c r="H30" s="34"/>
      <c r="I30" s="35"/>
      <c r="J30" s="417">
        <v>15730.44676832654</v>
      </c>
      <c r="K30" s="417">
        <v>15890.073258213792</v>
      </c>
      <c r="L30" s="417">
        <v>16488.443390360466</v>
      </c>
      <c r="M30" s="417">
        <v>16963.68304854301</v>
      </c>
      <c r="N30" s="417">
        <v>17561.004231540028</v>
      </c>
      <c r="O30" s="420">
        <v>17100.160453568522</v>
      </c>
      <c r="P30" s="416">
        <v>17771.274042968053</v>
      </c>
    </row>
    <row r="31" spans="4:16" ht="13.5" thickBot="1">
      <c r="D31" s="62" t="s">
        <v>149</v>
      </c>
      <c r="E31" s="88"/>
      <c r="F31" s="88"/>
      <c r="G31" s="88"/>
      <c r="H31" s="88"/>
      <c r="I31" s="88"/>
      <c r="J31" s="95"/>
      <c r="K31" s="95"/>
      <c r="L31" s="95"/>
      <c r="M31" s="95"/>
      <c r="N31" s="95"/>
      <c r="O31" s="95"/>
      <c r="P31" s="96"/>
    </row>
    <row r="32" spans="4:16" ht="13.5" thickBot="1">
      <c r="D32" s="164" t="s">
        <v>212</v>
      </c>
      <c r="E32" s="88"/>
      <c r="F32" s="88"/>
      <c r="G32" s="88"/>
      <c r="H32" s="88"/>
      <c r="I32" s="88"/>
      <c r="J32" s="183"/>
      <c r="K32" s="183"/>
      <c r="L32" s="183"/>
      <c r="M32" s="183"/>
      <c r="N32" s="183"/>
      <c r="O32" s="183"/>
      <c r="P32" s="184"/>
    </row>
    <row r="33" spans="4:16" ht="13.5" thickBot="1">
      <c r="D33" s="62" t="s">
        <v>88</v>
      </c>
      <c r="E33" s="63"/>
      <c r="F33" s="63"/>
      <c r="G33" s="63"/>
      <c r="H33" s="63"/>
      <c r="I33" s="63"/>
      <c r="J33" s="95"/>
      <c r="K33" s="95"/>
      <c r="L33" s="95"/>
      <c r="M33" s="95"/>
      <c r="N33" s="95"/>
      <c r="O33" s="95"/>
      <c r="P33" s="96"/>
    </row>
    <row r="34" spans="4:16" ht="12.75">
      <c r="D34" s="116"/>
      <c r="E34" s="181" t="s">
        <v>87</v>
      </c>
      <c r="F34" s="75"/>
      <c r="G34" s="75"/>
      <c r="H34" s="76"/>
      <c r="I34" s="77"/>
      <c r="J34" s="411">
        <v>18825.910251877136</v>
      </c>
      <c r="K34" s="411">
        <v>19551.03922344831</v>
      </c>
      <c r="L34" s="411">
        <v>20711.02835208069</v>
      </c>
      <c r="M34" s="411">
        <v>21864.235620620137</v>
      </c>
      <c r="N34" s="411">
        <v>23199.969041527507</v>
      </c>
      <c r="O34" s="412">
        <v>24022.616484049347</v>
      </c>
      <c r="P34" s="413">
        <v>25392.452203380362</v>
      </c>
    </row>
    <row r="35" spans="4:16" ht="12.75">
      <c r="D35" s="115"/>
      <c r="E35" s="519" t="s">
        <v>144</v>
      </c>
      <c r="F35" s="75" t="s">
        <v>145</v>
      </c>
      <c r="G35" s="75"/>
      <c r="H35" s="76"/>
      <c r="I35" s="77"/>
      <c r="J35" s="414">
        <v>20785.86013631977</v>
      </c>
      <c r="K35" s="414">
        <v>21522.144200873485</v>
      </c>
      <c r="L35" s="414">
        <v>22924.067329056394</v>
      </c>
      <c r="M35" s="414">
        <v>24155.771525134558</v>
      </c>
      <c r="N35" s="414">
        <v>25618.725851524916</v>
      </c>
      <c r="O35" s="415">
        <v>26508.80098187306</v>
      </c>
      <c r="P35" s="416">
        <v>27793.159097973243</v>
      </c>
    </row>
    <row r="36" spans="4:16" ht="13.5" thickBot="1">
      <c r="D36" s="32"/>
      <c r="E36" s="513"/>
      <c r="F36" s="33" t="s">
        <v>146</v>
      </c>
      <c r="G36" s="33"/>
      <c r="H36" s="34"/>
      <c r="I36" s="35"/>
      <c r="J36" s="417">
        <v>16809.088269454125</v>
      </c>
      <c r="K36" s="417">
        <v>16332.046482608017</v>
      </c>
      <c r="L36" s="417">
        <v>19085.511244097434</v>
      </c>
      <c r="M36" s="417">
        <v>18852.821307386832</v>
      </c>
      <c r="N36" s="417">
        <v>19784.936007593988</v>
      </c>
      <c r="O36" s="418">
        <v>20294.199348641174</v>
      </c>
      <c r="P36" s="419">
        <v>20975.00524627515</v>
      </c>
    </row>
    <row r="37" spans="4:16" ht="13.5" thickBot="1">
      <c r="D37" s="101" t="s">
        <v>148</v>
      </c>
      <c r="E37" s="88"/>
      <c r="F37" s="88"/>
      <c r="G37" s="88"/>
      <c r="H37" s="88"/>
      <c r="I37" s="88"/>
      <c r="J37" s="95"/>
      <c r="K37" s="95"/>
      <c r="L37" s="95"/>
      <c r="M37" s="95"/>
      <c r="N37" s="96"/>
      <c r="O37" s="96"/>
      <c r="P37" s="96"/>
    </row>
    <row r="38" spans="4:26" ht="12.75">
      <c r="D38" s="116"/>
      <c r="E38" s="181" t="s">
        <v>87</v>
      </c>
      <c r="F38" s="75"/>
      <c r="G38" s="75"/>
      <c r="H38" s="76"/>
      <c r="I38" s="77"/>
      <c r="J38" s="411">
        <v>17645.23500461456</v>
      </c>
      <c r="K38" s="411">
        <v>17825.765752513482</v>
      </c>
      <c r="L38" s="411">
        <v>18531.297462483253</v>
      </c>
      <c r="M38" s="411">
        <v>19085.98585740051</v>
      </c>
      <c r="N38" s="411">
        <v>19700.37937174955</v>
      </c>
      <c r="O38" s="412">
        <v>19189.96698339449</v>
      </c>
      <c r="P38" s="413">
        <v>20079.465730121636</v>
      </c>
      <c r="Y38" s="118"/>
      <c r="Z38" s="118"/>
    </row>
    <row r="39" spans="4:16" ht="12.75">
      <c r="D39" s="115"/>
      <c r="E39" s="519" t="s">
        <v>144</v>
      </c>
      <c r="F39" s="26" t="s">
        <v>145</v>
      </c>
      <c r="G39" s="26"/>
      <c r="H39" s="76"/>
      <c r="I39" s="77"/>
      <c r="J39" s="414">
        <v>19482.265769424943</v>
      </c>
      <c r="K39" s="414">
        <v>19622.931376275006</v>
      </c>
      <c r="L39" s="414">
        <v>20511.42529009478</v>
      </c>
      <c r="M39" s="414">
        <v>21086.340346081564</v>
      </c>
      <c r="N39" s="414">
        <v>21754.2798178949</v>
      </c>
      <c r="O39" s="415">
        <v>21176.003702564645</v>
      </c>
      <c r="P39" s="416">
        <v>21977.861026170565</v>
      </c>
    </row>
    <row r="40" spans="4:16" ht="13.5" thickBot="1">
      <c r="D40" s="32"/>
      <c r="E40" s="505"/>
      <c r="F40" s="33" t="s">
        <v>146</v>
      </c>
      <c r="G40" s="33"/>
      <c r="H40" s="34"/>
      <c r="I40" s="35"/>
      <c r="J40" s="417">
        <v>15754.898900479662</v>
      </c>
      <c r="K40" s="417">
        <v>14890.831711337747</v>
      </c>
      <c r="L40" s="417">
        <v>17076.857801336875</v>
      </c>
      <c r="M40" s="417">
        <v>16457.226636614443</v>
      </c>
      <c r="N40" s="417">
        <v>16800.48557382586</v>
      </c>
      <c r="O40" s="420">
        <v>16211.598587249464</v>
      </c>
      <c r="P40" s="416">
        <v>16586.302719342548</v>
      </c>
    </row>
    <row r="41" spans="4:16" ht="13.5" thickBot="1">
      <c r="D41" s="101" t="s">
        <v>89</v>
      </c>
      <c r="E41" s="88"/>
      <c r="F41" s="88"/>
      <c r="G41" s="88"/>
      <c r="H41" s="88"/>
      <c r="I41" s="88"/>
      <c r="J41" s="95"/>
      <c r="K41" s="95"/>
      <c r="L41" s="95"/>
      <c r="M41" s="95"/>
      <c r="N41" s="96"/>
      <c r="O41" s="96"/>
      <c r="P41" s="96"/>
    </row>
    <row r="42" spans="4:22" ht="27" customHeight="1">
      <c r="D42" s="89"/>
      <c r="E42" s="520" t="s">
        <v>166</v>
      </c>
      <c r="F42" s="520"/>
      <c r="G42" s="520"/>
      <c r="H42" s="520"/>
      <c r="I42" s="521"/>
      <c r="J42" s="421">
        <v>106.69118459999999</v>
      </c>
      <c r="K42" s="421">
        <v>109.67853776879998</v>
      </c>
      <c r="L42" s="421">
        <v>111.76242998640717</v>
      </c>
      <c r="M42" s="421">
        <v>114.55649073606735</v>
      </c>
      <c r="N42" s="421">
        <v>117.76407247667723</v>
      </c>
      <c r="O42" s="422">
        <v>125.18320904270789</v>
      </c>
      <c r="P42" s="423">
        <v>126.4598</v>
      </c>
      <c r="V42" s="118"/>
    </row>
    <row r="43" spans="4:16" ht="13.5" thickBot="1">
      <c r="D43" s="87"/>
      <c r="E43" s="33" t="s">
        <v>167</v>
      </c>
      <c r="F43" s="33"/>
      <c r="G43" s="33"/>
      <c r="H43" s="34"/>
      <c r="I43" s="35"/>
      <c r="J43" s="424">
        <v>0.001</v>
      </c>
      <c r="K43" s="424">
        <v>0.028</v>
      </c>
      <c r="L43" s="424">
        <v>0.019</v>
      </c>
      <c r="M43" s="424">
        <v>0.025</v>
      </c>
      <c r="N43" s="424">
        <v>0.028</v>
      </c>
      <c r="O43" s="425">
        <v>0.063</v>
      </c>
      <c r="P43" s="426">
        <v>0.01</v>
      </c>
    </row>
    <row r="44" spans="4:16" ht="13.5">
      <c r="D44" s="48" t="s">
        <v>98</v>
      </c>
      <c r="E44" s="49"/>
      <c r="F44" s="49"/>
      <c r="G44" s="49"/>
      <c r="H44" s="49"/>
      <c r="I44" s="48"/>
      <c r="J44" s="48"/>
      <c r="K44" s="48"/>
      <c r="L44" s="48"/>
      <c r="M44" s="48"/>
      <c r="N44" s="48"/>
      <c r="O44" s="48"/>
      <c r="P44" s="36" t="s">
        <v>106</v>
      </c>
    </row>
    <row r="45" spans="4:16" ht="12.75">
      <c r="D45" s="199" t="s">
        <v>162</v>
      </c>
      <c r="E45" s="518" t="s">
        <v>163</v>
      </c>
      <c r="F45" s="518"/>
      <c r="G45" s="518"/>
      <c r="H45" s="518"/>
      <c r="I45" s="518"/>
      <c r="J45" s="518"/>
      <c r="K45" s="518"/>
      <c r="L45" s="518"/>
      <c r="M45" s="518"/>
      <c r="N45" s="518"/>
      <c r="O45" s="518"/>
      <c r="P45" s="518"/>
    </row>
    <row r="46" spans="4:16" ht="12.75">
      <c r="D46" s="37" t="s">
        <v>70</v>
      </c>
      <c r="E46" s="518" t="s">
        <v>164</v>
      </c>
      <c r="F46" s="518"/>
      <c r="G46" s="518"/>
      <c r="H46" s="518"/>
      <c r="I46" s="518"/>
      <c r="J46" s="518"/>
      <c r="K46" s="518"/>
      <c r="L46" s="518"/>
      <c r="M46" s="518"/>
      <c r="N46" s="518"/>
      <c r="O46" s="518"/>
      <c r="P46" s="518"/>
    </row>
    <row r="47" spans="4:16" ht="12.75">
      <c r="D47" s="37" t="s">
        <v>188</v>
      </c>
      <c r="E47" s="518" t="s">
        <v>205</v>
      </c>
      <c r="F47" s="518"/>
      <c r="G47" s="518"/>
      <c r="H47" s="518"/>
      <c r="I47" s="518"/>
      <c r="J47" s="518"/>
      <c r="K47" s="518"/>
      <c r="L47" s="518"/>
      <c r="M47" s="518"/>
      <c r="N47" s="518"/>
      <c r="O47" s="518"/>
      <c r="P47" s="518"/>
    </row>
    <row r="49" spans="10:15" ht="12.75">
      <c r="J49" s="201"/>
      <c r="K49" s="201"/>
      <c r="L49" s="201"/>
      <c r="M49" s="201"/>
      <c r="N49" s="201"/>
      <c r="O49" s="201"/>
    </row>
    <row r="50" spans="10:15" ht="12.75">
      <c r="J50" s="201"/>
      <c r="K50" s="201"/>
      <c r="L50" s="201"/>
      <c r="M50" s="201"/>
      <c r="N50" s="201"/>
      <c r="O50" s="201"/>
    </row>
    <row r="51" spans="10:15" ht="12.75">
      <c r="J51" s="200"/>
      <c r="K51" s="200"/>
      <c r="L51" s="200"/>
      <c r="M51" s="200"/>
      <c r="N51" s="200"/>
      <c r="O51" s="200"/>
    </row>
    <row r="52" spans="10:15" ht="12.75">
      <c r="J52" s="200"/>
      <c r="K52" s="200"/>
      <c r="L52" s="200"/>
      <c r="M52" s="200"/>
      <c r="N52" s="200"/>
      <c r="O52" s="200"/>
    </row>
    <row r="53" spans="10:15" ht="12.75">
      <c r="J53" s="201"/>
      <c r="K53" s="201"/>
      <c r="L53" s="201"/>
      <c r="M53" s="201"/>
      <c r="N53" s="201"/>
      <c r="O53" s="201"/>
    </row>
    <row r="54" spans="10:15" ht="12.75">
      <c r="J54" s="201"/>
      <c r="K54" s="201"/>
      <c r="L54" s="201"/>
      <c r="M54" s="201"/>
      <c r="N54" s="201"/>
      <c r="O54" s="201"/>
    </row>
    <row r="55" spans="10:15" ht="12.75">
      <c r="J55" s="201"/>
      <c r="K55" s="201"/>
      <c r="L55" s="201"/>
      <c r="M55" s="201"/>
      <c r="N55" s="201"/>
      <c r="O55" s="201"/>
    </row>
    <row r="56" spans="10:15" ht="12.75">
      <c r="J56" s="200"/>
      <c r="K56" s="200"/>
      <c r="L56" s="200"/>
      <c r="M56" s="200"/>
      <c r="N56" s="200"/>
      <c r="O56" s="200"/>
    </row>
    <row r="57" spans="10:15" ht="12.75">
      <c r="J57" s="200"/>
      <c r="K57" s="200"/>
      <c r="L57" s="200"/>
      <c r="M57" s="200"/>
      <c r="N57" s="200"/>
      <c r="O57" s="200"/>
    </row>
    <row r="58" spans="10:15" ht="12.75">
      <c r="J58" s="201"/>
      <c r="K58" s="201"/>
      <c r="L58" s="201"/>
      <c r="M58" s="201"/>
      <c r="N58" s="201"/>
      <c r="O58" s="201"/>
    </row>
    <row r="60" spans="10:15" ht="12.75">
      <c r="J60" s="201"/>
      <c r="K60" s="201"/>
      <c r="L60" s="201"/>
      <c r="M60" s="201"/>
      <c r="N60" s="201"/>
      <c r="O60" s="201"/>
    </row>
    <row r="61" spans="10:15" ht="12.75">
      <c r="J61" s="201"/>
      <c r="K61" s="201"/>
      <c r="L61" s="201"/>
      <c r="M61" s="201"/>
      <c r="N61" s="201"/>
      <c r="O61" s="201"/>
    </row>
    <row r="63" spans="10:15" ht="12.75">
      <c r="J63" s="201"/>
      <c r="K63" s="201"/>
      <c r="L63" s="201"/>
      <c r="M63" s="201"/>
      <c r="N63" s="201"/>
      <c r="O63" s="201"/>
    </row>
    <row r="64" spans="10:15" ht="12.75">
      <c r="J64" s="201"/>
      <c r="K64" s="201"/>
      <c r="L64" s="201"/>
      <c r="M64" s="201"/>
      <c r="N64" s="201"/>
      <c r="O64" s="201"/>
    </row>
  </sheetData>
  <sheetProtection/>
  <mergeCells count="18">
    <mergeCell ref="E19:E20"/>
    <mergeCell ref="E35:E36"/>
    <mergeCell ref="E25:E26"/>
    <mergeCell ref="E29:E30"/>
    <mergeCell ref="E46:P46"/>
    <mergeCell ref="E39:E40"/>
    <mergeCell ref="E42:I42"/>
    <mergeCell ref="E45:P45"/>
    <mergeCell ref="E47:P47"/>
    <mergeCell ref="P7:P10"/>
    <mergeCell ref="K7:K10"/>
    <mergeCell ref="L7:L10"/>
    <mergeCell ref="M7:M10"/>
    <mergeCell ref="N7:N10"/>
    <mergeCell ref="J7:J10"/>
    <mergeCell ref="D7:I11"/>
    <mergeCell ref="E15:E16"/>
    <mergeCell ref="O7:O10"/>
  </mergeCells>
  <conditionalFormatting sqref="G6">
    <cfRule type="expression" priority="1" dxfId="0" stopIfTrue="1">
      <formula>R6=" "</formula>
    </cfRule>
  </conditionalFormatting>
  <conditionalFormatting sqref="P44">
    <cfRule type="expression" priority="2" dxfId="0" stopIfTrue="1">
      <formula>R44="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List8"/>
  <dimension ref="E2:AC45"/>
  <sheetViews>
    <sheetView showGridLines="0" showOutlineSymbols="0" zoomScale="90" zoomScaleNormal="90" zoomScaleSheetLayoutView="70" workbookViewId="0" topLeftCell="C2">
      <pane ySplit="4" topLeftCell="BM29" activePane="bottomLeft" state="frozen"/>
      <selection pane="topLeft" activeCell="A1" sqref="A1"/>
      <selection pane="bottomLeft" activeCell="A1" sqref="A1"/>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110</v>
      </c>
      <c r="AC2" s="2" t="s">
        <v>111</v>
      </c>
    </row>
    <row r="3" ht="12.75" customHeight="1"/>
    <row r="4" ht="18" customHeight="1">
      <c r="E4" s="4" t="s">
        <v>151</v>
      </c>
    </row>
    <row r="5" ht="12.75" customHeight="1"/>
    <row r="6" ht="12.75" customHeight="1"/>
    <row r="7" ht="67.5" customHeight="1">
      <c r="E7" s="6" t="s">
        <v>234</v>
      </c>
    </row>
    <row r="8" ht="3.75" customHeight="1">
      <c r="E8" s="5"/>
    </row>
    <row r="9" ht="67.5" customHeight="1">
      <c r="E9" s="6" t="s">
        <v>4</v>
      </c>
    </row>
    <row r="10" ht="3.75" customHeight="1">
      <c r="E10" s="5"/>
    </row>
    <row r="11" ht="94.5" customHeight="1">
      <c r="E11" s="5" t="s">
        <v>235</v>
      </c>
    </row>
    <row r="12" ht="5.25" customHeight="1">
      <c r="E12" s="5"/>
    </row>
    <row r="13" ht="54" customHeight="1">
      <c r="E13" s="5" t="s">
        <v>237</v>
      </c>
    </row>
    <row r="14" ht="3.75" customHeight="1">
      <c r="E14" s="5"/>
    </row>
    <row r="15" ht="74.25" customHeight="1">
      <c r="E15" s="6" t="s">
        <v>238</v>
      </c>
    </row>
    <row r="16" ht="3.75" customHeight="1">
      <c r="E16" s="5"/>
    </row>
    <row r="17" ht="52.5" customHeight="1">
      <c r="E17" s="5" t="s">
        <v>228</v>
      </c>
    </row>
    <row r="18" ht="3.75" customHeight="1">
      <c r="E18" s="5"/>
    </row>
    <row r="19" ht="41.25" customHeight="1">
      <c r="E19" s="5" t="s">
        <v>2</v>
      </c>
    </row>
    <row r="20" ht="3.75" customHeight="1">
      <c r="E20" s="5"/>
    </row>
    <row r="21" ht="102" customHeight="1">
      <c r="E21" s="6" t="s">
        <v>229</v>
      </c>
    </row>
    <row r="22" ht="3.75" customHeight="1">
      <c r="E22" s="5"/>
    </row>
    <row r="23" ht="50.25" customHeight="1">
      <c r="E23" s="5" t="s">
        <v>230</v>
      </c>
    </row>
    <row r="24" ht="9.75" customHeight="1">
      <c r="E24" s="5"/>
    </row>
    <row r="25" ht="76.5">
      <c r="E25" s="6" t="s">
        <v>231</v>
      </c>
    </row>
    <row r="26" ht="3.75" customHeight="1">
      <c r="E26" s="7"/>
    </row>
    <row r="27" ht="51" customHeight="1">
      <c r="E27" s="5" t="s">
        <v>232</v>
      </c>
    </row>
    <row r="28" ht="3.75" customHeight="1">
      <c r="E28" s="7"/>
    </row>
    <row r="29" ht="28.5" customHeight="1">
      <c r="E29" s="5" t="s">
        <v>186</v>
      </c>
    </row>
    <row r="30" ht="3.75" customHeight="1">
      <c r="E30" s="7"/>
    </row>
    <row r="31" ht="79.5" customHeight="1">
      <c r="E31" s="5" t="s">
        <v>239</v>
      </c>
    </row>
    <row r="32" ht="3.75" customHeight="1">
      <c r="E32" s="233"/>
    </row>
    <row r="33" ht="38.25">
      <c r="E33" s="6" t="s">
        <v>233</v>
      </c>
    </row>
    <row r="34" ht="3.75" customHeight="1">
      <c r="E34" s="7"/>
    </row>
    <row r="35" ht="53.25" customHeight="1">
      <c r="E35" s="5" t="s">
        <v>7</v>
      </c>
    </row>
    <row r="36" ht="3.75" customHeight="1">
      <c r="E36" s="7"/>
    </row>
    <row r="37" ht="65.25" customHeight="1">
      <c r="E37" s="5" t="s">
        <v>1</v>
      </c>
    </row>
    <row r="38" ht="3.75" customHeight="1">
      <c r="E38" s="7"/>
    </row>
    <row r="39" ht="80.25" customHeight="1">
      <c r="E39" s="5" t="s">
        <v>240</v>
      </c>
    </row>
    <row r="40" ht="3.75" customHeight="1">
      <c r="E40" s="5"/>
    </row>
    <row r="41" ht="37.5" customHeight="1">
      <c r="E41" s="5" t="s">
        <v>3</v>
      </c>
    </row>
    <row r="42" ht="3.75" customHeight="1">
      <c r="E42" s="5"/>
    </row>
    <row r="43" ht="55.5" customHeight="1">
      <c r="E43" s="6" t="s">
        <v>236</v>
      </c>
    </row>
    <row r="44" ht="3.75" customHeight="1">
      <c r="E44" s="6"/>
    </row>
    <row r="45" ht="38.25" customHeight="1">
      <c r="E45" s="6" t="s">
        <v>0</v>
      </c>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B3:P43"/>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6" width="2.125" style="39" customWidth="1"/>
    <col min="7" max="7" width="14.75390625" style="39" customWidth="1"/>
    <col min="8" max="8" width="3.375" style="39" customWidth="1"/>
    <col min="9" max="9" width="1.12109375" style="39" customWidth="1"/>
    <col min="10" max="16" width="9.25390625" style="39" customWidth="1"/>
    <col min="17" max="20" width="13.75390625" style="39" customWidth="1"/>
    <col min="21" max="16384" width="9.125" style="39" customWidth="1"/>
  </cols>
  <sheetData>
    <row r="1" ht="12.75" hidden="1"/>
    <row r="2" ht="12.75" hidden="1"/>
    <row r="3" ht="9" customHeight="1">
      <c r="C3" s="38"/>
    </row>
    <row r="4" spans="4:16" s="40" customFormat="1" ht="15.75">
      <c r="D4" s="9" t="s">
        <v>90</v>
      </c>
      <c r="E4" s="41"/>
      <c r="F4" s="41"/>
      <c r="G4" s="41"/>
      <c r="H4" s="9" t="s">
        <v>152</v>
      </c>
      <c r="I4" s="42"/>
      <c r="J4" s="41"/>
      <c r="K4" s="41"/>
      <c r="L4" s="41"/>
      <c r="M4" s="41"/>
      <c r="N4" s="41"/>
      <c r="O4" s="41"/>
      <c r="P4" s="41"/>
    </row>
    <row r="5" spans="2:16" s="40" customFormat="1" ht="15.75">
      <c r="B5" s="191">
        <v>18</v>
      </c>
      <c r="D5" s="10" t="s">
        <v>222</v>
      </c>
      <c r="E5" s="43"/>
      <c r="F5" s="43"/>
      <c r="G5" s="43"/>
      <c r="H5" s="43"/>
      <c r="I5" s="43"/>
      <c r="J5" s="43"/>
      <c r="K5" s="43"/>
      <c r="L5" s="43"/>
      <c r="M5" s="43"/>
      <c r="N5" s="43"/>
      <c r="O5" s="43"/>
      <c r="P5" s="43"/>
    </row>
    <row r="6" spans="4:16" s="44" customFormat="1" ht="12.75" customHeight="1" thickBot="1">
      <c r="D6" s="11"/>
      <c r="E6" s="45"/>
      <c r="F6" s="45"/>
      <c r="G6" s="45"/>
      <c r="H6" s="45"/>
      <c r="I6" s="46"/>
      <c r="J6" s="46"/>
      <c r="K6" s="46"/>
      <c r="L6" s="46"/>
      <c r="M6" s="46"/>
      <c r="N6" s="46"/>
      <c r="O6" s="46"/>
      <c r="P6" s="12"/>
    </row>
    <row r="7" spans="3:16" ht="6" customHeight="1">
      <c r="C7" s="170"/>
      <c r="D7" s="466" t="s">
        <v>65</v>
      </c>
      <c r="E7" s="467"/>
      <c r="F7" s="467"/>
      <c r="G7" s="467"/>
      <c r="H7" s="467"/>
      <c r="I7" s="468"/>
      <c r="J7" s="464" t="s">
        <v>92</v>
      </c>
      <c r="K7" s="464" t="s">
        <v>93</v>
      </c>
      <c r="L7" s="462" t="s">
        <v>94</v>
      </c>
      <c r="M7" s="458" t="s">
        <v>95</v>
      </c>
      <c r="N7" s="462" t="s">
        <v>123</v>
      </c>
      <c r="O7" s="462" t="s">
        <v>216</v>
      </c>
      <c r="P7" s="460" t="s">
        <v>216</v>
      </c>
    </row>
    <row r="8" spans="3:16" ht="6" customHeight="1">
      <c r="C8" s="170"/>
      <c r="D8" s="469"/>
      <c r="E8" s="470"/>
      <c r="F8" s="470"/>
      <c r="G8" s="470"/>
      <c r="H8" s="470"/>
      <c r="I8" s="471"/>
      <c r="J8" s="465"/>
      <c r="K8" s="465"/>
      <c r="L8" s="463"/>
      <c r="M8" s="459"/>
      <c r="N8" s="463"/>
      <c r="O8" s="463"/>
      <c r="P8" s="461"/>
    </row>
    <row r="9" spans="3:16" ht="6" customHeight="1">
      <c r="C9" s="170"/>
      <c r="D9" s="469"/>
      <c r="E9" s="470"/>
      <c r="F9" s="470"/>
      <c r="G9" s="470"/>
      <c r="H9" s="470"/>
      <c r="I9" s="471"/>
      <c r="J9" s="465"/>
      <c r="K9" s="465"/>
      <c r="L9" s="463"/>
      <c r="M9" s="459"/>
      <c r="N9" s="463"/>
      <c r="O9" s="463"/>
      <c r="P9" s="461"/>
    </row>
    <row r="10" spans="3:16" ht="6" customHeight="1">
      <c r="C10" s="170"/>
      <c r="D10" s="469"/>
      <c r="E10" s="470"/>
      <c r="F10" s="470"/>
      <c r="G10" s="470"/>
      <c r="H10" s="470"/>
      <c r="I10" s="471"/>
      <c r="J10" s="465"/>
      <c r="K10" s="465"/>
      <c r="L10" s="463"/>
      <c r="M10" s="459"/>
      <c r="N10" s="463"/>
      <c r="O10" s="463"/>
      <c r="P10" s="461"/>
    </row>
    <row r="11" spans="3:16" ht="15" customHeight="1" thickBot="1">
      <c r="C11" s="170"/>
      <c r="D11" s="472"/>
      <c r="E11" s="473"/>
      <c r="F11" s="473"/>
      <c r="G11" s="473"/>
      <c r="H11" s="473"/>
      <c r="I11" s="474"/>
      <c r="J11" s="13" t="s">
        <v>64</v>
      </c>
      <c r="K11" s="13" t="s">
        <v>64</v>
      </c>
      <c r="L11" s="171" t="s">
        <v>64</v>
      </c>
      <c r="M11" s="90"/>
      <c r="N11" s="13"/>
      <c r="O11" s="161"/>
      <c r="P11" s="14"/>
    </row>
    <row r="12" spans="3:16" ht="15" customHeight="1" thickBot="1" thickTop="1">
      <c r="C12" s="170"/>
      <c r="D12" s="62" t="s">
        <v>126</v>
      </c>
      <c r="E12" s="63"/>
      <c r="F12" s="63"/>
      <c r="G12" s="63"/>
      <c r="H12" s="63"/>
      <c r="I12" s="63"/>
      <c r="J12" s="82"/>
      <c r="K12" s="82"/>
      <c r="L12" s="82"/>
      <c r="M12" s="82"/>
      <c r="N12" s="83"/>
      <c r="O12" s="83"/>
      <c r="P12" s="83"/>
    </row>
    <row r="13" spans="3:16" ht="13.5" customHeight="1" thickTop="1">
      <c r="C13" s="170"/>
      <c r="D13" s="16"/>
      <c r="E13" s="17" t="s">
        <v>8</v>
      </c>
      <c r="F13" s="17"/>
      <c r="G13" s="17"/>
      <c r="H13" s="18"/>
      <c r="I13" s="19"/>
      <c r="J13" s="234">
        <v>1658</v>
      </c>
      <c r="K13" s="234">
        <v>1617</v>
      </c>
      <c r="L13" s="234">
        <v>1650</v>
      </c>
      <c r="M13" s="235">
        <v>1161</v>
      </c>
      <c r="N13" s="234">
        <v>1128</v>
      </c>
      <c r="O13" s="236">
        <v>1117</v>
      </c>
      <c r="P13" s="237">
        <v>1111</v>
      </c>
    </row>
    <row r="14" spans="3:16" ht="12.75" customHeight="1">
      <c r="C14" s="170"/>
      <c r="D14" s="20"/>
      <c r="E14" s="452" t="s">
        <v>10</v>
      </c>
      <c r="F14" s="71" t="s">
        <v>11</v>
      </c>
      <c r="G14" s="72"/>
      <c r="H14" s="73"/>
      <c r="I14" s="74"/>
      <c r="J14" s="238">
        <v>1328</v>
      </c>
      <c r="K14" s="238">
        <v>1286</v>
      </c>
      <c r="L14" s="238">
        <v>1319</v>
      </c>
      <c r="M14" s="239">
        <v>878</v>
      </c>
      <c r="N14" s="238">
        <v>839</v>
      </c>
      <c r="O14" s="240">
        <v>828</v>
      </c>
      <c r="P14" s="241">
        <v>822</v>
      </c>
    </row>
    <row r="15" spans="3:16" ht="12.75" customHeight="1">
      <c r="C15" s="170"/>
      <c r="D15" s="25"/>
      <c r="E15" s="453"/>
      <c r="F15" s="455" t="s">
        <v>10</v>
      </c>
      <c r="G15" s="75" t="s">
        <v>12</v>
      </c>
      <c r="H15" s="76"/>
      <c r="I15" s="77"/>
      <c r="J15" s="242">
        <v>57</v>
      </c>
      <c r="K15" s="242">
        <v>57</v>
      </c>
      <c r="L15" s="242">
        <v>58</v>
      </c>
      <c r="M15" s="243">
        <v>32</v>
      </c>
      <c r="N15" s="242">
        <v>32</v>
      </c>
      <c r="O15" s="244">
        <v>35</v>
      </c>
      <c r="P15" s="245">
        <v>35</v>
      </c>
    </row>
    <row r="16" spans="3:16" ht="12.75" customHeight="1">
      <c r="C16" s="170"/>
      <c r="D16" s="25"/>
      <c r="E16" s="453"/>
      <c r="F16" s="455"/>
      <c r="G16" s="26" t="s">
        <v>13</v>
      </c>
      <c r="H16" s="27"/>
      <c r="I16" s="28"/>
      <c r="J16" s="246">
        <v>9</v>
      </c>
      <c r="K16" s="246">
        <v>10</v>
      </c>
      <c r="L16" s="246">
        <v>10</v>
      </c>
      <c r="M16" s="247">
        <v>12</v>
      </c>
      <c r="N16" s="246">
        <v>13</v>
      </c>
      <c r="O16" s="248">
        <v>13</v>
      </c>
      <c r="P16" s="249">
        <v>14</v>
      </c>
    </row>
    <row r="17" spans="3:16" ht="12.75" customHeight="1">
      <c r="C17" s="170"/>
      <c r="D17" s="25"/>
      <c r="E17" s="453"/>
      <c r="F17" s="455"/>
      <c r="G17" s="26" t="s">
        <v>14</v>
      </c>
      <c r="H17" s="27"/>
      <c r="I17" s="28"/>
      <c r="J17" s="246">
        <v>9</v>
      </c>
      <c r="K17" s="246">
        <v>9</v>
      </c>
      <c r="L17" s="246">
        <v>10</v>
      </c>
      <c r="M17" s="247">
        <v>5</v>
      </c>
      <c r="N17" s="246">
        <v>5</v>
      </c>
      <c r="O17" s="248">
        <v>4</v>
      </c>
      <c r="P17" s="249">
        <v>4</v>
      </c>
    </row>
    <row r="18" spans="3:16" ht="12.75" customHeight="1">
      <c r="C18" s="170"/>
      <c r="D18" s="25"/>
      <c r="E18" s="453"/>
      <c r="F18" s="456"/>
      <c r="G18" s="29" t="s">
        <v>15</v>
      </c>
      <c r="H18" s="30"/>
      <c r="I18" s="31"/>
      <c r="J18" s="250">
        <v>1253</v>
      </c>
      <c r="K18" s="250">
        <v>1210</v>
      </c>
      <c r="L18" s="250">
        <v>1241</v>
      </c>
      <c r="M18" s="251">
        <v>829</v>
      </c>
      <c r="N18" s="250">
        <v>789</v>
      </c>
      <c r="O18" s="252">
        <v>776</v>
      </c>
      <c r="P18" s="253">
        <v>769</v>
      </c>
    </row>
    <row r="19" spans="3:16" ht="12.75" customHeight="1">
      <c r="C19" s="170"/>
      <c r="D19" s="25"/>
      <c r="E19" s="453"/>
      <c r="F19" s="71" t="s">
        <v>16</v>
      </c>
      <c r="G19" s="72"/>
      <c r="H19" s="73"/>
      <c r="I19" s="74"/>
      <c r="J19" s="238">
        <v>330</v>
      </c>
      <c r="K19" s="238">
        <v>331</v>
      </c>
      <c r="L19" s="238">
        <v>331</v>
      </c>
      <c r="M19" s="239">
        <v>283</v>
      </c>
      <c r="N19" s="238">
        <v>289</v>
      </c>
      <c r="O19" s="240">
        <v>289</v>
      </c>
      <c r="P19" s="241">
        <v>289</v>
      </c>
    </row>
    <row r="20" spans="3:16" ht="12.75" customHeight="1">
      <c r="C20" s="170"/>
      <c r="D20" s="25"/>
      <c r="E20" s="453"/>
      <c r="F20" s="455" t="s">
        <v>10</v>
      </c>
      <c r="G20" s="75" t="s">
        <v>17</v>
      </c>
      <c r="H20" s="76"/>
      <c r="I20" s="77"/>
      <c r="J20" s="242">
        <v>309</v>
      </c>
      <c r="K20" s="242">
        <v>310</v>
      </c>
      <c r="L20" s="242">
        <v>309</v>
      </c>
      <c r="M20" s="243">
        <v>266</v>
      </c>
      <c r="N20" s="242">
        <v>272</v>
      </c>
      <c r="O20" s="244">
        <v>272</v>
      </c>
      <c r="P20" s="245">
        <v>272</v>
      </c>
    </row>
    <row r="21" spans="3:16" ht="12.75" customHeight="1" thickBot="1">
      <c r="C21" s="170"/>
      <c r="D21" s="32"/>
      <c r="E21" s="454"/>
      <c r="F21" s="457"/>
      <c r="G21" s="33" t="s">
        <v>18</v>
      </c>
      <c r="H21" s="34"/>
      <c r="I21" s="35"/>
      <c r="J21" s="254">
        <v>21</v>
      </c>
      <c r="K21" s="254">
        <v>21</v>
      </c>
      <c r="L21" s="254">
        <v>22</v>
      </c>
      <c r="M21" s="255">
        <v>17</v>
      </c>
      <c r="N21" s="254">
        <v>17</v>
      </c>
      <c r="O21" s="256">
        <v>17</v>
      </c>
      <c r="P21" s="257">
        <v>17</v>
      </c>
    </row>
    <row r="22" spans="3:16" ht="12.75" customHeight="1" thickBot="1">
      <c r="C22" s="170"/>
      <c r="D22" s="62" t="s">
        <v>137</v>
      </c>
      <c r="E22" s="63"/>
      <c r="F22" s="63"/>
      <c r="G22" s="63"/>
      <c r="H22" s="63"/>
      <c r="I22" s="63"/>
      <c r="J22" s="82"/>
      <c r="K22" s="82"/>
      <c r="L22" s="82"/>
      <c r="M22" s="82"/>
      <c r="N22" s="83"/>
      <c r="O22" s="83"/>
      <c r="P22" s="83"/>
    </row>
    <row r="23" spans="3:16" ht="12.75" customHeight="1">
      <c r="C23" s="170"/>
      <c r="D23" s="187"/>
      <c r="E23" s="188" t="s">
        <v>8</v>
      </c>
      <c r="F23" s="188"/>
      <c r="G23" s="188"/>
      <c r="H23" s="189"/>
      <c r="I23" s="190"/>
      <c r="J23" s="258">
        <v>1643</v>
      </c>
      <c r="K23" s="258">
        <v>1604</v>
      </c>
      <c r="L23" s="258">
        <v>1637</v>
      </c>
      <c r="M23" s="259">
        <v>1154</v>
      </c>
      <c r="N23" s="258">
        <v>1120</v>
      </c>
      <c r="O23" s="260">
        <v>1111</v>
      </c>
      <c r="P23" s="261">
        <v>1105</v>
      </c>
    </row>
    <row r="24" spans="3:16" ht="12.75" customHeight="1">
      <c r="C24" s="170"/>
      <c r="D24" s="20"/>
      <c r="E24" s="452" t="s">
        <v>10</v>
      </c>
      <c r="F24" s="71" t="s">
        <v>11</v>
      </c>
      <c r="G24" s="72"/>
      <c r="H24" s="73"/>
      <c r="I24" s="74"/>
      <c r="J24" s="238">
        <v>1324</v>
      </c>
      <c r="K24" s="238">
        <v>1283</v>
      </c>
      <c r="L24" s="238">
        <v>1316</v>
      </c>
      <c r="M24" s="239">
        <v>878</v>
      </c>
      <c r="N24" s="238">
        <v>838</v>
      </c>
      <c r="O24" s="240">
        <v>828</v>
      </c>
      <c r="P24" s="241">
        <v>822</v>
      </c>
    </row>
    <row r="25" spans="3:16" ht="12.75" customHeight="1">
      <c r="C25" s="170"/>
      <c r="D25" s="25"/>
      <c r="E25" s="453"/>
      <c r="F25" s="455" t="s">
        <v>10</v>
      </c>
      <c r="G25" s="75" t="s">
        <v>12</v>
      </c>
      <c r="H25" s="76"/>
      <c r="I25" s="77"/>
      <c r="J25" s="242">
        <v>57</v>
      </c>
      <c r="K25" s="242">
        <v>57</v>
      </c>
      <c r="L25" s="242">
        <v>58</v>
      </c>
      <c r="M25" s="243">
        <v>32</v>
      </c>
      <c r="N25" s="242">
        <v>32</v>
      </c>
      <c r="O25" s="244">
        <v>35</v>
      </c>
      <c r="P25" s="245">
        <v>35</v>
      </c>
    </row>
    <row r="26" spans="3:16" ht="12.75" customHeight="1">
      <c r="C26" s="170"/>
      <c r="D26" s="25"/>
      <c r="E26" s="453"/>
      <c r="F26" s="455"/>
      <c r="G26" s="26" t="s">
        <v>13</v>
      </c>
      <c r="H26" s="27"/>
      <c r="I26" s="28"/>
      <c r="J26" s="246">
        <v>9</v>
      </c>
      <c r="K26" s="246">
        <v>10</v>
      </c>
      <c r="L26" s="246">
        <v>10</v>
      </c>
      <c r="M26" s="247">
        <v>12</v>
      </c>
      <c r="N26" s="246">
        <v>13</v>
      </c>
      <c r="O26" s="248">
        <v>13</v>
      </c>
      <c r="P26" s="249">
        <v>14</v>
      </c>
    </row>
    <row r="27" spans="3:16" ht="12.75" customHeight="1">
      <c r="C27" s="170"/>
      <c r="D27" s="25"/>
      <c r="E27" s="453"/>
      <c r="F27" s="455"/>
      <c r="G27" s="26" t="s">
        <v>14</v>
      </c>
      <c r="H27" s="27"/>
      <c r="I27" s="28"/>
      <c r="J27" s="246">
        <v>9</v>
      </c>
      <c r="K27" s="246">
        <v>9</v>
      </c>
      <c r="L27" s="246">
        <v>10</v>
      </c>
      <c r="M27" s="247">
        <v>5</v>
      </c>
      <c r="N27" s="246">
        <v>4</v>
      </c>
      <c r="O27" s="248">
        <v>4</v>
      </c>
      <c r="P27" s="249">
        <v>4</v>
      </c>
    </row>
    <row r="28" spans="3:16" ht="12.75" customHeight="1">
      <c r="C28" s="170"/>
      <c r="D28" s="25"/>
      <c r="E28" s="453"/>
      <c r="F28" s="456"/>
      <c r="G28" s="29" t="s">
        <v>15</v>
      </c>
      <c r="H28" s="30"/>
      <c r="I28" s="31"/>
      <c r="J28" s="250">
        <v>1249</v>
      </c>
      <c r="K28" s="250">
        <v>1207</v>
      </c>
      <c r="L28" s="250">
        <v>1238</v>
      </c>
      <c r="M28" s="251">
        <v>829</v>
      </c>
      <c r="N28" s="250">
        <v>789</v>
      </c>
      <c r="O28" s="252">
        <v>776</v>
      </c>
      <c r="P28" s="253">
        <v>769</v>
      </c>
    </row>
    <row r="29" spans="3:16" ht="12.75" customHeight="1">
      <c r="C29" s="170"/>
      <c r="D29" s="25"/>
      <c r="E29" s="453"/>
      <c r="F29" s="71" t="s">
        <v>16</v>
      </c>
      <c r="G29" s="72"/>
      <c r="H29" s="73"/>
      <c r="I29" s="74"/>
      <c r="J29" s="238">
        <v>319</v>
      </c>
      <c r="K29" s="238">
        <v>321</v>
      </c>
      <c r="L29" s="238">
        <v>321</v>
      </c>
      <c r="M29" s="239">
        <v>276</v>
      </c>
      <c r="N29" s="238">
        <v>282</v>
      </c>
      <c r="O29" s="240">
        <v>283</v>
      </c>
      <c r="P29" s="241">
        <v>283</v>
      </c>
    </row>
    <row r="30" spans="3:16" ht="12.75" customHeight="1">
      <c r="C30" s="170"/>
      <c r="D30" s="25"/>
      <c r="E30" s="453"/>
      <c r="F30" s="455" t="s">
        <v>10</v>
      </c>
      <c r="G30" s="75" t="s">
        <v>17</v>
      </c>
      <c r="H30" s="76"/>
      <c r="I30" s="77"/>
      <c r="J30" s="242">
        <v>298</v>
      </c>
      <c r="K30" s="242">
        <v>300</v>
      </c>
      <c r="L30" s="242">
        <v>299</v>
      </c>
      <c r="M30" s="243">
        <v>259</v>
      </c>
      <c r="N30" s="242">
        <v>265</v>
      </c>
      <c r="O30" s="244">
        <v>266</v>
      </c>
      <c r="P30" s="245">
        <v>266</v>
      </c>
    </row>
    <row r="31" spans="3:16" ht="12.75" customHeight="1" thickBot="1">
      <c r="C31" s="170"/>
      <c r="D31" s="32"/>
      <c r="E31" s="454"/>
      <c r="F31" s="457"/>
      <c r="G31" s="33" t="s">
        <v>18</v>
      </c>
      <c r="H31" s="34"/>
      <c r="I31" s="35"/>
      <c r="J31" s="254">
        <v>21</v>
      </c>
      <c r="K31" s="254">
        <v>21</v>
      </c>
      <c r="L31" s="254">
        <v>22</v>
      </c>
      <c r="M31" s="255">
        <v>17</v>
      </c>
      <c r="N31" s="254">
        <v>17</v>
      </c>
      <c r="O31" s="256">
        <v>17</v>
      </c>
      <c r="P31" s="257">
        <v>17</v>
      </c>
    </row>
    <row r="32" spans="3:16" ht="12.75" customHeight="1" thickBot="1">
      <c r="C32" s="170"/>
      <c r="D32" s="62" t="s">
        <v>127</v>
      </c>
      <c r="E32" s="63"/>
      <c r="F32" s="63"/>
      <c r="G32" s="63"/>
      <c r="H32" s="63"/>
      <c r="I32" s="63"/>
      <c r="J32" s="82"/>
      <c r="K32" s="82"/>
      <c r="L32" s="82"/>
      <c r="M32" s="82"/>
      <c r="N32" s="83"/>
      <c r="O32" s="83"/>
      <c r="P32" s="83"/>
    </row>
    <row r="33" spans="3:16" ht="12.75" customHeight="1">
      <c r="C33" s="170"/>
      <c r="D33" s="187"/>
      <c r="E33" s="188" t="s">
        <v>8</v>
      </c>
      <c r="F33" s="188"/>
      <c r="G33" s="188"/>
      <c r="H33" s="189"/>
      <c r="I33" s="190"/>
      <c r="J33" s="258">
        <v>457</v>
      </c>
      <c r="K33" s="258">
        <v>466</v>
      </c>
      <c r="L33" s="260">
        <v>463</v>
      </c>
      <c r="M33" s="259">
        <v>418</v>
      </c>
      <c r="N33" s="258">
        <v>404</v>
      </c>
      <c r="O33" s="260">
        <v>420</v>
      </c>
      <c r="P33" s="261">
        <v>414</v>
      </c>
    </row>
    <row r="34" spans="3:16" ht="12.75" customHeight="1">
      <c r="C34" s="170"/>
      <c r="D34" s="20"/>
      <c r="E34" s="452" t="s">
        <v>10</v>
      </c>
      <c r="F34" s="71" t="s">
        <v>11</v>
      </c>
      <c r="G34" s="72"/>
      <c r="H34" s="73"/>
      <c r="I34" s="74"/>
      <c r="J34" s="238">
        <v>315</v>
      </c>
      <c r="K34" s="238">
        <v>328</v>
      </c>
      <c r="L34" s="240">
        <v>327</v>
      </c>
      <c r="M34" s="239">
        <v>282</v>
      </c>
      <c r="N34" s="238">
        <v>265</v>
      </c>
      <c r="O34" s="240">
        <v>270</v>
      </c>
      <c r="P34" s="241">
        <v>261</v>
      </c>
    </row>
    <row r="35" spans="3:16" ht="12.75" customHeight="1">
      <c r="C35" s="170"/>
      <c r="D35" s="25"/>
      <c r="E35" s="453"/>
      <c r="F35" s="455" t="s">
        <v>10</v>
      </c>
      <c r="G35" s="75" t="s">
        <v>12</v>
      </c>
      <c r="H35" s="76"/>
      <c r="I35" s="77"/>
      <c r="J35" s="242">
        <v>0</v>
      </c>
      <c r="K35" s="242">
        <v>0</v>
      </c>
      <c r="L35" s="244">
        <v>0</v>
      </c>
      <c r="M35" s="243">
        <v>0</v>
      </c>
      <c r="N35" s="242">
        <v>0</v>
      </c>
      <c r="O35" s="244">
        <v>0</v>
      </c>
      <c r="P35" s="245">
        <v>0</v>
      </c>
    </row>
    <row r="36" spans="3:16" ht="12.75" customHeight="1">
      <c r="C36" s="170"/>
      <c r="D36" s="25"/>
      <c r="E36" s="453"/>
      <c r="F36" s="455"/>
      <c r="G36" s="26" t="s">
        <v>13</v>
      </c>
      <c r="H36" s="27"/>
      <c r="I36" s="28"/>
      <c r="J36" s="246">
        <v>0</v>
      </c>
      <c r="K36" s="246">
        <v>0</v>
      </c>
      <c r="L36" s="248">
        <v>0</v>
      </c>
      <c r="M36" s="247">
        <v>0</v>
      </c>
      <c r="N36" s="246">
        <v>0</v>
      </c>
      <c r="O36" s="248">
        <v>0</v>
      </c>
      <c r="P36" s="249">
        <v>0</v>
      </c>
    </row>
    <row r="37" spans="3:16" ht="12.75" customHeight="1">
      <c r="C37" s="170"/>
      <c r="D37" s="25"/>
      <c r="E37" s="453"/>
      <c r="F37" s="455"/>
      <c r="G37" s="26" t="s">
        <v>14</v>
      </c>
      <c r="H37" s="27"/>
      <c r="I37" s="28"/>
      <c r="J37" s="246">
        <v>3</v>
      </c>
      <c r="K37" s="246">
        <v>4</v>
      </c>
      <c r="L37" s="248">
        <v>4</v>
      </c>
      <c r="M37" s="247">
        <v>3</v>
      </c>
      <c r="N37" s="246">
        <v>3</v>
      </c>
      <c r="O37" s="248">
        <v>1</v>
      </c>
      <c r="P37" s="249">
        <v>2</v>
      </c>
    </row>
    <row r="38" spans="3:16" ht="12.75" customHeight="1">
      <c r="C38" s="170"/>
      <c r="D38" s="25"/>
      <c r="E38" s="453"/>
      <c r="F38" s="456"/>
      <c r="G38" s="29" t="s">
        <v>15</v>
      </c>
      <c r="H38" s="30"/>
      <c r="I38" s="31"/>
      <c r="J38" s="250">
        <v>312</v>
      </c>
      <c r="K38" s="250">
        <v>324</v>
      </c>
      <c r="L38" s="252">
        <v>323</v>
      </c>
      <c r="M38" s="251">
        <v>279</v>
      </c>
      <c r="N38" s="250">
        <v>264</v>
      </c>
      <c r="O38" s="252">
        <v>269</v>
      </c>
      <c r="P38" s="253">
        <v>259</v>
      </c>
    </row>
    <row r="39" spans="3:16" ht="12.75" customHeight="1">
      <c r="C39" s="170"/>
      <c r="D39" s="25"/>
      <c r="E39" s="453"/>
      <c r="F39" s="71" t="s">
        <v>16</v>
      </c>
      <c r="G39" s="72"/>
      <c r="H39" s="73"/>
      <c r="I39" s="74"/>
      <c r="J39" s="238">
        <v>142</v>
      </c>
      <c r="K39" s="238">
        <v>138</v>
      </c>
      <c r="L39" s="240">
        <v>136</v>
      </c>
      <c r="M39" s="239">
        <v>136</v>
      </c>
      <c r="N39" s="238">
        <v>139</v>
      </c>
      <c r="O39" s="240">
        <v>150</v>
      </c>
      <c r="P39" s="241">
        <v>153</v>
      </c>
    </row>
    <row r="40" spans="3:16" ht="12.75" customHeight="1">
      <c r="C40" s="170"/>
      <c r="D40" s="25"/>
      <c r="E40" s="453"/>
      <c r="F40" s="455" t="s">
        <v>10</v>
      </c>
      <c r="G40" s="75" t="s">
        <v>17</v>
      </c>
      <c r="H40" s="76"/>
      <c r="I40" s="77"/>
      <c r="J40" s="242">
        <v>141</v>
      </c>
      <c r="K40" s="242">
        <v>137</v>
      </c>
      <c r="L40" s="244">
        <v>135</v>
      </c>
      <c r="M40" s="243">
        <v>135</v>
      </c>
      <c r="N40" s="242">
        <v>138</v>
      </c>
      <c r="O40" s="244">
        <v>149</v>
      </c>
      <c r="P40" s="245">
        <v>152</v>
      </c>
    </row>
    <row r="41" spans="3:16" ht="12.75" customHeight="1" thickBot="1">
      <c r="C41" s="170"/>
      <c r="D41" s="32"/>
      <c r="E41" s="454"/>
      <c r="F41" s="457"/>
      <c r="G41" s="33" t="s">
        <v>18</v>
      </c>
      <c r="H41" s="34"/>
      <c r="I41" s="35"/>
      <c r="J41" s="254">
        <v>1</v>
      </c>
      <c r="K41" s="254">
        <v>1</v>
      </c>
      <c r="L41" s="256">
        <v>1</v>
      </c>
      <c r="M41" s="255">
        <v>1</v>
      </c>
      <c r="N41" s="254">
        <v>1</v>
      </c>
      <c r="O41" s="256">
        <v>1</v>
      </c>
      <c r="P41" s="257">
        <v>1</v>
      </c>
    </row>
    <row r="42" spans="4:16" ht="13.5">
      <c r="D42" s="48" t="s">
        <v>98</v>
      </c>
      <c r="E42" s="49"/>
      <c r="F42" s="49"/>
      <c r="G42" s="49"/>
      <c r="H42" s="49"/>
      <c r="I42" s="48"/>
      <c r="J42" s="48"/>
      <c r="K42" s="48"/>
      <c r="L42" s="48"/>
      <c r="M42" s="48"/>
      <c r="N42" s="48"/>
      <c r="O42" s="48"/>
      <c r="P42" s="36" t="s">
        <v>96</v>
      </c>
    </row>
    <row r="43" spans="4:16" ht="26.25" customHeight="1">
      <c r="D43" s="37" t="s">
        <v>64</v>
      </c>
      <c r="E43" s="451" t="s">
        <v>5</v>
      </c>
      <c r="F43" s="451"/>
      <c r="G43" s="451"/>
      <c r="H43" s="451"/>
      <c r="I43" s="451"/>
      <c r="J43" s="451"/>
      <c r="K43" s="451"/>
      <c r="L43" s="451"/>
      <c r="M43" s="451"/>
      <c r="N43" s="451"/>
      <c r="O43" s="451"/>
      <c r="P43" s="451"/>
    </row>
    <row r="45" ht="6" customHeight="1"/>
    <row r="47" ht="6" customHeight="1"/>
    <row r="49" ht="6" customHeight="1"/>
    <row r="51" ht="6" customHeight="1"/>
    <row r="53" ht="6" customHeight="1"/>
    <row r="55" ht="6" customHeight="1"/>
    <row r="57" ht="6" customHeight="1"/>
    <row r="59" ht="6" customHeight="1"/>
    <row r="61" ht="6" customHeight="1"/>
    <row r="63" ht="6" customHeight="1"/>
    <row r="65" ht="6" customHeight="1"/>
    <row r="67" ht="6" customHeight="1"/>
    <row r="69" ht="6" customHeight="1"/>
    <row r="71" ht="6" customHeight="1"/>
    <row r="73" ht="6" customHeight="1"/>
    <row r="75" ht="6" customHeight="1"/>
  </sheetData>
  <sheetProtection/>
  <mergeCells count="18">
    <mergeCell ref="M7:M10"/>
    <mergeCell ref="P7:P10"/>
    <mergeCell ref="F15:F18"/>
    <mergeCell ref="F20:F21"/>
    <mergeCell ref="N7:N10"/>
    <mergeCell ref="J7:J10"/>
    <mergeCell ref="K7:K10"/>
    <mergeCell ref="L7:L10"/>
    <mergeCell ref="O7:O10"/>
    <mergeCell ref="D7:I11"/>
    <mergeCell ref="E14:E21"/>
    <mergeCell ref="E24:E31"/>
    <mergeCell ref="F25:F28"/>
    <mergeCell ref="F30:F31"/>
    <mergeCell ref="E43:P43"/>
    <mergeCell ref="E34:E41"/>
    <mergeCell ref="F35:F38"/>
    <mergeCell ref="F40:F41"/>
  </mergeCells>
  <conditionalFormatting sqref="P42">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3"/>
  <dimension ref="B3:P36"/>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6" width="1.75390625" style="39" customWidth="1"/>
    <col min="7" max="7" width="15.75390625" style="39" customWidth="1"/>
    <col min="8" max="8" width="7.625" style="39" customWidth="1"/>
    <col min="9" max="9" width="1.12109375" style="39" customWidth="1"/>
    <col min="10" max="16" width="7.75390625" style="39" customWidth="1"/>
    <col min="17" max="24" width="10.375" style="39" customWidth="1"/>
    <col min="25" max="16384" width="9.125" style="39" customWidth="1"/>
  </cols>
  <sheetData>
    <row r="1" ht="12.75" hidden="1"/>
    <row r="2" ht="12.75" hidden="1"/>
    <row r="3" ht="9" customHeight="1">
      <c r="C3" s="38"/>
    </row>
    <row r="4" spans="4:16" s="40" customFormat="1" ht="15.75">
      <c r="D4" s="9" t="s">
        <v>97</v>
      </c>
      <c r="E4" s="41"/>
      <c r="F4" s="41"/>
      <c r="G4" s="41"/>
      <c r="H4" s="9" t="s">
        <v>153</v>
      </c>
      <c r="I4" s="42"/>
      <c r="J4" s="41"/>
      <c r="K4" s="41"/>
      <c r="L4" s="41"/>
      <c r="M4" s="41"/>
      <c r="N4" s="41"/>
      <c r="O4" s="41"/>
      <c r="P4" s="41"/>
    </row>
    <row r="5" spans="2:16" s="40" customFormat="1" ht="15.75">
      <c r="B5" s="191">
        <v>0</v>
      </c>
      <c r="D5" s="10" t="s">
        <v>217</v>
      </c>
      <c r="E5" s="43"/>
      <c r="F5" s="43"/>
      <c r="G5" s="43"/>
      <c r="H5" s="43"/>
      <c r="I5" s="43"/>
      <c r="J5" s="43"/>
      <c r="K5" s="43"/>
      <c r="L5" s="43"/>
      <c r="M5" s="43"/>
      <c r="N5" s="43"/>
      <c r="O5" s="43"/>
      <c r="P5" s="43"/>
    </row>
    <row r="6" spans="4:16" s="44" customFormat="1" ht="12.75" customHeight="1" thickBot="1">
      <c r="D6" s="11"/>
      <c r="E6" s="45"/>
      <c r="F6" s="45"/>
      <c r="G6" s="45"/>
      <c r="H6" s="45"/>
      <c r="I6" s="46"/>
      <c r="J6" s="46"/>
      <c r="K6" s="46"/>
      <c r="L6" s="46"/>
      <c r="M6" s="46"/>
      <c r="N6" s="46"/>
      <c r="O6" s="46"/>
      <c r="P6" s="12"/>
    </row>
    <row r="7" spans="3:16" ht="6" customHeight="1">
      <c r="C7" s="15"/>
      <c r="D7" s="466" t="s">
        <v>19</v>
      </c>
      <c r="E7" s="467"/>
      <c r="F7" s="467"/>
      <c r="G7" s="467"/>
      <c r="H7" s="467"/>
      <c r="I7" s="468"/>
      <c r="J7" s="464" t="s">
        <v>92</v>
      </c>
      <c r="K7" s="464" t="s">
        <v>93</v>
      </c>
      <c r="L7" s="460" t="s">
        <v>94</v>
      </c>
      <c r="M7" s="458" t="s">
        <v>95</v>
      </c>
      <c r="N7" s="462" t="s">
        <v>123</v>
      </c>
      <c r="O7" s="462" t="s">
        <v>125</v>
      </c>
      <c r="P7" s="460" t="s">
        <v>216</v>
      </c>
    </row>
    <row r="8" spans="3:16" ht="6" customHeight="1">
      <c r="C8" s="15"/>
      <c r="D8" s="469"/>
      <c r="E8" s="470"/>
      <c r="F8" s="470"/>
      <c r="G8" s="470"/>
      <c r="H8" s="470"/>
      <c r="I8" s="471"/>
      <c r="J8" s="465"/>
      <c r="K8" s="465"/>
      <c r="L8" s="461"/>
      <c r="M8" s="459"/>
      <c r="N8" s="463"/>
      <c r="O8" s="463"/>
      <c r="P8" s="461"/>
    </row>
    <row r="9" spans="3:16" ht="6" customHeight="1">
      <c r="C9" s="15"/>
      <c r="D9" s="469"/>
      <c r="E9" s="470"/>
      <c r="F9" s="470"/>
      <c r="G9" s="470"/>
      <c r="H9" s="470"/>
      <c r="I9" s="471"/>
      <c r="J9" s="465"/>
      <c r="K9" s="465"/>
      <c r="L9" s="461"/>
      <c r="M9" s="459"/>
      <c r="N9" s="463"/>
      <c r="O9" s="463"/>
      <c r="P9" s="461"/>
    </row>
    <row r="10" spans="3:16" ht="6" customHeight="1">
      <c r="C10" s="15"/>
      <c r="D10" s="469"/>
      <c r="E10" s="470"/>
      <c r="F10" s="470"/>
      <c r="G10" s="470"/>
      <c r="H10" s="470"/>
      <c r="I10" s="471"/>
      <c r="J10" s="465"/>
      <c r="K10" s="465"/>
      <c r="L10" s="461"/>
      <c r="M10" s="459"/>
      <c r="N10" s="463"/>
      <c r="O10" s="463"/>
      <c r="P10" s="461"/>
    </row>
    <row r="11" spans="3:16" ht="15" customHeight="1" thickBot="1">
      <c r="C11" s="15"/>
      <c r="D11" s="472"/>
      <c r="E11" s="473"/>
      <c r="F11" s="473"/>
      <c r="G11" s="473"/>
      <c r="H11" s="473"/>
      <c r="I11" s="474"/>
      <c r="J11" s="13" t="s">
        <v>64</v>
      </c>
      <c r="K11" s="13" t="s">
        <v>64</v>
      </c>
      <c r="L11" s="14" t="s">
        <v>64</v>
      </c>
      <c r="M11" s="90"/>
      <c r="N11" s="13"/>
      <c r="O11" s="161"/>
      <c r="P11" s="14"/>
    </row>
    <row r="12" spans="3:16" ht="12.75" customHeight="1" thickBot="1" thickTop="1">
      <c r="C12" s="15"/>
      <c r="D12" s="50"/>
      <c r="E12" s="51" t="s">
        <v>20</v>
      </c>
      <c r="F12" s="51"/>
      <c r="G12" s="51"/>
      <c r="H12" s="52" t="s">
        <v>21</v>
      </c>
      <c r="I12" s="53"/>
      <c r="J12" s="262">
        <v>1658</v>
      </c>
      <c r="K12" s="262">
        <v>1617</v>
      </c>
      <c r="L12" s="263">
        <v>1650</v>
      </c>
      <c r="M12" s="264">
        <v>1161</v>
      </c>
      <c r="N12" s="262">
        <v>1128</v>
      </c>
      <c r="O12" s="265">
        <v>1117</v>
      </c>
      <c r="P12" s="263">
        <v>1111</v>
      </c>
    </row>
    <row r="13" spans="3:16" ht="12.75" customHeight="1" thickTop="1">
      <c r="C13" s="15"/>
      <c r="D13" s="16"/>
      <c r="E13" s="17" t="s">
        <v>22</v>
      </c>
      <c r="F13" s="17"/>
      <c r="G13" s="17"/>
      <c r="H13" s="18" t="s">
        <v>23</v>
      </c>
      <c r="I13" s="19"/>
      <c r="J13" s="234">
        <v>171</v>
      </c>
      <c r="K13" s="234">
        <v>170</v>
      </c>
      <c r="L13" s="237">
        <v>177</v>
      </c>
      <c r="M13" s="235">
        <v>143</v>
      </c>
      <c r="N13" s="234">
        <v>139</v>
      </c>
      <c r="O13" s="236">
        <v>139</v>
      </c>
      <c r="P13" s="237">
        <v>136</v>
      </c>
    </row>
    <row r="14" spans="3:16" ht="12.75" customHeight="1" thickBot="1">
      <c r="C14" s="15"/>
      <c r="D14" s="54"/>
      <c r="E14" s="55"/>
      <c r="F14" s="55" t="s">
        <v>24</v>
      </c>
      <c r="G14" s="55"/>
      <c r="H14" s="56" t="s">
        <v>25</v>
      </c>
      <c r="I14" s="57"/>
      <c r="J14" s="266">
        <v>171</v>
      </c>
      <c r="K14" s="266">
        <v>170</v>
      </c>
      <c r="L14" s="267">
        <v>177</v>
      </c>
      <c r="M14" s="268">
        <v>143</v>
      </c>
      <c r="N14" s="266">
        <v>139</v>
      </c>
      <c r="O14" s="269">
        <v>139</v>
      </c>
      <c r="P14" s="267">
        <v>136</v>
      </c>
    </row>
    <row r="15" spans="3:16" ht="12.75" customHeight="1">
      <c r="C15" s="15"/>
      <c r="D15" s="58"/>
      <c r="E15" s="59" t="s">
        <v>26</v>
      </c>
      <c r="F15" s="59"/>
      <c r="G15" s="59"/>
      <c r="H15" s="60" t="s">
        <v>27</v>
      </c>
      <c r="I15" s="61"/>
      <c r="J15" s="270">
        <v>164</v>
      </c>
      <c r="K15" s="270">
        <v>162</v>
      </c>
      <c r="L15" s="271">
        <v>161</v>
      </c>
      <c r="M15" s="272">
        <v>118</v>
      </c>
      <c r="N15" s="270">
        <v>123</v>
      </c>
      <c r="O15" s="273">
        <v>122</v>
      </c>
      <c r="P15" s="271">
        <v>122</v>
      </c>
    </row>
    <row r="16" spans="3:16" ht="12.75" customHeight="1" thickBot="1">
      <c r="C16" s="15"/>
      <c r="D16" s="54"/>
      <c r="E16" s="55"/>
      <c r="F16" s="55" t="s">
        <v>28</v>
      </c>
      <c r="G16" s="55"/>
      <c r="H16" s="56" t="s">
        <v>29</v>
      </c>
      <c r="I16" s="57"/>
      <c r="J16" s="266">
        <v>164</v>
      </c>
      <c r="K16" s="266">
        <v>162</v>
      </c>
      <c r="L16" s="267">
        <v>161</v>
      </c>
      <c r="M16" s="268">
        <v>118</v>
      </c>
      <c r="N16" s="266">
        <v>123</v>
      </c>
      <c r="O16" s="269">
        <v>122</v>
      </c>
      <c r="P16" s="267">
        <v>122</v>
      </c>
    </row>
    <row r="17" spans="3:16" ht="12.75" customHeight="1">
      <c r="C17" s="15"/>
      <c r="D17" s="58"/>
      <c r="E17" s="59" t="s">
        <v>30</v>
      </c>
      <c r="F17" s="59"/>
      <c r="G17" s="59"/>
      <c r="H17" s="60" t="s">
        <v>31</v>
      </c>
      <c r="I17" s="61"/>
      <c r="J17" s="270">
        <v>191</v>
      </c>
      <c r="K17" s="270">
        <v>190</v>
      </c>
      <c r="L17" s="271">
        <v>196</v>
      </c>
      <c r="M17" s="272">
        <v>134</v>
      </c>
      <c r="N17" s="270">
        <v>127</v>
      </c>
      <c r="O17" s="273">
        <v>126</v>
      </c>
      <c r="P17" s="271">
        <v>125</v>
      </c>
    </row>
    <row r="18" spans="3:16" ht="12.75" customHeight="1">
      <c r="C18" s="15"/>
      <c r="D18" s="54"/>
      <c r="E18" s="55"/>
      <c r="F18" s="55" t="s">
        <v>32</v>
      </c>
      <c r="G18" s="55"/>
      <c r="H18" s="56" t="s">
        <v>33</v>
      </c>
      <c r="I18" s="57"/>
      <c r="J18" s="238">
        <v>116</v>
      </c>
      <c r="K18" s="238">
        <v>115</v>
      </c>
      <c r="L18" s="241">
        <v>118</v>
      </c>
      <c r="M18" s="239">
        <v>83</v>
      </c>
      <c r="N18" s="238">
        <v>76</v>
      </c>
      <c r="O18" s="240">
        <v>76</v>
      </c>
      <c r="P18" s="241">
        <v>75</v>
      </c>
    </row>
    <row r="19" spans="3:16" ht="12.75" customHeight="1" thickBot="1">
      <c r="C19" s="15"/>
      <c r="D19" s="54"/>
      <c r="E19" s="55"/>
      <c r="F19" s="55" t="s">
        <v>34</v>
      </c>
      <c r="G19" s="55"/>
      <c r="H19" s="56" t="s">
        <v>35</v>
      </c>
      <c r="I19" s="57"/>
      <c r="J19" s="266">
        <v>75</v>
      </c>
      <c r="K19" s="266">
        <v>75</v>
      </c>
      <c r="L19" s="267">
        <v>78</v>
      </c>
      <c r="M19" s="268">
        <v>51</v>
      </c>
      <c r="N19" s="266">
        <v>51</v>
      </c>
      <c r="O19" s="269">
        <v>50</v>
      </c>
      <c r="P19" s="267">
        <v>50</v>
      </c>
    </row>
    <row r="20" spans="3:16" ht="12.75" customHeight="1">
      <c r="C20" s="15"/>
      <c r="D20" s="58"/>
      <c r="E20" s="59" t="s">
        <v>36</v>
      </c>
      <c r="F20" s="59"/>
      <c r="G20" s="59"/>
      <c r="H20" s="60" t="s">
        <v>37</v>
      </c>
      <c r="I20" s="61"/>
      <c r="J20" s="270">
        <v>208</v>
      </c>
      <c r="K20" s="270">
        <v>204</v>
      </c>
      <c r="L20" s="271">
        <v>221</v>
      </c>
      <c r="M20" s="272">
        <v>142</v>
      </c>
      <c r="N20" s="270">
        <v>133</v>
      </c>
      <c r="O20" s="273">
        <v>127</v>
      </c>
      <c r="P20" s="271">
        <v>128</v>
      </c>
    </row>
    <row r="21" spans="3:16" ht="12.75" customHeight="1">
      <c r="C21" s="15"/>
      <c r="D21" s="54"/>
      <c r="E21" s="55"/>
      <c r="F21" s="55" t="s">
        <v>38</v>
      </c>
      <c r="G21" s="55"/>
      <c r="H21" s="56" t="s">
        <v>39</v>
      </c>
      <c r="I21" s="57"/>
      <c r="J21" s="238">
        <v>55</v>
      </c>
      <c r="K21" s="238">
        <v>54</v>
      </c>
      <c r="L21" s="241">
        <v>61</v>
      </c>
      <c r="M21" s="239">
        <v>36</v>
      </c>
      <c r="N21" s="238">
        <v>33</v>
      </c>
      <c r="O21" s="240">
        <v>32</v>
      </c>
      <c r="P21" s="241">
        <v>32</v>
      </c>
    </row>
    <row r="22" spans="3:16" ht="12.75" customHeight="1" thickBot="1">
      <c r="C22" s="15"/>
      <c r="D22" s="54"/>
      <c r="E22" s="55"/>
      <c r="F22" s="55" t="s">
        <v>40</v>
      </c>
      <c r="G22" s="55"/>
      <c r="H22" s="56" t="s">
        <v>41</v>
      </c>
      <c r="I22" s="57"/>
      <c r="J22" s="266">
        <v>153</v>
      </c>
      <c r="K22" s="266">
        <v>150</v>
      </c>
      <c r="L22" s="267">
        <v>160</v>
      </c>
      <c r="M22" s="268">
        <v>106</v>
      </c>
      <c r="N22" s="266">
        <v>100</v>
      </c>
      <c r="O22" s="269">
        <v>95</v>
      </c>
      <c r="P22" s="267">
        <v>96</v>
      </c>
    </row>
    <row r="23" spans="3:16" ht="12.75">
      <c r="C23" s="15"/>
      <c r="D23" s="58"/>
      <c r="E23" s="59" t="s">
        <v>42</v>
      </c>
      <c r="F23" s="59"/>
      <c r="G23" s="59"/>
      <c r="H23" s="60" t="s">
        <v>43</v>
      </c>
      <c r="I23" s="61"/>
      <c r="J23" s="270">
        <v>259</v>
      </c>
      <c r="K23" s="270">
        <v>254</v>
      </c>
      <c r="L23" s="271">
        <v>259</v>
      </c>
      <c r="M23" s="272">
        <v>198</v>
      </c>
      <c r="N23" s="270">
        <v>177</v>
      </c>
      <c r="O23" s="273">
        <v>174</v>
      </c>
      <c r="P23" s="271">
        <v>174</v>
      </c>
    </row>
    <row r="24" spans="3:16" ht="12.75">
      <c r="C24" s="15"/>
      <c r="D24" s="54"/>
      <c r="E24" s="55"/>
      <c r="F24" s="55" t="s">
        <v>44</v>
      </c>
      <c r="G24" s="55"/>
      <c r="H24" s="56" t="s">
        <v>45</v>
      </c>
      <c r="I24" s="57"/>
      <c r="J24" s="238">
        <v>71</v>
      </c>
      <c r="K24" s="238">
        <v>69</v>
      </c>
      <c r="L24" s="241">
        <v>74</v>
      </c>
      <c r="M24" s="239">
        <v>51</v>
      </c>
      <c r="N24" s="238">
        <v>44</v>
      </c>
      <c r="O24" s="240">
        <v>44</v>
      </c>
      <c r="P24" s="241">
        <v>43</v>
      </c>
    </row>
    <row r="25" spans="3:16" ht="12.75">
      <c r="C25" s="15"/>
      <c r="D25" s="54"/>
      <c r="E25" s="55"/>
      <c r="F25" s="55" t="s">
        <v>46</v>
      </c>
      <c r="G25" s="55"/>
      <c r="H25" s="56" t="s">
        <v>47</v>
      </c>
      <c r="I25" s="57"/>
      <c r="J25" s="238">
        <v>108</v>
      </c>
      <c r="K25" s="238">
        <v>104</v>
      </c>
      <c r="L25" s="241">
        <v>103</v>
      </c>
      <c r="M25" s="239">
        <v>77</v>
      </c>
      <c r="N25" s="238">
        <v>75</v>
      </c>
      <c r="O25" s="240">
        <v>71</v>
      </c>
      <c r="P25" s="241">
        <v>72</v>
      </c>
    </row>
    <row r="26" spans="3:16" ht="13.5" thickBot="1">
      <c r="C26" s="15"/>
      <c r="D26" s="54"/>
      <c r="E26" s="55"/>
      <c r="F26" s="55" t="s">
        <v>48</v>
      </c>
      <c r="G26" s="55"/>
      <c r="H26" s="56" t="s">
        <v>49</v>
      </c>
      <c r="I26" s="57"/>
      <c r="J26" s="266">
        <v>80</v>
      </c>
      <c r="K26" s="266">
        <v>81</v>
      </c>
      <c r="L26" s="267">
        <v>82</v>
      </c>
      <c r="M26" s="268">
        <v>70</v>
      </c>
      <c r="N26" s="266">
        <v>58</v>
      </c>
      <c r="O26" s="269">
        <v>59</v>
      </c>
      <c r="P26" s="267">
        <v>59</v>
      </c>
    </row>
    <row r="27" spans="3:16" ht="12.75">
      <c r="C27" s="15"/>
      <c r="D27" s="58"/>
      <c r="E27" s="59" t="s">
        <v>50</v>
      </c>
      <c r="F27" s="59"/>
      <c r="G27" s="59"/>
      <c r="H27" s="60" t="s">
        <v>51</v>
      </c>
      <c r="I27" s="61"/>
      <c r="J27" s="270">
        <v>271</v>
      </c>
      <c r="K27" s="270">
        <v>245</v>
      </c>
      <c r="L27" s="271">
        <v>252</v>
      </c>
      <c r="M27" s="272">
        <v>163</v>
      </c>
      <c r="N27" s="270">
        <v>165</v>
      </c>
      <c r="O27" s="273">
        <v>165</v>
      </c>
      <c r="P27" s="271">
        <v>163</v>
      </c>
    </row>
    <row r="28" spans="3:16" ht="12.75">
      <c r="C28" s="15"/>
      <c r="D28" s="54"/>
      <c r="E28" s="55"/>
      <c r="F28" s="55" t="s">
        <v>52</v>
      </c>
      <c r="G28" s="55"/>
      <c r="H28" s="56" t="s">
        <v>135</v>
      </c>
      <c r="I28" s="57"/>
      <c r="J28" s="238">
        <v>92</v>
      </c>
      <c r="K28" s="238">
        <v>83</v>
      </c>
      <c r="L28" s="241">
        <v>86</v>
      </c>
      <c r="M28" s="239">
        <v>56</v>
      </c>
      <c r="N28" s="238">
        <v>58</v>
      </c>
      <c r="O28" s="240">
        <v>58</v>
      </c>
      <c r="P28" s="241">
        <v>58</v>
      </c>
    </row>
    <row r="29" spans="3:16" ht="13.5" thickBot="1">
      <c r="C29" s="15"/>
      <c r="D29" s="54"/>
      <c r="E29" s="55"/>
      <c r="F29" s="55" t="s">
        <v>53</v>
      </c>
      <c r="G29" s="55"/>
      <c r="H29" s="56" t="s">
        <v>136</v>
      </c>
      <c r="I29" s="57"/>
      <c r="J29" s="266">
        <v>179</v>
      </c>
      <c r="K29" s="266">
        <v>162</v>
      </c>
      <c r="L29" s="267">
        <v>166</v>
      </c>
      <c r="M29" s="268">
        <v>107</v>
      </c>
      <c r="N29" s="266">
        <v>107</v>
      </c>
      <c r="O29" s="269">
        <v>107</v>
      </c>
      <c r="P29" s="267">
        <v>105</v>
      </c>
    </row>
    <row r="30" spans="3:16" ht="12.75">
      <c r="C30" s="15"/>
      <c r="D30" s="58"/>
      <c r="E30" s="59" t="s">
        <v>54</v>
      </c>
      <c r="F30" s="59"/>
      <c r="G30" s="59"/>
      <c r="H30" s="60" t="s">
        <v>55</v>
      </c>
      <c r="I30" s="61"/>
      <c r="J30" s="270">
        <v>221</v>
      </c>
      <c r="K30" s="270">
        <v>219</v>
      </c>
      <c r="L30" s="271">
        <v>208</v>
      </c>
      <c r="M30" s="272">
        <v>146</v>
      </c>
      <c r="N30" s="270">
        <v>146</v>
      </c>
      <c r="O30" s="273">
        <v>146</v>
      </c>
      <c r="P30" s="271">
        <v>147</v>
      </c>
    </row>
    <row r="31" spans="3:16" ht="12.75">
      <c r="C31" s="15"/>
      <c r="D31" s="54"/>
      <c r="E31" s="55"/>
      <c r="F31" s="55" t="s">
        <v>56</v>
      </c>
      <c r="G31" s="55"/>
      <c r="H31" s="56" t="s">
        <v>57</v>
      </c>
      <c r="I31" s="57"/>
      <c r="J31" s="238">
        <v>117</v>
      </c>
      <c r="K31" s="238">
        <v>117</v>
      </c>
      <c r="L31" s="241">
        <v>109</v>
      </c>
      <c r="M31" s="239">
        <v>76</v>
      </c>
      <c r="N31" s="238">
        <v>77</v>
      </c>
      <c r="O31" s="240">
        <v>81</v>
      </c>
      <c r="P31" s="241">
        <v>81</v>
      </c>
    </row>
    <row r="32" spans="3:16" ht="13.5" thickBot="1">
      <c r="C32" s="15"/>
      <c r="D32" s="54"/>
      <c r="E32" s="55"/>
      <c r="F32" s="55" t="s">
        <v>58</v>
      </c>
      <c r="G32" s="55"/>
      <c r="H32" s="56" t="s">
        <v>59</v>
      </c>
      <c r="I32" s="57"/>
      <c r="J32" s="266">
        <v>104</v>
      </c>
      <c r="K32" s="266">
        <v>102</v>
      </c>
      <c r="L32" s="267">
        <v>99</v>
      </c>
      <c r="M32" s="268">
        <v>70</v>
      </c>
      <c r="N32" s="266">
        <v>69</v>
      </c>
      <c r="O32" s="269">
        <v>65</v>
      </c>
      <c r="P32" s="267">
        <v>66</v>
      </c>
    </row>
    <row r="33" spans="3:16" ht="12.75">
      <c r="C33" s="15"/>
      <c r="D33" s="58"/>
      <c r="E33" s="59" t="s">
        <v>60</v>
      </c>
      <c r="F33" s="59"/>
      <c r="G33" s="59"/>
      <c r="H33" s="60" t="s">
        <v>61</v>
      </c>
      <c r="I33" s="61"/>
      <c r="J33" s="270">
        <v>173</v>
      </c>
      <c r="K33" s="270">
        <v>173</v>
      </c>
      <c r="L33" s="271">
        <v>176</v>
      </c>
      <c r="M33" s="272">
        <v>117</v>
      </c>
      <c r="N33" s="270">
        <v>118</v>
      </c>
      <c r="O33" s="273">
        <v>118</v>
      </c>
      <c r="P33" s="271">
        <v>116</v>
      </c>
    </row>
    <row r="34" spans="3:16" ht="13.5" thickBot="1">
      <c r="C34" s="15"/>
      <c r="D34" s="54"/>
      <c r="E34" s="55"/>
      <c r="F34" s="55" t="s">
        <v>62</v>
      </c>
      <c r="G34" s="55"/>
      <c r="H34" s="56" t="s">
        <v>63</v>
      </c>
      <c r="I34" s="57"/>
      <c r="J34" s="266">
        <v>173</v>
      </c>
      <c r="K34" s="266">
        <v>173</v>
      </c>
      <c r="L34" s="267">
        <v>176</v>
      </c>
      <c r="M34" s="268">
        <v>117</v>
      </c>
      <c r="N34" s="266">
        <v>118</v>
      </c>
      <c r="O34" s="269">
        <v>118</v>
      </c>
      <c r="P34" s="267">
        <v>116</v>
      </c>
    </row>
    <row r="35" spans="4:16" ht="12.75" customHeight="1">
      <c r="D35" s="48" t="s">
        <v>98</v>
      </c>
      <c r="E35" s="49"/>
      <c r="F35" s="49"/>
      <c r="G35" s="49"/>
      <c r="H35" s="49"/>
      <c r="I35" s="48"/>
      <c r="J35" s="48"/>
      <c r="K35" s="48"/>
      <c r="L35" s="48"/>
      <c r="M35" s="48"/>
      <c r="N35" s="48"/>
      <c r="O35" s="48"/>
      <c r="P35" s="36" t="s">
        <v>96</v>
      </c>
    </row>
    <row r="36" spans="4:16" ht="25.5" customHeight="1">
      <c r="D36" s="37" t="s">
        <v>64</v>
      </c>
      <c r="E36" s="451" t="s">
        <v>5</v>
      </c>
      <c r="F36" s="451"/>
      <c r="G36" s="451"/>
      <c r="H36" s="451"/>
      <c r="I36" s="451"/>
      <c r="J36" s="451"/>
      <c r="K36" s="451"/>
      <c r="L36" s="451"/>
      <c r="M36" s="451"/>
      <c r="N36" s="451"/>
      <c r="O36" s="451"/>
      <c r="P36" s="451"/>
    </row>
  </sheetData>
  <sheetProtection/>
  <mergeCells count="9">
    <mergeCell ref="E36:P36"/>
    <mergeCell ref="M7:M10"/>
    <mergeCell ref="N7:N10"/>
    <mergeCell ref="P7:P10"/>
    <mergeCell ref="D7:I11"/>
    <mergeCell ref="J7:J10"/>
    <mergeCell ref="K7:K10"/>
    <mergeCell ref="L7:L10"/>
    <mergeCell ref="O7:O10"/>
  </mergeCells>
  <conditionalFormatting sqref="P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31"/>
  <dimension ref="B3:P54"/>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6" width="2.125" style="39" customWidth="1"/>
    <col min="7" max="7" width="14.75390625" style="39" customWidth="1"/>
    <col min="8" max="8" width="2.625" style="39" customWidth="1"/>
    <col min="9" max="9" width="10.125" style="39" customWidth="1"/>
    <col min="10" max="16" width="8.75390625" style="39" customWidth="1"/>
    <col min="17" max="18" width="6.25390625" style="39" customWidth="1"/>
    <col min="19" max="16384" width="9.125" style="39" customWidth="1"/>
  </cols>
  <sheetData>
    <row r="1" ht="12.75" hidden="1"/>
    <row r="2" ht="12.75" hidden="1"/>
    <row r="3" ht="9" customHeight="1">
      <c r="C3" s="38"/>
    </row>
    <row r="4" spans="4:16" s="40" customFormat="1" ht="15.75">
      <c r="D4" s="9" t="s">
        <v>128</v>
      </c>
      <c r="E4" s="41"/>
      <c r="F4" s="41"/>
      <c r="G4" s="41"/>
      <c r="H4" s="9" t="s">
        <v>154</v>
      </c>
      <c r="I4" s="42"/>
      <c r="J4" s="41"/>
      <c r="K4" s="41"/>
      <c r="L4" s="41"/>
      <c r="M4" s="41"/>
      <c r="N4" s="41"/>
      <c r="O4" s="41"/>
      <c r="P4" s="41"/>
    </row>
    <row r="5" spans="2:16" s="40" customFormat="1" ht="15.75">
      <c r="B5" s="191">
        <v>0</v>
      </c>
      <c r="D5" s="10" t="s">
        <v>221</v>
      </c>
      <c r="E5" s="43"/>
      <c r="F5" s="43"/>
      <c r="G5" s="43"/>
      <c r="H5" s="43"/>
      <c r="I5" s="43"/>
      <c r="J5" s="43"/>
      <c r="K5" s="43"/>
      <c r="L5" s="43"/>
      <c r="M5" s="43"/>
      <c r="N5" s="43"/>
      <c r="O5" s="43"/>
      <c r="P5" s="43"/>
    </row>
    <row r="6" spans="4:16" s="44" customFormat="1" ht="12.75" customHeight="1" thickBot="1">
      <c r="D6" s="11"/>
      <c r="E6" s="45"/>
      <c r="F6" s="45"/>
      <c r="G6" s="45"/>
      <c r="H6" s="45"/>
      <c r="I6" s="46"/>
      <c r="J6" s="46"/>
      <c r="K6" s="46"/>
      <c r="L6" s="46"/>
      <c r="M6" s="46"/>
      <c r="N6" s="46"/>
      <c r="O6" s="46"/>
      <c r="P6" s="12"/>
    </row>
    <row r="7" spans="3:16" ht="6" customHeight="1">
      <c r="C7" s="15"/>
      <c r="D7" s="466" t="s">
        <v>134</v>
      </c>
      <c r="E7" s="467"/>
      <c r="F7" s="467"/>
      <c r="G7" s="467"/>
      <c r="H7" s="467"/>
      <c r="I7" s="468"/>
      <c r="J7" s="484" t="s">
        <v>92</v>
      </c>
      <c r="K7" s="460" t="s">
        <v>93</v>
      </c>
      <c r="L7" s="486" t="s">
        <v>94</v>
      </c>
      <c r="M7" s="464" t="s">
        <v>95</v>
      </c>
      <c r="N7" s="462" t="s">
        <v>123</v>
      </c>
      <c r="O7" s="462" t="s">
        <v>125</v>
      </c>
      <c r="P7" s="460" t="s">
        <v>216</v>
      </c>
    </row>
    <row r="8" spans="3:16" ht="6" customHeight="1">
      <c r="C8" s="15"/>
      <c r="D8" s="469"/>
      <c r="E8" s="470"/>
      <c r="F8" s="470"/>
      <c r="G8" s="470"/>
      <c r="H8" s="470"/>
      <c r="I8" s="471"/>
      <c r="J8" s="485"/>
      <c r="K8" s="461"/>
      <c r="L8" s="487"/>
      <c r="M8" s="465"/>
      <c r="N8" s="463"/>
      <c r="O8" s="463"/>
      <c r="P8" s="461"/>
    </row>
    <row r="9" spans="3:16" ht="6" customHeight="1">
      <c r="C9" s="15"/>
      <c r="D9" s="469"/>
      <c r="E9" s="470"/>
      <c r="F9" s="470"/>
      <c r="G9" s="470"/>
      <c r="H9" s="470"/>
      <c r="I9" s="471"/>
      <c r="J9" s="485"/>
      <c r="K9" s="461"/>
      <c r="L9" s="487"/>
      <c r="M9" s="465"/>
      <c r="N9" s="463"/>
      <c r="O9" s="463"/>
      <c r="P9" s="461"/>
    </row>
    <row r="10" spans="3:16" ht="6" customHeight="1">
      <c r="C10" s="15"/>
      <c r="D10" s="469"/>
      <c r="E10" s="470"/>
      <c r="F10" s="470"/>
      <c r="G10" s="470"/>
      <c r="H10" s="470"/>
      <c r="I10" s="471"/>
      <c r="J10" s="485"/>
      <c r="K10" s="461"/>
      <c r="L10" s="487"/>
      <c r="M10" s="465"/>
      <c r="N10" s="463"/>
      <c r="O10" s="463"/>
      <c r="P10" s="461"/>
    </row>
    <row r="11" spans="3:16" ht="15" customHeight="1" thickBot="1">
      <c r="C11" s="15"/>
      <c r="D11" s="472"/>
      <c r="E11" s="473"/>
      <c r="F11" s="473"/>
      <c r="G11" s="473"/>
      <c r="H11" s="473"/>
      <c r="I11" s="474"/>
      <c r="J11" s="214"/>
      <c r="K11" s="14"/>
      <c r="L11" s="213"/>
      <c r="M11" s="13"/>
      <c r="N11" s="13"/>
      <c r="O11" s="161"/>
      <c r="P11" s="14"/>
    </row>
    <row r="12" spans="3:16" ht="12.75" customHeight="1" thickTop="1">
      <c r="C12" s="15"/>
      <c r="D12" s="67"/>
      <c r="E12" s="68" t="s">
        <v>8</v>
      </c>
      <c r="F12" s="68"/>
      <c r="G12" s="68"/>
      <c r="H12" s="69"/>
      <c r="I12" s="70"/>
      <c r="J12" s="274">
        <v>16775</v>
      </c>
      <c r="K12" s="271">
        <v>16747</v>
      </c>
      <c r="L12" s="275">
        <v>16635</v>
      </c>
      <c r="M12" s="270">
        <f>M20+M28+M36+M44</f>
        <v>16584</v>
      </c>
      <c r="N12" s="270">
        <v>16479</v>
      </c>
      <c r="O12" s="273">
        <v>16376.9</v>
      </c>
      <c r="P12" s="271">
        <v>16292.1</v>
      </c>
    </row>
    <row r="13" spans="3:16" ht="12.75" customHeight="1">
      <c r="C13" s="15"/>
      <c r="D13" s="20"/>
      <c r="E13" s="452" t="s">
        <v>10</v>
      </c>
      <c r="F13" s="71" t="s">
        <v>11</v>
      </c>
      <c r="G13" s="72"/>
      <c r="H13" s="73"/>
      <c r="I13" s="74"/>
      <c r="J13" s="276">
        <v>14393</v>
      </c>
      <c r="K13" s="241">
        <v>14336</v>
      </c>
      <c r="L13" s="277">
        <v>14193</v>
      </c>
      <c r="M13" s="238">
        <f aca="true" t="shared" si="0" ref="M13:M19">M21+M29+M37+M45</f>
        <v>14091</v>
      </c>
      <c r="N13" s="238">
        <v>13962</v>
      </c>
      <c r="O13" s="240">
        <v>13847.9</v>
      </c>
      <c r="P13" s="241">
        <v>13656.6</v>
      </c>
    </row>
    <row r="14" spans="3:16" ht="12.75" customHeight="1">
      <c r="C14" s="15"/>
      <c r="D14" s="25"/>
      <c r="E14" s="475"/>
      <c r="F14" s="481" t="s">
        <v>10</v>
      </c>
      <c r="G14" s="22" t="s">
        <v>12</v>
      </c>
      <c r="H14" s="23"/>
      <c r="I14" s="24"/>
      <c r="J14" s="278">
        <v>186</v>
      </c>
      <c r="K14" s="279">
        <v>201</v>
      </c>
      <c r="L14" s="280">
        <v>209</v>
      </c>
      <c r="M14" s="281">
        <f t="shared" si="0"/>
        <v>210</v>
      </c>
      <c r="N14" s="281">
        <v>215</v>
      </c>
      <c r="O14" s="282">
        <v>224</v>
      </c>
      <c r="P14" s="279">
        <v>219</v>
      </c>
    </row>
    <row r="15" spans="3:16" ht="12.75" customHeight="1">
      <c r="C15" s="15"/>
      <c r="D15" s="25"/>
      <c r="E15" s="475"/>
      <c r="F15" s="455"/>
      <c r="G15" s="75" t="s">
        <v>13</v>
      </c>
      <c r="H15" s="76"/>
      <c r="I15" s="77"/>
      <c r="J15" s="283">
        <v>47</v>
      </c>
      <c r="K15" s="249">
        <v>60</v>
      </c>
      <c r="L15" s="284">
        <v>60</v>
      </c>
      <c r="M15" s="246">
        <f t="shared" si="0"/>
        <v>69</v>
      </c>
      <c r="N15" s="246">
        <v>70</v>
      </c>
      <c r="O15" s="248">
        <v>72.4</v>
      </c>
      <c r="P15" s="249">
        <v>75.6</v>
      </c>
    </row>
    <row r="16" spans="3:16" ht="12.75" customHeight="1">
      <c r="C16" s="15"/>
      <c r="D16" s="25"/>
      <c r="E16" s="475"/>
      <c r="F16" s="482"/>
      <c r="G16" s="26" t="s">
        <v>14</v>
      </c>
      <c r="H16" s="27"/>
      <c r="I16" s="28"/>
      <c r="J16" s="283">
        <v>102</v>
      </c>
      <c r="K16" s="249">
        <v>80</v>
      </c>
      <c r="L16" s="284">
        <v>60</v>
      </c>
      <c r="M16" s="246">
        <f t="shared" si="0"/>
        <v>24</v>
      </c>
      <c r="N16" s="246">
        <v>34</v>
      </c>
      <c r="O16" s="248">
        <v>37</v>
      </c>
      <c r="P16" s="249">
        <v>42</v>
      </c>
    </row>
    <row r="17" spans="3:16" ht="12.75" customHeight="1">
      <c r="C17" s="15"/>
      <c r="D17" s="25"/>
      <c r="E17" s="475"/>
      <c r="F17" s="483"/>
      <c r="G17" s="29" t="s">
        <v>15</v>
      </c>
      <c r="H17" s="30"/>
      <c r="I17" s="31"/>
      <c r="J17" s="285">
        <v>14063</v>
      </c>
      <c r="K17" s="253">
        <v>13995</v>
      </c>
      <c r="L17" s="286">
        <v>13864</v>
      </c>
      <c r="M17" s="250">
        <f t="shared" si="0"/>
        <v>13788</v>
      </c>
      <c r="N17" s="250">
        <v>13643</v>
      </c>
      <c r="O17" s="252">
        <v>13514.5</v>
      </c>
      <c r="P17" s="253">
        <v>13320</v>
      </c>
    </row>
    <row r="18" spans="3:16" ht="12.75" customHeight="1">
      <c r="C18" s="15"/>
      <c r="D18" s="25"/>
      <c r="E18" s="475"/>
      <c r="F18" s="71" t="s">
        <v>17</v>
      </c>
      <c r="G18" s="72"/>
      <c r="H18" s="73"/>
      <c r="I18" s="74"/>
      <c r="J18" s="276">
        <v>2278</v>
      </c>
      <c r="K18" s="241">
        <v>2310</v>
      </c>
      <c r="L18" s="277">
        <v>2339</v>
      </c>
      <c r="M18" s="238">
        <f t="shared" si="0"/>
        <v>2392</v>
      </c>
      <c r="N18" s="238">
        <v>2415</v>
      </c>
      <c r="O18" s="240">
        <v>2424</v>
      </c>
      <c r="P18" s="241">
        <v>2523.5</v>
      </c>
    </row>
    <row r="19" spans="3:16" ht="12.75" customHeight="1" thickBot="1">
      <c r="C19" s="15"/>
      <c r="D19" s="32"/>
      <c r="E19" s="476"/>
      <c r="F19" s="78" t="s">
        <v>18</v>
      </c>
      <c r="G19" s="79"/>
      <c r="H19" s="80"/>
      <c r="I19" s="81"/>
      <c r="J19" s="287">
        <v>99</v>
      </c>
      <c r="K19" s="267">
        <v>101</v>
      </c>
      <c r="L19" s="288">
        <v>103</v>
      </c>
      <c r="M19" s="266">
        <f t="shared" si="0"/>
        <v>101</v>
      </c>
      <c r="N19" s="266">
        <v>102</v>
      </c>
      <c r="O19" s="269">
        <v>105</v>
      </c>
      <c r="P19" s="267">
        <v>112</v>
      </c>
    </row>
    <row r="20" spans="3:16" ht="12.75" customHeight="1">
      <c r="C20" s="15"/>
      <c r="D20" s="67"/>
      <c r="E20" s="68" t="s">
        <v>193</v>
      </c>
      <c r="F20" s="68"/>
      <c r="G20" s="68"/>
      <c r="H20" s="69"/>
      <c r="I20" s="70"/>
      <c r="J20" s="274">
        <v>40</v>
      </c>
      <c r="K20" s="271">
        <v>37</v>
      </c>
      <c r="L20" s="275">
        <v>242</v>
      </c>
      <c r="M20" s="270">
        <v>227</v>
      </c>
      <c r="N20" s="270">
        <v>215</v>
      </c>
      <c r="O20" s="273">
        <v>220</v>
      </c>
      <c r="P20" s="271">
        <v>231.2</v>
      </c>
    </row>
    <row r="21" spans="3:16" ht="12.75" customHeight="1">
      <c r="C21" s="15"/>
      <c r="D21" s="20"/>
      <c r="E21" s="452" t="s">
        <v>10</v>
      </c>
      <c r="F21" s="71" t="s">
        <v>11</v>
      </c>
      <c r="G21" s="72"/>
      <c r="H21" s="73"/>
      <c r="I21" s="74"/>
      <c r="J21" s="276">
        <v>26</v>
      </c>
      <c r="K21" s="241">
        <v>22</v>
      </c>
      <c r="L21" s="277">
        <v>209</v>
      </c>
      <c r="M21" s="238">
        <v>194</v>
      </c>
      <c r="N21" s="238">
        <v>182</v>
      </c>
      <c r="O21" s="240">
        <v>186</v>
      </c>
      <c r="P21" s="241">
        <v>187.2</v>
      </c>
    </row>
    <row r="22" spans="3:16" ht="12.75" customHeight="1">
      <c r="C22" s="15"/>
      <c r="D22" s="25"/>
      <c r="E22" s="475"/>
      <c r="F22" s="481" t="s">
        <v>10</v>
      </c>
      <c r="G22" s="22" t="s">
        <v>12</v>
      </c>
      <c r="H22" s="23"/>
      <c r="I22" s="24"/>
      <c r="J22" s="278" t="s">
        <v>73</v>
      </c>
      <c r="K22" s="279" t="s">
        <v>73</v>
      </c>
      <c r="L22" s="280">
        <v>43</v>
      </c>
      <c r="M22" s="281">
        <v>40</v>
      </c>
      <c r="N22" s="281">
        <v>42</v>
      </c>
      <c r="O22" s="282">
        <v>46</v>
      </c>
      <c r="P22" s="279">
        <v>41.2</v>
      </c>
    </row>
    <row r="23" spans="3:16" ht="12.75" customHeight="1">
      <c r="C23" s="15"/>
      <c r="D23" s="25"/>
      <c r="E23" s="475"/>
      <c r="F23" s="455"/>
      <c r="G23" s="75" t="s">
        <v>13</v>
      </c>
      <c r="H23" s="76"/>
      <c r="I23" s="77"/>
      <c r="J23" s="283">
        <v>0</v>
      </c>
      <c r="K23" s="249">
        <v>0</v>
      </c>
      <c r="L23" s="284">
        <v>3</v>
      </c>
      <c r="M23" s="246">
        <v>4</v>
      </c>
      <c r="N23" s="246">
        <v>5</v>
      </c>
      <c r="O23" s="248">
        <v>5</v>
      </c>
      <c r="P23" s="249">
        <v>6</v>
      </c>
    </row>
    <row r="24" spans="3:16" ht="12.75" customHeight="1">
      <c r="C24" s="15"/>
      <c r="D24" s="25"/>
      <c r="E24" s="475"/>
      <c r="F24" s="482"/>
      <c r="G24" s="26" t="s">
        <v>14</v>
      </c>
      <c r="H24" s="27"/>
      <c r="I24" s="28"/>
      <c r="J24" s="289">
        <v>0</v>
      </c>
      <c r="K24" s="290">
        <v>0</v>
      </c>
      <c r="L24" s="291">
        <v>0</v>
      </c>
      <c r="M24" s="246">
        <v>0</v>
      </c>
      <c r="N24" s="246">
        <v>0</v>
      </c>
      <c r="O24" s="248">
        <v>0</v>
      </c>
      <c r="P24" s="249">
        <v>0</v>
      </c>
    </row>
    <row r="25" spans="3:16" ht="12.75" customHeight="1">
      <c r="C25" s="15"/>
      <c r="D25" s="25"/>
      <c r="E25" s="475"/>
      <c r="F25" s="483"/>
      <c r="G25" s="29" t="s">
        <v>15</v>
      </c>
      <c r="H25" s="30"/>
      <c r="I25" s="31"/>
      <c r="J25" s="285">
        <v>26</v>
      </c>
      <c r="K25" s="253">
        <v>22</v>
      </c>
      <c r="L25" s="286">
        <v>163</v>
      </c>
      <c r="M25" s="250">
        <v>150</v>
      </c>
      <c r="N25" s="250">
        <v>135</v>
      </c>
      <c r="O25" s="252">
        <v>135</v>
      </c>
      <c r="P25" s="253">
        <v>140</v>
      </c>
    </row>
    <row r="26" spans="3:16" ht="12.75" customHeight="1">
      <c r="C26" s="15"/>
      <c r="D26" s="25"/>
      <c r="E26" s="475"/>
      <c r="F26" s="71" t="s">
        <v>17</v>
      </c>
      <c r="G26" s="72"/>
      <c r="H26" s="73"/>
      <c r="I26" s="74"/>
      <c r="J26" s="276">
        <v>5</v>
      </c>
      <c r="K26" s="241">
        <v>5</v>
      </c>
      <c r="L26" s="277">
        <v>19</v>
      </c>
      <c r="M26" s="238">
        <v>20</v>
      </c>
      <c r="N26" s="238">
        <v>22</v>
      </c>
      <c r="O26" s="240">
        <v>23</v>
      </c>
      <c r="P26" s="241">
        <v>29</v>
      </c>
    </row>
    <row r="27" spans="3:16" ht="12.75" customHeight="1" thickBot="1">
      <c r="C27" s="15"/>
      <c r="D27" s="32"/>
      <c r="E27" s="476"/>
      <c r="F27" s="78" t="s">
        <v>18</v>
      </c>
      <c r="G27" s="79"/>
      <c r="H27" s="80"/>
      <c r="I27" s="81"/>
      <c r="J27" s="287">
        <v>9</v>
      </c>
      <c r="K27" s="267">
        <v>10</v>
      </c>
      <c r="L27" s="288">
        <v>14</v>
      </c>
      <c r="M27" s="266">
        <v>13</v>
      </c>
      <c r="N27" s="266">
        <v>11</v>
      </c>
      <c r="O27" s="269">
        <v>11</v>
      </c>
      <c r="P27" s="267">
        <v>15</v>
      </c>
    </row>
    <row r="28" spans="3:16" ht="12.75" customHeight="1">
      <c r="C28" s="15"/>
      <c r="D28" s="67"/>
      <c r="E28" s="68" t="s">
        <v>194</v>
      </c>
      <c r="F28" s="68"/>
      <c r="G28" s="68"/>
      <c r="H28" s="69"/>
      <c r="I28" s="70"/>
      <c r="J28" s="274">
        <v>5419</v>
      </c>
      <c r="K28" s="271">
        <v>5163</v>
      </c>
      <c r="L28" s="275">
        <v>6370</v>
      </c>
      <c r="M28" s="270">
        <v>6164</v>
      </c>
      <c r="N28" s="270">
        <v>5929.299999999991</v>
      </c>
      <c r="O28" s="273">
        <v>5683.2</v>
      </c>
      <c r="P28" s="271">
        <v>5497.2</v>
      </c>
    </row>
    <row r="29" spans="3:16" ht="12.75" customHeight="1">
      <c r="C29" s="15"/>
      <c r="D29" s="20"/>
      <c r="E29" s="452" t="s">
        <v>10</v>
      </c>
      <c r="F29" s="72" t="s">
        <v>11</v>
      </c>
      <c r="G29" s="72"/>
      <c r="H29" s="73"/>
      <c r="I29" s="74"/>
      <c r="J29" s="276">
        <v>4821</v>
      </c>
      <c r="K29" s="241">
        <v>4600</v>
      </c>
      <c r="L29" s="277">
        <v>5742</v>
      </c>
      <c r="M29" s="238">
        <v>5542</v>
      </c>
      <c r="N29" s="238">
        <v>5329.299999999991</v>
      </c>
      <c r="O29" s="240">
        <v>5099.2</v>
      </c>
      <c r="P29" s="241">
        <v>4889.2</v>
      </c>
    </row>
    <row r="30" spans="3:16" ht="12.75" customHeight="1">
      <c r="C30" s="15"/>
      <c r="D30" s="25"/>
      <c r="E30" s="475"/>
      <c r="F30" s="477" t="s">
        <v>10</v>
      </c>
      <c r="G30" s="22" t="s">
        <v>12</v>
      </c>
      <c r="H30" s="23"/>
      <c r="I30" s="24"/>
      <c r="J30" s="278" t="s">
        <v>73</v>
      </c>
      <c r="K30" s="279" t="s">
        <v>73</v>
      </c>
      <c r="L30" s="280">
        <v>140</v>
      </c>
      <c r="M30" s="281">
        <v>142</v>
      </c>
      <c r="N30" s="281">
        <v>144</v>
      </c>
      <c r="O30" s="282">
        <v>146</v>
      </c>
      <c r="P30" s="279">
        <v>144</v>
      </c>
    </row>
    <row r="31" spans="3:16" ht="12.75" customHeight="1">
      <c r="C31" s="15"/>
      <c r="D31" s="25"/>
      <c r="E31" s="475"/>
      <c r="F31" s="478"/>
      <c r="G31" s="75" t="s">
        <v>13</v>
      </c>
      <c r="H31" s="76"/>
      <c r="I31" s="77"/>
      <c r="J31" s="283">
        <v>9</v>
      </c>
      <c r="K31" s="249">
        <v>9</v>
      </c>
      <c r="L31" s="284">
        <v>10</v>
      </c>
      <c r="M31" s="246">
        <v>17</v>
      </c>
      <c r="N31" s="246">
        <v>14.2</v>
      </c>
      <c r="O31" s="248">
        <v>14.4</v>
      </c>
      <c r="P31" s="249">
        <v>16.6</v>
      </c>
    </row>
    <row r="32" spans="3:16" ht="12.75" customHeight="1">
      <c r="C32" s="15"/>
      <c r="D32" s="25"/>
      <c r="E32" s="475"/>
      <c r="F32" s="479"/>
      <c r="G32" s="26" t="s">
        <v>14</v>
      </c>
      <c r="H32" s="27"/>
      <c r="I32" s="28"/>
      <c r="J32" s="283">
        <v>12</v>
      </c>
      <c r="K32" s="249">
        <v>12</v>
      </c>
      <c r="L32" s="284">
        <v>14</v>
      </c>
      <c r="M32" s="246">
        <v>0</v>
      </c>
      <c r="N32" s="246">
        <v>14</v>
      </c>
      <c r="O32" s="248">
        <v>14</v>
      </c>
      <c r="P32" s="249">
        <v>16</v>
      </c>
    </row>
    <row r="33" spans="3:16" ht="12.75" customHeight="1">
      <c r="C33" s="15"/>
      <c r="D33" s="25"/>
      <c r="E33" s="475"/>
      <c r="F33" s="480"/>
      <c r="G33" s="29" t="s">
        <v>15</v>
      </c>
      <c r="H33" s="30"/>
      <c r="I33" s="31"/>
      <c r="J33" s="285">
        <v>4800</v>
      </c>
      <c r="K33" s="253">
        <v>4579</v>
      </c>
      <c r="L33" s="286">
        <v>5578</v>
      </c>
      <c r="M33" s="250">
        <v>5383</v>
      </c>
      <c r="N33" s="250">
        <v>5157.099999999992</v>
      </c>
      <c r="O33" s="252">
        <v>4924.8</v>
      </c>
      <c r="P33" s="253">
        <v>4712.6</v>
      </c>
    </row>
    <row r="34" spans="3:16" ht="12.75" customHeight="1">
      <c r="C34" s="15"/>
      <c r="D34" s="25"/>
      <c r="E34" s="475"/>
      <c r="F34" s="72" t="s">
        <v>17</v>
      </c>
      <c r="G34" s="72"/>
      <c r="H34" s="73"/>
      <c r="I34" s="74"/>
      <c r="J34" s="276">
        <v>589</v>
      </c>
      <c r="K34" s="241">
        <v>554</v>
      </c>
      <c r="L34" s="277">
        <v>615</v>
      </c>
      <c r="M34" s="238">
        <v>607</v>
      </c>
      <c r="N34" s="238">
        <v>585</v>
      </c>
      <c r="O34" s="240">
        <v>568</v>
      </c>
      <c r="P34" s="241">
        <v>591</v>
      </c>
    </row>
    <row r="35" spans="3:16" ht="12.75" customHeight="1" thickBot="1">
      <c r="C35" s="15"/>
      <c r="D35" s="32"/>
      <c r="E35" s="476"/>
      <c r="F35" s="79" t="s">
        <v>18</v>
      </c>
      <c r="G35" s="79"/>
      <c r="H35" s="80"/>
      <c r="I35" s="81"/>
      <c r="J35" s="287">
        <v>9</v>
      </c>
      <c r="K35" s="267">
        <v>9</v>
      </c>
      <c r="L35" s="288">
        <v>13</v>
      </c>
      <c r="M35" s="266">
        <v>15</v>
      </c>
      <c r="N35" s="266">
        <v>15</v>
      </c>
      <c r="O35" s="269">
        <v>16</v>
      </c>
      <c r="P35" s="267">
        <v>17</v>
      </c>
    </row>
    <row r="36" spans="3:16" ht="12.75" customHeight="1">
      <c r="C36" s="15"/>
      <c r="D36" s="67"/>
      <c r="E36" s="68" t="s">
        <v>195</v>
      </c>
      <c r="F36" s="68"/>
      <c r="G36" s="68"/>
      <c r="H36" s="69"/>
      <c r="I36" s="70"/>
      <c r="J36" s="274">
        <v>8652</v>
      </c>
      <c r="K36" s="271">
        <v>8863</v>
      </c>
      <c r="L36" s="275">
        <v>9139</v>
      </c>
      <c r="M36" s="270">
        <v>9340</v>
      </c>
      <c r="N36" s="270">
        <v>9491.7</v>
      </c>
      <c r="O36" s="273">
        <v>9634.7</v>
      </c>
      <c r="P36" s="271">
        <v>9733.7</v>
      </c>
    </row>
    <row r="37" spans="3:16" ht="12.75" customHeight="1">
      <c r="C37" s="15"/>
      <c r="D37" s="20"/>
      <c r="E37" s="452" t="s">
        <v>10</v>
      </c>
      <c r="F37" s="71" t="s">
        <v>11</v>
      </c>
      <c r="G37" s="72"/>
      <c r="H37" s="73"/>
      <c r="I37" s="74"/>
      <c r="J37" s="276">
        <v>7197</v>
      </c>
      <c r="K37" s="241">
        <v>7362</v>
      </c>
      <c r="L37" s="277">
        <v>7584</v>
      </c>
      <c r="M37" s="238">
        <v>7721</v>
      </c>
      <c r="N37" s="238">
        <v>7817.7</v>
      </c>
      <c r="O37" s="240">
        <v>7920.700000000005</v>
      </c>
      <c r="P37" s="241">
        <v>7931.2</v>
      </c>
    </row>
    <row r="38" spans="3:16" ht="12.75" customHeight="1">
      <c r="C38" s="15"/>
      <c r="D38" s="25"/>
      <c r="E38" s="475"/>
      <c r="F38" s="481" t="s">
        <v>10</v>
      </c>
      <c r="G38" s="22" t="s">
        <v>12</v>
      </c>
      <c r="H38" s="23"/>
      <c r="I38" s="24"/>
      <c r="J38" s="278" t="s">
        <v>73</v>
      </c>
      <c r="K38" s="279" t="s">
        <v>73</v>
      </c>
      <c r="L38" s="280">
        <v>25</v>
      </c>
      <c r="M38" s="281">
        <v>27</v>
      </c>
      <c r="N38" s="281">
        <v>28</v>
      </c>
      <c r="O38" s="282">
        <v>30</v>
      </c>
      <c r="P38" s="279">
        <v>31.8</v>
      </c>
    </row>
    <row r="39" spans="3:16" ht="12.75" customHeight="1">
      <c r="C39" s="15"/>
      <c r="D39" s="25"/>
      <c r="E39" s="475"/>
      <c r="F39" s="455"/>
      <c r="G39" s="75" t="s">
        <v>13</v>
      </c>
      <c r="H39" s="76"/>
      <c r="I39" s="77"/>
      <c r="J39" s="283">
        <v>35</v>
      </c>
      <c r="K39" s="249">
        <v>47</v>
      </c>
      <c r="L39" s="284">
        <v>47</v>
      </c>
      <c r="M39" s="246">
        <v>48</v>
      </c>
      <c r="N39" s="246">
        <v>50.8</v>
      </c>
      <c r="O39" s="248">
        <v>53</v>
      </c>
      <c r="P39" s="249">
        <v>53</v>
      </c>
    </row>
    <row r="40" spans="3:16" ht="12.75" customHeight="1">
      <c r="C40" s="15"/>
      <c r="D40" s="25"/>
      <c r="E40" s="475"/>
      <c r="F40" s="482"/>
      <c r="G40" s="26" t="s">
        <v>14</v>
      </c>
      <c r="H40" s="27"/>
      <c r="I40" s="28"/>
      <c r="J40" s="292">
        <v>82</v>
      </c>
      <c r="K40" s="293">
        <v>61</v>
      </c>
      <c r="L40" s="294">
        <v>42</v>
      </c>
      <c r="M40" s="246">
        <v>23</v>
      </c>
      <c r="N40" s="246">
        <v>20</v>
      </c>
      <c r="O40" s="248">
        <v>23</v>
      </c>
      <c r="P40" s="249">
        <v>26</v>
      </c>
    </row>
    <row r="41" spans="3:16" ht="12.75" customHeight="1">
      <c r="C41" s="15"/>
      <c r="D41" s="25"/>
      <c r="E41" s="475"/>
      <c r="F41" s="483"/>
      <c r="G41" s="29" t="s">
        <v>15</v>
      </c>
      <c r="H41" s="30"/>
      <c r="I41" s="31"/>
      <c r="J41" s="285">
        <v>7080</v>
      </c>
      <c r="K41" s="253">
        <v>7254</v>
      </c>
      <c r="L41" s="286">
        <v>7470</v>
      </c>
      <c r="M41" s="250">
        <v>7623</v>
      </c>
      <c r="N41" s="250">
        <v>7718.9</v>
      </c>
      <c r="O41" s="252">
        <v>7814.700000000005</v>
      </c>
      <c r="P41" s="253">
        <v>7820.4</v>
      </c>
    </row>
    <row r="42" spans="3:16" ht="12.75" customHeight="1">
      <c r="C42" s="15"/>
      <c r="D42" s="25"/>
      <c r="E42" s="475"/>
      <c r="F42" s="71" t="s">
        <v>17</v>
      </c>
      <c r="G42" s="72"/>
      <c r="H42" s="73"/>
      <c r="I42" s="74"/>
      <c r="J42" s="276">
        <v>1384</v>
      </c>
      <c r="K42" s="241">
        <v>1429</v>
      </c>
      <c r="L42" s="277">
        <v>1481</v>
      </c>
      <c r="M42" s="238">
        <v>1548</v>
      </c>
      <c r="N42" s="238">
        <v>1600</v>
      </c>
      <c r="O42" s="240">
        <v>1638</v>
      </c>
      <c r="P42" s="241">
        <v>1724.5</v>
      </c>
    </row>
    <row r="43" spans="3:16" ht="12.75" customHeight="1" thickBot="1">
      <c r="C43" s="15"/>
      <c r="D43" s="32"/>
      <c r="E43" s="476"/>
      <c r="F43" s="78" t="s">
        <v>18</v>
      </c>
      <c r="G43" s="79"/>
      <c r="H43" s="80"/>
      <c r="I43" s="81"/>
      <c r="J43" s="287">
        <v>71</v>
      </c>
      <c r="K43" s="267">
        <v>72</v>
      </c>
      <c r="L43" s="288">
        <v>74</v>
      </c>
      <c r="M43" s="266">
        <v>71</v>
      </c>
      <c r="N43" s="266">
        <v>74</v>
      </c>
      <c r="O43" s="269">
        <v>76</v>
      </c>
      <c r="P43" s="267">
        <v>78</v>
      </c>
    </row>
    <row r="44" spans="3:16" ht="12.75" customHeight="1">
      <c r="C44" s="15"/>
      <c r="D44" s="67"/>
      <c r="E44" s="68" t="s">
        <v>192</v>
      </c>
      <c r="F44" s="68"/>
      <c r="G44" s="68"/>
      <c r="H44" s="69"/>
      <c r="I44" s="70"/>
      <c r="J44" s="274">
        <v>886</v>
      </c>
      <c r="K44" s="271">
        <v>899</v>
      </c>
      <c r="L44" s="275">
        <v>884</v>
      </c>
      <c r="M44" s="270">
        <v>853</v>
      </c>
      <c r="N44" s="270">
        <v>843</v>
      </c>
      <c r="O44" s="273">
        <v>839</v>
      </c>
      <c r="P44" s="271">
        <v>830</v>
      </c>
    </row>
    <row r="45" spans="3:16" ht="12.75" customHeight="1">
      <c r="C45" s="15"/>
      <c r="D45" s="20"/>
      <c r="E45" s="452" t="s">
        <v>10</v>
      </c>
      <c r="F45" s="71" t="s">
        <v>11</v>
      </c>
      <c r="G45" s="72"/>
      <c r="H45" s="73"/>
      <c r="I45" s="74"/>
      <c r="J45" s="276">
        <v>672</v>
      </c>
      <c r="K45" s="241">
        <v>670</v>
      </c>
      <c r="L45" s="277">
        <v>658</v>
      </c>
      <c r="M45" s="238">
        <v>634</v>
      </c>
      <c r="N45" s="238">
        <v>633</v>
      </c>
      <c r="O45" s="240">
        <v>642</v>
      </c>
      <c r="P45" s="241">
        <v>649</v>
      </c>
    </row>
    <row r="46" spans="3:16" ht="12.75" customHeight="1">
      <c r="C46" s="15"/>
      <c r="D46" s="25"/>
      <c r="E46" s="475"/>
      <c r="F46" s="481" t="s">
        <v>10</v>
      </c>
      <c r="G46" s="22" t="s">
        <v>12</v>
      </c>
      <c r="H46" s="23"/>
      <c r="I46" s="24"/>
      <c r="J46" s="278" t="s">
        <v>73</v>
      </c>
      <c r="K46" s="279" t="s">
        <v>73</v>
      </c>
      <c r="L46" s="280">
        <v>1</v>
      </c>
      <c r="M46" s="281">
        <v>1</v>
      </c>
      <c r="N46" s="281">
        <v>1</v>
      </c>
      <c r="O46" s="282">
        <v>2</v>
      </c>
      <c r="P46" s="279">
        <v>2</v>
      </c>
    </row>
    <row r="47" spans="3:16" ht="12.75" customHeight="1">
      <c r="C47" s="15"/>
      <c r="D47" s="25"/>
      <c r="E47" s="475"/>
      <c r="F47" s="455"/>
      <c r="G47" s="75" t="s">
        <v>13</v>
      </c>
      <c r="H47" s="76"/>
      <c r="I47" s="77"/>
      <c r="J47" s="283">
        <v>0</v>
      </c>
      <c r="K47" s="249">
        <v>0</v>
      </c>
      <c r="L47" s="284">
        <v>0</v>
      </c>
      <c r="M47" s="246">
        <v>0</v>
      </c>
      <c r="N47" s="246">
        <v>0</v>
      </c>
      <c r="O47" s="248">
        <v>0</v>
      </c>
      <c r="P47" s="249">
        <v>0</v>
      </c>
    </row>
    <row r="48" spans="3:16" ht="12.75" customHeight="1">
      <c r="C48" s="15"/>
      <c r="D48" s="25"/>
      <c r="E48" s="475"/>
      <c r="F48" s="482"/>
      <c r="G48" s="26" t="s">
        <v>14</v>
      </c>
      <c r="H48" s="27"/>
      <c r="I48" s="28"/>
      <c r="J48" s="283">
        <v>6</v>
      </c>
      <c r="K48" s="249">
        <v>5</v>
      </c>
      <c r="L48" s="284">
        <v>4</v>
      </c>
      <c r="M48" s="246">
        <v>1</v>
      </c>
      <c r="N48" s="246">
        <v>0</v>
      </c>
      <c r="O48" s="248">
        <v>0</v>
      </c>
      <c r="P48" s="249">
        <v>0</v>
      </c>
    </row>
    <row r="49" spans="3:16" ht="12.75" customHeight="1">
      <c r="C49" s="15"/>
      <c r="D49" s="25"/>
      <c r="E49" s="475"/>
      <c r="F49" s="483"/>
      <c r="G49" s="29" t="s">
        <v>15</v>
      </c>
      <c r="H49" s="30"/>
      <c r="I49" s="31"/>
      <c r="J49" s="285">
        <v>666</v>
      </c>
      <c r="K49" s="253">
        <v>665</v>
      </c>
      <c r="L49" s="286">
        <v>653</v>
      </c>
      <c r="M49" s="250">
        <v>632</v>
      </c>
      <c r="N49" s="250">
        <v>632</v>
      </c>
      <c r="O49" s="252">
        <v>640</v>
      </c>
      <c r="P49" s="253">
        <v>647</v>
      </c>
    </row>
    <row r="50" spans="3:16" ht="12.75" customHeight="1">
      <c r="C50" s="15"/>
      <c r="D50" s="25"/>
      <c r="E50" s="475"/>
      <c r="F50" s="71" t="s">
        <v>17</v>
      </c>
      <c r="G50" s="72"/>
      <c r="H50" s="73"/>
      <c r="I50" s="74"/>
      <c r="J50" s="276">
        <v>212</v>
      </c>
      <c r="K50" s="241">
        <v>227</v>
      </c>
      <c r="L50" s="277">
        <v>224</v>
      </c>
      <c r="M50" s="238">
        <v>217</v>
      </c>
      <c r="N50" s="238">
        <v>208</v>
      </c>
      <c r="O50" s="240">
        <v>195</v>
      </c>
      <c r="P50" s="241">
        <v>179</v>
      </c>
    </row>
    <row r="51" spans="3:16" ht="12.75" customHeight="1" thickBot="1">
      <c r="C51" s="15"/>
      <c r="D51" s="32"/>
      <c r="E51" s="476"/>
      <c r="F51" s="78" t="s">
        <v>18</v>
      </c>
      <c r="G51" s="79"/>
      <c r="H51" s="80"/>
      <c r="I51" s="81"/>
      <c r="J51" s="287">
        <v>2</v>
      </c>
      <c r="K51" s="267">
        <v>2</v>
      </c>
      <c r="L51" s="288">
        <v>2</v>
      </c>
      <c r="M51" s="266">
        <v>2</v>
      </c>
      <c r="N51" s="266">
        <v>2</v>
      </c>
      <c r="O51" s="269">
        <v>2</v>
      </c>
      <c r="P51" s="267">
        <v>2</v>
      </c>
    </row>
    <row r="52" spans="4:16" ht="13.5">
      <c r="D52" s="48" t="s">
        <v>98</v>
      </c>
      <c r="E52" s="49"/>
      <c r="F52" s="49"/>
      <c r="G52" s="49"/>
      <c r="H52" s="49"/>
      <c r="I52" s="48"/>
      <c r="J52" s="48"/>
      <c r="K52" s="48"/>
      <c r="L52" s="48"/>
      <c r="M52" s="48"/>
      <c r="N52" s="48"/>
      <c r="O52" s="48"/>
      <c r="P52" s="36" t="s">
        <v>96</v>
      </c>
    </row>
    <row r="53" spans="4:16" ht="12.75">
      <c r="D53" s="37" t="s">
        <v>64</v>
      </c>
      <c r="E53" s="451" t="s">
        <v>129</v>
      </c>
      <c r="F53" s="451"/>
      <c r="G53" s="451"/>
      <c r="H53" s="451"/>
      <c r="I53" s="451"/>
      <c r="J53" s="451"/>
      <c r="K53" s="451"/>
      <c r="L53" s="451"/>
      <c r="M53" s="451"/>
      <c r="N53" s="451"/>
      <c r="O53" s="451"/>
      <c r="P53" s="451"/>
    </row>
    <row r="54" spans="4:16" ht="12.75">
      <c r="D54" s="37" t="s">
        <v>70</v>
      </c>
      <c r="E54" s="451" t="s">
        <v>191</v>
      </c>
      <c r="F54" s="451"/>
      <c r="G54" s="451"/>
      <c r="H54" s="451"/>
      <c r="I54" s="451"/>
      <c r="J54" s="451"/>
      <c r="K54" s="451"/>
      <c r="L54" s="451"/>
      <c r="M54" s="451"/>
      <c r="N54" s="451"/>
      <c r="O54" s="451"/>
      <c r="P54" s="451"/>
    </row>
  </sheetData>
  <sheetProtection/>
  <mergeCells count="20">
    <mergeCell ref="E54:P54"/>
    <mergeCell ref="E45:E51"/>
    <mergeCell ref="F46:F49"/>
    <mergeCell ref="E37:E43"/>
    <mergeCell ref="F38:F41"/>
    <mergeCell ref="E53:P53"/>
    <mergeCell ref="P7:P10"/>
    <mergeCell ref="J7:J10"/>
    <mergeCell ref="K7:K10"/>
    <mergeCell ref="L7:L10"/>
    <mergeCell ref="M7:M10"/>
    <mergeCell ref="O7:O10"/>
    <mergeCell ref="D7:I11"/>
    <mergeCell ref="E29:E35"/>
    <mergeCell ref="F30:F33"/>
    <mergeCell ref="N7:N10"/>
    <mergeCell ref="E13:E19"/>
    <mergeCell ref="F14:F17"/>
    <mergeCell ref="E21:E27"/>
    <mergeCell ref="F22:F25"/>
  </mergeCells>
  <conditionalFormatting sqref="P52">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24"/>
  <dimension ref="B3:AE8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6" width="2.125" style="39" customWidth="1"/>
    <col min="7" max="7" width="14.75390625" style="39" customWidth="1"/>
    <col min="8" max="8" width="4.625" style="39" customWidth="1"/>
    <col min="9" max="9" width="1.12109375" style="39" customWidth="1"/>
    <col min="10" max="16" width="8.75390625" style="39" customWidth="1"/>
    <col min="17" max="18" width="6.25390625" style="39" customWidth="1"/>
    <col min="19" max="16384" width="9.125" style="39" customWidth="1"/>
  </cols>
  <sheetData>
    <row r="1" ht="12.75" hidden="1"/>
    <row r="2" ht="12.75" hidden="1"/>
    <row r="3" ht="9" customHeight="1">
      <c r="C3" s="38"/>
    </row>
    <row r="4" spans="4:16" s="40" customFormat="1" ht="15.75">
      <c r="D4" s="9" t="s">
        <v>99</v>
      </c>
      <c r="E4" s="41"/>
      <c r="F4" s="41"/>
      <c r="G4" s="41"/>
      <c r="H4" s="9" t="s">
        <v>155</v>
      </c>
      <c r="I4" s="42"/>
      <c r="J4" s="41"/>
      <c r="K4" s="41"/>
      <c r="L4" s="41"/>
      <c r="M4" s="41"/>
      <c r="N4" s="41"/>
      <c r="O4" s="41"/>
      <c r="P4" s="41"/>
    </row>
    <row r="5" spans="2:16" s="40" customFormat="1" ht="15.75">
      <c r="B5" s="191">
        <v>18</v>
      </c>
      <c r="D5" s="10" t="s">
        <v>220</v>
      </c>
      <c r="E5" s="43"/>
      <c r="F5" s="43"/>
      <c r="G5" s="43"/>
      <c r="H5" s="43"/>
      <c r="I5" s="43"/>
      <c r="J5" s="43"/>
      <c r="K5" s="43"/>
      <c r="L5" s="43"/>
      <c r="M5" s="43"/>
      <c r="N5" s="43"/>
      <c r="O5" s="43"/>
      <c r="P5" s="43"/>
    </row>
    <row r="6" spans="4:16" s="44" customFormat="1" ht="12.75" customHeight="1" thickBot="1">
      <c r="D6" s="11"/>
      <c r="E6" s="45"/>
      <c r="F6" s="45"/>
      <c r="G6" s="45"/>
      <c r="H6" s="45"/>
      <c r="I6" s="46"/>
      <c r="J6" s="46"/>
      <c r="K6" s="46"/>
      <c r="L6" s="46"/>
      <c r="M6" s="46"/>
      <c r="N6" s="46"/>
      <c r="O6" s="46"/>
      <c r="P6" s="12"/>
    </row>
    <row r="7" spans="3:16" ht="6" customHeight="1">
      <c r="C7" s="15"/>
      <c r="D7" s="466" t="s">
        <v>65</v>
      </c>
      <c r="E7" s="467"/>
      <c r="F7" s="467"/>
      <c r="G7" s="467"/>
      <c r="H7" s="467"/>
      <c r="I7" s="468"/>
      <c r="J7" s="464" t="s">
        <v>92</v>
      </c>
      <c r="K7" s="464" t="s">
        <v>93</v>
      </c>
      <c r="L7" s="462" t="s">
        <v>94</v>
      </c>
      <c r="M7" s="464" t="s">
        <v>95</v>
      </c>
      <c r="N7" s="462" t="s">
        <v>123</v>
      </c>
      <c r="O7" s="462" t="s">
        <v>125</v>
      </c>
      <c r="P7" s="460" t="s">
        <v>216</v>
      </c>
    </row>
    <row r="8" spans="3:16" ht="6" customHeight="1">
      <c r="C8" s="15"/>
      <c r="D8" s="469"/>
      <c r="E8" s="470"/>
      <c r="F8" s="470"/>
      <c r="G8" s="470"/>
      <c r="H8" s="470"/>
      <c r="I8" s="471"/>
      <c r="J8" s="465"/>
      <c r="K8" s="465"/>
      <c r="L8" s="463"/>
      <c r="M8" s="465"/>
      <c r="N8" s="463"/>
      <c r="O8" s="463"/>
      <c r="P8" s="461"/>
    </row>
    <row r="9" spans="3:16" ht="6" customHeight="1">
      <c r="C9" s="15"/>
      <c r="D9" s="469"/>
      <c r="E9" s="470"/>
      <c r="F9" s="470"/>
      <c r="G9" s="470"/>
      <c r="H9" s="470"/>
      <c r="I9" s="471"/>
      <c r="J9" s="465"/>
      <c r="K9" s="465"/>
      <c r="L9" s="463"/>
      <c r="M9" s="465"/>
      <c r="N9" s="463"/>
      <c r="O9" s="463"/>
      <c r="P9" s="461"/>
    </row>
    <row r="10" spans="3:16" ht="6" customHeight="1">
      <c r="C10" s="15"/>
      <c r="D10" s="469"/>
      <c r="E10" s="470"/>
      <c r="F10" s="470"/>
      <c r="G10" s="470"/>
      <c r="H10" s="470"/>
      <c r="I10" s="471"/>
      <c r="J10" s="465"/>
      <c r="K10" s="465"/>
      <c r="L10" s="463"/>
      <c r="M10" s="465"/>
      <c r="N10" s="463"/>
      <c r="O10" s="463"/>
      <c r="P10" s="461"/>
    </row>
    <row r="11" spans="3:16" ht="15" customHeight="1" thickBot="1">
      <c r="C11" s="15"/>
      <c r="D11" s="472"/>
      <c r="E11" s="473"/>
      <c r="F11" s="473"/>
      <c r="G11" s="473"/>
      <c r="H11" s="473"/>
      <c r="I11" s="474"/>
      <c r="J11" s="13"/>
      <c r="K11" s="13"/>
      <c r="L11" s="161"/>
      <c r="M11" s="13"/>
      <c r="N11" s="13"/>
      <c r="O11" s="161"/>
      <c r="P11" s="14"/>
    </row>
    <row r="12" spans="3:16" ht="13.5" customHeight="1" thickBot="1" thickTop="1">
      <c r="C12" s="15"/>
      <c r="D12" s="62" t="s">
        <v>66</v>
      </c>
      <c r="E12" s="63"/>
      <c r="F12" s="63"/>
      <c r="G12" s="63"/>
      <c r="H12" s="63"/>
      <c r="I12" s="63"/>
      <c r="J12" s="64"/>
      <c r="K12" s="65"/>
      <c r="L12" s="65"/>
      <c r="M12" s="65"/>
      <c r="N12" s="65"/>
      <c r="O12" s="65"/>
      <c r="P12" s="66"/>
    </row>
    <row r="13" spans="3:31" ht="12.75" customHeight="1">
      <c r="C13" s="15"/>
      <c r="D13" s="67"/>
      <c r="E13" s="68" t="s">
        <v>8</v>
      </c>
      <c r="F13" s="68"/>
      <c r="G13" s="68"/>
      <c r="H13" s="69"/>
      <c r="I13" s="70"/>
      <c r="J13" s="295">
        <v>433327</v>
      </c>
      <c r="K13" s="295">
        <v>435994</v>
      </c>
      <c r="L13" s="295">
        <v>433000</v>
      </c>
      <c r="M13" s="295">
        <v>430231</v>
      </c>
      <c r="N13" s="295">
        <v>422897</v>
      </c>
      <c r="O13" s="296">
        <v>418305</v>
      </c>
      <c r="P13" s="297">
        <v>412409</v>
      </c>
      <c r="Y13" s="178"/>
      <c r="Z13" s="178"/>
      <c r="AA13" s="178"/>
      <c r="AB13" s="178"/>
      <c r="AC13" s="178"/>
      <c r="AD13" s="178"/>
      <c r="AE13" s="178"/>
    </row>
    <row r="14" spans="3:29" ht="12.75" customHeight="1">
      <c r="C14" s="15"/>
      <c r="D14" s="20"/>
      <c r="E14" s="452" t="s">
        <v>10</v>
      </c>
      <c r="F14" s="71" t="s">
        <v>11</v>
      </c>
      <c r="G14" s="72"/>
      <c r="H14" s="73"/>
      <c r="I14" s="74"/>
      <c r="J14" s="298">
        <v>366627</v>
      </c>
      <c r="K14" s="298">
        <v>368272</v>
      </c>
      <c r="L14" s="298">
        <v>365040</v>
      </c>
      <c r="M14" s="298">
        <v>361502</v>
      </c>
      <c r="N14" s="298">
        <v>354333</v>
      </c>
      <c r="O14" s="299">
        <v>349318</v>
      </c>
      <c r="P14" s="300">
        <v>343213</v>
      </c>
      <c r="X14" s="178"/>
      <c r="Y14" s="178"/>
      <c r="Z14" s="178"/>
      <c r="AA14" s="178"/>
      <c r="AB14" s="178"/>
      <c r="AC14" s="178"/>
    </row>
    <row r="15" spans="3:29" ht="12.75" customHeight="1">
      <c r="C15" s="15"/>
      <c r="D15" s="25"/>
      <c r="E15" s="475"/>
      <c r="F15" s="481" t="s">
        <v>10</v>
      </c>
      <c r="G15" s="22" t="s">
        <v>12</v>
      </c>
      <c r="H15" s="23"/>
      <c r="I15" s="24"/>
      <c r="J15" s="301">
        <v>1557</v>
      </c>
      <c r="K15" s="301">
        <v>1499</v>
      </c>
      <c r="L15" s="301">
        <v>1544</v>
      </c>
      <c r="M15" s="301">
        <v>1498</v>
      </c>
      <c r="N15" s="301">
        <v>1582</v>
      </c>
      <c r="O15" s="302">
        <v>1572</v>
      </c>
      <c r="P15" s="303">
        <v>1610</v>
      </c>
      <c r="X15" s="178"/>
      <c r="Y15" s="178"/>
      <c r="Z15" s="178"/>
      <c r="AA15" s="178"/>
      <c r="AB15" s="178"/>
      <c r="AC15" s="178"/>
    </row>
    <row r="16" spans="3:29" ht="12.75" customHeight="1">
      <c r="C16" s="15"/>
      <c r="D16" s="25"/>
      <c r="E16" s="475"/>
      <c r="F16" s="455"/>
      <c r="G16" s="75" t="s">
        <v>13</v>
      </c>
      <c r="H16" s="76"/>
      <c r="I16" s="77"/>
      <c r="J16" s="304">
        <v>1036</v>
      </c>
      <c r="K16" s="304">
        <v>1339</v>
      </c>
      <c r="L16" s="304">
        <v>1410</v>
      </c>
      <c r="M16" s="304">
        <v>1572</v>
      </c>
      <c r="N16" s="304">
        <v>1572</v>
      </c>
      <c r="O16" s="305">
        <v>1614</v>
      </c>
      <c r="P16" s="293">
        <v>1635</v>
      </c>
      <c r="X16" s="178"/>
      <c r="Y16" s="178"/>
      <c r="Z16" s="178"/>
      <c r="AA16" s="178"/>
      <c r="AB16" s="178"/>
      <c r="AC16" s="178"/>
    </row>
    <row r="17" spans="3:29" ht="12.75" customHeight="1">
      <c r="C17" s="15"/>
      <c r="D17" s="25"/>
      <c r="E17" s="475"/>
      <c r="F17" s="488"/>
      <c r="G17" s="26" t="s">
        <v>14</v>
      </c>
      <c r="H17" s="27"/>
      <c r="I17" s="28"/>
      <c r="J17" s="304">
        <v>1958</v>
      </c>
      <c r="K17" s="304">
        <v>1776</v>
      </c>
      <c r="L17" s="304">
        <v>1372</v>
      </c>
      <c r="M17" s="304">
        <v>835</v>
      </c>
      <c r="N17" s="304">
        <v>918</v>
      </c>
      <c r="O17" s="305">
        <v>935</v>
      </c>
      <c r="P17" s="293">
        <v>1089</v>
      </c>
      <c r="X17" s="178"/>
      <c r="Y17" s="178"/>
      <c r="Z17" s="178"/>
      <c r="AA17" s="178"/>
      <c r="AB17" s="178"/>
      <c r="AC17" s="178"/>
    </row>
    <row r="18" spans="3:29" ht="12.75" customHeight="1">
      <c r="C18" s="15"/>
      <c r="D18" s="25"/>
      <c r="E18" s="475"/>
      <c r="F18" s="489"/>
      <c r="G18" s="29" t="s">
        <v>15</v>
      </c>
      <c r="H18" s="30"/>
      <c r="I18" s="31"/>
      <c r="J18" s="306">
        <v>362076</v>
      </c>
      <c r="K18" s="306">
        <v>363658</v>
      </c>
      <c r="L18" s="306">
        <v>360714</v>
      </c>
      <c r="M18" s="306">
        <v>357597</v>
      </c>
      <c r="N18" s="306">
        <v>350261</v>
      </c>
      <c r="O18" s="307">
        <v>345197</v>
      </c>
      <c r="P18" s="308">
        <v>338879</v>
      </c>
      <c r="X18" s="178"/>
      <c r="Y18" s="178"/>
      <c r="Z18" s="178"/>
      <c r="AA18" s="178"/>
      <c r="AB18" s="178"/>
      <c r="AC18" s="178"/>
    </row>
    <row r="19" spans="3:29" ht="12.75" customHeight="1">
      <c r="C19" s="15"/>
      <c r="D19" s="25"/>
      <c r="E19" s="475"/>
      <c r="F19" s="71" t="s">
        <v>17</v>
      </c>
      <c r="G19" s="72"/>
      <c r="H19" s="73"/>
      <c r="I19" s="74"/>
      <c r="J19" s="298">
        <v>64322</v>
      </c>
      <c r="K19" s="298">
        <v>65364</v>
      </c>
      <c r="L19" s="298">
        <v>65590</v>
      </c>
      <c r="M19" s="298">
        <v>66351</v>
      </c>
      <c r="N19" s="298">
        <v>66182</v>
      </c>
      <c r="O19" s="299">
        <v>66599</v>
      </c>
      <c r="P19" s="300">
        <v>66816</v>
      </c>
      <c r="X19" s="178"/>
      <c r="Y19" s="178"/>
      <c r="Z19" s="178"/>
      <c r="AA19" s="178"/>
      <c r="AB19" s="178"/>
      <c r="AC19" s="178"/>
    </row>
    <row r="20" spans="3:29" ht="12.75" customHeight="1" thickBot="1">
      <c r="C20" s="15"/>
      <c r="D20" s="32"/>
      <c r="E20" s="476"/>
      <c r="F20" s="78" t="s">
        <v>18</v>
      </c>
      <c r="G20" s="79"/>
      <c r="H20" s="80"/>
      <c r="I20" s="81"/>
      <c r="J20" s="309">
        <v>2378</v>
      </c>
      <c r="K20" s="309">
        <v>2358</v>
      </c>
      <c r="L20" s="309">
        <v>2370</v>
      </c>
      <c r="M20" s="309">
        <v>2378</v>
      </c>
      <c r="N20" s="309">
        <v>2382</v>
      </c>
      <c r="O20" s="310">
        <v>2388</v>
      </c>
      <c r="P20" s="311">
        <v>2380</v>
      </c>
      <c r="X20" s="178"/>
      <c r="Y20" s="178"/>
      <c r="Z20" s="178"/>
      <c r="AA20" s="178"/>
      <c r="AB20" s="178"/>
      <c r="AC20" s="178"/>
    </row>
    <row r="21" spans="3:29" ht="12.75" customHeight="1">
      <c r="C21" s="15"/>
      <c r="D21" s="67"/>
      <c r="E21" s="68" t="s">
        <v>137</v>
      </c>
      <c r="F21" s="68"/>
      <c r="G21" s="68"/>
      <c r="H21" s="69"/>
      <c r="I21" s="70"/>
      <c r="J21" s="295">
        <v>400488</v>
      </c>
      <c r="K21" s="295">
        <v>400940</v>
      </c>
      <c r="L21" s="295">
        <v>398269</v>
      </c>
      <c r="M21" s="295">
        <v>396320</v>
      </c>
      <c r="N21" s="295">
        <v>388493</v>
      </c>
      <c r="O21" s="296">
        <v>382001</v>
      </c>
      <c r="P21" s="297">
        <v>376566</v>
      </c>
      <c r="Y21" s="178"/>
      <c r="Z21" s="178"/>
      <c r="AA21" s="178"/>
      <c r="AB21" s="178"/>
      <c r="AC21" s="178"/>
    </row>
    <row r="22" spans="3:29" ht="12.75" customHeight="1">
      <c r="C22" s="15"/>
      <c r="D22" s="20"/>
      <c r="E22" s="452" t="s">
        <v>10</v>
      </c>
      <c r="F22" s="71" t="s">
        <v>11</v>
      </c>
      <c r="G22" s="72"/>
      <c r="H22" s="73"/>
      <c r="I22" s="74"/>
      <c r="J22" s="298">
        <v>346820</v>
      </c>
      <c r="K22" s="298">
        <v>346801</v>
      </c>
      <c r="L22" s="298">
        <v>344009</v>
      </c>
      <c r="M22" s="298">
        <v>341232</v>
      </c>
      <c r="N22" s="298">
        <v>334053</v>
      </c>
      <c r="O22" s="299">
        <v>328179</v>
      </c>
      <c r="P22" s="300">
        <v>322447</v>
      </c>
      <c r="X22" s="178"/>
      <c r="Y22" s="178"/>
      <c r="Z22" s="178"/>
      <c r="AA22" s="178"/>
      <c r="AB22" s="178"/>
      <c r="AC22" s="178"/>
    </row>
    <row r="23" spans="3:29" ht="12.75" customHeight="1">
      <c r="C23" s="15"/>
      <c r="D23" s="25"/>
      <c r="E23" s="475"/>
      <c r="F23" s="481" t="s">
        <v>10</v>
      </c>
      <c r="G23" s="22" t="s">
        <v>12</v>
      </c>
      <c r="H23" s="23"/>
      <c r="I23" s="24"/>
      <c r="J23" s="301">
        <v>1557</v>
      </c>
      <c r="K23" s="301">
        <v>1499</v>
      </c>
      <c r="L23" s="301">
        <v>1544</v>
      </c>
      <c r="M23" s="301">
        <v>1498</v>
      </c>
      <c r="N23" s="301">
        <v>1582</v>
      </c>
      <c r="O23" s="302">
        <v>1572</v>
      </c>
      <c r="P23" s="303">
        <v>1610</v>
      </c>
      <c r="X23" s="178"/>
      <c r="Y23" s="178"/>
      <c r="Z23" s="178"/>
      <c r="AA23" s="178"/>
      <c r="AB23" s="178"/>
      <c r="AC23" s="178"/>
    </row>
    <row r="24" spans="3:29" ht="12.75" customHeight="1">
      <c r="C24" s="15"/>
      <c r="D24" s="25"/>
      <c r="E24" s="475"/>
      <c r="F24" s="455"/>
      <c r="G24" s="75" t="s">
        <v>13</v>
      </c>
      <c r="H24" s="76"/>
      <c r="I24" s="77"/>
      <c r="J24" s="304">
        <v>1036</v>
      </c>
      <c r="K24" s="304">
        <v>1339</v>
      </c>
      <c r="L24" s="304">
        <v>1410</v>
      </c>
      <c r="M24" s="304">
        <v>1572</v>
      </c>
      <c r="N24" s="304">
        <v>1572</v>
      </c>
      <c r="O24" s="305">
        <v>1614</v>
      </c>
      <c r="P24" s="293">
        <v>1635</v>
      </c>
      <c r="X24" s="178"/>
      <c r="Y24" s="178"/>
      <c r="Z24" s="178"/>
      <c r="AA24" s="178"/>
      <c r="AB24" s="178"/>
      <c r="AC24" s="178"/>
    </row>
    <row r="25" spans="3:29" ht="12.75" customHeight="1">
      <c r="C25" s="15"/>
      <c r="D25" s="25"/>
      <c r="E25" s="475"/>
      <c r="F25" s="488"/>
      <c r="G25" s="26" t="s">
        <v>14</v>
      </c>
      <c r="H25" s="27"/>
      <c r="I25" s="28"/>
      <c r="J25" s="304">
        <v>1609</v>
      </c>
      <c r="K25" s="304">
        <v>1334</v>
      </c>
      <c r="L25" s="304">
        <v>1018</v>
      </c>
      <c r="M25" s="304">
        <v>654</v>
      </c>
      <c r="N25" s="304">
        <v>677</v>
      </c>
      <c r="O25" s="305">
        <v>733</v>
      </c>
      <c r="P25" s="293">
        <v>865</v>
      </c>
      <c r="X25" s="178"/>
      <c r="Y25" s="178"/>
      <c r="Z25" s="178"/>
      <c r="AA25" s="178"/>
      <c r="AB25" s="178"/>
      <c r="AC25" s="178"/>
    </row>
    <row r="26" spans="3:29" ht="12.75" customHeight="1">
      <c r="C26" s="15"/>
      <c r="D26" s="25"/>
      <c r="E26" s="475"/>
      <c r="F26" s="489"/>
      <c r="G26" s="29" t="s">
        <v>15</v>
      </c>
      <c r="H26" s="30"/>
      <c r="I26" s="31"/>
      <c r="J26" s="306">
        <v>342618</v>
      </c>
      <c r="K26" s="306">
        <v>342629</v>
      </c>
      <c r="L26" s="306">
        <v>340037</v>
      </c>
      <c r="M26" s="306">
        <v>337508</v>
      </c>
      <c r="N26" s="306">
        <v>330222</v>
      </c>
      <c r="O26" s="307">
        <v>324260</v>
      </c>
      <c r="P26" s="308">
        <v>318337</v>
      </c>
      <c r="X26" s="178"/>
      <c r="Y26" s="178"/>
      <c r="Z26" s="178"/>
      <c r="AA26" s="178"/>
      <c r="AB26" s="178"/>
      <c r="AC26" s="178"/>
    </row>
    <row r="27" spans="3:29" ht="12.75" customHeight="1">
      <c r="C27" s="15"/>
      <c r="D27" s="25"/>
      <c r="E27" s="475"/>
      <c r="F27" s="71" t="s">
        <v>17</v>
      </c>
      <c r="G27" s="72"/>
      <c r="H27" s="73"/>
      <c r="I27" s="74"/>
      <c r="J27" s="298">
        <v>51346</v>
      </c>
      <c r="K27" s="298">
        <v>51847</v>
      </c>
      <c r="L27" s="298">
        <v>51943</v>
      </c>
      <c r="M27" s="298">
        <v>52798</v>
      </c>
      <c r="N27" s="298">
        <v>52112</v>
      </c>
      <c r="O27" s="299">
        <v>51518</v>
      </c>
      <c r="P27" s="300">
        <v>51789</v>
      </c>
      <c r="X27" s="178"/>
      <c r="Y27" s="178"/>
      <c r="Z27" s="178"/>
      <c r="AA27" s="178"/>
      <c r="AB27" s="178"/>
      <c r="AC27" s="178"/>
    </row>
    <row r="28" spans="3:29" ht="12.75" customHeight="1" thickBot="1">
      <c r="C28" s="15"/>
      <c r="D28" s="32"/>
      <c r="E28" s="476"/>
      <c r="F28" s="78" t="s">
        <v>18</v>
      </c>
      <c r="G28" s="79"/>
      <c r="H28" s="80"/>
      <c r="I28" s="81"/>
      <c r="J28" s="309">
        <v>2322</v>
      </c>
      <c r="K28" s="309">
        <v>2292</v>
      </c>
      <c r="L28" s="309">
        <v>2317</v>
      </c>
      <c r="M28" s="309">
        <v>2290</v>
      </c>
      <c r="N28" s="309">
        <v>2328</v>
      </c>
      <c r="O28" s="310">
        <v>2304</v>
      </c>
      <c r="P28" s="311">
        <v>2330</v>
      </c>
      <c r="X28" s="178"/>
      <c r="Y28" s="178"/>
      <c r="Z28" s="178"/>
      <c r="AA28" s="178"/>
      <c r="AB28" s="178"/>
      <c r="AC28" s="178"/>
    </row>
    <row r="29" spans="3:29" ht="12.75" customHeight="1">
      <c r="C29" s="15"/>
      <c r="D29" s="67"/>
      <c r="E29" s="68" t="s">
        <v>127</v>
      </c>
      <c r="F29" s="68"/>
      <c r="G29" s="68"/>
      <c r="H29" s="69"/>
      <c r="I29" s="70"/>
      <c r="J29" s="295">
        <v>32839</v>
      </c>
      <c r="K29" s="295">
        <v>35054</v>
      </c>
      <c r="L29" s="295">
        <v>34731</v>
      </c>
      <c r="M29" s="295">
        <v>33911</v>
      </c>
      <c r="N29" s="295">
        <v>34404</v>
      </c>
      <c r="O29" s="296">
        <v>36304</v>
      </c>
      <c r="P29" s="297">
        <v>35843</v>
      </c>
      <c r="Q29" s="209"/>
      <c r="R29" s="209"/>
      <c r="S29" s="209"/>
      <c r="T29" s="209"/>
      <c r="U29" s="209"/>
      <c r="V29" s="209"/>
      <c r="W29" s="209"/>
      <c r="X29" s="178"/>
      <c r="Y29" s="178"/>
      <c r="Z29" s="178"/>
      <c r="AA29" s="178"/>
      <c r="AB29" s="178"/>
      <c r="AC29" s="178"/>
    </row>
    <row r="30" spans="3:29" ht="12.75" customHeight="1">
      <c r="C30" s="15"/>
      <c r="D30" s="20"/>
      <c r="E30" s="452" t="s">
        <v>10</v>
      </c>
      <c r="F30" s="72" t="s">
        <v>11</v>
      </c>
      <c r="G30" s="72"/>
      <c r="H30" s="73"/>
      <c r="I30" s="74"/>
      <c r="J30" s="298">
        <v>19807</v>
      </c>
      <c r="K30" s="298">
        <v>21471</v>
      </c>
      <c r="L30" s="298">
        <v>21031</v>
      </c>
      <c r="M30" s="298">
        <v>20270</v>
      </c>
      <c r="N30" s="298">
        <v>20280</v>
      </c>
      <c r="O30" s="299">
        <v>21139</v>
      </c>
      <c r="P30" s="300">
        <v>20766</v>
      </c>
      <c r="X30" s="178"/>
      <c r="Y30" s="178"/>
      <c r="Z30" s="178"/>
      <c r="AA30" s="178"/>
      <c r="AB30" s="178"/>
      <c r="AC30" s="178"/>
    </row>
    <row r="31" spans="3:29" ht="12.75" customHeight="1">
      <c r="C31" s="15"/>
      <c r="D31" s="25"/>
      <c r="E31" s="475"/>
      <c r="F31" s="477" t="s">
        <v>10</v>
      </c>
      <c r="G31" s="22" t="s">
        <v>12</v>
      </c>
      <c r="H31" s="23"/>
      <c r="I31" s="24"/>
      <c r="J31" s="301">
        <v>0</v>
      </c>
      <c r="K31" s="301">
        <v>0</v>
      </c>
      <c r="L31" s="301">
        <v>0</v>
      </c>
      <c r="M31" s="301">
        <v>0</v>
      </c>
      <c r="N31" s="301">
        <v>0</v>
      </c>
      <c r="O31" s="302">
        <v>0</v>
      </c>
      <c r="P31" s="303">
        <v>0</v>
      </c>
      <c r="X31" s="178"/>
      <c r="Y31" s="178"/>
      <c r="Z31" s="178"/>
      <c r="AA31" s="178"/>
      <c r="AB31" s="178"/>
      <c r="AC31" s="178"/>
    </row>
    <row r="32" spans="3:29" ht="12.75" customHeight="1">
      <c r="C32" s="15"/>
      <c r="D32" s="25"/>
      <c r="E32" s="475"/>
      <c r="F32" s="478"/>
      <c r="G32" s="75" t="s">
        <v>13</v>
      </c>
      <c r="H32" s="76"/>
      <c r="I32" s="77"/>
      <c r="J32" s="304">
        <v>0</v>
      </c>
      <c r="K32" s="304">
        <v>0</v>
      </c>
      <c r="L32" s="304">
        <v>0</v>
      </c>
      <c r="M32" s="304">
        <v>0</v>
      </c>
      <c r="N32" s="304">
        <v>0</v>
      </c>
      <c r="O32" s="305">
        <v>0</v>
      </c>
      <c r="P32" s="293">
        <v>0</v>
      </c>
      <c r="X32" s="178"/>
      <c r="Y32" s="178"/>
      <c r="Z32" s="178"/>
      <c r="AA32" s="178"/>
      <c r="AB32" s="178"/>
      <c r="AC32" s="178"/>
    </row>
    <row r="33" spans="3:29" ht="12.75" customHeight="1">
      <c r="C33" s="15"/>
      <c r="D33" s="25"/>
      <c r="E33" s="475"/>
      <c r="F33" s="479"/>
      <c r="G33" s="26" t="s">
        <v>14</v>
      </c>
      <c r="H33" s="27"/>
      <c r="I33" s="28"/>
      <c r="J33" s="304">
        <v>349</v>
      </c>
      <c r="K33" s="304">
        <v>442</v>
      </c>
      <c r="L33" s="304">
        <v>354</v>
      </c>
      <c r="M33" s="304">
        <v>181</v>
      </c>
      <c r="N33" s="304">
        <v>241</v>
      </c>
      <c r="O33" s="305">
        <v>202</v>
      </c>
      <c r="P33" s="293">
        <v>224</v>
      </c>
      <c r="X33" s="178"/>
      <c r="Y33" s="178"/>
      <c r="Z33" s="178"/>
      <c r="AA33" s="178"/>
      <c r="AB33" s="178"/>
      <c r="AC33" s="178"/>
    </row>
    <row r="34" spans="3:29" ht="12.75" customHeight="1">
      <c r="C34" s="15"/>
      <c r="D34" s="25"/>
      <c r="E34" s="475"/>
      <c r="F34" s="480"/>
      <c r="G34" s="29" t="s">
        <v>15</v>
      </c>
      <c r="H34" s="30"/>
      <c r="I34" s="31"/>
      <c r="J34" s="306">
        <v>19458</v>
      </c>
      <c r="K34" s="306">
        <v>21029</v>
      </c>
      <c r="L34" s="306">
        <v>20677</v>
      </c>
      <c r="M34" s="306">
        <v>20089</v>
      </c>
      <c r="N34" s="306">
        <v>20039</v>
      </c>
      <c r="O34" s="307">
        <v>20937</v>
      </c>
      <c r="P34" s="308">
        <v>20542</v>
      </c>
      <c r="X34" s="178"/>
      <c r="Y34" s="178"/>
      <c r="Z34" s="178"/>
      <c r="AA34" s="178"/>
      <c r="AB34" s="178"/>
      <c r="AC34" s="178"/>
    </row>
    <row r="35" spans="3:29" ht="12.75" customHeight="1">
      <c r="C35" s="15"/>
      <c r="D35" s="25"/>
      <c r="E35" s="475"/>
      <c r="F35" s="72" t="s">
        <v>17</v>
      </c>
      <c r="G35" s="72"/>
      <c r="H35" s="73"/>
      <c r="I35" s="74"/>
      <c r="J35" s="298">
        <v>12976</v>
      </c>
      <c r="K35" s="298">
        <v>13517</v>
      </c>
      <c r="L35" s="298">
        <v>13647</v>
      </c>
      <c r="M35" s="298">
        <v>13553</v>
      </c>
      <c r="N35" s="298">
        <v>14070</v>
      </c>
      <c r="O35" s="299">
        <v>15081</v>
      </c>
      <c r="P35" s="300">
        <v>15027</v>
      </c>
      <c r="X35" s="178"/>
      <c r="Y35" s="178"/>
      <c r="Z35" s="178"/>
      <c r="AA35" s="178"/>
      <c r="AB35" s="178"/>
      <c r="AC35" s="178"/>
    </row>
    <row r="36" spans="3:29" ht="12.75" customHeight="1" thickBot="1">
      <c r="C36" s="15"/>
      <c r="D36" s="32"/>
      <c r="E36" s="476"/>
      <c r="F36" s="79" t="s">
        <v>18</v>
      </c>
      <c r="G36" s="79"/>
      <c r="H36" s="80"/>
      <c r="I36" s="81"/>
      <c r="J36" s="309">
        <v>56</v>
      </c>
      <c r="K36" s="309">
        <v>66</v>
      </c>
      <c r="L36" s="309">
        <v>53</v>
      </c>
      <c r="M36" s="309">
        <v>88</v>
      </c>
      <c r="N36" s="309">
        <v>54</v>
      </c>
      <c r="O36" s="310">
        <v>84</v>
      </c>
      <c r="P36" s="311">
        <v>50</v>
      </c>
      <c r="X36" s="178"/>
      <c r="Y36" s="178"/>
      <c r="Z36" s="178"/>
      <c r="AA36" s="178"/>
      <c r="AB36" s="178"/>
      <c r="AC36" s="178"/>
    </row>
    <row r="37" spans="3:29" ht="13.5" customHeight="1" thickBot="1">
      <c r="C37" s="15"/>
      <c r="D37" s="62" t="s">
        <v>67</v>
      </c>
      <c r="E37" s="63"/>
      <c r="F37" s="63"/>
      <c r="G37" s="63"/>
      <c r="H37" s="63"/>
      <c r="I37" s="63"/>
      <c r="J37" s="193"/>
      <c r="K37" s="193"/>
      <c r="L37" s="193"/>
      <c r="M37" s="193"/>
      <c r="N37" s="194"/>
      <c r="O37" s="194"/>
      <c r="P37" s="194"/>
      <c r="X37" s="178"/>
      <c r="Y37" s="178"/>
      <c r="Z37" s="178"/>
      <c r="AA37" s="178"/>
      <c r="AB37" s="178"/>
      <c r="AC37" s="178"/>
    </row>
    <row r="38" spans="3:29" ht="12.75" customHeight="1">
      <c r="C38" s="15"/>
      <c r="D38" s="67"/>
      <c r="E38" s="68" t="s">
        <v>8</v>
      </c>
      <c r="F38" s="68"/>
      <c r="G38" s="68"/>
      <c r="H38" s="69"/>
      <c r="I38" s="70"/>
      <c r="J38" s="295">
        <v>142327</v>
      </c>
      <c r="K38" s="295">
        <v>140277</v>
      </c>
      <c r="L38" s="295">
        <v>135266</v>
      </c>
      <c r="M38" s="295">
        <v>138301</v>
      </c>
      <c r="N38" s="295">
        <v>134240</v>
      </c>
      <c r="O38" s="296">
        <v>132280</v>
      </c>
      <c r="P38" s="297">
        <v>128641</v>
      </c>
      <c r="X38" s="178"/>
      <c r="Y38" s="178"/>
      <c r="Z38" s="178"/>
      <c r="AA38" s="178"/>
      <c r="AB38" s="178"/>
      <c r="AC38" s="178"/>
    </row>
    <row r="39" spans="3:29" ht="12.75" customHeight="1">
      <c r="C39" s="15"/>
      <c r="D39" s="20"/>
      <c r="E39" s="452" t="s">
        <v>10</v>
      </c>
      <c r="F39" s="71" t="s">
        <v>11</v>
      </c>
      <c r="G39" s="72"/>
      <c r="H39" s="73"/>
      <c r="I39" s="74"/>
      <c r="J39" s="298">
        <v>119601</v>
      </c>
      <c r="K39" s="298">
        <v>118408</v>
      </c>
      <c r="L39" s="298">
        <v>114364</v>
      </c>
      <c r="M39" s="298">
        <v>115273</v>
      </c>
      <c r="N39" s="298">
        <v>111932</v>
      </c>
      <c r="O39" s="299">
        <v>110373</v>
      </c>
      <c r="P39" s="300">
        <v>107311</v>
      </c>
      <c r="X39" s="178"/>
      <c r="Y39" s="178"/>
      <c r="Z39" s="178"/>
      <c r="AA39" s="178"/>
      <c r="AB39" s="178"/>
      <c r="AC39" s="178"/>
    </row>
    <row r="40" spans="3:29" ht="12.75" customHeight="1">
      <c r="C40" s="15"/>
      <c r="D40" s="25"/>
      <c r="E40" s="475"/>
      <c r="F40" s="481" t="s">
        <v>10</v>
      </c>
      <c r="G40" s="22" t="s">
        <v>12</v>
      </c>
      <c r="H40" s="23"/>
      <c r="I40" s="24"/>
      <c r="J40" s="301">
        <v>651</v>
      </c>
      <c r="K40" s="301">
        <v>663</v>
      </c>
      <c r="L40" s="301">
        <v>706</v>
      </c>
      <c r="M40" s="301">
        <v>672</v>
      </c>
      <c r="N40" s="301">
        <v>709</v>
      </c>
      <c r="O40" s="302">
        <v>674</v>
      </c>
      <c r="P40" s="303">
        <v>739</v>
      </c>
      <c r="X40" s="178"/>
      <c r="Y40" s="178"/>
      <c r="Z40" s="178"/>
      <c r="AA40" s="178"/>
      <c r="AB40" s="178"/>
      <c r="AC40" s="178"/>
    </row>
    <row r="41" spans="3:29" ht="12.75" customHeight="1">
      <c r="C41" s="15"/>
      <c r="D41" s="25"/>
      <c r="E41" s="475"/>
      <c r="F41" s="455"/>
      <c r="G41" s="75" t="s">
        <v>13</v>
      </c>
      <c r="H41" s="76"/>
      <c r="I41" s="77"/>
      <c r="J41" s="304">
        <v>269</v>
      </c>
      <c r="K41" s="304">
        <v>422</v>
      </c>
      <c r="L41" s="304">
        <v>415</v>
      </c>
      <c r="M41" s="304">
        <v>420</v>
      </c>
      <c r="N41" s="304">
        <v>456</v>
      </c>
      <c r="O41" s="305">
        <v>518</v>
      </c>
      <c r="P41" s="293">
        <v>428</v>
      </c>
      <c r="X41" s="178"/>
      <c r="Y41" s="178"/>
      <c r="Z41" s="178"/>
      <c r="AA41" s="178"/>
      <c r="AB41" s="178"/>
      <c r="AC41" s="178"/>
    </row>
    <row r="42" spans="3:29" ht="12.75" customHeight="1">
      <c r="C42" s="15"/>
      <c r="D42" s="25"/>
      <c r="E42" s="475"/>
      <c r="F42" s="482"/>
      <c r="G42" s="26" t="s">
        <v>14</v>
      </c>
      <c r="H42" s="27"/>
      <c r="I42" s="28"/>
      <c r="J42" s="304">
        <v>553</v>
      </c>
      <c r="K42" s="304">
        <v>486</v>
      </c>
      <c r="L42" s="304">
        <v>330</v>
      </c>
      <c r="M42" s="304">
        <v>214</v>
      </c>
      <c r="N42" s="304">
        <v>333</v>
      </c>
      <c r="O42" s="305">
        <v>381</v>
      </c>
      <c r="P42" s="293">
        <v>452</v>
      </c>
      <c r="X42" s="178"/>
      <c r="Y42" s="178"/>
      <c r="Z42" s="178"/>
      <c r="AA42" s="178"/>
      <c r="AB42" s="178"/>
      <c r="AC42" s="178"/>
    </row>
    <row r="43" spans="3:29" ht="12.75" customHeight="1">
      <c r="C43" s="15"/>
      <c r="D43" s="25"/>
      <c r="E43" s="475"/>
      <c r="F43" s="483"/>
      <c r="G43" s="29" t="s">
        <v>15</v>
      </c>
      <c r="H43" s="30"/>
      <c r="I43" s="31"/>
      <c r="J43" s="306">
        <v>118128</v>
      </c>
      <c r="K43" s="306">
        <v>116837</v>
      </c>
      <c r="L43" s="306">
        <v>112913</v>
      </c>
      <c r="M43" s="306">
        <v>113967</v>
      </c>
      <c r="N43" s="306">
        <v>110434</v>
      </c>
      <c r="O43" s="307">
        <v>108800</v>
      </c>
      <c r="P43" s="308">
        <v>105692</v>
      </c>
      <c r="X43" s="178"/>
      <c r="Y43" s="178"/>
      <c r="Z43" s="178"/>
      <c r="AA43" s="178"/>
      <c r="AB43" s="178"/>
      <c r="AC43" s="178"/>
    </row>
    <row r="44" spans="3:29" ht="12.75" customHeight="1">
      <c r="C44" s="15"/>
      <c r="D44" s="25"/>
      <c r="E44" s="475"/>
      <c r="F44" s="71" t="s">
        <v>17</v>
      </c>
      <c r="G44" s="72"/>
      <c r="H44" s="73"/>
      <c r="I44" s="74"/>
      <c r="J44" s="298">
        <v>22020</v>
      </c>
      <c r="K44" s="298">
        <v>21112</v>
      </c>
      <c r="L44" s="298">
        <v>20248</v>
      </c>
      <c r="M44" s="298">
        <v>22308</v>
      </c>
      <c r="N44" s="298">
        <v>21607</v>
      </c>
      <c r="O44" s="299">
        <v>21199</v>
      </c>
      <c r="P44" s="300">
        <v>20643</v>
      </c>
      <c r="X44" s="178"/>
      <c r="Y44" s="178"/>
      <c r="Z44" s="178"/>
      <c r="AA44" s="178"/>
      <c r="AB44" s="178"/>
      <c r="AC44" s="178"/>
    </row>
    <row r="45" spans="3:29" ht="12.75" customHeight="1" thickBot="1">
      <c r="C45" s="15"/>
      <c r="D45" s="32"/>
      <c r="E45" s="476"/>
      <c r="F45" s="78" t="s">
        <v>18</v>
      </c>
      <c r="G45" s="79"/>
      <c r="H45" s="80"/>
      <c r="I45" s="81"/>
      <c r="J45" s="309">
        <v>706</v>
      </c>
      <c r="K45" s="309">
        <v>757</v>
      </c>
      <c r="L45" s="309">
        <v>654</v>
      </c>
      <c r="M45" s="309">
        <v>720</v>
      </c>
      <c r="N45" s="309">
        <v>701</v>
      </c>
      <c r="O45" s="310">
        <v>708</v>
      </c>
      <c r="P45" s="311">
        <v>687</v>
      </c>
      <c r="X45" s="178"/>
      <c r="Y45" s="178"/>
      <c r="Z45" s="178"/>
      <c r="AA45" s="178"/>
      <c r="AB45" s="178"/>
      <c r="AC45" s="178"/>
    </row>
    <row r="46" spans="3:29" ht="12.75" customHeight="1">
      <c r="C46" s="15"/>
      <c r="D46" s="67"/>
      <c r="E46" s="68" t="s">
        <v>137</v>
      </c>
      <c r="F46" s="68"/>
      <c r="G46" s="68"/>
      <c r="H46" s="69"/>
      <c r="I46" s="70"/>
      <c r="J46" s="295">
        <v>127619</v>
      </c>
      <c r="K46" s="295">
        <v>125246</v>
      </c>
      <c r="L46" s="295">
        <v>122311</v>
      </c>
      <c r="M46" s="295">
        <v>124669</v>
      </c>
      <c r="N46" s="295">
        <v>119675</v>
      </c>
      <c r="O46" s="296">
        <v>116788</v>
      </c>
      <c r="P46" s="297">
        <v>114585</v>
      </c>
      <c r="X46" s="178"/>
      <c r="Y46" s="178"/>
      <c r="Z46" s="178"/>
      <c r="AA46" s="178"/>
      <c r="AB46" s="178"/>
      <c r="AC46" s="178"/>
    </row>
    <row r="47" spans="3:29" ht="12.75" customHeight="1">
      <c r="C47" s="15"/>
      <c r="D47" s="20"/>
      <c r="E47" s="452" t="s">
        <v>10</v>
      </c>
      <c r="F47" s="71" t="s">
        <v>11</v>
      </c>
      <c r="G47" s="72"/>
      <c r="H47" s="73"/>
      <c r="I47" s="74"/>
      <c r="J47" s="298">
        <v>110344</v>
      </c>
      <c r="K47" s="298">
        <v>108427</v>
      </c>
      <c r="L47" s="298">
        <v>105958</v>
      </c>
      <c r="M47" s="298">
        <v>106872</v>
      </c>
      <c r="N47" s="298">
        <v>102925</v>
      </c>
      <c r="O47" s="299">
        <v>100757</v>
      </c>
      <c r="P47" s="300">
        <v>98755</v>
      </c>
      <c r="X47" s="178"/>
      <c r="Y47" s="178"/>
      <c r="Z47" s="178"/>
      <c r="AA47" s="178"/>
      <c r="AB47" s="178"/>
      <c r="AC47" s="178"/>
    </row>
    <row r="48" spans="3:29" ht="12.75" customHeight="1">
      <c r="C48" s="15"/>
      <c r="D48" s="25"/>
      <c r="E48" s="475"/>
      <c r="F48" s="481" t="s">
        <v>10</v>
      </c>
      <c r="G48" s="22" t="s">
        <v>12</v>
      </c>
      <c r="H48" s="23"/>
      <c r="I48" s="24"/>
      <c r="J48" s="301">
        <v>651</v>
      </c>
      <c r="K48" s="301">
        <v>663</v>
      </c>
      <c r="L48" s="301">
        <v>706</v>
      </c>
      <c r="M48" s="301">
        <v>672</v>
      </c>
      <c r="N48" s="301">
        <v>709</v>
      </c>
      <c r="O48" s="302">
        <v>674</v>
      </c>
      <c r="P48" s="303">
        <v>739</v>
      </c>
      <c r="X48" s="178"/>
      <c r="Y48" s="178"/>
      <c r="Z48" s="178"/>
      <c r="AA48" s="178"/>
      <c r="AB48" s="178"/>
      <c r="AC48" s="178"/>
    </row>
    <row r="49" spans="3:29" ht="12.75" customHeight="1">
      <c r="C49" s="15"/>
      <c r="D49" s="25"/>
      <c r="E49" s="475"/>
      <c r="F49" s="455"/>
      <c r="G49" s="75" t="s">
        <v>13</v>
      </c>
      <c r="H49" s="76"/>
      <c r="I49" s="77"/>
      <c r="J49" s="304">
        <v>269</v>
      </c>
      <c r="K49" s="304">
        <v>422</v>
      </c>
      <c r="L49" s="304">
        <v>415</v>
      </c>
      <c r="M49" s="304">
        <v>420</v>
      </c>
      <c r="N49" s="304">
        <v>456</v>
      </c>
      <c r="O49" s="305">
        <v>518</v>
      </c>
      <c r="P49" s="293">
        <v>428</v>
      </c>
      <c r="X49" s="178"/>
      <c r="Y49" s="178"/>
      <c r="Z49" s="178"/>
      <c r="AA49" s="178"/>
      <c r="AB49" s="178"/>
      <c r="AC49" s="178"/>
    </row>
    <row r="50" spans="3:29" ht="12.75" customHeight="1">
      <c r="C50" s="15"/>
      <c r="D50" s="25"/>
      <c r="E50" s="475"/>
      <c r="F50" s="482"/>
      <c r="G50" s="26" t="s">
        <v>14</v>
      </c>
      <c r="H50" s="27"/>
      <c r="I50" s="28"/>
      <c r="J50" s="304">
        <v>391</v>
      </c>
      <c r="K50" s="304">
        <v>243</v>
      </c>
      <c r="L50" s="304">
        <v>193</v>
      </c>
      <c r="M50" s="304">
        <v>151</v>
      </c>
      <c r="N50" s="304">
        <v>244</v>
      </c>
      <c r="O50" s="305">
        <v>277</v>
      </c>
      <c r="P50" s="293">
        <v>339</v>
      </c>
      <c r="X50" s="178"/>
      <c r="Y50" s="178"/>
      <c r="Z50" s="178"/>
      <c r="AA50" s="178"/>
      <c r="AB50" s="178"/>
      <c r="AC50" s="178"/>
    </row>
    <row r="51" spans="3:29" ht="12.75" customHeight="1">
      <c r="C51" s="15"/>
      <c r="D51" s="25"/>
      <c r="E51" s="475"/>
      <c r="F51" s="483"/>
      <c r="G51" s="29" t="s">
        <v>15</v>
      </c>
      <c r="H51" s="30"/>
      <c r="I51" s="31"/>
      <c r="J51" s="306">
        <v>109033</v>
      </c>
      <c r="K51" s="306">
        <v>107099</v>
      </c>
      <c r="L51" s="306">
        <v>104644</v>
      </c>
      <c r="M51" s="306">
        <v>105629</v>
      </c>
      <c r="N51" s="306">
        <v>101516</v>
      </c>
      <c r="O51" s="307">
        <v>99288</v>
      </c>
      <c r="P51" s="308">
        <v>97249</v>
      </c>
      <c r="X51" s="178"/>
      <c r="Y51" s="178"/>
      <c r="Z51" s="178"/>
      <c r="AA51" s="178"/>
      <c r="AB51" s="178"/>
      <c r="AC51" s="178"/>
    </row>
    <row r="52" spans="3:29" ht="12.75" customHeight="1">
      <c r="C52" s="15"/>
      <c r="D52" s="25"/>
      <c r="E52" s="475"/>
      <c r="F52" s="71" t="s">
        <v>17</v>
      </c>
      <c r="G52" s="72"/>
      <c r="H52" s="73"/>
      <c r="I52" s="74"/>
      <c r="J52" s="298">
        <v>16569</v>
      </c>
      <c r="K52" s="298">
        <v>16098</v>
      </c>
      <c r="L52" s="298">
        <v>15699</v>
      </c>
      <c r="M52" s="298">
        <v>17111</v>
      </c>
      <c r="N52" s="298">
        <v>16049</v>
      </c>
      <c r="O52" s="299">
        <v>15359</v>
      </c>
      <c r="P52" s="300">
        <v>15143</v>
      </c>
      <c r="X52" s="178"/>
      <c r="Y52" s="178"/>
      <c r="Z52" s="178"/>
      <c r="AA52" s="178"/>
      <c r="AB52" s="178"/>
      <c r="AC52" s="178"/>
    </row>
    <row r="53" spans="3:29" ht="12.75" customHeight="1" thickBot="1">
      <c r="C53" s="15"/>
      <c r="D53" s="32"/>
      <c r="E53" s="476"/>
      <c r="F53" s="78" t="s">
        <v>18</v>
      </c>
      <c r="G53" s="79"/>
      <c r="H53" s="80"/>
      <c r="I53" s="81"/>
      <c r="J53" s="309">
        <v>706</v>
      </c>
      <c r="K53" s="309">
        <v>721</v>
      </c>
      <c r="L53" s="309">
        <v>654</v>
      </c>
      <c r="M53" s="309">
        <v>686</v>
      </c>
      <c r="N53" s="309">
        <v>701</v>
      </c>
      <c r="O53" s="310">
        <v>672</v>
      </c>
      <c r="P53" s="311">
        <v>687</v>
      </c>
      <c r="X53" s="178"/>
      <c r="Y53" s="178"/>
      <c r="Z53" s="178"/>
      <c r="AA53" s="178"/>
      <c r="AB53" s="178"/>
      <c r="AC53" s="178"/>
    </row>
    <row r="54" spans="3:29" ht="12.75" customHeight="1">
      <c r="C54" s="15"/>
      <c r="D54" s="67"/>
      <c r="E54" s="68" t="s">
        <v>127</v>
      </c>
      <c r="F54" s="68"/>
      <c r="G54" s="68"/>
      <c r="H54" s="69"/>
      <c r="I54" s="70"/>
      <c r="J54" s="295">
        <v>14708</v>
      </c>
      <c r="K54" s="295">
        <v>15031</v>
      </c>
      <c r="L54" s="295">
        <v>12955</v>
      </c>
      <c r="M54" s="295">
        <v>13632</v>
      </c>
      <c r="N54" s="295">
        <v>14565</v>
      </c>
      <c r="O54" s="296">
        <v>15492</v>
      </c>
      <c r="P54" s="297">
        <v>14056</v>
      </c>
      <c r="X54" s="178"/>
      <c r="Y54" s="178"/>
      <c r="Z54" s="178"/>
      <c r="AA54" s="178"/>
      <c r="AB54" s="178"/>
      <c r="AC54" s="178"/>
    </row>
    <row r="55" spans="3:29" ht="12.75" customHeight="1">
      <c r="C55" s="15"/>
      <c r="D55" s="20"/>
      <c r="E55" s="452" t="s">
        <v>10</v>
      </c>
      <c r="F55" s="72" t="s">
        <v>11</v>
      </c>
      <c r="G55" s="72"/>
      <c r="H55" s="73"/>
      <c r="I55" s="74"/>
      <c r="J55" s="298">
        <v>9257</v>
      </c>
      <c r="K55" s="298">
        <v>9981</v>
      </c>
      <c r="L55" s="298">
        <v>8406</v>
      </c>
      <c r="M55" s="298">
        <v>8401</v>
      </c>
      <c r="N55" s="298">
        <v>9007</v>
      </c>
      <c r="O55" s="299">
        <v>9616</v>
      </c>
      <c r="P55" s="300">
        <v>8556</v>
      </c>
      <c r="X55" s="178"/>
      <c r="Y55" s="178"/>
      <c r="Z55" s="178"/>
      <c r="AA55" s="178"/>
      <c r="AB55" s="178"/>
      <c r="AC55" s="178"/>
    </row>
    <row r="56" spans="3:29" ht="12.75" customHeight="1">
      <c r="C56" s="15"/>
      <c r="D56" s="25"/>
      <c r="E56" s="475"/>
      <c r="F56" s="477" t="s">
        <v>10</v>
      </c>
      <c r="G56" s="22" t="s">
        <v>12</v>
      </c>
      <c r="H56" s="23"/>
      <c r="I56" s="24"/>
      <c r="J56" s="301">
        <v>0</v>
      </c>
      <c r="K56" s="301">
        <v>0</v>
      </c>
      <c r="L56" s="301">
        <v>0</v>
      </c>
      <c r="M56" s="301">
        <v>0</v>
      </c>
      <c r="N56" s="301">
        <v>0</v>
      </c>
      <c r="O56" s="302">
        <v>0</v>
      </c>
      <c r="P56" s="303">
        <v>0</v>
      </c>
      <c r="X56" s="178"/>
      <c r="Y56" s="178"/>
      <c r="Z56" s="178"/>
      <c r="AA56" s="178"/>
      <c r="AB56" s="178"/>
      <c r="AC56" s="178"/>
    </row>
    <row r="57" spans="3:29" ht="12.75" customHeight="1">
      <c r="C57" s="15"/>
      <c r="D57" s="25"/>
      <c r="E57" s="475"/>
      <c r="F57" s="478"/>
      <c r="G57" s="75" t="s">
        <v>13</v>
      </c>
      <c r="H57" s="76"/>
      <c r="I57" s="77"/>
      <c r="J57" s="304">
        <v>0</v>
      </c>
      <c r="K57" s="304">
        <v>0</v>
      </c>
      <c r="L57" s="304">
        <v>0</v>
      </c>
      <c r="M57" s="304">
        <v>0</v>
      </c>
      <c r="N57" s="304">
        <v>0</v>
      </c>
      <c r="O57" s="305">
        <v>0</v>
      </c>
      <c r="P57" s="293">
        <v>0</v>
      </c>
      <c r="X57" s="178"/>
      <c r="Y57" s="178"/>
      <c r="Z57" s="178"/>
      <c r="AA57" s="178"/>
      <c r="AB57" s="178"/>
      <c r="AC57" s="178"/>
    </row>
    <row r="58" spans="3:29" ht="12.75" customHeight="1">
      <c r="C58" s="15"/>
      <c r="D58" s="25"/>
      <c r="E58" s="475"/>
      <c r="F58" s="479"/>
      <c r="G58" s="26" t="s">
        <v>14</v>
      </c>
      <c r="H58" s="27"/>
      <c r="I58" s="28"/>
      <c r="J58" s="304">
        <v>162</v>
      </c>
      <c r="K58" s="304">
        <v>243</v>
      </c>
      <c r="L58" s="304">
        <v>137</v>
      </c>
      <c r="M58" s="304">
        <v>63</v>
      </c>
      <c r="N58" s="304">
        <v>89</v>
      </c>
      <c r="O58" s="305">
        <v>104</v>
      </c>
      <c r="P58" s="293">
        <v>113</v>
      </c>
      <c r="X58" s="178"/>
      <c r="Y58" s="178"/>
      <c r="Z58" s="178"/>
      <c r="AA58" s="178"/>
      <c r="AB58" s="178"/>
      <c r="AC58" s="178"/>
    </row>
    <row r="59" spans="3:29" ht="12.75" customHeight="1">
      <c r="C59" s="15"/>
      <c r="D59" s="25"/>
      <c r="E59" s="475"/>
      <c r="F59" s="480"/>
      <c r="G59" s="29" t="s">
        <v>15</v>
      </c>
      <c r="H59" s="30"/>
      <c r="I59" s="31"/>
      <c r="J59" s="306">
        <v>9095</v>
      </c>
      <c r="K59" s="306">
        <v>9738</v>
      </c>
      <c r="L59" s="306">
        <v>8269</v>
      </c>
      <c r="M59" s="306">
        <v>8338</v>
      </c>
      <c r="N59" s="306">
        <v>8918</v>
      </c>
      <c r="O59" s="307">
        <v>9512</v>
      </c>
      <c r="P59" s="308">
        <v>8443</v>
      </c>
      <c r="X59" s="178"/>
      <c r="Y59" s="178"/>
      <c r="Z59" s="178"/>
      <c r="AA59" s="178"/>
      <c r="AB59" s="178"/>
      <c r="AC59" s="178"/>
    </row>
    <row r="60" spans="3:29" ht="12.75" customHeight="1">
      <c r="C60" s="15"/>
      <c r="D60" s="25"/>
      <c r="E60" s="475"/>
      <c r="F60" s="72" t="s">
        <v>17</v>
      </c>
      <c r="G60" s="72"/>
      <c r="H60" s="73"/>
      <c r="I60" s="74"/>
      <c r="J60" s="298">
        <v>5451</v>
      </c>
      <c r="K60" s="298">
        <v>5014</v>
      </c>
      <c r="L60" s="298">
        <v>4549</v>
      </c>
      <c r="M60" s="298">
        <v>5197</v>
      </c>
      <c r="N60" s="298">
        <v>5558</v>
      </c>
      <c r="O60" s="299">
        <v>5840</v>
      </c>
      <c r="P60" s="300">
        <v>5500</v>
      </c>
      <c r="X60" s="178"/>
      <c r="Y60" s="178"/>
      <c r="Z60" s="178"/>
      <c r="AA60" s="178"/>
      <c r="AB60" s="178"/>
      <c r="AC60" s="178"/>
    </row>
    <row r="61" spans="3:29" ht="12.75" customHeight="1" thickBot="1">
      <c r="C61" s="15"/>
      <c r="D61" s="32"/>
      <c r="E61" s="476"/>
      <c r="F61" s="79" t="s">
        <v>18</v>
      </c>
      <c r="G61" s="79"/>
      <c r="H61" s="80"/>
      <c r="I61" s="81"/>
      <c r="J61" s="309">
        <v>0</v>
      </c>
      <c r="K61" s="309">
        <v>36</v>
      </c>
      <c r="L61" s="309">
        <v>0</v>
      </c>
      <c r="M61" s="309">
        <v>34</v>
      </c>
      <c r="N61" s="309">
        <v>0</v>
      </c>
      <c r="O61" s="310">
        <v>36</v>
      </c>
      <c r="P61" s="311">
        <v>0</v>
      </c>
      <c r="X61" s="178"/>
      <c r="Y61" s="178"/>
      <c r="Z61" s="178"/>
      <c r="AA61" s="178"/>
      <c r="AB61" s="178"/>
      <c r="AC61" s="178"/>
    </row>
    <row r="62" spans="3:29" ht="12.75" customHeight="1" thickBot="1">
      <c r="C62" s="15"/>
      <c r="D62" s="62" t="s">
        <v>68</v>
      </c>
      <c r="E62" s="63"/>
      <c r="F62" s="63"/>
      <c r="G62" s="63"/>
      <c r="H62" s="63"/>
      <c r="I62" s="63"/>
      <c r="J62" s="193"/>
      <c r="K62" s="193"/>
      <c r="L62" s="193"/>
      <c r="M62" s="193"/>
      <c r="N62" s="194"/>
      <c r="O62" s="194"/>
      <c r="P62" s="194"/>
      <c r="X62" s="178"/>
      <c r="Y62" s="178"/>
      <c r="Z62" s="178"/>
      <c r="AA62" s="178"/>
      <c r="AB62" s="178"/>
      <c r="AC62" s="178"/>
    </row>
    <row r="63" spans="3:29" ht="12.75" customHeight="1">
      <c r="C63" s="15"/>
      <c r="D63" s="67"/>
      <c r="E63" s="68" t="s">
        <v>8</v>
      </c>
      <c r="F63" s="68"/>
      <c r="G63" s="68"/>
      <c r="H63" s="69"/>
      <c r="I63" s="70"/>
      <c r="J63" s="295">
        <v>106488</v>
      </c>
      <c r="K63" s="295">
        <v>107437</v>
      </c>
      <c r="L63" s="295">
        <v>108484</v>
      </c>
      <c r="M63" s="295">
        <v>105931</v>
      </c>
      <c r="N63" s="295">
        <v>101048</v>
      </c>
      <c r="O63" s="296">
        <v>98450</v>
      </c>
      <c r="P63" s="297" t="s">
        <v>9</v>
      </c>
      <c r="X63" s="178"/>
      <c r="Y63" s="178"/>
      <c r="Z63" s="178"/>
      <c r="AA63" s="178"/>
      <c r="AB63" s="178"/>
      <c r="AC63" s="178"/>
    </row>
    <row r="64" spans="3:29" ht="12.75" customHeight="1">
      <c r="C64" s="15"/>
      <c r="D64" s="20"/>
      <c r="E64" s="452" t="s">
        <v>10</v>
      </c>
      <c r="F64" s="71" t="s">
        <v>11</v>
      </c>
      <c r="G64" s="72"/>
      <c r="H64" s="73"/>
      <c r="I64" s="74"/>
      <c r="J64" s="298">
        <v>90665</v>
      </c>
      <c r="K64" s="298">
        <v>90986</v>
      </c>
      <c r="L64" s="298">
        <v>90964</v>
      </c>
      <c r="M64" s="298">
        <v>88891</v>
      </c>
      <c r="N64" s="298">
        <v>84747</v>
      </c>
      <c r="O64" s="299">
        <v>81735</v>
      </c>
      <c r="P64" s="312" t="s">
        <v>9</v>
      </c>
      <c r="X64" s="178"/>
      <c r="Y64" s="178"/>
      <c r="Z64" s="178"/>
      <c r="AA64" s="178"/>
      <c r="AB64" s="178"/>
      <c r="AC64" s="178"/>
    </row>
    <row r="65" spans="3:29" ht="12.75" customHeight="1">
      <c r="C65" s="15"/>
      <c r="D65" s="25"/>
      <c r="E65" s="475"/>
      <c r="F65" s="481" t="s">
        <v>10</v>
      </c>
      <c r="G65" s="22" t="s">
        <v>12</v>
      </c>
      <c r="H65" s="23"/>
      <c r="I65" s="24"/>
      <c r="J65" s="301">
        <v>387</v>
      </c>
      <c r="K65" s="301">
        <v>358</v>
      </c>
      <c r="L65" s="301">
        <v>367</v>
      </c>
      <c r="M65" s="301">
        <v>325</v>
      </c>
      <c r="N65" s="301">
        <v>327</v>
      </c>
      <c r="O65" s="302">
        <v>339</v>
      </c>
      <c r="P65" s="313" t="s">
        <v>9</v>
      </c>
      <c r="X65" s="178"/>
      <c r="Y65" s="178"/>
      <c r="Z65" s="178"/>
      <c r="AA65" s="178"/>
      <c r="AB65" s="178"/>
      <c r="AC65" s="178"/>
    </row>
    <row r="66" spans="3:29" ht="12.75" customHeight="1">
      <c r="C66" s="15"/>
      <c r="D66" s="25"/>
      <c r="E66" s="475"/>
      <c r="F66" s="455"/>
      <c r="G66" s="75" t="s">
        <v>13</v>
      </c>
      <c r="H66" s="76"/>
      <c r="I66" s="77"/>
      <c r="J66" s="304">
        <v>331</v>
      </c>
      <c r="K66" s="304">
        <v>306</v>
      </c>
      <c r="L66" s="304">
        <v>311</v>
      </c>
      <c r="M66" s="304">
        <v>379</v>
      </c>
      <c r="N66" s="304">
        <v>406</v>
      </c>
      <c r="O66" s="305">
        <v>316</v>
      </c>
      <c r="P66" s="314" t="s">
        <v>9</v>
      </c>
      <c r="X66" s="178"/>
      <c r="Y66" s="178"/>
      <c r="Z66" s="178"/>
      <c r="AA66" s="178"/>
      <c r="AB66" s="178"/>
      <c r="AC66" s="178"/>
    </row>
    <row r="67" spans="3:29" ht="12.75" customHeight="1">
      <c r="C67" s="15"/>
      <c r="D67" s="25"/>
      <c r="E67" s="475"/>
      <c r="F67" s="482"/>
      <c r="G67" s="26" t="s">
        <v>14</v>
      </c>
      <c r="H67" s="27"/>
      <c r="I67" s="28"/>
      <c r="J67" s="304">
        <v>633</v>
      </c>
      <c r="K67" s="304">
        <v>525</v>
      </c>
      <c r="L67" s="304">
        <v>331</v>
      </c>
      <c r="M67" s="304">
        <v>345</v>
      </c>
      <c r="N67" s="304">
        <v>214</v>
      </c>
      <c r="O67" s="305">
        <v>184</v>
      </c>
      <c r="P67" s="314" t="s">
        <v>9</v>
      </c>
      <c r="X67" s="178"/>
      <c r="Y67" s="178"/>
      <c r="Z67" s="178"/>
      <c r="AA67" s="178"/>
      <c r="AB67" s="178"/>
      <c r="AC67" s="178"/>
    </row>
    <row r="68" spans="3:29" ht="12.75" customHeight="1">
      <c r="C68" s="15"/>
      <c r="D68" s="25"/>
      <c r="E68" s="475"/>
      <c r="F68" s="483"/>
      <c r="G68" s="29" t="s">
        <v>15</v>
      </c>
      <c r="H68" s="30"/>
      <c r="I68" s="31"/>
      <c r="J68" s="306">
        <v>89314</v>
      </c>
      <c r="K68" s="306">
        <v>89797</v>
      </c>
      <c r="L68" s="306">
        <v>89955</v>
      </c>
      <c r="M68" s="306">
        <v>87842</v>
      </c>
      <c r="N68" s="306">
        <v>83800</v>
      </c>
      <c r="O68" s="307">
        <v>80896</v>
      </c>
      <c r="P68" s="315" t="s">
        <v>9</v>
      </c>
      <c r="X68" s="178"/>
      <c r="Y68" s="178"/>
      <c r="Z68" s="178"/>
      <c r="AA68" s="178"/>
      <c r="AB68" s="178"/>
      <c r="AC68" s="178"/>
    </row>
    <row r="69" spans="3:29" ht="12.75" customHeight="1">
      <c r="C69" s="15"/>
      <c r="D69" s="25"/>
      <c r="E69" s="475"/>
      <c r="F69" s="71" t="s">
        <v>17</v>
      </c>
      <c r="G69" s="72"/>
      <c r="H69" s="73"/>
      <c r="I69" s="74"/>
      <c r="J69" s="298">
        <v>15193</v>
      </c>
      <c r="K69" s="298">
        <v>15957</v>
      </c>
      <c r="L69" s="298">
        <v>16999</v>
      </c>
      <c r="M69" s="298">
        <v>16376</v>
      </c>
      <c r="N69" s="298">
        <v>15748</v>
      </c>
      <c r="O69" s="299">
        <v>16180</v>
      </c>
      <c r="P69" s="316" t="s">
        <v>9</v>
      </c>
      <c r="X69" s="178"/>
      <c r="Y69" s="178"/>
      <c r="Z69" s="178"/>
      <c r="AA69" s="178"/>
      <c r="AB69" s="178"/>
      <c r="AC69" s="178"/>
    </row>
    <row r="70" spans="3:29" ht="12.75" customHeight="1" thickBot="1">
      <c r="C70" s="15"/>
      <c r="D70" s="32"/>
      <c r="E70" s="476"/>
      <c r="F70" s="78" t="s">
        <v>18</v>
      </c>
      <c r="G70" s="79"/>
      <c r="H70" s="80"/>
      <c r="I70" s="81"/>
      <c r="J70" s="309">
        <v>630</v>
      </c>
      <c r="K70" s="309">
        <v>494</v>
      </c>
      <c r="L70" s="309">
        <v>521</v>
      </c>
      <c r="M70" s="309">
        <v>664</v>
      </c>
      <c r="N70" s="309">
        <v>553</v>
      </c>
      <c r="O70" s="310">
        <v>535</v>
      </c>
      <c r="P70" s="317" t="s">
        <v>9</v>
      </c>
      <c r="X70" s="178"/>
      <c r="Y70" s="178"/>
      <c r="Z70" s="178"/>
      <c r="AA70" s="178"/>
      <c r="AB70" s="178"/>
      <c r="AC70" s="178"/>
    </row>
    <row r="71" spans="3:29" ht="12.75" customHeight="1">
      <c r="C71" s="15"/>
      <c r="D71" s="67"/>
      <c r="E71" s="68" t="s">
        <v>137</v>
      </c>
      <c r="F71" s="68"/>
      <c r="G71" s="68"/>
      <c r="H71" s="69"/>
      <c r="I71" s="70"/>
      <c r="J71" s="295">
        <v>100209</v>
      </c>
      <c r="K71" s="295">
        <v>100961</v>
      </c>
      <c r="L71" s="295">
        <v>100632</v>
      </c>
      <c r="M71" s="295">
        <v>98046</v>
      </c>
      <c r="N71" s="295">
        <v>94136</v>
      </c>
      <c r="O71" s="296">
        <v>91007</v>
      </c>
      <c r="P71" s="297" t="s">
        <v>9</v>
      </c>
      <c r="X71" s="178"/>
      <c r="Y71" s="178"/>
      <c r="Z71" s="178"/>
      <c r="AA71" s="178"/>
      <c r="AB71" s="178"/>
      <c r="AC71" s="178"/>
    </row>
    <row r="72" spans="3:29" ht="12.75" customHeight="1">
      <c r="C72" s="15"/>
      <c r="D72" s="20"/>
      <c r="E72" s="452" t="s">
        <v>10</v>
      </c>
      <c r="F72" s="71" t="s">
        <v>11</v>
      </c>
      <c r="G72" s="72"/>
      <c r="H72" s="73"/>
      <c r="I72" s="74"/>
      <c r="J72" s="298">
        <v>87119</v>
      </c>
      <c r="K72" s="298">
        <v>87525</v>
      </c>
      <c r="L72" s="298">
        <v>86816</v>
      </c>
      <c r="M72" s="298">
        <v>84386</v>
      </c>
      <c r="N72" s="298">
        <v>80878</v>
      </c>
      <c r="O72" s="299">
        <v>77846</v>
      </c>
      <c r="P72" s="312" t="s">
        <v>9</v>
      </c>
      <c r="X72" s="178"/>
      <c r="Y72" s="178"/>
      <c r="Z72" s="178"/>
      <c r="AA72" s="178"/>
      <c r="AB72" s="178"/>
      <c r="AC72" s="178"/>
    </row>
    <row r="73" spans="3:29" ht="12.75" customHeight="1">
      <c r="C73" s="15"/>
      <c r="D73" s="25"/>
      <c r="E73" s="475"/>
      <c r="F73" s="481" t="s">
        <v>10</v>
      </c>
      <c r="G73" s="22" t="s">
        <v>12</v>
      </c>
      <c r="H73" s="23"/>
      <c r="I73" s="24"/>
      <c r="J73" s="301">
        <v>387</v>
      </c>
      <c r="K73" s="301">
        <v>358</v>
      </c>
      <c r="L73" s="301">
        <v>367</v>
      </c>
      <c r="M73" s="301">
        <v>325</v>
      </c>
      <c r="N73" s="301">
        <v>327</v>
      </c>
      <c r="O73" s="302">
        <v>339</v>
      </c>
      <c r="P73" s="313" t="s">
        <v>9</v>
      </c>
      <c r="X73" s="178"/>
      <c r="Y73" s="178"/>
      <c r="Z73" s="178"/>
      <c r="AA73" s="178"/>
      <c r="AB73" s="178"/>
      <c r="AC73" s="178"/>
    </row>
    <row r="74" spans="3:29" ht="12.75" customHeight="1">
      <c r="C74" s="15"/>
      <c r="D74" s="25"/>
      <c r="E74" s="475"/>
      <c r="F74" s="455"/>
      <c r="G74" s="75" t="s">
        <v>13</v>
      </c>
      <c r="H74" s="76"/>
      <c r="I74" s="77"/>
      <c r="J74" s="304">
        <v>331</v>
      </c>
      <c r="K74" s="304">
        <v>306</v>
      </c>
      <c r="L74" s="304">
        <v>311</v>
      </c>
      <c r="M74" s="304">
        <v>379</v>
      </c>
      <c r="N74" s="304">
        <v>406</v>
      </c>
      <c r="O74" s="305">
        <v>316</v>
      </c>
      <c r="P74" s="314" t="s">
        <v>9</v>
      </c>
      <c r="X74" s="178"/>
      <c r="Y74" s="178"/>
      <c r="Z74" s="178"/>
      <c r="AA74" s="178"/>
      <c r="AB74" s="178"/>
      <c r="AC74" s="178"/>
    </row>
    <row r="75" spans="3:29" ht="12.75" customHeight="1">
      <c r="C75" s="15"/>
      <c r="D75" s="25"/>
      <c r="E75" s="475"/>
      <c r="F75" s="482"/>
      <c r="G75" s="26" t="s">
        <v>14</v>
      </c>
      <c r="H75" s="27"/>
      <c r="I75" s="28"/>
      <c r="J75" s="304">
        <v>456</v>
      </c>
      <c r="K75" s="304">
        <v>427</v>
      </c>
      <c r="L75" s="304">
        <v>284</v>
      </c>
      <c r="M75" s="304">
        <v>255</v>
      </c>
      <c r="N75" s="304">
        <v>155</v>
      </c>
      <c r="O75" s="305">
        <v>117</v>
      </c>
      <c r="P75" s="314" t="s">
        <v>9</v>
      </c>
      <c r="X75" s="178"/>
      <c r="Y75" s="178"/>
      <c r="Z75" s="178"/>
      <c r="AA75" s="178"/>
      <c r="AB75" s="178"/>
      <c r="AC75" s="178"/>
    </row>
    <row r="76" spans="3:29" ht="12.75" customHeight="1">
      <c r="C76" s="15"/>
      <c r="D76" s="25"/>
      <c r="E76" s="475"/>
      <c r="F76" s="483"/>
      <c r="G76" s="29" t="s">
        <v>15</v>
      </c>
      <c r="H76" s="30"/>
      <c r="I76" s="31"/>
      <c r="J76" s="306">
        <v>85945</v>
      </c>
      <c r="K76" s="306">
        <v>86434</v>
      </c>
      <c r="L76" s="306">
        <v>85854</v>
      </c>
      <c r="M76" s="306">
        <v>83427</v>
      </c>
      <c r="N76" s="306">
        <v>79990</v>
      </c>
      <c r="O76" s="307">
        <v>77074</v>
      </c>
      <c r="P76" s="315" t="s">
        <v>9</v>
      </c>
      <c r="X76" s="178"/>
      <c r="Y76" s="178"/>
      <c r="Z76" s="178"/>
      <c r="AA76" s="178"/>
      <c r="AB76" s="178"/>
      <c r="AC76" s="178"/>
    </row>
    <row r="77" spans="3:29" ht="12.75" customHeight="1">
      <c r="C77" s="15"/>
      <c r="D77" s="25"/>
      <c r="E77" s="475"/>
      <c r="F77" s="71" t="s">
        <v>17</v>
      </c>
      <c r="G77" s="72"/>
      <c r="H77" s="73"/>
      <c r="I77" s="74"/>
      <c r="J77" s="298">
        <v>12477</v>
      </c>
      <c r="K77" s="298">
        <v>12942</v>
      </c>
      <c r="L77" s="298">
        <v>13295</v>
      </c>
      <c r="M77" s="298">
        <v>13019</v>
      </c>
      <c r="N77" s="298">
        <v>12705</v>
      </c>
      <c r="O77" s="299">
        <v>12636</v>
      </c>
      <c r="P77" s="318" t="s">
        <v>9</v>
      </c>
      <c r="X77" s="178"/>
      <c r="Y77" s="178"/>
      <c r="Z77" s="178"/>
      <c r="AA77" s="178"/>
      <c r="AB77" s="178"/>
      <c r="AC77" s="178"/>
    </row>
    <row r="78" spans="3:29" ht="12.75" customHeight="1" thickBot="1">
      <c r="C78" s="15"/>
      <c r="D78" s="32"/>
      <c r="E78" s="476"/>
      <c r="F78" s="78" t="s">
        <v>18</v>
      </c>
      <c r="G78" s="79"/>
      <c r="H78" s="80"/>
      <c r="I78" s="81"/>
      <c r="J78" s="309">
        <v>613</v>
      </c>
      <c r="K78" s="309">
        <v>494</v>
      </c>
      <c r="L78" s="309">
        <v>521</v>
      </c>
      <c r="M78" s="309">
        <v>641</v>
      </c>
      <c r="N78" s="309">
        <v>553</v>
      </c>
      <c r="O78" s="310">
        <v>525</v>
      </c>
      <c r="P78" s="316" t="s">
        <v>9</v>
      </c>
      <c r="X78" s="178"/>
      <c r="Y78" s="178"/>
      <c r="Z78" s="178"/>
      <c r="AA78" s="178"/>
      <c r="AB78" s="178"/>
      <c r="AC78" s="178"/>
    </row>
    <row r="79" spans="3:29" ht="12.75" customHeight="1">
      <c r="C79" s="15"/>
      <c r="D79" s="67"/>
      <c r="E79" s="68" t="s">
        <v>127</v>
      </c>
      <c r="F79" s="68"/>
      <c r="G79" s="68"/>
      <c r="H79" s="69"/>
      <c r="I79" s="70"/>
      <c r="J79" s="295">
        <v>6279</v>
      </c>
      <c r="K79" s="295">
        <v>6476</v>
      </c>
      <c r="L79" s="295">
        <v>7852</v>
      </c>
      <c r="M79" s="295">
        <v>7885</v>
      </c>
      <c r="N79" s="295">
        <v>6912</v>
      </c>
      <c r="O79" s="296">
        <v>7443</v>
      </c>
      <c r="P79" s="297" t="s">
        <v>9</v>
      </c>
      <c r="X79" s="178"/>
      <c r="Y79" s="178"/>
      <c r="Z79" s="178"/>
      <c r="AA79" s="178"/>
      <c r="AB79" s="178"/>
      <c r="AC79" s="178"/>
    </row>
    <row r="80" spans="3:29" ht="12.75" customHeight="1">
      <c r="C80" s="15"/>
      <c r="D80" s="20"/>
      <c r="E80" s="452" t="s">
        <v>10</v>
      </c>
      <c r="F80" s="71" t="s">
        <v>11</v>
      </c>
      <c r="G80" s="72"/>
      <c r="H80" s="73"/>
      <c r="I80" s="74"/>
      <c r="J80" s="298">
        <v>3546</v>
      </c>
      <c r="K80" s="298">
        <v>3461</v>
      </c>
      <c r="L80" s="298">
        <v>4148</v>
      </c>
      <c r="M80" s="298">
        <v>4505</v>
      </c>
      <c r="N80" s="298">
        <v>3869</v>
      </c>
      <c r="O80" s="299">
        <v>3889</v>
      </c>
      <c r="P80" s="312" t="s">
        <v>9</v>
      </c>
      <c r="X80" s="178"/>
      <c r="Y80" s="178"/>
      <c r="Z80" s="178"/>
      <c r="AA80" s="178"/>
      <c r="AB80" s="178"/>
      <c r="AC80" s="178"/>
    </row>
    <row r="81" spans="3:29" ht="12.75" customHeight="1">
      <c r="C81" s="15"/>
      <c r="D81" s="25"/>
      <c r="E81" s="475"/>
      <c r="F81" s="481" t="s">
        <v>10</v>
      </c>
      <c r="G81" s="22" t="s">
        <v>12</v>
      </c>
      <c r="H81" s="23"/>
      <c r="I81" s="24"/>
      <c r="J81" s="301">
        <v>0</v>
      </c>
      <c r="K81" s="301">
        <v>0</v>
      </c>
      <c r="L81" s="301">
        <v>0</v>
      </c>
      <c r="M81" s="301">
        <v>0</v>
      </c>
      <c r="N81" s="301">
        <v>0</v>
      </c>
      <c r="O81" s="302">
        <v>0</v>
      </c>
      <c r="P81" s="313" t="s">
        <v>9</v>
      </c>
      <c r="X81" s="178"/>
      <c r="Y81" s="178"/>
      <c r="Z81" s="178"/>
      <c r="AA81" s="178"/>
      <c r="AB81" s="178"/>
      <c r="AC81" s="178"/>
    </row>
    <row r="82" spans="3:29" ht="12.75" customHeight="1">
      <c r="C82" s="15"/>
      <c r="D82" s="25"/>
      <c r="E82" s="475"/>
      <c r="F82" s="455"/>
      <c r="G82" s="75" t="s">
        <v>13</v>
      </c>
      <c r="H82" s="76"/>
      <c r="I82" s="77"/>
      <c r="J82" s="304">
        <v>0</v>
      </c>
      <c r="K82" s="304">
        <v>0</v>
      </c>
      <c r="L82" s="304">
        <v>0</v>
      </c>
      <c r="M82" s="304">
        <v>0</v>
      </c>
      <c r="N82" s="304">
        <v>0</v>
      </c>
      <c r="O82" s="305">
        <v>0</v>
      </c>
      <c r="P82" s="314" t="s">
        <v>9</v>
      </c>
      <c r="X82" s="178"/>
      <c r="Y82" s="178"/>
      <c r="Z82" s="178"/>
      <c r="AA82" s="178"/>
      <c r="AB82" s="178"/>
      <c r="AC82" s="178"/>
    </row>
    <row r="83" spans="3:29" ht="12.75" customHeight="1">
      <c r="C83" s="15"/>
      <c r="D83" s="25"/>
      <c r="E83" s="475"/>
      <c r="F83" s="482"/>
      <c r="G83" s="26" t="s">
        <v>14</v>
      </c>
      <c r="H83" s="27"/>
      <c r="I83" s="28"/>
      <c r="J83" s="304">
        <v>177</v>
      </c>
      <c r="K83" s="304">
        <v>98</v>
      </c>
      <c r="L83" s="304">
        <v>47</v>
      </c>
      <c r="M83" s="304">
        <v>90</v>
      </c>
      <c r="N83" s="304">
        <v>59</v>
      </c>
      <c r="O83" s="305">
        <v>67</v>
      </c>
      <c r="P83" s="314" t="s">
        <v>9</v>
      </c>
      <c r="X83" s="178"/>
      <c r="Y83" s="178"/>
      <c r="Z83" s="178"/>
      <c r="AA83" s="178"/>
      <c r="AB83" s="178"/>
      <c r="AC83" s="178"/>
    </row>
    <row r="84" spans="3:29" ht="12.75" customHeight="1">
      <c r="C84" s="15"/>
      <c r="D84" s="25"/>
      <c r="E84" s="475"/>
      <c r="F84" s="483"/>
      <c r="G84" s="29" t="s">
        <v>15</v>
      </c>
      <c r="H84" s="30"/>
      <c r="I84" s="31"/>
      <c r="J84" s="306">
        <v>3369</v>
      </c>
      <c r="K84" s="306">
        <v>3363</v>
      </c>
      <c r="L84" s="306">
        <v>4101</v>
      </c>
      <c r="M84" s="306">
        <v>4415</v>
      </c>
      <c r="N84" s="306">
        <v>3810</v>
      </c>
      <c r="O84" s="307">
        <v>3822</v>
      </c>
      <c r="P84" s="315" t="s">
        <v>9</v>
      </c>
      <c r="X84" s="178"/>
      <c r="Y84" s="178"/>
      <c r="Z84" s="178"/>
      <c r="AA84" s="178"/>
      <c r="AB84" s="178"/>
      <c r="AC84" s="178"/>
    </row>
    <row r="85" spans="3:29" ht="12.75" customHeight="1">
      <c r="C85" s="15"/>
      <c r="D85" s="25"/>
      <c r="E85" s="475"/>
      <c r="F85" s="71" t="s">
        <v>17</v>
      </c>
      <c r="G85" s="72"/>
      <c r="H85" s="73"/>
      <c r="I85" s="74"/>
      <c r="J85" s="298">
        <v>2716</v>
      </c>
      <c r="K85" s="298">
        <v>3015</v>
      </c>
      <c r="L85" s="298">
        <v>3704</v>
      </c>
      <c r="M85" s="298">
        <v>3357</v>
      </c>
      <c r="N85" s="298">
        <v>3043</v>
      </c>
      <c r="O85" s="299">
        <v>3544</v>
      </c>
      <c r="P85" s="312" t="s">
        <v>9</v>
      </c>
      <c r="X85" s="178"/>
      <c r="Y85" s="178"/>
      <c r="Z85" s="178"/>
      <c r="AA85" s="178"/>
      <c r="AB85" s="178"/>
      <c r="AC85" s="178"/>
    </row>
    <row r="86" spans="3:29" ht="12.75" customHeight="1" thickBot="1">
      <c r="C86" s="15"/>
      <c r="D86" s="32"/>
      <c r="E86" s="476"/>
      <c r="F86" s="78" t="s">
        <v>18</v>
      </c>
      <c r="G86" s="79"/>
      <c r="H86" s="80"/>
      <c r="I86" s="81"/>
      <c r="J86" s="309">
        <v>17</v>
      </c>
      <c r="K86" s="309">
        <v>0</v>
      </c>
      <c r="L86" s="309">
        <v>0</v>
      </c>
      <c r="M86" s="309">
        <v>23</v>
      </c>
      <c r="N86" s="309">
        <v>0</v>
      </c>
      <c r="O86" s="310">
        <v>10</v>
      </c>
      <c r="P86" s="317" t="s">
        <v>9</v>
      </c>
      <c r="X86" s="178"/>
      <c r="Y86" s="178"/>
      <c r="Z86" s="178"/>
      <c r="AA86" s="178"/>
      <c r="AB86" s="178"/>
      <c r="AC86" s="178"/>
    </row>
    <row r="87" spans="4:16" ht="13.5">
      <c r="D87" s="48"/>
      <c r="E87" s="49"/>
      <c r="F87" s="49"/>
      <c r="G87" s="49"/>
      <c r="H87" s="49"/>
      <c r="I87" s="48"/>
      <c r="J87" s="48"/>
      <c r="K87" s="48"/>
      <c r="L87" s="48"/>
      <c r="M87" s="48"/>
      <c r="N87" s="48"/>
      <c r="O87" s="48"/>
      <c r="P87" s="36" t="s">
        <v>96</v>
      </c>
    </row>
  </sheetData>
  <sheetProtection/>
  <mergeCells count="26">
    <mergeCell ref="N7:N10"/>
    <mergeCell ref="P7:P10"/>
    <mergeCell ref="J7:J10"/>
    <mergeCell ref="K7:K10"/>
    <mergeCell ref="L7:L10"/>
    <mergeCell ref="M7:M10"/>
    <mergeCell ref="O7:O10"/>
    <mergeCell ref="E80:E86"/>
    <mergeCell ref="F81:F84"/>
    <mergeCell ref="F15:F18"/>
    <mergeCell ref="E22:E28"/>
    <mergeCell ref="F23:F26"/>
    <mergeCell ref="E30:E36"/>
    <mergeCell ref="F31:F34"/>
    <mergeCell ref="E14:E20"/>
    <mergeCell ref="E72:E78"/>
    <mergeCell ref="F73:F76"/>
    <mergeCell ref="D7:I11"/>
    <mergeCell ref="E55:E61"/>
    <mergeCell ref="F56:F59"/>
    <mergeCell ref="E64:E70"/>
    <mergeCell ref="F65:F68"/>
    <mergeCell ref="E39:E45"/>
    <mergeCell ref="F40:F43"/>
    <mergeCell ref="E47:E53"/>
    <mergeCell ref="F48:F51"/>
  </mergeCells>
  <conditionalFormatting sqref="P87">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70" min="3" max="14" man="1"/>
  </rowBreaks>
</worksheet>
</file>

<file path=xl/worksheets/sheet7.xml><?xml version="1.0" encoding="utf-8"?>
<worksheet xmlns="http://schemas.openxmlformats.org/spreadsheetml/2006/main" xmlns:r="http://schemas.openxmlformats.org/officeDocument/2006/relationships">
  <sheetPr codeName="List7"/>
  <dimension ref="C3:AK81"/>
  <sheetViews>
    <sheetView showGridLines="0" zoomScale="90" zoomScaleNormal="90" workbookViewId="0" topLeftCell="A1">
      <pane xSplit="9" ySplit="11" topLeftCell="J3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25.625" style="39" customWidth="1"/>
    <col min="7" max="7" width="2.25390625" style="39" customWidth="1"/>
    <col min="8" max="8" width="1.625" style="39" customWidth="1"/>
    <col min="9" max="9" width="1.12109375" style="39" customWidth="1"/>
    <col min="10" max="16" width="8.75390625" style="39" customWidth="1"/>
    <col min="17" max="20" width="11.875" style="39" customWidth="1"/>
    <col min="21" max="16384" width="9.125" style="39" customWidth="1"/>
  </cols>
  <sheetData>
    <row r="1" ht="12.75" hidden="1"/>
    <row r="2" ht="12.75" hidden="1"/>
    <row r="3" spans="3:16" ht="9" customHeight="1">
      <c r="C3" s="117"/>
      <c r="D3" s="118"/>
      <c r="E3" s="118"/>
      <c r="F3" s="118"/>
      <c r="G3" s="118"/>
      <c r="H3" s="118"/>
      <c r="I3" s="118"/>
      <c r="J3" s="118"/>
      <c r="K3" s="118"/>
      <c r="L3" s="118"/>
      <c r="M3" s="118"/>
      <c r="N3" s="118"/>
      <c r="O3" s="118"/>
      <c r="P3" s="118"/>
    </row>
    <row r="4" spans="3:16" s="40" customFormat="1" ht="15.75">
      <c r="C4" s="119"/>
      <c r="D4" s="120" t="s">
        <v>100</v>
      </c>
      <c r="E4" s="120"/>
      <c r="F4" s="120"/>
      <c r="G4" s="120"/>
      <c r="H4" s="121" t="s">
        <v>155</v>
      </c>
      <c r="I4" s="122"/>
      <c r="J4" s="120"/>
      <c r="K4" s="120"/>
      <c r="L4" s="120"/>
      <c r="M4" s="120"/>
      <c r="N4" s="120"/>
      <c r="O4" s="120"/>
      <c r="P4" s="120"/>
    </row>
    <row r="5" spans="3:16" s="40" customFormat="1" ht="15.75">
      <c r="C5" s="119"/>
      <c r="D5" s="123" t="s">
        <v>219</v>
      </c>
      <c r="E5" s="124"/>
      <c r="F5" s="124"/>
      <c r="G5" s="124"/>
      <c r="H5" s="124"/>
      <c r="I5" s="124"/>
      <c r="J5" s="124"/>
      <c r="K5" s="124"/>
      <c r="L5" s="124"/>
      <c r="M5" s="124"/>
      <c r="N5" s="124"/>
      <c r="O5" s="124"/>
      <c r="P5" s="124"/>
    </row>
    <row r="6" spans="3:16" s="44" customFormat="1" ht="12.75" customHeight="1" thickBot="1">
      <c r="C6" s="125"/>
      <c r="D6" s="11"/>
      <c r="E6" s="126"/>
      <c r="F6" s="126"/>
      <c r="G6" s="126"/>
      <c r="H6" s="126"/>
      <c r="I6" s="127"/>
      <c r="J6" s="127"/>
      <c r="K6" s="127"/>
      <c r="L6" s="127"/>
      <c r="M6" s="127"/>
      <c r="N6" s="127"/>
      <c r="O6" s="127"/>
      <c r="P6" s="128"/>
    </row>
    <row r="7" spans="3:16" ht="6" customHeight="1">
      <c r="C7" s="129"/>
      <c r="D7" s="496" t="s">
        <v>69</v>
      </c>
      <c r="E7" s="497"/>
      <c r="F7" s="497"/>
      <c r="G7" s="497"/>
      <c r="H7" s="497"/>
      <c r="I7" s="498"/>
      <c r="J7" s="464" t="s">
        <v>92</v>
      </c>
      <c r="K7" s="464" t="s">
        <v>93</v>
      </c>
      <c r="L7" s="462" t="s">
        <v>94</v>
      </c>
      <c r="M7" s="464" t="s">
        <v>95</v>
      </c>
      <c r="N7" s="462" t="s">
        <v>123</v>
      </c>
      <c r="O7" s="462" t="s">
        <v>125</v>
      </c>
      <c r="P7" s="460" t="s">
        <v>216</v>
      </c>
    </row>
    <row r="8" spans="3:16" ht="6" customHeight="1">
      <c r="C8" s="129"/>
      <c r="D8" s="499"/>
      <c r="E8" s="500"/>
      <c r="F8" s="500"/>
      <c r="G8" s="500"/>
      <c r="H8" s="500"/>
      <c r="I8" s="501"/>
      <c r="J8" s="465"/>
      <c r="K8" s="465"/>
      <c r="L8" s="463"/>
      <c r="M8" s="465"/>
      <c r="N8" s="463"/>
      <c r="O8" s="463"/>
      <c r="P8" s="461"/>
    </row>
    <row r="9" spans="3:16" ht="6" customHeight="1">
      <c r="C9" s="129"/>
      <c r="D9" s="499"/>
      <c r="E9" s="500"/>
      <c r="F9" s="500"/>
      <c r="G9" s="500"/>
      <c r="H9" s="500"/>
      <c r="I9" s="501"/>
      <c r="J9" s="465"/>
      <c r="K9" s="465"/>
      <c r="L9" s="463"/>
      <c r="M9" s="465"/>
      <c r="N9" s="463"/>
      <c r="O9" s="463"/>
      <c r="P9" s="461"/>
    </row>
    <row r="10" spans="3:16" ht="6" customHeight="1">
      <c r="C10" s="129"/>
      <c r="D10" s="499"/>
      <c r="E10" s="500"/>
      <c r="F10" s="500"/>
      <c r="G10" s="500"/>
      <c r="H10" s="500"/>
      <c r="I10" s="501"/>
      <c r="J10" s="465"/>
      <c r="K10" s="465"/>
      <c r="L10" s="463"/>
      <c r="M10" s="465"/>
      <c r="N10" s="463"/>
      <c r="O10" s="463"/>
      <c r="P10" s="461"/>
    </row>
    <row r="11" spans="3:16" ht="15" customHeight="1" thickBot="1">
      <c r="C11" s="129"/>
      <c r="D11" s="502"/>
      <c r="E11" s="503"/>
      <c r="F11" s="503"/>
      <c r="G11" s="503"/>
      <c r="H11" s="503"/>
      <c r="I11" s="504"/>
      <c r="J11" s="13"/>
      <c r="K11" s="13"/>
      <c r="L11" s="161"/>
      <c r="M11" s="13"/>
      <c r="N11" s="13"/>
      <c r="O11" s="161"/>
      <c r="P11" s="14"/>
    </row>
    <row r="12" spans="3:16" ht="13.5" customHeight="1" thickBot="1" thickTop="1">
      <c r="C12" s="129"/>
      <c r="D12" s="130" t="s">
        <v>66</v>
      </c>
      <c r="E12" s="131"/>
      <c r="F12" s="131"/>
      <c r="G12" s="131"/>
      <c r="H12" s="131"/>
      <c r="I12" s="131"/>
      <c r="J12" s="131"/>
      <c r="K12" s="131"/>
      <c r="L12" s="131"/>
      <c r="M12" s="131"/>
      <c r="N12" s="131"/>
      <c r="O12" s="131"/>
      <c r="P12" s="132"/>
    </row>
    <row r="13" spans="3:37" ht="12.75" customHeight="1">
      <c r="C13" s="133"/>
      <c r="D13" s="134"/>
      <c r="E13" s="135" t="s">
        <v>8</v>
      </c>
      <c r="F13" s="135"/>
      <c r="G13" s="135"/>
      <c r="H13" s="136"/>
      <c r="I13" s="137"/>
      <c r="J13" s="319">
        <v>433327</v>
      </c>
      <c r="K13" s="319">
        <v>435994</v>
      </c>
      <c r="L13" s="319">
        <v>433000</v>
      </c>
      <c r="M13" s="319">
        <v>430231</v>
      </c>
      <c r="N13" s="319">
        <v>422897</v>
      </c>
      <c r="O13" s="320">
        <v>418305</v>
      </c>
      <c r="P13" s="321">
        <v>412409</v>
      </c>
      <c r="X13" s="178"/>
      <c r="Y13" s="178"/>
      <c r="Z13" s="178"/>
      <c r="AA13" s="178"/>
      <c r="AB13" s="178"/>
      <c r="AC13" s="178"/>
      <c r="AD13" s="178"/>
      <c r="AE13" s="178"/>
      <c r="AF13" s="178"/>
      <c r="AG13" s="178"/>
      <c r="AH13" s="178"/>
      <c r="AI13" s="178"/>
      <c r="AJ13" s="178"/>
      <c r="AK13" s="178"/>
    </row>
    <row r="14" spans="3:35" ht="12.75" customHeight="1">
      <c r="C14" s="133"/>
      <c r="D14" s="138"/>
      <c r="E14" s="490" t="s">
        <v>10</v>
      </c>
      <c r="F14" s="143" t="s">
        <v>71</v>
      </c>
      <c r="G14" s="139"/>
      <c r="H14" s="140"/>
      <c r="I14" s="141"/>
      <c r="J14" s="322">
        <v>2829</v>
      </c>
      <c r="K14" s="322">
        <v>2648</v>
      </c>
      <c r="L14" s="322">
        <v>2381</v>
      </c>
      <c r="M14" s="322">
        <v>1988</v>
      </c>
      <c r="N14" s="322">
        <v>1749</v>
      </c>
      <c r="O14" s="323">
        <v>1795</v>
      </c>
      <c r="P14" s="324">
        <v>1917</v>
      </c>
      <c r="Q14" s="232"/>
      <c r="R14" s="200"/>
      <c r="S14" s="200"/>
      <c r="T14" s="200"/>
      <c r="U14" s="200"/>
      <c r="V14" s="200"/>
      <c r="W14" s="200"/>
      <c r="X14" s="178"/>
      <c r="Y14" s="178"/>
      <c r="Z14" s="178"/>
      <c r="AA14" s="178"/>
      <c r="AB14" s="178"/>
      <c r="AC14" s="178"/>
      <c r="AD14" s="178"/>
      <c r="AE14" s="178"/>
      <c r="AF14" s="178"/>
      <c r="AG14" s="178"/>
      <c r="AH14" s="178"/>
      <c r="AI14" s="178"/>
    </row>
    <row r="15" spans="3:35" ht="12.75" customHeight="1">
      <c r="C15" s="133"/>
      <c r="D15" s="142"/>
      <c r="E15" s="494"/>
      <c r="F15" s="173" t="s">
        <v>196</v>
      </c>
      <c r="G15" s="143"/>
      <c r="H15" s="144"/>
      <c r="I15" s="145"/>
      <c r="J15" s="325">
        <v>147891</v>
      </c>
      <c r="K15" s="325">
        <v>142697</v>
      </c>
      <c r="L15" s="325">
        <v>136603</v>
      </c>
      <c r="M15" s="325">
        <v>130847</v>
      </c>
      <c r="N15" s="325">
        <v>123550</v>
      </c>
      <c r="O15" s="326">
        <v>116401</v>
      </c>
      <c r="P15" s="327">
        <v>113609</v>
      </c>
      <c r="Q15" s="232"/>
      <c r="R15" s="200"/>
      <c r="S15" s="200"/>
      <c r="T15" s="200"/>
      <c r="U15" s="200"/>
      <c r="V15" s="200"/>
      <c r="W15" s="200"/>
      <c r="X15" s="178"/>
      <c r="Y15" s="178"/>
      <c r="Z15" s="178"/>
      <c r="AA15" s="178"/>
      <c r="AB15" s="178"/>
      <c r="AC15" s="178"/>
      <c r="AD15" s="178"/>
      <c r="AE15" s="178"/>
      <c r="AF15" s="178"/>
      <c r="AG15" s="178"/>
      <c r="AH15" s="178"/>
      <c r="AI15" s="178"/>
    </row>
    <row r="16" spans="3:35" ht="12.75" customHeight="1">
      <c r="C16" s="133"/>
      <c r="D16" s="142"/>
      <c r="E16" s="494"/>
      <c r="F16" s="174" t="s">
        <v>197</v>
      </c>
      <c r="G16" s="143"/>
      <c r="H16" s="144"/>
      <c r="I16" s="145"/>
      <c r="J16" s="328">
        <v>238986</v>
      </c>
      <c r="K16" s="328">
        <v>245566</v>
      </c>
      <c r="L16" s="328">
        <v>248761</v>
      </c>
      <c r="M16" s="328">
        <v>254156</v>
      </c>
      <c r="N16" s="328">
        <v>254105</v>
      </c>
      <c r="O16" s="329">
        <v>255050</v>
      </c>
      <c r="P16" s="330">
        <v>252363</v>
      </c>
      <c r="Q16" s="232"/>
      <c r="R16" s="200"/>
      <c r="S16" s="200"/>
      <c r="T16" s="200"/>
      <c r="U16" s="200"/>
      <c r="V16" s="200"/>
      <c r="W16" s="200"/>
      <c r="X16" s="178"/>
      <c r="Y16" s="178"/>
      <c r="Z16" s="178"/>
      <c r="AA16" s="178"/>
      <c r="AB16" s="178"/>
      <c r="AC16" s="178"/>
      <c r="AD16" s="178"/>
      <c r="AE16" s="178"/>
      <c r="AF16" s="178"/>
      <c r="AG16" s="178"/>
      <c r="AH16" s="178"/>
      <c r="AI16" s="178"/>
    </row>
    <row r="17" spans="3:35" ht="12.75" customHeight="1" thickBot="1">
      <c r="C17" s="133"/>
      <c r="D17" s="142"/>
      <c r="E17" s="494"/>
      <c r="F17" s="172" t="s">
        <v>72</v>
      </c>
      <c r="G17" s="143"/>
      <c r="H17" s="144"/>
      <c r="I17" s="145"/>
      <c r="J17" s="331">
        <v>43621</v>
      </c>
      <c r="K17" s="331">
        <v>45083</v>
      </c>
      <c r="L17" s="331">
        <v>45255</v>
      </c>
      <c r="M17" s="331">
        <v>43240</v>
      </c>
      <c r="N17" s="331">
        <v>43493</v>
      </c>
      <c r="O17" s="332">
        <v>45059</v>
      </c>
      <c r="P17" s="333">
        <v>44520</v>
      </c>
      <c r="Q17" s="232"/>
      <c r="R17" s="200"/>
      <c r="S17" s="200"/>
      <c r="T17" s="200"/>
      <c r="U17" s="200"/>
      <c r="V17" s="200"/>
      <c r="W17" s="200"/>
      <c r="X17" s="178"/>
      <c r="Y17" s="178"/>
      <c r="Z17" s="178"/>
      <c r="AA17" s="178"/>
      <c r="AB17" s="178"/>
      <c r="AC17" s="178"/>
      <c r="AD17" s="178"/>
      <c r="AE17" s="178"/>
      <c r="AF17" s="178"/>
      <c r="AG17" s="178"/>
      <c r="AH17" s="178"/>
      <c r="AI17" s="178"/>
    </row>
    <row r="18" spans="3:35" ht="13.5" customHeight="1">
      <c r="C18" s="133"/>
      <c r="D18" s="146"/>
      <c r="E18" s="147" t="s">
        <v>138</v>
      </c>
      <c r="F18" s="147"/>
      <c r="G18" s="147"/>
      <c r="H18" s="148"/>
      <c r="I18" s="149"/>
      <c r="J18" s="334">
        <v>366627</v>
      </c>
      <c r="K18" s="334">
        <v>368272</v>
      </c>
      <c r="L18" s="334">
        <v>365040</v>
      </c>
      <c r="M18" s="334">
        <v>361502</v>
      </c>
      <c r="N18" s="334">
        <v>354333</v>
      </c>
      <c r="O18" s="335">
        <v>349318</v>
      </c>
      <c r="P18" s="336">
        <v>343213</v>
      </c>
      <c r="X18" s="178"/>
      <c r="Y18" s="178"/>
      <c r="Z18" s="178"/>
      <c r="AA18" s="178"/>
      <c r="AB18" s="178"/>
      <c r="AC18" s="178"/>
      <c r="AD18" s="178"/>
      <c r="AE18" s="178"/>
      <c r="AF18" s="178"/>
      <c r="AG18" s="178"/>
      <c r="AH18" s="178"/>
      <c r="AI18" s="178"/>
    </row>
    <row r="19" spans="3:35" ht="12.75" customHeight="1">
      <c r="C19" s="133"/>
      <c r="D19" s="138"/>
      <c r="E19" s="490" t="s">
        <v>10</v>
      </c>
      <c r="F19" s="143" t="s">
        <v>71</v>
      </c>
      <c r="G19" s="139"/>
      <c r="H19" s="140"/>
      <c r="I19" s="141"/>
      <c r="J19" s="322">
        <v>2404</v>
      </c>
      <c r="K19" s="322">
        <v>2201</v>
      </c>
      <c r="L19" s="322">
        <v>2080</v>
      </c>
      <c r="M19" s="322">
        <v>1763</v>
      </c>
      <c r="N19" s="322">
        <v>1517</v>
      </c>
      <c r="O19" s="323">
        <v>1561</v>
      </c>
      <c r="P19" s="324">
        <v>1629</v>
      </c>
      <c r="X19" s="178"/>
      <c r="Y19" s="178"/>
      <c r="Z19" s="178"/>
      <c r="AA19" s="178"/>
      <c r="AB19" s="178"/>
      <c r="AC19" s="178"/>
      <c r="AD19" s="178"/>
      <c r="AE19" s="178"/>
      <c r="AF19" s="178"/>
      <c r="AG19" s="178"/>
      <c r="AH19" s="178"/>
      <c r="AI19" s="178"/>
    </row>
    <row r="20" spans="3:35" ht="12.75" customHeight="1">
      <c r="C20" s="133"/>
      <c r="D20" s="142"/>
      <c r="E20" s="491"/>
      <c r="F20" s="173" t="s">
        <v>133</v>
      </c>
      <c r="G20" s="143"/>
      <c r="H20" s="144"/>
      <c r="I20" s="145"/>
      <c r="J20" s="325">
        <v>133201</v>
      </c>
      <c r="K20" s="325">
        <v>128900</v>
      </c>
      <c r="L20" s="325">
        <v>123449</v>
      </c>
      <c r="M20" s="325">
        <v>118018</v>
      </c>
      <c r="N20" s="325">
        <v>111428</v>
      </c>
      <c r="O20" s="326">
        <v>104919</v>
      </c>
      <c r="P20" s="327">
        <v>101652</v>
      </c>
      <c r="X20" s="178"/>
      <c r="Y20" s="178"/>
      <c r="Z20" s="178"/>
      <c r="AA20" s="178"/>
      <c r="AB20" s="178"/>
      <c r="AC20" s="178"/>
      <c r="AD20" s="178"/>
      <c r="AE20" s="178"/>
      <c r="AF20" s="178"/>
      <c r="AG20" s="178"/>
      <c r="AH20" s="178"/>
      <c r="AI20" s="178"/>
    </row>
    <row r="21" spans="3:35" ht="12.75" customHeight="1">
      <c r="C21" s="133"/>
      <c r="D21" s="142"/>
      <c r="E21" s="491"/>
      <c r="F21" s="174" t="s">
        <v>74</v>
      </c>
      <c r="G21" s="143"/>
      <c r="H21" s="144"/>
      <c r="I21" s="145"/>
      <c r="J21" s="328">
        <v>202027</v>
      </c>
      <c r="K21" s="328">
        <v>207121</v>
      </c>
      <c r="L21" s="328">
        <v>209400</v>
      </c>
      <c r="M21" s="328">
        <v>212667</v>
      </c>
      <c r="N21" s="328">
        <v>212306</v>
      </c>
      <c r="O21" s="329">
        <v>212692</v>
      </c>
      <c r="P21" s="330">
        <v>209835</v>
      </c>
      <c r="X21" s="178"/>
      <c r="Y21" s="178"/>
      <c r="Z21" s="178"/>
      <c r="AA21" s="178"/>
      <c r="AB21" s="178"/>
      <c r="AC21" s="178"/>
      <c r="AD21" s="178"/>
      <c r="AE21" s="178"/>
      <c r="AF21" s="178"/>
      <c r="AG21" s="178"/>
      <c r="AH21" s="178"/>
      <c r="AI21" s="178"/>
    </row>
    <row r="22" spans="3:35" ht="12.75" customHeight="1" thickBot="1">
      <c r="C22" s="133"/>
      <c r="D22" s="142"/>
      <c r="E22" s="491"/>
      <c r="F22" s="172" t="s">
        <v>72</v>
      </c>
      <c r="G22" s="143"/>
      <c r="H22" s="144"/>
      <c r="I22" s="145"/>
      <c r="J22" s="331">
        <v>28995</v>
      </c>
      <c r="K22" s="331">
        <v>30050</v>
      </c>
      <c r="L22" s="331">
        <v>30111</v>
      </c>
      <c r="M22" s="331">
        <v>29054</v>
      </c>
      <c r="N22" s="331">
        <v>29082</v>
      </c>
      <c r="O22" s="332">
        <v>30146</v>
      </c>
      <c r="P22" s="333">
        <v>30097</v>
      </c>
      <c r="X22" s="178"/>
      <c r="Y22" s="178"/>
      <c r="Z22" s="178"/>
      <c r="AA22" s="178"/>
      <c r="AB22" s="178"/>
      <c r="AC22" s="178"/>
      <c r="AD22" s="178"/>
      <c r="AE22" s="178"/>
      <c r="AF22" s="178"/>
      <c r="AG22" s="178"/>
      <c r="AH22" s="178"/>
      <c r="AI22" s="178"/>
    </row>
    <row r="23" spans="3:35" ht="12.75" customHeight="1">
      <c r="C23" s="133"/>
      <c r="D23" s="146"/>
      <c r="E23" s="147" t="s">
        <v>139</v>
      </c>
      <c r="F23" s="147"/>
      <c r="G23" s="147"/>
      <c r="H23" s="148"/>
      <c r="I23" s="149"/>
      <c r="J23" s="337">
        <v>64322</v>
      </c>
      <c r="K23" s="337">
        <v>65364</v>
      </c>
      <c r="L23" s="337">
        <v>65590</v>
      </c>
      <c r="M23" s="337">
        <v>66351</v>
      </c>
      <c r="N23" s="337">
        <v>66182</v>
      </c>
      <c r="O23" s="338">
        <v>66599</v>
      </c>
      <c r="P23" s="339">
        <v>66816</v>
      </c>
      <c r="Q23" s="178"/>
      <c r="X23" s="178"/>
      <c r="Y23" s="178"/>
      <c r="Z23" s="178"/>
      <c r="AA23" s="178"/>
      <c r="AB23" s="178"/>
      <c r="AC23" s="178"/>
      <c r="AD23" s="178"/>
      <c r="AE23" s="178"/>
      <c r="AF23" s="178"/>
      <c r="AG23" s="178"/>
      <c r="AH23" s="178"/>
      <c r="AI23" s="178"/>
    </row>
    <row r="24" spans="3:35" ht="12.75" customHeight="1">
      <c r="C24" s="133"/>
      <c r="D24" s="138"/>
      <c r="E24" s="490" t="s">
        <v>10</v>
      </c>
      <c r="F24" s="143" t="s">
        <v>71</v>
      </c>
      <c r="G24" s="139"/>
      <c r="H24" s="140"/>
      <c r="I24" s="141"/>
      <c r="J24" s="322">
        <v>204</v>
      </c>
      <c r="K24" s="322">
        <v>225</v>
      </c>
      <c r="L24" s="322">
        <v>173</v>
      </c>
      <c r="M24" s="322">
        <v>115</v>
      </c>
      <c r="N24" s="322">
        <v>116</v>
      </c>
      <c r="O24" s="323">
        <v>121</v>
      </c>
      <c r="P24" s="324">
        <v>148</v>
      </c>
      <c r="X24" s="178"/>
      <c r="Y24" s="178"/>
      <c r="Z24" s="178"/>
      <c r="AA24" s="178"/>
      <c r="AB24" s="178"/>
      <c r="AC24" s="178"/>
      <c r="AD24" s="178"/>
      <c r="AE24" s="178"/>
      <c r="AF24" s="178"/>
      <c r="AG24" s="178"/>
      <c r="AH24" s="178"/>
      <c r="AI24" s="178"/>
    </row>
    <row r="25" spans="3:35" ht="12.75" customHeight="1">
      <c r="C25" s="133"/>
      <c r="D25" s="142"/>
      <c r="E25" s="491"/>
      <c r="F25" s="173" t="s">
        <v>133</v>
      </c>
      <c r="G25" s="143"/>
      <c r="H25" s="144"/>
      <c r="I25" s="145"/>
      <c r="J25" s="325">
        <v>14481</v>
      </c>
      <c r="K25" s="325">
        <v>13611</v>
      </c>
      <c r="L25" s="325">
        <v>12873</v>
      </c>
      <c r="M25" s="325">
        <v>12501</v>
      </c>
      <c r="N25" s="325">
        <v>11809</v>
      </c>
      <c r="O25" s="326">
        <v>11181</v>
      </c>
      <c r="P25" s="327">
        <v>11645</v>
      </c>
      <c r="X25" s="178"/>
      <c r="Y25" s="178"/>
      <c r="Z25" s="178"/>
      <c r="AA25" s="178"/>
      <c r="AB25" s="178"/>
      <c r="AC25" s="178"/>
      <c r="AD25" s="178"/>
      <c r="AE25" s="178"/>
      <c r="AF25" s="178"/>
      <c r="AG25" s="178"/>
      <c r="AH25" s="178"/>
      <c r="AI25" s="178"/>
    </row>
    <row r="26" spans="3:35" ht="12.75" customHeight="1">
      <c r="C26" s="133"/>
      <c r="D26" s="142"/>
      <c r="E26" s="491"/>
      <c r="F26" s="174" t="s">
        <v>74</v>
      </c>
      <c r="G26" s="143"/>
      <c r="H26" s="144"/>
      <c r="I26" s="145"/>
      <c r="J26" s="328">
        <v>35047</v>
      </c>
      <c r="K26" s="328">
        <v>36525</v>
      </c>
      <c r="L26" s="328">
        <v>37431</v>
      </c>
      <c r="M26" s="328">
        <v>39579</v>
      </c>
      <c r="N26" s="328">
        <v>39878</v>
      </c>
      <c r="O26" s="329">
        <v>40414</v>
      </c>
      <c r="P26" s="330">
        <v>40630</v>
      </c>
      <c r="X26" s="178"/>
      <c r="Y26" s="178"/>
      <c r="Z26" s="178"/>
      <c r="AA26" s="178"/>
      <c r="AB26" s="178"/>
      <c r="AC26" s="178"/>
      <c r="AD26" s="178"/>
      <c r="AE26" s="178"/>
      <c r="AF26" s="178"/>
      <c r="AG26" s="178"/>
      <c r="AH26" s="178"/>
      <c r="AI26" s="178"/>
    </row>
    <row r="27" spans="3:35" ht="12.75" customHeight="1" thickBot="1">
      <c r="C27" s="133"/>
      <c r="D27" s="142"/>
      <c r="E27" s="491"/>
      <c r="F27" s="176" t="s">
        <v>72</v>
      </c>
      <c r="G27" s="143"/>
      <c r="H27" s="144"/>
      <c r="I27" s="145"/>
      <c r="J27" s="331">
        <v>14590</v>
      </c>
      <c r="K27" s="331">
        <v>15003</v>
      </c>
      <c r="L27" s="331">
        <v>15113</v>
      </c>
      <c r="M27" s="331">
        <v>14156</v>
      </c>
      <c r="N27" s="331">
        <v>14379</v>
      </c>
      <c r="O27" s="332">
        <v>14883</v>
      </c>
      <c r="P27" s="333">
        <v>14393</v>
      </c>
      <c r="X27" s="178"/>
      <c r="Y27" s="178"/>
      <c r="Z27" s="178"/>
      <c r="AA27" s="178"/>
      <c r="AB27" s="178"/>
      <c r="AC27" s="178"/>
      <c r="AD27" s="178"/>
      <c r="AE27" s="178"/>
      <c r="AF27" s="178"/>
      <c r="AG27" s="178"/>
      <c r="AH27" s="178"/>
      <c r="AI27" s="178"/>
    </row>
    <row r="28" spans="3:35" ht="12.75" customHeight="1">
      <c r="C28" s="133"/>
      <c r="D28" s="150"/>
      <c r="E28" s="151" t="s">
        <v>140</v>
      </c>
      <c r="F28" s="175"/>
      <c r="G28" s="151"/>
      <c r="H28" s="152"/>
      <c r="I28" s="153"/>
      <c r="J28" s="340">
        <v>2378</v>
      </c>
      <c r="K28" s="340">
        <v>2358</v>
      </c>
      <c r="L28" s="340">
        <v>2370</v>
      </c>
      <c r="M28" s="340">
        <v>2378</v>
      </c>
      <c r="N28" s="340">
        <v>2382</v>
      </c>
      <c r="O28" s="341">
        <v>2388</v>
      </c>
      <c r="P28" s="342">
        <v>2380</v>
      </c>
      <c r="X28" s="178"/>
      <c r="Y28" s="178"/>
      <c r="Z28" s="178"/>
      <c r="AA28" s="178"/>
      <c r="AB28" s="178"/>
      <c r="AC28" s="178"/>
      <c r="AD28" s="178"/>
      <c r="AE28" s="178"/>
      <c r="AF28" s="178"/>
      <c r="AG28" s="178"/>
      <c r="AH28" s="178"/>
      <c r="AI28" s="178"/>
    </row>
    <row r="29" spans="3:35" ht="12.75" customHeight="1">
      <c r="C29" s="133"/>
      <c r="D29" s="138"/>
      <c r="E29" s="490" t="s">
        <v>10</v>
      </c>
      <c r="F29" s="172" t="s">
        <v>71</v>
      </c>
      <c r="G29" s="139"/>
      <c r="H29" s="140"/>
      <c r="I29" s="141"/>
      <c r="J29" s="322">
        <v>221</v>
      </c>
      <c r="K29" s="322">
        <v>222</v>
      </c>
      <c r="L29" s="322">
        <v>128</v>
      </c>
      <c r="M29" s="322">
        <v>110</v>
      </c>
      <c r="N29" s="343">
        <v>116</v>
      </c>
      <c r="O29" s="344">
        <v>113</v>
      </c>
      <c r="P29" s="345">
        <v>140</v>
      </c>
      <c r="X29" s="178"/>
      <c r="Y29" s="178"/>
      <c r="Z29" s="178"/>
      <c r="AA29" s="178"/>
      <c r="AB29" s="178"/>
      <c r="AC29" s="178"/>
      <c r="AD29" s="178"/>
      <c r="AE29" s="178"/>
      <c r="AF29" s="178"/>
      <c r="AG29" s="178"/>
      <c r="AH29" s="178"/>
      <c r="AI29" s="178"/>
    </row>
    <row r="30" spans="3:35" ht="12.75">
      <c r="C30" s="133"/>
      <c r="D30" s="142"/>
      <c r="E30" s="495"/>
      <c r="F30" s="173" t="s">
        <v>133</v>
      </c>
      <c r="G30" s="143"/>
      <c r="H30" s="144"/>
      <c r="I30" s="145"/>
      <c r="J30" s="325">
        <v>209</v>
      </c>
      <c r="K30" s="325">
        <v>186</v>
      </c>
      <c r="L30" s="325">
        <v>281</v>
      </c>
      <c r="M30" s="325">
        <v>328</v>
      </c>
      <c r="N30" s="325">
        <v>313</v>
      </c>
      <c r="O30" s="326">
        <v>301</v>
      </c>
      <c r="P30" s="327">
        <v>312</v>
      </c>
      <c r="X30" s="178"/>
      <c r="Y30" s="178"/>
      <c r="Z30" s="178"/>
      <c r="AA30" s="178"/>
      <c r="AB30" s="178"/>
      <c r="AC30" s="178"/>
      <c r="AD30" s="178"/>
      <c r="AE30" s="178"/>
      <c r="AF30" s="178"/>
      <c r="AG30" s="178"/>
      <c r="AH30" s="178"/>
      <c r="AI30" s="178"/>
    </row>
    <row r="31" spans="3:35" ht="12.75">
      <c r="C31" s="133"/>
      <c r="D31" s="142"/>
      <c r="E31" s="495"/>
      <c r="F31" s="174" t="s">
        <v>74</v>
      </c>
      <c r="G31" s="143"/>
      <c r="H31" s="144"/>
      <c r="I31" s="145"/>
      <c r="J31" s="328">
        <v>1912</v>
      </c>
      <c r="K31" s="328">
        <v>1920</v>
      </c>
      <c r="L31" s="328">
        <v>1930</v>
      </c>
      <c r="M31" s="328">
        <v>1910</v>
      </c>
      <c r="N31" s="328">
        <v>1921</v>
      </c>
      <c r="O31" s="329">
        <v>1944</v>
      </c>
      <c r="P31" s="330">
        <v>1898</v>
      </c>
      <c r="X31" s="178"/>
      <c r="Y31" s="178"/>
      <c r="Z31" s="178"/>
      <c r="AA31" s="178"/>
      <c r="AB31" s="178"/>
      <c r="AC31" s="178"/>
      <c r="AD31" s="178"/>
      <c r="AE31" s="178"/>
      <c r="AF31" s="178"/>
      <c r="AG31" s="178"/>
      <c r="AH31" s="178"/>
      <c r="AI31" s="178"/>
    </row>
    <row r="32" spans="3:35" ht="13.5" thickBot="1">
      <c r="C32" s="133"/>
      <c r="D32" s="142"/>
      <c r="E32" s="495"/>
      <c r="F32" s="172" t="s">
        <v>72</v>
      </c>
      <c r="G32" s="143"/>
      <c r="H32" s="144"/>
      <c r="I32" s="145"/>
      <c r="J32" s="331">
        <v>36</v>
      </c>
      <c r="K32" s="331">
        <v>30</v>
      </c>
      <c r="L32" s="331">
        <v>31</v>
      </c>
      <c r="M32" s="331">
        <v>30</v>
      </c>
      <c r="N32" s="331">
        <v>32</v>
      </c>
      <c r="O32" s="332">
        <v>30</v>
      </c>
      <c r="P32" s="333">
        <v>30</v>
      </c>
      <c r="X32" s="178"/>
      <c r="Y32" s="178"/>
      <c r="Z32" s="178"/>
      <c r="AA32" s="178"/>
      <c r="AB32" s="178"/>
      <c r="AC32" s="178"/>
      <c r="AD32" s="178"/>
      <c r="AE32" s="178"/>
      <c r="AF32" s="178"/>
      <c r="AG32" s="178"/>
      <c r="AH32" s="178"/>
      <c r="AI32" s="178"/>
    </row>
    <row r="33" spans="3:35" ht="13.5" thickBot="1">
      <c r="C33" s="129"/>
      <c r="D33" s="154" t="s">
        <v>67</v>
      </c>
      <c r="E33" s="155"/>
      <c r="F33" s="155"/>
      <c r="G33" s="155"/>
      <c r="H33" s="155"/>
      <c r="I33" s="155"/>
      <c r="J33" s="156"/>
      <c r="K33" s="156"/>
      <c r="L33" s="156"/>
      <c r="M33" s="156"/>
      <c r="N33" s="157"/>
      <c r="O33" s="157"/>
      <c r="P33" s="157"/>
      <c r="X33" s="178"/>
      <c r="Y33" s="178"/>
      <c r="Z33" s="178"/>
      <c r="AA33" s="178"/>
      <c r="AB33" s="178"/>
      <c r="AC33" s="178"/>
      <c r="AD33" s="178"/>
      <c r="AE33" s="178"/>
      <c r="AF33" s="178"/>
      <c r="AG33" s="178"/>
      <c r="AH33" s="178"/>
      <c r="AI33" s="178"/>
    </row>
    <row r="34" spans="3:35" ht="12.75">
      <c r="C34" s="133"/>
      <c r="D34" s="134"/>
      <c r="E34" s="135" t="s">
        <v>8</v>
      </c>
      <c r="F34" s="135"/>
      <c r="G34" s="135"/>
      <c r="H34" s="136"/>
      <c r="I34" s="137"/>
      <c r="J34" s="319">
        <v>142327</v>
      </c>
      <c r="K34" s="319">
        <v>140277</v>
      </c>
      <c r="L34" s="319">
        <v>135266</v>
      </c>
      <c r="M34" s="319">
        <v>138301</v>
      </c>
      <c r="N34" s="319">
        <v>134240</v>
      </c>
      <c r="O34" s="320">
        <v>132280</v>
      </c>
      <c r="P34" s="321">
        <v>128641</v>
      </c>
      <c r="X34" s="178"/>
      <c r="Y34" s="178"/>
      <c r="Z34" s="178"/>
      <c r="AA34" s="178"/>
      <c r="AB34" s="178"/>
      <c r="AC34" s="178"/>
      <c r="AD34" s="178"/>
      <c r="AE34" s="178"/>
      <c r="AF34" s="178"/>
      <c r="AG34" s="178"/>
      <c r="AH34" s="178"/>
      <c r="AI34" s="178"/>
    </row>
    <row r="35" spans="3:35" ht="12.75" customHeight="1">
      <c r="C35" s="133"/>
      <c r="D35" s="138"/>
      <c r="E35" s="490" t="s">
        <v>10</v>
      </c>
      <c r="F35" s="143" t="s">
        <v>71</v>
      </c>
      <c r="G35" s="139"/>
      <c r="H35" s="140"/>
      <c r="I35" s="141"/>
      <c r="J35" s="322">
        <v>1571</v>
      </c>
      <c r="K35" s="322">
        <v>1451</v>
      </c>
      <c r="L35" s="322">
        <v>1290</v>
      </c>
      <c r="M35" s="322">
        <v>982</v>
      </c>
      <c r="N35" s="322">
        <v>911</v>
      </c>
      <c r="O35" s="323">
        <v>949</v>
      </c>
      <c r="P35" s="324">
        <v>1010</v>
      </c>
      <c r="X35" s="178"/>
      <c r="Y35" s="178"/>
      <c r="Z35" s="178"/>
      <c r="AA35" s="178"/>
      <c r="AB35" s="178"/>
      <c r="AC35" s="178"/>
      <c r="AD35" s="178"/>
      <c r="AE35" s="178"/>
      <c r="AF35" s="178"/>
      <c r="AG35" s="178"/>
      <c r="AH35" s="178"/>
      <c r="AI35" s="178"/>
    </row>
    <row r="36" spans="3:35" ht="15">
      <c r="C36" s="133"/>
      <c r="D36" s="142"/>
      <c r="E36" s="494"/>
      <c r="F36" s="173" t="s">
        <v>196</v>
      </c>
      <c r="G36" s="143"/>
      <c r="H36" s="144"/>
      <c r="I36" s="145"/>
      <c r="J36" s="325">
        <v>51866</v>
      </c>
      <c r="K36" s="325">
        <v>49808</v>
      </c>
      <c r="L36" s="325">
        <v>47068</v>
      </c>
      <c r="M36" s="325">
        <v>46003</v>
      </c>
      <c r="N36" s="325">
        <v>42619</v>
      </c>
      <c r="O36" s="326">
        <v>40429</v>
      </c>
      <c r="P36" s="327">
        <v>40429</v>
      </c>
      <c r="X36" s="178"/>
      <c r="Y36" s="178"/>
      <c r="Z36" s="178"/>
      <c r="AA36" s="178"/>
      <c r="AB36" s="178"/>
      <c r="AC36" s="178"/>
      <c r="AD36" s="178"/>
      <c r="AE36" s="178"/>
      <c r="AF36" s="178"/>
      <c r="AG36" s="178"/>
      <c r="AH36" s="178"/>
      <c r="AI36" s="178"/>
    </row>
    <row r="37" spans="3:35" ht="15">
      <c r="C37" s="133"/>
      <c r="D37" s="142"/>
      <c r="E37" s="494"/>
      <c r="F37" s="174" t="s">
        <v>197</v>
      </c>
      <c r="G37" s="143"/>
      <c r="H37" s="144"/>
      <c r="I37" s="145"/>
      <c r="J37" s="328">
        <v>65745</v>
      </c>
      <c r="K37" s="328">
        <v>66229</v>
      </c>
      <c r="L37" s="328">
        <v>65262</v>
      </c>
      <c r="M37" s="328">
        <v>70361</v>
      </c>
      <c r="N37" s="328">
        <v>68299</v>
      </c>
      <c r="O37" s="329">
        <v>68173</v>
      </c>
      <c r="P37" s="330">
        <v>65202</v>
      </c>
      <c r="X37" s="178"/>
      <c r="Y37" s="178"/>
      <c r="Z37" s="178"/>
      <c r="AA37" s="178"/>
      <c r="AB37" s="178"/>
      <c r="AC37" s="178"/>
      <c r="AD37" s="178"/>
      <c r="AE37" s="178"/>
      <c r="AF37" s="178"/>
      <c r="AG37" s="178"/>
      <c r="AH37" s="178"/>
      <c r="AI37" s="178"/>
    </row>
    <row r="38" spans="3:35" ht="13.5" thickBot="1">
      <c r="C38" s="133"/>
      <c r="D38" s="142"/>
      <c r="E38" s="494"/>
      <c r="F38" s="172" t="s">
        <v>72</v>
      </c>
      <c r="G38" s="143"/>
      <c r="H38" s="144"/>
      <c r="I38" s="145"/>
      <c r="J38" s="331">
        <v>23145</v>
      </c>
      <c r="K38" s="331">
        <v>22789</v>
      </c>
      <c r="L38" s="331">
        <v>21646</v>
      </c>
      <c r="M38" s="331">
        <v>20955</v>
      </c>
      <c r="N38" s="331">
        <v>22411</v>
      </c>
      <c r="O38" s="332">
        <v>22729</v>
      </c>
      <c r="P38" s="333">
        <v>22000</v>
      </c>
      <c r="X38" s="178"/>
      <c r="Y38" s="178"/>
      <c r="Z38" s="178"/>
      <c r="AA38" s="178"/>
      <c r="AB38" s="178"/>
      <c r="AC38" s="178"/>
      <c r="AD38" s="178"/>
      <c r="AE38" s="178"/>
      <c r="AF38" s="178"/>
      <c r="AG38" s="178"/>
      <c r="AH38" s="178"/>
      <c r="AI38" s="178"/>
    </row>
    <row r="39" spans="3:35" ht="12.75">
      <c r="C39" s="133"/>
      <c r="D39" s="146"/>
      <c r="E39" s="147" t="s">
        <v>138</v>
      </c>
      <c r="F39" s="147"/>
      <c r="G39" s="147"/>
      <c r="H39" s="148"/>
      <c r="I39" s="149"/>
      <c r="J39" s="334">
        <v>119601</v>
      </c>
      <c r="K39" s="334">
        <v>118408</v>
      </c>
      <c r="L39" s="334">
        <v>114364</v>
      </c>
      <c r="M39" s="334">
        <v>115273</v>
      </c>
      <c r="N39" s="334">
        <v>111932</v>
      </c>
      <c r="O39" s="335">
        <v>110373</v>
      </c>
      <c r="P39" s="336">
        <v>107311</v>
      </c>
      <c r="X39" s="178"/>
      <c r="Y39" s="178"/>
      <c r="Z39" s="178"/>
      <c r="AA39" s="178"/>
      <c r="AB39" s="178"/>
      <c r="AC39" s="178"/>
      <c r="AD39" s="178"/>
      <c r="AE39" s="178"/>
      <c r="AF39" s="178"/>
      <c r="AG39" s="178"/>
      <c r="AH39" s="178"/>
      <c r="AI39" s="178"/>
    </row>
    <row r="40" spans="3:35" ht="12.75" customHeight="1">
      <c r="C40" s="133"/>
      <c r="D40" s="138"/>
      <c r="E40" s="490" t="s">
        <v>10</v>
      </c>
      <c r="F40" s="143" t="s">
        <v>71</v>
      </c>
      <c r="G40" s="139"/>
      <c r="H40" s="140"/>
      <c r="I40" s="141"/>
      <c r="J40" s="322">
        <v>1349</v>
      </c>
      <c r="K40" s="322">
        <v>1204</v>
      </c>
      <c r="L40" s="322">
        <v>1135</v>
      </c>
      <c r="M40" s="322">
        <v>848</v>
      </c>
      <c r="N40" s="322">
        <v>821</v>
      </c>
      <c r="O40" s="323">
        <v>798</v>
      </c>
      <c r="P40" s="324">
        <v>862</v>
      </c>
      <c r="X40" s="178"/>
      <c r="Y40" s="178"/>
      <c r="Z40" s="178"/>
      <c r="AA40" s="178"/>
      <c r="AB40" s="178"/>
      <c r="AC40" s="178"/>
      <c r="AD40" s="178"/>
      <c r="AE40" s="178"/>
      <c r="AF40" s="178"/>
      <c r="AG40" s="178"/>
      <c r="AH40" s="178"/>
      <c r="AI40" s="178"/>
    </row>
    <row r="41" spans="3:35" ht="12.75">
      <c r="C41" s="133"/>
      <c r="D41" s="142"/>
      <c r="E41" s="491"/>
      <c r="F41" s="173" t="s">
        <v>133</v>
      </c>
      <c r="G41" s="143"/>
      <c r="H41" s="144"/>
      <c r="I41" s="145"/>
      <c r="J41" s="325">
        <v>46859</v>
      </c>
      <c r="K41" s="325">
        <v>45249</v>
      </c>
      <c r="L41" s="325">
        <v>42737</v>
      </c>
      <c r="M41" s="325">
        <v>41380</v>
      </c>
      <c r="N41" s="325">
        <v>38488</v>
      </c>
      <c r="O41" s="326">
        <v>36507</v>
      </c>
      <c r="P41" s="327">
        <v>36212</v>
      </c>
      <c r="X41" s="178"/>
      <c r="Y41" s="178"/>
      <c r="Z41" s="178"/>
      <c r="AA41" s="178"/>
      <c r="AB41" s="178"/>
      <c r="AC41" s="178"/>
      <c r="AD41" s="178"/>
      <c r="AE41" s="178"/>
      <c r="AF41" s="178"/>
      <c r="AG41" s="178"/>
      <c r="AH41" s="178"/>
      <c r="AI41" s="178"/>
    </row>
    <row r="42" spans="3:35" ht="12.75">
      <c r="C42" s="133"/>
      <c r="D42" s="142"/>
      <c r="E42" s="491"/>
      <c r="F42" s="174" t="s">
        <v>74</v>
      </c>
      <c r="G42" s="143"/>
      <c r="H42" s="144"/>
      <c r="I42" s="145"/>
      <c r="J42" s="328">
        <v>55615</v>
      </c>
      <c r="K42" s="328">
        <v>55867</v>
      </c>
      <c r="L42" s="328">
        <v>55223</v>
      </c>
      <c r="M42" s="328">
        <v>58424</v>
      </c>
      <c r="N42" s="328">
        <v>57028</v>
      </c>
      <c r="O42" s="329">
        <v>57063</v>
      </c>
      <c r="P42" s="330">
        <v>54480</v>
      </c>
      <c r="X42" s="178"/>
      <c r="Y42" s="178"/>
      <c r="Z42" s="178"/>
      <c r="AA42" s="178"/>
      <c r="AB42" s="178"/>
      <c r="AC42" s="178"/>
      <c r="AD42" s="178"/>
      <c r="AE42" s="178"/>
      <c r="AF42" s="178"/>
      <c r="AG42" s="178"/>
      <c r="AH42" s="178"/>
      <c r="AI42" s="178"/>
    </row>
    <row r="43" spans="3:35" ht="13.5" thickBot="1">
      <c r="C43" s="133"/>
      <c r="D43" s="142"/>
      <c r="E43" s="491"/>
      <c r="F43" s="172" t="s">
        <v>72</v>
      </c>
      <c r="G43" s="143"/>
      <c r="H43" s="144"/>
      <c r="I43" s="145"/>
      <c r="J43" s="331">
        <v>15778</v>
      </c>
      <c r="K43" s="331">
        <v>16088</v>
      </c>
      <c r="L43" s="331">
        <v>15269</v>
      </c>
      <c r="M43" s="331">
        <v>14621</v>
      </c>
      <c r="N43" s="331">
        <v>15595</v>
      </c>
      <c r="O43" s="332">
        <v>16005</v>
      </c>
      <c r="P43" s="333">
        <v>15757</v>
      </c>
      <c r="X43" s="178"/>
      <c r="Y43" s="178"/>
      <c r="Z43" s="178"/>
      <c r="AA43" s="178"/>
      <c r="AB43" s="178"/>
      <c r="AC43" s="178"/>
      <c r="AD43" s="178"/>
      <c r="AE43" s="178"/>
      <c r="AF43" s="178"/>
      <c r="AG43" s="178"/>
      <c r="AH43" s="178"/>
      <c r="AI43" s="178"/>
    </row>
    <row r="44" spans="3:35" ht="12.75">
      <c r="C44" s="133"/>
      <c r="D44" s="146"/>
      <c r="E44" s="147" t="s">
        <v>139</v>
      </c>
      <c r="F44" s="147"/>
      <c r="G44" s="147"/>
      <c r="H44" s="148"/>
      <c r="I44" s="149"/>
      <c r="J44" s="337">
        <v>22020</v>
      </c>
      <c r="K44" s="337">
        <v>21112</v>
      </c>
      <c r="L44" s="337">
        <v>20248</v>
      </c>
      <c r="M44" s="337">
        <v>22308</v>
      </c>
      <c r="N44" s="337">
        <v>21607</v>
      </c>
      <c r="O44" s="338">
        <v>21199</v>
      </c>
      <c r="P44" s="339">
        <v>20643</v>
      </c>
      <c r="X44" s="178"/>
      <c r="Y44" s="178"/>
      <c r="Z44" s="178"/>
      <c r="AA44" s="178"/>
      <c r="AB44" s="178"/>
      <c r="AC44" s="178"/>
      <c r="AD44" s="178"/>
      <c r="AE44" s="178"/>
      <c r="AF44" s="178"/>
      <c r="AG44" s="178"/>
      <c r="AH44" s="178"/>
      <c r="AI44" s="178"/>
    </row>
    <row r="45" spans="3:35" ht="12.75" customHeight="1">
      <c r="C45" s="133"/>
      <c r="D45" s="138"/>
      <c r="E45" s="490" t="s">
        <v>10</v>
      </c>
      <c r="F45" s="143" t="s">
        <v>71</v>
      </c>
      <c r="G45" s="139"/>
      <c r="H45" s="140"/>
      <c r="I45" s="141"/>
      <c r="J45" s="322">
        <v>103</v>
      </c>
      <c r="K45" s="322">
        <v>127</v>
      </c>
      <c r="L45" s="322">
        <v>99</v>
      </c>
      <c r="M45" s="322">
        <v>73</v>
      </c>
      <c r="N45" s="322">
        <v>37</v>
      </c>
      <c r="O45" s="323">
        <v>84</v>
      </c>
      <c r="P45" s="324">
        <v>80</v>
      </c>
      <c r="X45" s="178"/>
      <c r="Y45" s="178"/>
      <c r="Z45" s="178"/>
      <c r="AA45" s="178"/>
      <c r="AB45" s="178"/>
      <c r="AC45" s="178"/>
      <c r="AD45" s="178"/>
      <c r="AE45" s="178"/>
      <c r="AF45" s="178"/>
      <c r="AG45" s="178"/>
      <c r="AH45" s="178"/>
      <c r="AI45" s="178"/>
    </row>
    <row r="46" spans="3:35" ht="12.75">
      <c r="C46" s="133"/>
      <c r="D46" s="142"/>
      <c r="E46" s="491"/>
      <c r="F46" s="173" t="s">
        <v>133</v>
      </c>
      <c r="G46" s="143"/>
      <c r="H46" s="144"/>
      <c r="I46" s="145"/>
      <c r="J46" s="325">
        <v>4944</v>
      </c>
      <c r="K46" s="325">
        <v>4498</v>
      </c>
      <c r="L46" s="325">
        <v>4219</v>
      </c>
      <c r="M46" s="325">
        <v>4505</v>
      </c>
      <c r="N46" s="325">
        <v>4020</v>
      </c>
      <c r="O46" s="326">
        <v>3809</v>
      </c>
      <c r="P46" s="327">
        <v>4103</v>
      </c>
      <c r="X46" s="178"/>
      <c r="Y46" s="178"/>
      <c r="Z46" s="178"/>
      <c r="AA46" s="178"/>
      <c r="AB46" s="178"/>
      <c r="AC46" s="178"/>
      <c r="AD46" s="178"/>
      <c r="AE46" s="178"/>
      <c r="AF46" s="178"/>
      <c r="AG46" s="178"/>
      <c r="AH46" s="178"/>
      <c r="AI46" s="178"/>
    </row>
    <row r="47" spans="3:35" ht="12.75">
      <c r="C47" s="133"/>
      <c r="D47" s="142"/>
      <c r="E47" s="491"/>
      <c r="F47" s="174" t="s">
        <v>74</v>
      </c>
      <c r="G47" s="143"/>
      <c r="H47" s="144"/>
      <c r="I47" s="145"/>
      <c r="J47" s="328">
        <v>9621</v>
      </c>
      <c r="K47" s="328">
        <v>9803</v>
      </c>
      <c r="L47" s="328">
        <v>9567</v>
      </c>
      <c r="M47" s="328">
        <v>11412</v>
      </c>
      <c r="N47" s="328">
        <v>10751</v>
      </c>
      <c r="O47" s="329">
        <v>10598</v>
      </c>
      <c r="P47" s="330">
        <v>10233</v>
      </c>
      <c r="X47" s="178"/>
      <c r="Y47" s="178"/>
      <c r="Z47" s="178"/>
      <c r="AA47" s="178"/>
      <c r="AB47" s="178"/>
      <c r="AC47" s="178"/>
      <c r="AD47" s="178"/>
      <c r="AE47" s="178"/>
      <c r="AF47" s="178"/>
      <c r="AG47" s="178"/>
      <c r="AH47" s="178"/>
      <c r="AI47" s="178"/>
    </row>
    <row r="48" spans="3:35" ht="13.5" thickBot="1">
      <c r="C48" s="133"/>
      <c r="D48" s="142"/>
      <c r="E48" s="491"/>
      <c r="F48" s="176" t="s">
        <v>72</v>
      </c>
      <c r="G48" s="143"/>
      <c r="H48" s="144"/>
      <c r="I48" s="145"/>
      <c r="J48" s="331">
        <v>7352</v>
      </c>
      <c r="K48" s="331">
        <v>6684</v>
      </c>
      <c r="L48" s="331">
        <v>6363</v>
      </c>
      <c r="M48" s="331">
        <v>6318</v>
      </c>
      <c r="N48" s="331">
        <v>6799</v>
      </c>
      <c r="O48" s="332">
        <v>6708</v>
      </c>
      <c r="P48" s="333">
        <v>6227</v>
      </c>
      <c r="X48" s="178"/>
      <c r="Y48" s="178"/>
      <c r="Z48" s="178"/>
      <c r="AA48" s="178"/>
      <c r="AB48" s="178"/>
      <c r="AC48" s="178"/>
      <c r="AD48" s="178"/>
      <c r="AE48" s="178"/>
      <c r="AF48" s="178"/>
      <c r="AG48" s="178"/>
      <c r="AH48" s="178"/>
      <c r="AI48" s="178"/>
    </row>
    <row r="49" spans="3:35" ht="12.75">
      <c r="C49" s="133"/>
      <c r="D49" s="150"/>
      <c r="E49" s="151" t="s">
        <v>140</v>
      </c>
      <c r="F49" s="175"/>
      <c r="G49" s="151"/>
      <c r="H49" s="152"/>
      <c r="I49" s="153"/>
      <c r="J49" s="340">
        <v>706</v>
      </c>
      <c r="K49" s="340">
        <v>757</v>
      </c>
      <c r="L49" s="340">
        <v>654</v>
      </c>
      <c r="M49" s="340">
        <v>720</v>
      </c>
      <c r="N49" s="340">
        <v>701</v>
      </c>
      <c r="O49" s="341">
        <v>708</v>
      </c>
      <c r="P49" s="342">
        <v>687</v>
      </c>
      <c r="X49" s="178"/>
      <c r="Y49" s="178"/>
      <c r="Z49" s="178"/>
      <c r="AA49" s="178"/>
      <c r="AB49" s="178"/>
      <c r="AC49" s="178"/>
      <c r="AD49" s="178"/>
      <c r="AE49" s="178"/>
      <c r="AF49" s="178"/>
      <c r="AG49" s="178"/>
      <c r="AH49" s="178"/>
      <c r="AI49" s="178"/>
    </row>
    <row r="50" spans="3:35" ht="12.75" customHeight="1">
      <c r="C50" s="133"/>
      <c r="D50" s="138"/>
      <c r="E50" s="490" t="s">
        <v>10</v>
      </c>
      <c r="F50" s="172" t="s">
        <v>71</v>
      </c>
      <c r="G50" s="139"/>
      <c r="H50" s="140"/>
      <c r="I50" s="141"/>
      <c r="J50" s="322">
        <v>119</v>
      </c>
      <c r="K50" s="322">
        <v>120</v>
      </c>
      <c r="L50" s="322">
        <v>56</v>
      </c>
      <c r="M50" s="322">
        <v>61</v>
      </c>
      <c r="N50" s="343">
        <v>53</v>
      </c>
      <c r="O50" s="344">
        <v>67</v>
      </c>
      <c r="P50" s="345">
        <v>68</v>
      </c>
      <c r="X50" s="178"/>
      <c r="Y50" s="178"/>
      <c r="Z50" s="178"/>
      <c r="AA50" s="178"/>
      <c r="AB50" s="178"/>
      <c r="AC50" s="178"/>
      <c r="AD50" s="178"/>
      <c r="AE50" s="178"/>
      <c r="AF50" s="178"/>
      <c r="AG50" s="178"/>
      <c r="AH50" s="178"/>
      <c r="AI50" s="178"/>
    </row>
    <row r="51" spans="3:35" ht="12.75">
      <c r="C51" s="133"/>
      <c r="D51" s="142"/>
      <c r="E51" s="495"/>
      <c r="F51" s="173" t="s">
        <v>133</v>
      </c>
      <c r="G51" s="143"/>
      <c r="H51" s="144"/>
      <c r="I51" s="145"/>
      <c r="J51" s="325">
        <v>63</v>
      </c>
      <c r="K51" s="325">
        <v>61</v>
      </c>
      <c r="L51" s="325">
        <v>112</v>
      </c>
      <c r="M51" s="325">
        <v>118</v>
      </c>
      <c r="N51" s="325">
        <v>111</v>
      </c>
      <c r="O51" s="326">
        <v>113</v>
      </c>
      <c r="P51" s="327">
        <v>114</v>
      </c>
      <c r="X51" s="178"/>
      <c r="Y51" s="178"/>
      <c r="Z51" s="178"/>
      <c r="AA51" s="178"/>
      <c r="AB51" s="178"/>
      <c r="AC51" s="178"/>
      <c r="AD51" s="178"/>
      <c r="AE51" s="178"/>
      <c r="AF51" s="178"/>
      <c r="AG51" s="178"/>
      <c r="AH51" s="178"/>
      <c r="AI51" s="178"/>
    </row>
    <row r="52" spans="3:35" ht="12.75">
      <c r="C52" s="133"/>
      <c r="D52" s="142"/>
      <c r="E52" s="495"/>
      <c r="F52" s="174" t="s">
        <v>74</v>
      </c>
      <c r="G52" s="143"/>
      <c r="H52" s="144"/>
      <c r="I52" s="145"/>
      <c r="J52" s="328">
        <v>509</v>
      </c>
      <c r="K52" s="328">
        <v>559</v>
      </c>
      <c r="L52" s="328">
        <v>472</v>
      </c>
      <c r="M52" s="328">
        <v>525</v>
      </c>
      <c r="N52" s="328">
        <v>520</v>
      </c>
      <c r="O52" s="329">
        <v>512</v>
      </c>
      <c r="P52" s="330">
        <v>489</v>
      </c>
      <c r="X52" s="178"/>
      <c r="Y52" s="178"/>
      <c r="Z52" s="178"/>
      <c r="AA52" s="178"/>
      <c r="AB52" s="178"/>
      <c r="AC52" s="178"/>
      <c r="AD52" s="178"/>
      <c r="AE52" s="178"/>
      <c r="AF52" s="178"/>
      <c r="AG52" s="178"/>
      <c r="AH52" s="178"/>
      <c r="AI52" s="178"/>
    </row>
    <row r="53" spans="3:35" ht="13.5" thickBot="1">
      <c r="C53" s="133"/>
      <c r="D53" s="142"/>
      <c r="E53" s="495"/>
      <c r="F53" s="172" t="s">
        <v>72</v>
      </c>
      <c r="G53" s="143"/>
      <c r="H53" s="144"/>
      <c r="I53" s="145"/>
      <c r="J53" s="331">
        <v>15</v>
      </c>
      <c r="K53" s="331">
        <v>17</v>
      </c>
      <c r="L53" s="331">
        <v>14</v>
      </c>
      <c r="M53" s="331">
        <v>16</v>
      </c>
      <c r="N53" s="331">
        <v>17</v>
      </c>
      <c r="O53" s="332">
        <v>16</v>
      </c>
      <c r="P53" s="333">
        <v>16</v>
      </c>
      <c r="X53" s="178"/>
      <c r="Y53" s="178"/>
      <c r="Z53" s="178"/>
      <c r="AA53" s="178"/>
      <c r="AB53" s="178"/>
      <c r="AC53" s="178"/>
      <c r="AD53" s="178"/>
      <c r="AE53" s="178"/>
      <c r="AF53" s="178"/>
      <c r="AG53" s="178"/>
      <c r="AH53" s="178"/>
      <c r="AI53" s="178"/>
    </row>
    <row r="54" spans="3:35" ht="13.5" thickBot="1">
      <c r="C54" s="129"/>
      <c r="D54" s="154" t="s">
        <v>68</v>
      </c>
      <c r="E54" s="155"/>
      <c r="F54" s="155"/>
      <c r="G54" s="155"/>
      <c r="H54" s="155"/>
      <c r="I54" s="155"/>
      <c r="J54" s="156"/>
      <c r="K54" s="156"/>
      <c r="L54" s="156"/>
      <c r="M54" s="156"/>
      <c r="N54" s="157"/>
      <c r="O54" s="157"/>
      <c r="P54" s="157"/>
      <c r="X54" s="178"/>
      <c r="Y54" s="178"/>
      <c r="Z54" s="178"/>
      <c r="AA54" s="178"/>
      <c r="AB54" s="178"/>
      <c r="AC54" s="178"/>
      <c r="AD54" s="178"/>
      <c r="AE54" s="178"/>
      <c r="AF54" s="178"/>
      <c r="AG54" s="178"/>
      <c r="AH54" s="178"/>
      <c r="AI54" s="178"/>
    </row>
    <row r="55" spans="3:35" ht="12.75">
      <c r="C55" s="133"/>
      <c r="D55" s="134"/>
      <c r="E55" s="135" t="s">
        <v>8</v>
      </c>
      <c r="F55" s="135"/>
      <c r="G55" s="135"/>
      <c r="H55" s="136"/>
      <c r="I55" s="137"/>
      <c r="J55" s="340">
        <v>106488</v>
      </c>
      <c r="K55" s="340">
        <v>107437</v>
      </c>
      <c r="L55" s="340">
        <v>108484</v>
      </c>
      <c r="M55" s="340">
        <v>105931</v>
      </c>
      <c r="N55" s="340">
        <v>101048</v>
      </c>
      <c r="O55" s="341">
        <v>98450</v>
      </c>
      <c r="P55" s="342" t="s">
        <v>75</v>
      </c>
      <c r="X55" s="178"/>
      <c r="Y55" s="178"/>
      <c r="Z55" s="178"/>
      <c r="AA55" s="178"/>
      <c r="AB55" s="178"/>
      <c r="AC55" s="178"/>
      <c r="AD55" s="178"/>
      <c r="AE55" s="178"/>
      <c r="AF55" s="178"/>
      <c r="AG55" s="178"/>
      <c r="AH55" s="178"/>
      <c r="AI55" s="178"/>
    </row>
    <row r="56" spans="3:35" ht="12.75" customHeight="1">
      <c r="C56" s="133"/>
      <c r="D56" s="138"/>
      <c r="E56" s="490" t="s">
        <v>10</v>
      </c>
      <c r="F56" s="143" t="s">
        <v>71</v>
      </c>
      <c r="G56" s="139"/>
      <c r="H56" s="140"/>
      <c r="I56" s="141"/>
      <c r="J56" s="322">
        <v>823</v>
      </c>
      <c r="K56" s="322">
        <v>861</v>
      </c>
      <c r="L56" s="322">
        <v>741</v>
      </c>
      <c r="M56" s="322">
        <v>676</v>
      </c>
      <c r="N56" s="322">
        <v>616</v>
      </c>
      <c r="O56" s="323">
        <v>540</v>
      </c>
      <c r="P56" s="336" t="s">
        <v>75</v>
      </c>
      <c r="X56" s="178"/>
      <c r="Y56" s="178"/>
      <c r="Z56" s="178"/>
      <c r="AA56" s="178"/>
      <c r="AB56" s="178"/>
      <c r="AC56" s="178"/>
      <c r="AD56" s="178"/>
      <c r="AE56" s="178"/>
      <c r="AF56" s="178"/>
      <c r="AG56" s="178"/>
      <c r="AH56" s="178"/>
      <c r="AI56" s="178"/>
    </row>
    <row r="57" spans="3:35" ht="15">
      <c r="C57" s="133"/>
      <c r="D57" s="142"/>
      <c r="E57" s="494"/>
      <c r="F57" s="173" t="s">
        <v>196</v>
      </c>
      <c r="G57" s="143"/>
      <c r="H57" s="144"/>
      <c r="I57" s="145"/>
      <c r="J57" s="325">
        <v>42965</v>
      </c>
      <c r="K57" s="325">
        <v>41259</v>
      </c>
      <c r="L57" s="325">
        <v>39003</v>
      </c>
      <c r="M57" s="325">
        <v>36295</v>
      </c>
      <c r="N57" s="325">
        <v>34003</v>
      </c>
      <c r="O57" s="326">
        <v>31552</v>
      </c>
      <c r="P57" s="339" t="s">
        <v>75</v>
      </c>
      <c r="X57" s="178"/>
      <c r="Y57" s="178"/>
      <c r="Z57" s="178"/>
      <c r="AA57" s="178"/>
      <c r="AB57" s="178"/>
      <c r="AC57" s="178"/>
      <c r="AD57" s="178"/>
      <c r="AE57" s="178"/>
      <c r="AF57" s="178"/>
      <c r="AG57" s="178"/>
      <c r="AH57" s="178"/>
      <c r="AI57" s="178"/>
    </row>
    <row r="58" spans="3:35" ht="15">
      <c r="C58" s="133"/>
      <c r="D58" s="142"/>
      <c r="E58" s="494"/>
      <c r="F58" s="174" t="s">
        <v>197</v>
      </c>
      <c r="G58" s="143"/>
      <c r="H58" s="144"/>
      <c r="I58" s="145"/>
      <c r="J58" s="328">
        <v>49790</v>
      </c>
      <c r="K58" s="328">
        <v>51687</v>
      </c>
      <c r="L58" s="328">
        <v>54558</v>
      </c>
      <c r="M58" s="328">
        <v>54929</v>
      </c>
      <c r="N58" s="328">
        <v>54086</v>
      </c>
      <c r="O58" s="329">
        <v>53619</v>
      </c>
      <c r="P58" s="346" t="s">
        <v>75</v>
      </c>
      <c r="X58" s="178"/>
      <c r="Y58" s="178"/>
      <c r="Z58" s="178"/>
      <c r="AA58" s="178"/>
      <c r="AB58" s="178"/>
      <c r="AC58" s="178"/>
      <c r="AD58" s="178"/>
      <c r="AE58" s="178"/>
      <c r="AF58" s="178"/>
      <c r="AG58" s="178"/>
      <c r="AH58" s="178"/>
      <c r="AI58" s="178"/>
    </row>
    <row r="59" spans="3:35" ht="13.5" thickBot="1">
      <c r="C59" s="133"/>
      <c r="D59" s="142"/>
      <c r="E59" s="494"/>
      <c r="F59" s="172" t="s">
        <v>72</v>
      </c>
      <c r="G59" s="143"/>
      <c r="H59" s="144"/>
      <c r="I59" s="145"/>
      <c r="J59" s="331">
        <v>12910</v>
      </c>
      <c r="K59" s="331">
        <v>13630</v>
      </c>
      <c r="L59" s="331">
        <v>14182</v>
      </c>
      <c r="M59" s="331">
        <v>14031</v>
      </c>
      <c r="N59" s="331">
        <v>12343</v>
      </c>
      <c r="O59" s="332">
        <v>12739</v>
      </c>
      <c r="P59" s="347" t="s">
        <v>75</v>
      </c>
      <c r="X59" s="178"/>
      <c r="Y59" s="178"/>
      <c r="Z59" s="178"/>
      <c r="AA59" s="178"/>
      <c r="AB59" s="178"/>
      <c r="AC59" s="178"/>
      <c r="AD59" s="178"/>
      <c r="AE59" s="178"/>
      <c r="AF59" s="178"/>
      <c r="AG59" s="178"/>
      <c r="AH59" s="178"/>
      <c r="AI59" s="178"/>
    </row>
    <row r="60" spans="3:35" ht="12.75">
      <c r="C60" s="133"/>
      <c r="D60" s="146"/>
      <c r="E60" s="147" t="s">
        <v>138</v>
      </c>
      <c r="F60" s="147"/>
      <c r="G60" s="147"/>
      <c r="H60" s="148"/>
      <c r="I60" s="149"/>
      <c r="J60" s="334">
        <v>90665</v>
      </c>
      <c r="K60" s="334">
        <v>90986</v>
      </c>
      <c r="L60" s="334">
        <v>90964</v>
      </c>
      <c r="M60" s="334">
        <v>88891</v>
      </c>
      <c r="N60" s="334">
        <v>84747</v>
      </c>
      <c r="O60" s="335">
        <v>81735</v>
      </c>
      <c r="P60" s="336" t="s">
        <v>75</v>
      </c>
      <c r="X60" s="178"/>
      <c r="Y60" s="178"/>
      <c r="Z60" s="178"/>
      <c r="AA60" s="178"/>
      <c r="AB60" s="178"/>
      <c r="AC60" s="178"/>
      <c r="AD60" s="178"/>
      <c r="AE60" s="178"/>
      <c r="AF60" s="178"/>
      <c r="AG60" s="178"/>
      <c r="AH60" s="178"/>
      <c r="AI60" s="178"/>
    </row>
    <row r="61" spans="3:35" ht="12.75" customHeight="1">
      <c r="C61" s="133"/>
      <c r="D61" s="138"/>
      <c r="E61" s="490" t="s">
        <v>10</v>
      </c>
      <c r="F61" s="143" t="s">
        <v>71</v>
      </c>
      <c r="G61" s="139"/>
      <c r="H61" s="140"/>
      <c r="I61" s="141"/>
      <c r="J61" s="322">
        <v>698</v>
      </c>
      <c r="K61" s="322">
        <v>752</v>
      </c>
      <c r="L61" s="322">
        <v>656</v>
      </c>
      <c r="M61" s="322">
        <v>609</v>
      </c>
      <c r="N61" s="322">
        <v>510</v>
      </c>
      <c r="O61" s="323">
        <v>479</v>
      </c>
      <c r="P61" s="336" t="s">
        <v>75</v>
      </c>
      <c r="X61" s="178"/>
      <c r="Y61" s="178"/>
      <c r="Z61" s="178"/>
      <c r="AA61" s="178"/>
      <c r="AB61" s="178"/>
      <c r="AC61" s="178"/>
      <c r="AD61" s="178"/>
      <c r="AE61" s="178"/>
      <c r="AF61" s="178"/>
      <c r="AG61" s="178"/>
      <c r="AH61" s="178"/>
      <c r="AI61" s="178"/>
    </row>
    <row r="62" spans="3:35" ht="12.75">
      <c r="C62" s="133"/>
      <c r="D62" s="142"/>
      <c r="E62" s="491"/>
      <c r="F62" s="173" t="s">
        <v>133</v>
      </c>
      <c r="G62" s="143"/>
      <c r="H62" s="144"/>
      <c r="I62" s="145"/>
      <c r="J62" s="325">
        <v>38586</v>
      </c>
      <c r="K62" s="325">
        <v>37106</v>
      </c>
      <c r="L62" s="325">
        <v>34998</v>
      </c>
      <c r="M62" s="325">
        <v>32702</v>
      </c>
      <c r="N62" s="325">
        <v>30499</v>
      </c>
      <c r="O62" s="326">
        <v>28024</v>
      </c>
      <c r="P62" s="339" t="s">
        <v>75</v>
      </c>
      <c r="X62" s="178"/>
      <c r="Y62" s="178"/>
      <c r="Z62" s="178"/>
      <c r="AA62" s="178"/>
      <c r="AB62" s="178"/>
      <c r="AC62" s="178"/>
      <c r="AD62" s="178"/>
      <c r="AE62" s="178"/>
      <c r="AF62" s="178"/>
      <c r="AG62" s="178"/>
      <c r="AH62" s="178"/>
      <c r="AI62" s="178"/>
    </row>
    <row r="63" spans="3:35" ht="12.75">
      <c r="C63" s="133"/>
      <c r="D63" s="142"/>
      <c r="E63" s="491"/>
      <c r="F63" s="174" t="s">
        <v>74</v>
      </c>
      <c r="G63" s="143"/>
      <c r="H63" s="144"/>
      <c r="I63" s="145"/>
      <c r="J63" s="328">
        <v>42449</v>
      </c>
      <c r="K63" s="328">
        <v>44003</v>
      </c>
      <c r="L63" s="328">
        <v>46047</v>
      </c>
      <c r="M63" s="328">
        <v>46190</v>
      </c>
      <c r="N63" s="328">
        <v>45392</v>
      </c>
      <c r="O63" s="329">
        <v>44820</v>
      </c>
      <c r="P63" s="346" t="s">
        <v>75</v>
      </c>
      <c r="X63" s="178"/>
      <c r="Y63" s="178"/>
      <c r="Z63" s="178"/>
      <c r="AA63" s="178"/>
      <c r="AB63" s="178"/>
      <c r="AC63" s="178"/>
      <c r="AD63" s="178"/>
      <c r="AE63" s="178"/>
      <c r="AF63" s="178"/>
      <c r="AG63" s="178"/>
      <c r="AH63" s="178"/>
      <c r="AI63" s="178"/>
    </row>
    <row r="64" spans="3:35" ht="13.5" thickBot="1">
      <c r="C64" s="133"/>
      <c r="D64" s="142"/>
      <c r="E64" s="491"/>
      <c r="F64" s="172" t="s">
        <v>72</v>
      </c>
      <c r="G64" s="143"/>
      <c r="H64" s="144"/>
      <c r="I64" s="145"/>
      <c r="J64" s="331">
        <v>8932</v>
      </c>
      <c r="K64" s="331">
        <v>9125</v>
      </c>
      <c r="L64" s="331">
        <v>9263</v>
      </c>
      <c r="M64" s="331">
        <v>9390</v>
      </c>
      <c r="N64" s="331">
        <v>8346</v>
      </c>
      <c r="O64" s="332">
        <v>8412</v>
      </c>
      <c r="P64" s="347" t="s">
        <v>75</v>
      </c>
      <c r="X64" s="178"/>
      <c r="Y64" s="178"/>
      <c r="Z64" s="178"/>
      <c r="AA64" s="178"/>
      <c r="AB64" s="178"/>
      <c r="AC64" s="178"/>
      <c r="AD64" s="178"/>
      <c r="AE64" s="178"/>
      <c r="AF64" s="178"/>
      <c r="AG64" s="178"/>
      <c r="AH64" s="178"/>
      <c r="AI64" s="178"/>
    </row>
    <row r="65" spans="3:35" ht="12.75">
      <c r="C65" s="133"/>
      <c r="D65" s="146"/>
      <c r="E65" s="147" t="s">
        <v>139</v>
      </c>
      <c r="F65" s="147"/>
      <c r="G65" s="147"/>
      <c r="H65" s="148"/>
      <c r="I65" s="149"/>
      <c r="J65" s="337">
        <v>15193</v>
      </c>
      <c r="K65" s="337">
        <v>15957</v>
      </c>
      <c r="L65" s="337">
        <v>16999</v>
      </c>
      <c r="M65" s="337">
        <v>16376</v>
      </c>
      <c r="N65" s="337">
        <v>15748</v>
      </c>
      <c r="O65" s="338">
        <v>16180</v>
      </c>
      <c r="P65" s="339" t="s">
        <v>75</v>
      </c>
      <c r="X65" s="178"/>
      <c r="Y65" s="178"/>
      <c r="Z65" s="178"/>
      <c r="AA65" s="178"/>
      <c r="AB65" s="178"/>
      <c r="AC65" s="178"/>
      <c r="AD65" s="178"/>
      <c r="AE65" s="178"/>
      <c r="AF65" s="178"/>
      <c r="AG65" s="178"/>
      <c r="AH65" s="178"/>
      <c r="AI65" s="178"/>
    </row>
    <row r="66" spans="3:35" ht="12.75" customHeight="1">
      <c r="C66" s="133"/>
      <c r="D66" s="138"/>
      <c r="E66" s="490" t="s">
        <v>10</v>
      </c>
      <c r="F66" s="143" t="s">
        <v>71</v>
      </c>
      <c r="G66" s="139"/>
      <c r="H66" s="140"/>
      <c r="I66" s="141"/>
      <c r="J66" s="322">
        <v>51</v>
      </c>
      <c r="K66" s="322">
        <v>65</v>
      </c>
      <c r="L66" s="322">
        <v>42</v>
      </c>
      <c r="M66" s="322">
        <v>36</v>
      </c>
      <c r="N66" s="322">
        <v>65</v>
      </c>
      <c r="O66" s="323">
        <v>34</v>
      </c>
      <c r="P66" s="336" t="s">
        <v>75</v>
      </c>
      <c r="X66" s="178"/>
      <c r="Y66" s="178"/>
      <c r="Z66" s="178"/>
      <c r="AA66" s="178"/>
      <c r="AB66" s="178"/>
      <c r="AC66" s="178"/>
      <c r="AD66" s="178"/>
      <c r="AE66" s="178"/>
      <c r="AF66" s="178"/>
      <c r="AG66" s="178"/>
      <c r="AH66" s="178"/>
      <c r="AI66" s="178"/>
    </row>
    <row r="67" spans="3:35" ht="12.75">
      <c r="C67" s="133"/>
      <c r="D67" s="142"/>
      <c r="E67" s="492"/>
      <c r="F67" s="173" t="s">
        <v>133</v>
      </c>
      <c r="G67" s="143"/>
      <c r="H67" s="144"/>
      <c r="I67" s="145"/>
      <c r="J67" s="325">
        <v>4303</v>
      </c>
      <c r="K67" s="325">
        <v>4072</v>
      </c>
      <c r="L67" s="325">
        <v>3948</v>
      </c>
      <c r="M67" s="325">
        <v>3500</v>
      </c>
      <c r="N67" s="325">
        <v>3412</v>
      </c>
      <c r="O67" s="326">
        <v>3443</v>
      </c>
      <c r="P67" s="339" t="s">
        <v>75</v>
      </c>
      <c r="X67" s="178"/>
      <c r="Y67" s="178"/>
      <c r="Z67" s="178"/>
      <c r="AA67" s="178"/>
      <c r="AB67" s="178"/>
      <c r="AC67" s="178"/>
      <c r="AD67" s="178"/>
      <c r="AE67" s="178"/>
      <c r="AF67" s="178"/>
      <c r="AG67" s="178"/>
      <c r="AH67" s="178"/>
      <c r="AI67" s="178"/>
    </row>
    <row r="68" spans="3:35" ht="12.75">
      <c r="C68" s="133"/>
      <c r="D68" s="142"/>
      <c r="E68" s="492"/>
      <c r="F68" s="174" t="s">
        <v>74</v>
      </c>
      <c r="G68" s="143"/>
      <c r="H68" s="144"/>
      <c r="I68" s="145"/>
      <c r="J68" s="328">
        <v>6881</v>
      </c>
      <c r="K68" s="328">
        <v>7327</v>
      </c>
      <c r="L68" s="328">
        <v>8107</v>
      </c>
      <c r="M68" s="328">
        <v>8213</v>
      </c>
      <c r="N68" s="328">
        <v>8289</v>
      </c>
      <c r="O68" s="329">
        <v>8390</v>
      </c>
      <c r="P68" s="346" t="s">
        <v>75</v>
      </c>
      <c r="X68" s="178"/>
      <c r="Y68" s="178"/>
      <c r="Z68" s="178"/>
      <c r="AA68" s="178"/>
      <c r="AB68" s="178"/>
      <c r="AC68" s="178"/>
      <c r="AD68" s="178"/>
      <c r="AE68" s="178"/>
      <c r="AF68" s="178"/>
      <c r="AG68" s="178"/>
      <c r="AH68" s="178"/>
      <c r="AI68" s="178"/>
    </row>
    <row r="69" spans="3:35" ht="13.5" thickBot="1">
      <c r="C69" s="133"/>
      <c r="D69" s="216"/>
      <c r="E69" s="493"/>
      <c r="F69" s="176" t="s">
        <v>72</v>
      </c>
      <c r="G69" s="217"/>
      <c r="H69" s="218"/>
      <c r="I69" s="219"/>
      <c r="J69" s="331">
        <v>3958</v>
      </c>
      <c r="K69" s="331">
        <v>4493</v>
      </c>
      <c r="L69" s="331">
        <v>4902</v>
      </c>
      <c r="M69" s="331">
        <v>4627</v>
      </c>
      <c r="N69" s="331">
        <v>3982</v>
      </c>
      <c r="O69" s="332">
        <v>4313</v>
      </c>
      <c r="P69" s="347" t="s">
        <v>75</v>
      </c>
      <c r="X69" s="178"/>
      <c r="Y69" s="178"/>
      <c r="Z69" s="178"/>
      <c r="AA69" s="178"/>
      <c r="AB69" s="178"/>
      <c r="AC69" s="178"/>
      <c r="AD69" s="178"/>
      <c r="AE69" s="178"/>
      <c r="AF69" s="178"/>
      <c r="AG69" s="178"/>
      <c r="AH69" s="178"/>
      <c r="AI69" s="178"/>
    </row>
    <row r="70" spans="3:35" ht="12.75">
      <c r="C70" s="133"/>
      <c r="D70" s="215"/>
      <c r="E70" s="147" t="s">
        <v>140</v>
      </c>
      <c r="F70" s="147"/>
      <c r="G70" s="147"/>
      <c r="H70" s="148"/>
      <c r="I70" s="149"/>
      <c r="J70" s="340">
        <v>630</v>
      </c>
      <c r="K70" s="340">
        <v>494</v>
      </c>
      <c r="L70" s="340">
        <v>521</v>
      </c>
      <c r="M70" s="340">
        <v>664</v>
      </c>
      <c r="N70" s="340">
        <v>553</v>
      </c>
      <c r="O70" s="341">
        <v>535</v>
      </c>
      <c r="P70" s="342" t="s">
        <v>75</v>
      </c>
      <c r="X70" s="178"/>
      <c r="Y70" s="178"/>
      <c r="Z70" s="178"/>
      <c r="AA70" s="178"/>
      <c r="AB70" s="178"/>
      <c r="AC70" s="178"/>
      <c r="AD70" s="178"/>
      <c r="AE70" s="178"/>
      <c r="AF70" s="178"/>
      <c r="AG70" s="178"/>
      <c r="AH70" s="178"/>
      <c r="AI70" s="178"/>
    </row>
    <row r="71" spans="3:35" ht="12.75" customHeight="1">
      <c r="C71" s="133"/>
      <c r="D71" s="138"/>
      <c r="E71" s="490" t="s">
        <v>10</v>
      </c>
      <c r="F71" s="139" t="s">
        <v>71</v>
      </c>
      <c r="G71" s="139"/>
      <c r="H71" s="140"/>
      <c r="I71" s="141"/>
      <c r="J71" s="322">
        <v>74</v>
      </c>
      <c r="K71" s="322">
        <v>44</v>
      </c>
      <c r="L71" s="322">
        <v>43</v>
      </c>
      <c r="M71" s="322">
        <v>31</v>
      </c>
      <c r="N71" s="322">
        <v>41</v>
      </c>
      <c r="O71" s="323">
        <v>27</v>
      </c>
      <c r="P71" s="336" t="s">
        <v>75</v>
      </c>
      <c r="X71" s="178"/>
      <c r="Y71" s="178"/>
      <c r="Z71" s="178"/>
      <c r="AA71" s="178"/>
      <c r="AB71" s="178"/>
      <c r="AC71" s="178"/>
      <c r="AD71" s="178"/>
      <c r="AE71" s="178"/>
      <c r="AF71" s="178"/>
      <c r="AG71" s="178"/>
      <c r="AH71" s="178"/>
      <c r="AI71" s="178"/>
    </row>
    <row r="72" spans="3:35" ht="12.75">
      <c r="C72" s="133"/>
      <c r="D72" s="142"/>
      <c r="E72" s="492"/>
      <c r="F72" s="173" t="s">
        <v>133</v>
      </c>
      <c r="G72" s="143"/>
      <c r="H72" s="144"/>
      <c r="I72" s="145"/>
      <c r="J72" s="325">
        <v>76</v>
      </c>
      <c r="K72" s="325">
        <v>81</v>
      </c>
      <c r="L72" s="325">
        <v>57</v>
      </c>
      <c r="M72" s="325">
        <v>93</v>
      </c>
      <c r="N72" s="325">
        <v>92</v>
      </c>
      <c r="O72" s="326">
        <v>85</v>
      </c>
      <c r="P72" s="339" t="s">
        <v>75</v>
      </c>
      <c r="X72" s="178"/>
      <c r="Y72" s="178"/>
      <c r="Z72" s="178"/>
      <c r="AA72" s="178"/>
      <c r="AB72" s="178"/>
      <c r="AC72" s="178"/>
      <c r="AD72" s="178"/>
      <c r="AE72" s="178"/>
      <c r="AF72" s="178"/>
      <c r="AG72" s="178"/>
      <c r="AH72" s="178"/>
      <c r="AI72" s="178"/>
    </row>
    <row r="73" spans="3:35" ht="12.75">
      <c r="C73" s="133"/>
      <c r="D73" s="142"/>
      <c r="E73" s="492"/>
      <c r="F73" s="174" t="s">
        <v>74</v>
      </c>
      <c r="G73" s="143"/>
      <c r="H73" s="144"/>
      <c r="I73" s="145"/>
      <c r="J73" s="328">
        <v>460</v>
      </c>
      <c r="K73" s="328">
        <v>357</v>
      </c>
      <c r="L73" s="328">
        <v>404</v>
      </c>
      <c r="M73" s="328">
        <v>526</v>
      </c>
      <c r="N73" s="328">
        <v>405</v>
      </c>
      <c r="O73" s="329">
        <v>409</v>
      </c>
      <c r="P73" s="346" t="s">
        <v>75</v>
      </c>
      <c r="X73" s="178"/>
      <c r="Y73" s="178"/>
      <c r="Z73" s="178"/>
      <c r="AA73" s="178"/>
      <c r="AB73" s="178"/>
      <c r="AC73" s="178"/>
      <c r="AD73" s="178"/>
      <c r="AE73" s="178"/>
      <c r="AF73" s="178"/>
      <c r="AG73" s="178"/>
      <c r="AH73" s="178"/>
      <c r="AI73" s="178"/>
    </row>
    <row r="74" spans="3:35" ht="13.5" thickBot="1">
      <c r="C74" s="133"/>
      <c r="D74" s="142"/>
      <c r="E74" s="493"/>
      <c r="F74" s="172" t="s">
        <v>72</v>
      </c>
      <c r="G74" s="143"/>
      <c r="H74" s="144"/>
      <c r="I74" s="145"/>
      <c r="J74" s="331">
        <v>20</v>
      </c>
      <c r="K74" s="331">
        <v>12</v>
      </c>
      <c r="L74" s="331">
        <v>17</v>
      </c>
      <c r="M74" s="331">
        <v>14</v>
      </c>
      <c r="N74" s="331">
        <v>15</v>
      </c>
      <c r="O74" s="332">
        <v>14</v>
      </c>
      <c r="P74" s="347" t="s">
        <v>75</v>
      </c>
      <c r="X74" s="178"/>
      <c r="Y74" s="178"/>
      <c r="Z74" s="178"/>
      <c r="AA74" s="178"/>
      <c r="AB74" s="178"/>
      <c r="AC74" s="178"/>
      <c r="AD74" s="178"/>
      <c r="AE74" s="178"/>
      <c r="AF74" s="178"/>
      <c r="AG74" s="178"/>
      <c r="AH74" s="178"/>
      <c r="AI74" s="178"/>
    </row>
    <row r="75" spans="3:16" ht="13.5">
      <c r="C75" s="118"/>
      <c r="D75" s="48" t="s">
        <v>98</v>
      </c>
      <c r="E75" s="49"/>
      <c r="F75" s="49"/>
      <c r="G75" s="49"/>
      <c r="H75" s="49"/>
      <c r="I75" s="48"/>
      <c r="J75" s="48"/>
      <c r="K75" s="48"/>
      <c r="L75" s="48"/>
      <c r="M75" s="48"/>
      <c r="N75" s="48"/>
      <c r="O75" s="48"/>
      <c r="P75" s="36" t="s">
        <v>96</v>
      </c>
    </row>
    <row r="76" spans="4:16" ht="15" customHeight="1">
      <c r="D76" s="37" t="s">
        <v>64</v>
      </c>
      <c r="E76" s="451" t="s">
        <v>6</v>
      </c>
      <c r="F76" s="451"/>
      <c r="G76" s="451"/>
      <c r="H76" s="451"/>
      <c r="I76" s="451"/>
      <c r="J76" s="451"/>
      <c r="K76" s="451"/>
      <c r="L76" s="451"/>
      <c r="M76" s="451"/>
      <c r="N76" s="451"/>
      <c r="O76" s="451"/>
      <c r="P76" s="451"/>
    </row>
    <row r="77" ht="15" customHeight="1"/>
    <row r="78" spans="10:16" ht="12.75">
      <c r="J78" s="200"/>
      <c r="K78" s="200"/>
      <c r="L78" s="200"/>
      <c r="M78" s="200"/>
      <c r="N78" s="200"/>
      <c r="O78" s="200"/>
      <c r="P78" s="200"/>
    </row>
    <row r="79" spans="10:16" ht="12.75">
      <c r="J79" s="200"/>
      <c r="K79" s="200"/>
      <c r="L79" s="200"/>
      <c r="M79" s="200"/>
      <c r="N79" s="200"/>
      <c r="O79" s="200"/>
      <c r="P79" s="200"/>
    </row>
    <row r="80" spans="10:16" ht="12.75">
      <c r="J80" s="200"/>
      <c r="K80" s="200"/>
      <c r="L80" s="200"/>
      <c r="M80" s="200"/>
      <c r="N80" s="200"/>
      <c r="O80" s="200"/>
      <c r="P80" s="200"/>
    </row>
    <row r="81" spans="10:16" ht="12.75">
      <c r="J81" s="200"/>
      <c r="K81" s="200"/>
      <c r="L81" s="200"/>
      <c r="M81" s="200"/>
      <c r="N81" s="200"/>
      <c r="O81" s="200"/>
      <c r="P81" s="200"/>
    </row>
  </sheetData>
  <sheetProtection/>
  <mergeCells count="21">
    <mergeCell ref="O7:O10"/>
    <mergeCell ref="E45:E48"/>
    <mergeCell ref="P7:P10"/>
    <mergeCell ref="E29:E32"/>
    <mergeCell ref="E14:E17"/>
    <mergeCell ref="J7:J10"/>
    <mergeCell ref="K7:K10"/>
    <mergeCell ref="L7:L10"/>
    <mergeCell ref="M7:M10"/>
    <mergeCell ref="N7:N10"/>
    <mergeCell ref="D7:I11"/>
    <mergeCell ref="E19:E22"/>
    <mergeCell ref="E76:P76"/>
    <mergeCell ref="E71:E74"/>
    <mergeCell ref="E24:E27"/>
    <mergeCell ref="E56:E59"/>
    <mergeCell ref="E61:E64"/>
    <mergeCell ref="E66:E69"/>
    <mergeCell ref="E50:E53"/>
    <mergeCell ref="E35:E38"/>
    <mergeCell ref="E40:E43"/>
  </mergeCells>
  <conditionalFormatting sqref="P30:P31">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9" min="3" max="14" man="1"/>
  </rowBreaks>
</worksheet>
</file>

<file path=xl/worksheets/sheet8.xml><?xml version="1.0" encoding="utf-8"?>
<worksheet xmlns="http://schemas.openxmlformats.org/spreadsheetml/2006/main" xmlns:r="http://schemas.openxmlformats.org/officeDocument/2006/relationships">
  <sheetPr codeName="List10"/>
  <dimension ref="B3:P76"/>
  <sheetViews>
    <sheetView showGridLines="0" zoomScale="90" zoomScaleNormal="90" workbookViewId="0" topLeftCell="A1">
      <pane xSplit="9" ySplit="11" topLeftCell="J4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27.00390625" style="39" customWidth="1"/>
    <col min="7" max="7" width="2.25390625" style="39" customWidth="1"/>
    <col min="8" max="8" width="1.625" style="39" customWidth="1"/>
    <col min="9" max="9" width="1.12109375" style="39" customWidth="1"/>
    <col min="10" max="16" width="8.75390625" style="39" customWidth="1"/>
    <col min="17" max="20" width="11.875" style="39" customWidth="1"/>
    <col min="21" max="16384" width="9.125" style="39" customWidth="1"/>
  </cols>
  <sheetData>
    <row r="1" ht="12.75" hidden="1"/>
    <row r="2" ht="12.75" hidden="1"/>
    <row r="3" spans="3:16" ht="9" customHeight="1">
      <c r="C3" s="117"/>
      <c r="D3" s="118"/>
      <c r="E3" s="118"/>
      <c r="F3" s="118"/>
      <c r="G3" s="118"/>
      <c r="H3" s="118"/>
      <c r="I3" s="118"/>
      <c r="J3" s="118"/>
      <c r="K3" s="118"/>
      <c r="L3" s="118"/>
      <c r="M3" s="118"/>
      <c r="N3" s="118"/>
      <c r="O3" s="118"/>
      <c r="P3" s="118"/>
    </row>
    <row r="4" spans="3:16" s="40" customFormat="1" ht="15.75">
      <c r="C4" s="119"/>
      <c r="D4" s="120" t="s">
        <v>101</v>
      </c>
      <c r="E4" s="120"/>
      <c r="F4" s="120"/>
      <c r="G4" s="120"/>
      <c r="H4" s="121" t="s">
        <v>156</v>
      </c>
      <c r="I4" s="122"/>
      <c r="J4" s="120"/>
      <c r="K4" s="120"/>
      <c r="L4" s="120"/>
      <c r="M4" s="120"/>
      <c r="N4" s="120"/>
      <c r="O4" s="120"/>
      <c r="P4" s="120"/>
    </row>
    <row r="5" spans="2:16" s="40" customFormat="1" ht="15.75">
      <c r="B5" s="191">
        <v>18</v>
      </c>
      <c r="C5" s="119"/>
      <c r="D5" s="123" t="s">
        <v>219</v>
      </c>
      <c r="E5" s="124"/>
      <c r="F5" s="124"/>
      <c r="G5" s="124"/>
      <c r="H5" s="124"/>
      <c r="I5" s="124"/>
      <c r="J5" s="124"/>
      <c r="K5" s="124"/>
      <c r="L5" s="124"/>
      <c r="M5" s="124"/>
      <c r="N5" s="124"/>
      <c r="O5" s="124"/>
      <c r="P5" s="124"/>
    </row>
    <row r="6" spans="3:16" s="44" customFormat="1" ht="12.75" customHeight="1" thickBot="1">
      <c r="C6" s="125"/>
      <c r="D6" s="11"/>
      <c r="E6" s="126"/>
      <c r="F6" s="126"/>
      <c r="G6" s="126"/>
      <c r="H6" s="126"/>
      <c r="I6" s="127"/>
      <c r="J6" s="127"/>
      <c r="K6" s="127"/>
      <c r="L6" s="127"/>
      <c r="M6" s="127"/>
      <c r="N6" s="127"/>
      <c r="O6" s="127"/>
      <c r="P6" s="128"/>
    </row>
    <row r="7" spans="3:16" ht="6" customHeight="1">
      <c r="C7" s="129"/>
      <c r="D7" s="496" t="s">
        <v>69</v>
      </c>
      <c r="E7" s="497"/>
      <c r="F7" s="497"/>
      <c r="G7" s="497"/>
      <c r="H7" s="497"/>
      <c r="I7" s="498"/>
      <c r="J7" s="464" t="s">
        <v>92</v>
      </c>
      <c r="K7" s="464" t="s">
        <v>93</v>
      </c>
      <c r="L7" s="462" t="s">
        <v>94</v>
      </c>
      <c r="M7" s="464" t="s">
        <v>95</v>
      </c>
      <c r="N7" s="462" t="s">
        <v>123</v>
      </c>
      <c r="O7" s="462" t="s">
        <v>125</v>
      </c>
      <c r="P7" s="460" t="s">
        <v>216</v>
      </c>
    </row>
    <row r="8" spans="3:16" ht="6" customHeight="1">
      <c r="C8" s="129"/>
      <c r="D8" s="499"/>
      <c r="E8" s="500"/>
      <c r="F8" s="500"/>
      <c r="G8" s="500"/>
      <c r="H8" s="500"/>
      <c r="I8" s="501"/>
      <c r="J8" s="465"/>
      <c r="K8" s="465"/>
      <c r="L8" s="463"/>
      <c r="M8" s="465"/>
      <c r="N8" s="463"/>
      <c r="O8" s="463"/>
      <c r="P8" s="461"/>
    </row>
    <row r="9" spans="3:16" ht="6" customHeight="1">
      <c r="C9" s="129"/>
      <c r="D9" s="499"/>
      <c r="E9" s="500"/>
      <c r="F9" s="500"/>
      <c r="G9" s="500"/>
      <c r="H9" s="500"/>
      <c r="I9" s="501"/>
      <c r="J9" s="465"/>
      <c r="K9" s="465"/>
      <c r="L9" s="463"/>
      <c r="M9" s="465"/>
      <c r="N9" s="463"/>
      <c r="O9" s="463"/>
      <c r="P9" s="461"/>
    </row>
    <row r="10" spans="3:16" ht="6" customHeight="1">
      <c r="C10" s="129"/>
      <c r="D10" s="499"/>
      <c r="E10" s="500"/>
      <c r="F10" s="500"/>
      <c r="G10" s="500"/>
      <c r="H10" s="500"/>
      <c r="I10" s="501"/>
      <c r="J10" s="465"/>
      <c r="K10" s="465"/>
      <c r="L10" s="463"/>
      <c r="M10" s="465"/>
      <c r="N10" s="463"/>
      <c r="O10" s="463"/>
      <c r="P10" s="461"/>
    </row>
    <row r="11" spans="3:16" ht="15" customHeight="1" thickBot="1">
      <c r="C11" s="129"/>
      <c r="D11" s="502"/>
      <c r="E11" s="503"/>
      <c r="F11" s="503"/>
      <c r="G11" s="503"/>
      <c r="H11" s="503"/>
      <c r="I11" s="504"/>
      <c r="J11" s="13"/>
      <c r="K11" s="13"/>
      <c r="L11" s="161"/>
      <c r="M11" s="13"/>
      <c r="N11" s="13"/>
      <c r="O11" s="161"/>
      <c r="P11" s="14"/>
    </row>
    <row r="12" spans="3:16" ht="13.5" customHeight="1" thickBot="1" thickTop="1">
      <c r="C12" s="129"/>
      <c r="D12" s="130" t="s">
        <v>132</v>
      </c>
      <c r="E12" s="131"/>
      <c r="F12" s="131"/>
      <c r="G12" s="131"/>
      <c r="H12" s="131"/>
      <c r="I12" s="131"/>
      <c r="J12" s="131"/>
      <c r="K12" s="131"/>
      <c r="L12" s="131"/>
      <c r="M12" s="131"/>
      <c r="N12" s="131"/>
      <c r="O12" s="131"/>
      <c r="P12" s="132"/>
    </row>
    <row r="13" spans="3:16" ht="12.75" customHeight="1">
      <c r="C13" s="133"/>
      <c r="D13" s="134"/>
      <c r="E13" s="135" t="s">
        <v>8</v>
      </c>
      <c r="F13" s="135"/>
      <c r="G13" s="135"/>
      <c r="H13" s="136"/>
      <c r="I13" s="137"/>
      <c r="J13" s="340">
        <v>199029</v>
      </c>
      <c r="K13" s="340">
        <v>202086</v>
      </c>
      <c r="L13" s="340">
        <v>201481</v>
      </c>
      <c r="M13" s="340">
        <v>200664</v>
      </c>
      <c r="N13" s="340">
        <v>197142</v>
      </c>
      <c r="O13" s="341">
        <v>195346</v>
      </c>
      <c r="P13" s="342">
        <v>191298</v>
      </c>
    </row>
    <row r="14" spans="3:16" ht="12.75" customHeight="1">
      <c r="C14" s="133"/>
      <c r="D14" s="138"/>
      <c r="E14" s="490" t="s">
        <v>10</v>
      </c>
      <c r="F14" s="143" t="s">
        <v>71</v>
      </c>
      <c r="G14" s="139"/>
      <c r="H14" s="140"/>
      <c r="I14" s="141"/>
      <c r="J14" s="348">
        <v>1516</v>
      </c>
      <c r="K14" s="348">
        <v>1391</v>
      </c>
      <c r="L14" s="348">
        <v>1127</v>
      </c>
      <c r="M14" s="348">
        <v>1062</v>
      </c>
      <c r="N14" s="348">
        <v>928</v>
      </c>
      <c r="O14" s="349">
        <v>906</v>
      </c>
      <c r="P14" s="350">
        <v>974</v>
      </c>
    </row>
    <row r="15" spans="3:16" ht="12.75" customHeight="1">
      <c r="C15" s="133"/>
      <c r="D15" s="142"/>
      <c r="E15" s="494"/>
      <c r="F15" s="173" t="s">
        <v>196</v>
      </c>
      <c r="G15" s="143"/>
      <c r="H15" s="144"/>
      <c r="I15" s="145"/>
      <c r="J15" s="351">
        <v>51618</v>
      </c>
      <c r="K15" s="351">
        <v>49963</v>
      </c>
      <c r="L15" s="351">
        <v>48148</v>
      </c>
      <c r="M15" s="351">
        <v>46472</v>
      </c>
      <c r="N15" s="351">
        <v>43189</v>
      </c>
      <c r="O15" s="352">
        <v>40248</v>
      </c>
      <c r="P15" s="353">
        <v>38324</v>
      </c>
    </row>
    <row r="16" spans="3:16" ht="12.75" customHeight="1">
      <c r="C16" s="133"/>
      <c r="D16" s="142"/>
      <c r="E16" s="494"/>
      <c r="F16" s="174" t="s">
        <v>197</v>
      </c>
      <c r="G16" s="143"/>
      <c r="H16" s="144"/>
      <c r="I16" s="145"/>
      <c r="J16" s="354">
        <v>128804</v>
      </c>
      <c r="K16" s="354">
        <v>132101</v>
      </c>
      <c r="L16" s="354">
        <v>133046</v>
      </c>
      <c r="M16" s="354">
        <v>134586</v>
      </c>
      <c r="N16" s="354">
        <v>133863</v>
      </c>
      <c r="O16" s="355">
        <v>133711</v>
      </c>
      <c r="P16" s="356">
        <v>131656</v>
      </c>
    </row>
    <row r="17" spans="3:16" ht="12.75" customHeight="1" thickBot="1">
      <c r="C17" s="133"/>
      <c r="D17" s="142"/>
      <c r="E17" s="494"/>
      <c r="F17" s="172" t="s">
        <v>72</v>
      </c>
      <c r="G17" s="143"/>
      <c r="H17" s="144"/>
      <c r="I17" s="145"/>
      <c r="J17" s="357">
        <v>17091</v>
      </c>
      <c r="K17" s="357">
        <v>18631</v>
      </c>
      <c r="L17" s="357">
        <v>19160</v>
      </c>
      <c r="M17" s="357">
        <v>18544</v>
      </c>
      <c r="N17" s="357">
        <v>19162</v>
      </c>
      <c r="O17" s="358">
        <v>20481</v>
      </c>
      <c r="P17" s="359">
        <v>20344</v>
      </c>
    </row>
    <row r="18" spans="3:16" ht="13.5" customHeight="1">
      <c r="C18" s="133"/>
      <c r="D18" s="146"/>
      <c r="E18" s="147" t="s">
        <v>138</v>
      </c>
      <c r="F18" s="147"/>
      <c r="G18" s="147"/>
      <c r="H18" s="148"/>
      <c r="I18" s="149"/>
      <c r="J18" s="334">
        <v>162760</v>
      </c>
      <c r="K18" s="334">
        <v>164584</v>
      </c>
      <c r="L18" s="334">
        <v>163502</v>
      </c>
      <c r="M18" s="334">
        <v>162060</v>
      </c>
      <c r="N18" s="334">
        <v>158523</v>
      </c>
      <c r="O18" s="335">
        <v>156488</v>
      </c>
      <c r="P18" s="336">
        <v>153493</v>
      </c>
    </row>
    <row r="19" spans="3:16" ht="12.75" customHeight="1">
      <c r="C19" s="133"/>
      <c r="D19" s="138"/>
      <c r="E19" s="490" t="s">
        <v>10</v>
      </c>
      <c r="F19" s="143" t="s">
        <v>71</v>
      </c>
      <c r="G19" s="139"/>
      <c r="H19" s="140"/>
      <c r="I19" s="141"/>
      <c r="J19" s="348">
        <v>1192</v>
      </c>
      <c r="K19" s="348">
        <v>1057</v>
      </c>
      <c r="L19" s="348">
        <v>939</v>
      </c>
      <c r="M19" s="348">
        <v>921</v>
      </c>
      <c r="N19" s="348">
        <v>767</v>
      </c>
      <c r="O19" s="349">
        <v>749</v>
      </c>
      <c r="P19" s="350">
        <v>777</v>
      </c>
    </row>
    <row r="20" spans="3:16" ht="12.75" customHeight="1">
      <c r="C20" s="133"/>
      <c r="D20" s="142"/>
      <c r="E20" s="491"/>
      <c r="F20" s="173" t="s">
        <v>133</v>
      </c>
      <c r="G20" s="143"/>
      <c r="H20" s="144"/>
      <c r="I20" s="145"/>
      <c r="J20" s="351">
        <v>45486</v>
      </c>
      <c r="K20" s="351">
        <v>44212</v>
      </c>
      <c r="L20" s="351">
        <v>42431</v>
      </c>
      <c r="M20" s="351">
        <v>40731</v>
      </c>
      <c r="N20" s="351">
        <v>37692</v>
      </c>
      <c r="O20" s="352">
        <v>35000</v>
      </c>
      <c r="P20" s="353">
        <v>33147</v>
      </c>
    </row>
    <row r="21" spans="3:16" ht="12.75" customHeight="1">
      <c r="C21" s="133"/>
      <c r="D21" s="142"/>
      <c r="E21" s="491"/>
      <c r="F21" s="174" t="s">
        <v>74</v>
      </c>
      <c r="G21" s="143"/>
      <c r="H21" s="144"/>
      <c r="I21" s="145"/>
      <c r="J21" s="354">
        <v>105614</v>
      </c>
      <c r="K21" s="354">
        <v>107938</v>
      </c>
      <c r="L21" s="354">
        <v>108443</v>
      </c>
      <c r="M21" s="354">
        <v>108811</v>
      </c>
      <c r="N21" s="354">
        <v>107992</v>
      </c>
      <c r="O21" s="355">
        <v>107694</v>
      </c>
      <c r="P21" s="356">
        <v>106198</v>
      </c>
    </row>
    <row r="22" spans="3:16" ht="12.75" customHeight="1" thickBot="1">
      <c r="C22" s="133"/>
      <c r="D22" s="142"/>
      <c r="E22" s="491"/>
      <c r="F22" s="172" t="s">
        <v>72</v>
      </c>
      <c r="G22" s="143"/>
      <c r="H22" s="144"/>
      <c r="I22" s="145"/>
      <c r="J22" s="357">
        <v>10468</v>
      </c>
      <c r="K22" s="357">
        <v>11377</v>
      </c>
      <c r="L22" s="357">
        <v>11689</v>
      </c>
      <c r="M22" s="357">
        <v>11597</v>
      </c>
      <c r="N22" s="357">
        <v>12072</v>
      </c>
      <c r="O22" s="358">
        <v>13045</v>
      </c>
      <c r="P22" s="359">
        <v>13371</v>
      </c>
    </row>
    <row r="23" spans="3:16" ht="12.75" customHeight="1">
      <c r="C23" s="133"/>
      <c r="D23" s="146"/>
      <c r="E23" s="147" t="s">
        <v>139</v>
      </c>
      <c r="F23" s="147"/>
      <c r="G23" s="147"/>
      <c r="H23" s="148"/>
      <c r="I23" s="149"/>
      <c r="J23" s="337">
        <v>34189</v>
      </c>
      <c r="K23" s="337">
        <v>35438</v>
      </c>
      <c r="L23" s="337">
        <v>35924</v>
      </c>
      <c r="M23" s="337">
        <v>36559</v>
      </c>
      <c r="N23" s="337">
        <v>36552</v>
      </c>
      <c r="O23" s="338">
        <v>36805</v>
      </c>
      <c r="P23" s="339">
        <v>35755</v>
      </c>
    </row>
    <row r="24" spans="3:16" ht="12.75" customHeight="1">
      <c r="C24" s="133"/>
      <c r="D24" s="138"/>
      <c r="E24" s="490" t="s">
        <v>10</v>
      </c>
      <c r="F24" s="143" t="s">
        <v>71</v>
      </c>
      <c r="G24" s="139"/>
      <c r="H24" s="140"/>
      <c r="I24" s="141"/>
      <c r="J24" s="348">
        <v>120</v>
      </c>
      <c r="K24" s="348">
        <v>127</v>
      </c>
      <c r="L24" s="348">
        <v>63</v>
      </c>
      <c r="M24" s="348">
        <v>44</v>
      </c>
      <c r="N24" s="348">
        <v>53</v>
      </c>
      <c r="O24" s="349">
        <v>59</v>
      </c>
      <c r="P24" s="350">
        <v>72</v>
      </c>
    </row>
    <row r="25" spans="3:16" ht="12.75" customHeight="1">
      <c r="C25" s="133"/>
      <c r="D25" s="142"/>
      <c r="E25" s="491"/>
      <c r="F25" s="173" t="s">
        <v>133</v>
      </c>
      <c r="G25" s="143"/>
      <c r="H25" s="144"/>
      <c r="I25" s="145"/>
      <c r="J25" s="351">
        <v>5999</v>
      </c>
      <c r="K25" s="351">
        <v>5626</v>
      </c>
      <c r="L25" s="351">
        <v>5518</v>
      </c>
      <c r="M25" s="351">
        <v>5506</v>
      </c>
      <c r="N25" s="351">
        <v>5268</v>
      </c>
      <c r="O25" s="352">
        <v>5029</v>
      </c>
      <c r="P25" s="353">
        <v>4940</v>
      </c>
    </row>
    <row r="26" spans="3:16" ht="12.75" customHeight="1">
      <c r="C26" s="133"/>
      <c r="D26" s="142"/>
      <c r="E26" s="491"/>
      <c r="F26" s="174" t="s">
        <v>74</v>
      </c>
      <c r="G26" s="143"/>
      <c r="H26" s="144"/>
      <c r="I26" s="145"/>
      <c r="J26" s="354">
        <v>21477</v>
      </c>
      <c r="K26" s="354">
        <v>22457</v>
      </c>
      <c r="L26" s="354">
        <v>22898</v>
      </c>
      <c r="M26" s="354">
        <v>24082</v>
      </c>
      <c r="N26" s="354">
        <v>24159</v>
      </c>
      <c r="O26" s="355">
        <v>24297</v>
      </c>
      <c r="P26" s="356">
        <v>23787</v>
      </c>
    </row>
    <row r="27" spans="3:16" ht="12.75" customHeight="1" thickBot="1">
      <c r="C27" s="133"/>
      <c r="D27" s="142"/>
      <c r="E27" s="491"/>
      <c r="F27" s="176" t="s">
        <v>72</v>
      </c>
      <c r="G27" s="143"/>
      <c r="H27" s="144"/>
      <c r="I27" s="145"/>
      <c r="J27" s="357">
        <v>6593</v>
      </c>
      <c r="K27" s="357">
        <v>7228</v>
      </c>
      <c r="L27" s="357">
        <v>7445</v>
      </c>
      <c r="M27" s="357">
        <v>6927</v>
      </c>
      <c r="N27" s="357">
        <v>7072</v>
      </c>
      <c r="O27" s="358">
        <v>7420</v>
      </c>
      <c r="P27" s="359">
        <v>6956</v>
      </c>
    </row>
    <row r="28" spans="3:16" ht="12.75" customHeight="1">
      <c r="C28" s="133"/>
      <c r="D28" s="150"/>
      <c r="E28" s="151" t="s">
        <v>140</v>
      </c>
      <c r="F28" s="175"/>
      <c r="G28" s="151"/>
      <c r="H28" s="152"/>
      <c r="I28" s="153"/>
      <c r="J28" s="340">
        <v>2080</v>
      </c>
      <c r="K28" s="340">
        <v>2064</v>
      </c>
      <c r="L28" s="340">
        <v>2055</v>
      </c>
      <c r="M28" s="340">
        <v>6229</v>
      </c>
      <c r="N28" s="340">
        <v>6391</v>
      </c>
      <c r="O28" s="341">
        <v>2053</v>
      </c>
      <c r="P28" s="342">
        <v>2050</v>
      </c>
    </row>
    <row r="29" spans="3:16" ht="12.75" customHeight="1">
      <c r="C29" s="133"/>
      <c r="D29" s="138"/>
      <c r="E29" s="490" t="s">
        <v>10</v>
      </c>
      <c r="F29" s="172" t="s">
        <v>71</v>
      </c>
      <c r="G29" s="139"/>
      <c r="H29" s="140"/>
      <c r="I29" s="141"/>
      <c r="J29" s="348">
        <v>204</v>
      </c>
      <c r="K29" s="348">
        <v>207</v>
      </c>
      <c r="L29" s="348">
        <v>125</v>
      </c>
      <c r="M29" s="348">
        <v>97</v>
      </c>
      <c r="N29" s="360">
        <v>108</v>
      </c>
      <c r="O29" s="361">
        <v>98</v>
      </c>
      <c r="P29" s="362">
        <v>125</v>
      </c>
    </row>
    <row r="30" spans="3:16" ht="12.75">
      <c r="C30" s="133"/>
      <c r="D30" s="142"/>
      <c r="E30" s="495"/>
      <c r="F30" s="173" t="s">
        <v>133</v>
      </c>
      <c r="G30" s="143"/>
      <c r="H30" s="144"/>
      <c r="I30" s="145"/>
      <c r="J30" s="351">
        <v>133</v>
      </c>
      <c r="K30" s="351">
        <v>125</v>
      </c>
      <c r="L30" s="351">
        <v>199</v>
      </c>
      <c r="M30" s="351">
        <v>235</v>
      </c>
      <c r="N30" s="351">
        <v>229</v>
      </c>
      <c r="O30" s="352">
        <v>219</v>
      </c>
      <c r="P30" s="353">
        <v>237</v>
      </c>
    </row>
    <row r="31" spans="3:16" ht="12.75">
      <c r="C31" s="133"/>
      <c r="D31" s="142"/>
      <c r="E31" s="495"/>
      <c r="F31" s="174" t="s">
        <v>74</v>
      </c>
      <c r="G31" s="143"/>
      <c r="H31" s="144"/>
      <c r="I31" s="145"/>
      <c r="J31" s="354">
        <v>1713</v>
      </c>
      <c r="K31" s="354">
        <v>1706</v>
      </c>
      <c r="L31" s="354">
        <v>1705</v>
      </c>
      <c r="M31" s="354">
        <v>5877</v>
      </c>
      <c r="N31" s="354">
        <v>6036</v>
      </c>
      <c r="O31" s="355">
        <v>1720</v>
      </c>
      <c r="P31" s="356">
        <v>1671</v>
      </c>
    </row>
    <row r="32" spans="3:16" ht="13.5" thickBot="1">
      <c r="C32" s="133"/>
      <c r="D32" s="142"/>
      <c r="E32" s="495"/>
      <c r="F32" s="172" t="s">
        <v>72</v>
      </c>
      <c r="G32" s="143"/>
      <c r="H32" s="144"/>
      <c r="I32" s="145"/>
      <c r="J32" s="357">
        <v>30</v>
      </c>
      <c r="K32" s="357">
        <v>26</v>
      </c>
      <c r="L32" s="357">
        <v>26</v>
      </c>
      <c r="M32" s="357">
        <v>20</v>
      </c>
      <c r="N32" s="357">
        <v>18</v>
      </c>
      <c r="O32" s="358">
        <v>16</v>
      </c>
      <c r="P32" s="359">
        <v>17</v>
      </c>
    </row>
    <row r="33" spans="3:16" ht="13.5" thickBot="1">
      <c r="C33" s="129"/>
      <c r="D33" s="154" t="s">
        <v>131</v>
      </c>
      <c r="E33" s="155"/>
      <c r="F33" s="155"/>
      <c r="G33" s="155"/>
      <c r="H33" s="155"/>
      <c r="I33" s="155"/>
      <c r="J33" s="155"/>
      <c r="K33" s="155"/>
      <c r="L33" s="155"/>
      <c r="M33" s="155"/>
      <c r="N33" s="195"/>
      <c r="O33" s="195"/>
      <c r="P33" s="195"/>
    </row>
    <row r="34" spans="3:16" ht="12.75">
      <c r="C34" s="133"/>
      <c r="D34" s="134"/>
      <c r="E34" s="135" t="s">
        <v>8</v>
      </c>
      <c r="F34" s="135"/>
      <c r="G34" s="135"/>
      <c r="H34" s="136"/>
      <c r="I34" s="137"/>
      <c r="J34" s="340">
        <v>62876</v>
      </c>
      <c r="K34" s="340">
        <v>63141</v>
      </c>
      <c r="L34" s="340">
        <v>60707</v>
      </c>
      <c r="M34" s="340">
        <v>62318</v>
      </c>
      <c r="N34" s="340">
        <v>60176</v>
      </c>
      <c r="O34" s="341">
        <v>59792</v>
      </c>
      <c r="P34" s="342">
        <v>57523</v>
      </c>
    </row>
    <row r="35" spans="3:16" ht="12.75" customHeight="1">
      <c r="C35" s="133"/>
      <c r="D35" s="138"/>
      <c r="E35" s="490" t="s">
        <v>10</v>
      </c>
      <c r="F35" s="143" t="s">
        <v>71</v>
      </c>
      <c r="G35" s="139"/>
      <c r="H35" s="140"/>
      <c r="I35" s="141"/>
      <c r="J35" s="348">
        <v>757</v>
      </c>
      <c r="K35" s="348">
        <v>697</v>
      </c>
      <c r="L35" s="348">
        <v>543</v>
      </c>
      <c r="M35" s="348">
        <v>529</v>
      </c>
      <c r="N35" s="348">
        <v>492</v>
      </c>
      <c r="O35" s="349">
        <v>470</v>
      </c>
      <c r="P35" s="350">
        <v>528</v>
      </c>
    </row>
    <row r="36" spans="3:16" ht="15">
      <c r="C36" s="133"/>
      <c r="D36" s="142"/>
      <c r="E36" s="494"/>
      <c r="F36" s="173" t="s">
        <v>196</v>
      </c>
      <c r="G36" s="143"/>
      <c r="H36" s="144"/>
      <c r="I36" s="145"/>
      <c r="J36" s="351">
        <v>18384</v>
      </c>
      <c r="K36" s="351">
        <v>17996</v>
      </c>
      <c r="L36" s="351">
        <v>16881</v>
      </c>
      <c r="M36" s="351">
        <v>16762</v>
      </c>
      <c r="N36" s="351">
        <v>14965</v>
      </c>
      <c r="O36" s="352">
        <v>14074</v>
      </c>
      <c r="P36" s="353">
        <v>13879</v>
      </c>
    </row>
    <row r="37" spans="3:16" ht="15">
      <c r="C37" s="133"/>
      <c r="D37" s="142"/>
      <c r="E37" s="494"/>
      <c r="F37" s="174" t="s">
        <v>197</v>
      </c>
      <c r="G37" s="143"/>
      <c r="H37" s="144"/>
      <c r="I37" s="145"/>
      <c r="J37" s="354">
        <v>34990</v>
      </c>
      <c r="K37" s="354">
        <v>35268</v>
      </c>
      <c r="L37" s="354">
        <v>34570</v>
      </c>
      <c r="M37" s="354">
        <v>36503</v>
      </c>
      <c r="N37" s="354">
        <v>35194</v>
      </c>
      <c r="O37" s="355">
        <v>35285</v>
      </c>
      <c r="P37" s="356">
        <v>33836</v>
      </c>
    </row>
    <row r="38" spans="3:16" ht="13.5" thickBot="1">
      <c r="C38" s="133"/>
      <c r="D38" s="142"/>
      <c r="E38" s="494"/>
      <c r="F38" s="172" t="s">
        <v>72</v>
      </c>
      <c r="G38" s="143"/>
      <c r="H38" s="144"/>
      <c r="I38" s="145"/>
      <c r="J38" s="357">
        <v>8745</v>
      </c>
      <c r="K38" s="357">
        <v>9180</v>
      </c>
      <c r="L38" s="357">
        <v>8713</v>
      </c>
      <c r="M38" s="357">
        <v>8524</v>
      </c>
      <c r="N38" s="357">
        <v>9525</v>
      </c>
      <c r="O38" s="358">
        <v>9963</v>
      </c>
      <c r="P38" s="359">
        <v>9280</v>
      </c>
    </row>
    <row r="39" spans="3:16" ht="12.75">
      <c r="C39" s="133"/>
      <c r="D39" s="146"/>
      <c r="E39" s="147" t="s">
        <v>138</v>
      </c>
      <c r="F39" s="147"/>
      <c r="G39" s="147"/>
      <c r="H39" s="148"/>
      <c r="I39" s="149"/>
      <c r="J39" s="334">
        <v>51094</v>
      </c>
      <c r="K39" s="334">
        <v>51199</v>
      </c>
      <c r="L39" s="334">
        <v>49410</v>
      </c>
      <c r="M39" s="334">
        <v>49771</v>
      </c>
      <c r="N39" s="334">
        <v>48054</v>
      </c>
      <c r="O39" s="335">
        <v>47906</v>
      </c>
      <c r="P39" s="336">
        <v>46555</v>
      </c>
    </row>
    <row r="40" spans="3:16" ht="12.75" customHeight="1">
      <c r="C40" s="133"/>
      <c r="D40" s="138"/>
      <c r="E40" s="490" t="s">
        <v>10</v>
      </c>
      <c r="F40" s="143" t="s">
        <v>71</v>
      </c>
      <c r="G40" s="139"/>
      <c r="H40" s="140"/>
      <c r="I40" s="141"/>
      <c r="J40" s="348">
        <v>603</v>
      </c>
      <c r="K40" s="348">
        <v>521</v>
      </c>
      <c r="L40" s="348">
        <v>461</v>
      </c>
      <c r="M40" s="348">
        <v>453</v>
      </c>
      <c r="N40" s="348">
        <v>420</v>
      </c>
      <c r="O40" s="349">
        <v>369</v>
      </c>
      <c r="P40" s="350">
        <v>425</v>
      </c>
    </row>
    <row r="41" spans="3:16" ht="12.75">
      <c r="C41" s="133"/>
      <c r="D41" s="142"/>
      <c r="E41" s="491"/>
      <c r="F41" s="173" t="s">
        <v>133</v>
      </c>
      <c r="G41" s="143"/>
      <c r="H41" s="144"/>
      <c r="I41" s="145"/>
      <c r="J41" s="351">
        <v>16290</v>
      </c>
      <c r="K41" s="351">
        <v>16053</v>
      </c>
      <c r="L41" s="351">
        <v>14970</v>
      </c>
      <c r="M41" s="351">
        <v>14605</v>
      </c>
      <c r="N41" s="351">
        <v>13039</v>
      </c>
      <c r="O41" s="352">
        <v>12315</v>
      </c>
      <c r="P41" s="353">
        <v>11980</v>
      </c>
    </row>
    <row r="42" spans="3:16" ht="12.75">
      <c r="C42" s="133"/>
      <c r="D42" s="142"/>
      <c r="E42" s="491"/>
      <c r="F42" s="174" t="s">
        <v>74</v>
      </c>
      <c r="G42" s="143"/>
      <c r="H42" s="144"/>
      <c r="I42" s="145"/>
      <c r="J42" s="354">
        <v>28683</v>
      </c>
      <c r="K42" s="354">
        <v>28688</v>
      </c>
      <c r="L42" s="354">
        <v>28324</v>
      </c>
      <c r="M42" s="354">
        <v>29079</v>
      </c>
      <c r="N42" s="354">
        <v>28353</v>
      </c>
      <c r="O42" s="355">
        <v>28538</v>
      </c>
      <c r="P42" s="356">
        <v>27604</v>
      </c>
    </row>
    <row r="43" spans="3:16" ht="13.5" thickBot="1">
      <c r="C43" s="133"/>
      <c r="D43" s="142"/>
      <c r="E43" s="491"/>
      <c r="F43" s="172" t="s">
        <v>72</v>
      </c>
      <c r="G43" s="143"/>
      <c r="H43" s="144"/>
      <c r="I43" s="145"/>
      <c r="J43" s="357">
        <v>5518</v>
      </c>
      <c r="K43" s="357">
        <v>5937</v>
      </c>
      <c r="L43" s="357">
        <v>5655</v>
      </c>
      <c r="M43" s="357">
        <v>5634</v>
      </c>
      <c r="N43" s="357">
        <v>6242</v>
      </c>
      <c r="O43" s="358">
        <v>6684</v>
      </c>
      <c r="P43" s="359">
        <v>6546</v>
      </c>
    </row>
    <row r="44" spans="3:16" ht="12.75">
      <c r="C44" s="133"/>
      <c r="D44" s="146"/>
      <c r="E44" s="147" t="s">
        <v>139</v>
      </c>
      <c r="F44" s="147"/>
      <c r="G44" s="147"/>
      <c r="H44" s="148"/>
      <c r="I44" s="149"/>
      <c r="J44" s="337">
        <v>11154</v>
      </c>
      <c r="K44" s="337">
        <v>11283</v>
      </c>
      <c r="L44" s="337">
        <v>10737</v>
      </c>
      <c r="M44" s="337">
        <v>11940</v>
      </c>
      <c r="N44" s="337">
        <v>11504</v>
      </c>
      <c r="O44" s="338">
        <v>11301</v>
      </c>
      <c r="P44" s="339">
        <v>10388</v>
      </c>
    </row>
    <row r="45" spans="3:16" ht="12.75" customHeight="1">
      <c r="C45" s="133"/>
      <c r="D45" s="138"/>
      <c r="E45" s="490" t="s">
        <v>10</v>
      </c>
      <c r="F45" s="143" t="s">
        <v>71</v>
      </c>
      <c r="G45" s="139"/>
      <c r="H45" s="140"/>
      <c r="I45" s="141"/>
      <c r="J45" s="348">
        <v>41</v>
      </c>
      <c r="K45" s="348">
        <v>64</v>
      </c>
      <c r="L45" s="348">
        <v>27</v>
      </c>
      <c r="M45" s="348">
        <v>26</v>
      </c>
      <c r="N45" s="348">
        <v>20</v>
      </c>
      <c r="O45" s="349">
        <v>44</v>
      </c>
      <c r="P45" s="350">
        <v>42</v>
      </c>
    </row>
    <row r="46" spans="3:16" ht="12.75">
      <c r="C46" s="133"/>
      <c r="D46" s="142"/>
      <c r="E46" s="491"/>
      <c r="F46" s="173" t="s">
        <v>133</v>
      </c>
      <c r="G46" s="143"/>
      <c r="H46" s="144"/>
      <c r="I46" s="145"/>
      <c r="J46" s="351">
        <v>2051</v>
      </c>
      <c r="K46" s="351">
        <v>1900</v>
      </c>
      <c r="L46" s="351">
        <v>1836</v>
      </c>
      <c r="M46" s="351">
        <v>2071</v>
      </c>
      <c r="N46" s="351">
        <v>1834</v>
      </c>
      <c r="O46" s="352">
        <v>1684</v>
      </c>
      <c r="P46" s="353">
        <v>1806</v>
      </c>
    </row>
    <row r="47" spans="3:16" ht="12.75">
      <c r="C47" s="133"/>
      <c r="D47" s="142"/>
      <c r="E47" s="491"/>
      <c r="F47" s="174" t="s">
        <v>74</v>
      </c>
      <c r="G47" s="143"/>
      <c r="H47" s="144"/>
      <c r="I47" s="145"/>
      <c r="J47" s="354">
        <v>5848</v>
      </c>
      <c r="K47" s="354">
        <v>6091</v>
      </c>
      <c r="L47" s="354">
        <v>5827</v>
      </c>
      <c r="M47" s="354">
        <v>6962</v>
      </c>
      <c r="N47" s="354">
        <v>6377</v>
      </c>
      <c r="O47" s="355">
        <v>6301</v>
      </c>
      <c r="P47" s="356">
        <v>5817</v>
      </c>
    </row>
    <row r="48" spans="3:16" ht="13.5" thickBot="1">
      <c r="C48" s="133"/>
      <c r="D48" s="142"/>
      <c r="E48" s="491"/>
      <c r="F48" s="176" t="s">
        <v>72</v>
      </c>
      <c r="G48" s="143"/>
      <c r="H48" s="144"/>
      <c r="I48" s="145"/>
      <c r="J48" s="357">
        <v>3214</v>
      </c>
      <c r="K48" s="357">
        <v>3228</v>
      </c>
      <c r="L48" s="357">
        <v>3047</v>
      </c>
      <c r="M48" s="357">
        <v>2881</v>
      </c>
      <c r="N48" s="357">
        <v>3273</v>
      </c>
      <c r="O48" s="358">
        <v>3272</v>
      </c>
      <c r="P48" s="359">
        <v>2723</v>
      </c>
    </row>
    <row r="49" spans="3:16" ht="12.75">
      <c r="C49" s="133"/>
      <c r="D49" s="150"/>
      <c r="E49" s="151" t="s">
        <v>140</v>
      </c>
      <c r="F49" s="175"/>
      <c r="G49" s="151"/>
      <c r="H49" s="152"/>
      <c r="I49" s="153"/>
      <c r="J49" s="340">
        <v>628</v>
      </c>
      <c r="K49" s="340">
        <v>659</v>
      </c>
      <c r="L49" s="340">
        <v>560</v>
      </c>
      <c r="M49" s="340">
        <v>607</v>
      </c>
      <c r="N49" s="340">
        <v>618</v>
      </c>
      <c r="O49" s="341">
        <v>585</v>
      </c>
      <c r="P49" s="342">
        <v>580</v>
      </c>
    </row>
    <row r="50" spans="3:16" ht="12.75" customHeight="1">
      <c r="C50" s="133"/>
      <c r="D50" s="138"/>
      <c r="E50" s="490" t="s">
        <v>10</v>
      </c>
      <c r="F50" s="172" t="s">
        <v>71</v>
      </c>
      <c r="G50" s="139"/>
      <c r="H50" s="140"/>
      <c r="I50" s="141"/>
      <c r="J50" s="348">
        <v>113</v>
      </c>
      <c r="K50" s="348">
        <v>112</v>
      </c>
      <c r="L50" s="348">
        <v>55</v>
      </c>
      <c r="M50" s="348">
        <v>50</v>
      </c>
      <c r="N50" s="360">
        <v>52</v>
      </c>
      <c r="O50" s="361">
        <v>57</v>
      </c>
      <c r="P50" s="362">
        <v>61</v>
      </c>
    </row>
    <row r="51" spans="3:16" ht="12.75">
      <c r="C51" s="133"/>
      <c r="D51" s="142"/>
      <c r="E51" s="495"/>
      <c r="F51" s="173" t="s">
        <v>133</v>
      </c>
      <c r="G51" s="143"/>
      <c r="H51" s="144"/>
      <c r="I51" s="145"/>
      <c r="J51" s="351">
        <v>43</v>
      </c>
      <c r="K51" s="351">
        <v>43</v>
      </c>
      <c r="L51" s="351">
        <v>75</v>
      </c>
      <c r="M51" s="351">
        <v>86</v>
      </c>
      <c r="N51" s="351">
        <v>92</v>
      </c>
      <c r="O51" s="352">
        <v>75</v>
      </c>
      <c r="P51" s="353">
        <v>93</v>
      </c>
    </row>
    <row r="52" spans="3:16" ht="12.75">
      <c r="C52" s="133"/>
      <c r="D52" s="142"/>
      <c r="E52" s="495"/>
      <c r="F52" s="174" t="s">
        <v>74</v>
      </c>
      <c r="G52" s="143"/>
      <c r="H52" s="144"/>
      <c r="I52" s="145"/>
      <c r="J52" s="354">
        <v>459</v>
      </c>
      <c r="K52" s="354">
        <v>489</v>
      </c>
      <c r="L52" s="354">
        <v>419</v>
      </c>
      <c r="M52" s="354">
        <v>462</v>
      </c>
      <c r="N52" s="354">
        <v>464</v>
      </c>
      <c r="O52" s="355">
        <v>446</v>
      </c>
      <c r="P52" s="356">
        <v>415</v>
      </c>
    </row>
    <row r="53" spans="3:16" ht="13.5" thickBot="1">
      <c r="C53" s="133"/>
      <c r="D53" s="142"/>
      <c r="E53" s="495"/>
      <c r="F53" s="172" t="s">
        <v>72</v>
      </c>
      <c r="G53" s="143"/>
      <c r="H53" s="144"/>
      <c r="I53" s="145"/>
      <c r="J53" s="357">
        <v>13</v>
      </c>
      <c r="K53" s="357">
        <v>15</v>
      </c>
      <c r="L53" s="357">
        <v>11</v>
      </c>
      <c r="M53" s="357">
        <v>9</v>
      </c>
      <c r="N53" s="357">
        <v>10</v>
      </c>
      <c r="O53" s="358">
        <v>7</v>
      </c>
      <c r="P53" s="359">
        <v>11</v>
      </c>
    </row>
    <row r="54" spans="3:16" ht="13.5" thickBot="1">
      <c r="C54" s="129"/>
      <c r="D54" s="154" t="s">
        <v>130</v>
      </c>
      <c r="E54" s="155"/>
      <c r="F54" s="155"/>
      <c r="G54" s="155"/>
      <c r="H54" s="155"/>
      <c r="I54" s="155"/>
      <c r="J54" s="155"/>
      <c r="K54" s="155"/>
      <c r="L54" s="155"/>
      <c r="M54" s="155"/>
      <c r="N54" s="195"/>
      <c r="O54" s="195"/>
      <c r="P54" s="195"/>
    </row>
    <row r="55" spans="3:16" ht="12.75">
      <c r="C55" s="133"/>
      <c r="D55" s="134"/>
      <c r="E55" s="135" t="s">
        <v>8</v>
      </c>
      <c r="F55" s="135"/>
      <c r="G55" s="135"/>
      <c r="H55" s="136"/>
      <c r="I55" s="137"/>
      <c r="J55" s="340">
        <v>48493</v>
      </c>
      <c r="K55" s="340">
        <v>49190</v>
      </c>
      <c r="L55" s="340">
        <v>50272</v>
      </c>
      <c r="M55" s="340">
        <v>49586</v>
      </c>
      <c r="N55" s="340">
        <v>47140</v>
      </c>
      <c r="O55" s="341">
        <v>46666</v>
      </c>
      <c r="P55" s="342" t="s">
        <v>75</v>
      </c>
    </row>
    <row r="56" spans="3:16" ht="12.75" customHeight="1">
      <c r="C56" s="133"/>
      <c r="D56" s="138"/>
      <c r="E56" s="490" t="s">
        <v>10</v>
      </c>
      <c r="F56" s="143" t="s">
        <v>71</v>
      </c>
      <c r="G56" s="139"/>
      <c r="H56" s="140"/>
      <c r="I56" s="141"/>
      <c r="J56" s="348">
        <v>453</v>
      </c>
      <c r="K56" s="348">
        <v>439</v>
      </c>
      <c r="L56" s="348">
        <v>329</v>
      </c>
      <c r="M56" s="348">
        <v>369</v>
      </c>
      <c r="N56" s="348">
        <v>356</v>
      </c>
      <c r="O56" s="349">
        <v>293</v>
      </c>
      <c r="P56" s="336" t="s">
        <v>75</v>
      </c>
    </row>
    <row r="57" spans="3:16" ht="15">
      <c r="C57" s="133"/>
      <c r="D57" s="142"/>
      <c r="E57" s="494"/>
      <c r="F57" s="173" t="s">
        <v>196</v>
      </c>
      <c r="G57" s="143"/>
      <c r="H57" s="144"/>
      <c r="I57" s="145"/>
      <c r="J57" s="351">
        <v>15279</v>
      </c>
      <c r="K57" s="351">
        <v>14406</v>
      </c>
      <c r="L57" s="351">
        <v>13809</v>
      </c>
      <c r="M57" s="351">
        <v>13047</v>
      </c>
      <c r="N57" s="351">
        <v>11989</v>
      </c>
      <c r="O57" s="352">
        <v>11262</v>
      </c>
      <c r="P57" s="339" t="s">
        <v>75</v>
      </c>
    </row>
    <row r="58" spans="3:16" ht="15">
      <c r="C58" s="133"/>
      <c r="D58" s="142"/>
      <c r="E58" s="494"/>
      <c r="F58" s="174" t="s">
        <v>197</v>
      </c>
      <c r="G58" s="143"/>
      <c r="H58" s="144"/>
      <c r="I58" s="145"/>
      <c r="J58" s="354">
        <v>27458</v>
      </c>
      <c r="K58" s="354">
        <v>28623</v>
      </c>
      <c r="L58" s="354">
        <v>29942</v>
      </c>
      <c r="M58" s="354">
        <v>29859</v>
      </c>
      <c r="N58" s="354">
        <v>29312</v>
      </c>
      <c r="O58" s="355">
        <v>29278</v>
      </c>
      <c r="P58" s="346" t="s">
        <v>75</v>
      </c>
    </row>
    <row r="59" spans="3:16" ht="13.5" thickBot="1">
      <c r="C59" s="133"/>
      <c r="D59" s="142"/>
      <c r="E59" s="494"/>
      <c r="F59" s="172" t="s">
        <v>72</v>
      </c>
      <c r="G59" s="143"/>
      <c r="H59" s="144"/>
      <c r="I59" s="145"/>
      <c r="J59" s="357">
        <v>5303</v>
      </c>
      <c r="K59" s="357">
        <v>5722</v>
      </c>
      <c r="L59" s="357">
        <v>6192</v>
      </c>
      <c r="M59" s="357">
        <v>6311</v>
      </c>
      <c r="N59" s="357">
        <v>5483</v>
      </c>
      <c r="O59" s="358">
        <v>5833</v>
      </c>
      <c r="P59" s="347" t="s">
        <v>75</v>
      </c>
    </row>
    <row r="60" spans="3:16" ht="12.75">
      <c r="C60" s="133"/>
      <c r="D60" s="146"/>
      <c r="E60" s="147" t="s">
        <v>138</v>
      </c>
      <c r="F60" s="147"/>
      <c r="G60" s="147"/>
      <c r="H60" s="148"/>
      <c r="I60" s="149"/>
      <c r="J60" s="334">
        <v>39708</v>
      </c>
      <c r="K60" s="334">
        <v>40203</v>
      </c>
      <c r="L60" s="334">
        <v>40628</v>
      </c>
      <c r="M60" s="334">
        <v>39942</v>
      </c>
      <c r="N60" s="334">
        <v>38042</v>
      </c>
      <c r="O60" s="335">
        <v>37439</v>
      </c>
      <c r="P60" s="336" t="s">
        <v>75</v>
      </c>
    </row>
    <row r="61" spans="3:16" ht="12.75" customHeight="1">
      <c r="C61" s="133"/>
      <c r="D61" s="138"/>
      <c r="E61" s="490" t="s">
        <v>10</v>
      </c>
      <c r="F61" s="143" t="s">
        <v>71</v>
      </c>
      <c r="G61" s="139"/>
      <c r="H61" s="140"/>
      <c r="I61" s="141"/>
      <c r="J61" s="348">
        <v>360</v>
      </c>
      <c r="K61" s="348">
        <v>363</v>
      </c>
      <c r="L61" s="348">
        <v>272</v>
      </c>
      <c r="M61" s="348">
        <v>326</v>
      </c>
      <c r="N61" s="348">
        <v>285</v>
      </c>
      <c r="O61" s="349">
        <v>251</v>
      </c>
      <c r="P61" s="336" t="s">
        <v>75</v>
      </c>
    </row>
    <row r="62" spans="3:16" ht="12.75">
      <c r="C62" s="133"/>
      <c r="D62" s="142"/>
      <c r="E62" s="491"/>
      <c r="F62" s="173" t="s">
        <v>133</v>
      </c>
      <c r="G62" s="143"/>
      <c r="H62" s="144"/>
      <c r="I62" s="145"/>
      <c r="J62" s="351">
        <v>13367</v>
      </c>
      <c r="K62" s="351">
        <v>12637</v>
      </c>
      <c r="L62" s="351">
        <v>12067</v>
      </c>
      <c r="M62" s="351">
        <v>11405</v>
      </c>
      <c r="N62" s="351">
        <v>10477</v>
      </c>
      <c r="O62" s="352">
        <v>9715</v>
      </c>
      <c r="P62" s="339" t="s">
        <v>75</v>
      </c>
    </row>
    <row r="63" spans="3:16" ht="12.75">
      <c r="C63" s="133"/>
      <c r="D63" s="142"/>
      <c r="E63" s="491"/>
      <c r="F63" s="174" t="s">
        <v>74</v>
      </c>
      <c r="G63" s="143"/>
      <c r="H63" s="144"/>
      <c r="I63" s="145"/>
      <c r="J63" s="354">
        <v>22633</v>
      </c>
      <c r="K63" s="354">
        <v>23690</v>
      </c>
      <c r="L63" s="354">
        <v>24570</v>
      </c>
      <c r="M63" s="354">
        <v>24332</v>
      </c>
      <c r="N63" s="354">
        <v>23801</v>
      </c>
      <c r="O63" s="355">
        <v>23855</v>
      </c>
      <c r="P63" s="346" t="s">
        <v>75</v>
      </c>
    </row>
    <row r="64" spans="3:16" ht="13.5" thickBot="1">
      <c r="C64" s="133"/>
      <c r="D64" s="142"/>
      <c r="E64" s="491"/>
      <c r="F64" s="172" t="s">
        <v>72</v>
      </c>
      <c r="G64" s="143"/>
      <c r="H64" s="144"/>
      <c r="I64" s="145"/>
      <c r="J64" s="357">
        <v>3348</v>
      </c>
      <c r="K64" s="357">
        <v>3513</v>
      </c>
      <c r="L64" s="357">
        <v>3719</v>
      </c>
      <c r="M64" s="357">
        <v>3879</v>
      </c>
      <c r="N64" s="357">
        <v>3479</v>
      </c>
      <c r="O64" s="358">
        <v>3618</v>
      </c>
      <c r="P64" s="347" t="s">
        <v>75</v>
      </c>
    </row>
    <row r="65" spans="3:16" ht="12.75">
      <c r="C65" s="133"/>
      <c r="D65" s="146"/>
      <c r="E65" s="147" t="s">
        <v>139</v>
      </c>
      <c r="F65" s="147"/>
      <c r="G65" s="147"/>
      <c r="H65" s="148"/>
      <c r="I65" s="149"/>
      <c r="J65" s="337">
        <v>8243</v>
      </c>
      <c r="K65" s="337">
        <v>8550</v>
      </c>
      <c r="L65" s="337">
        <v>9171</v>
      </c>
      <c r="M65" s="337">
        <v>9061</v>
      </c>
      <c r="N65" s="337">
        <v>8638</v>
      </c>
      <c r="O65" s="338">
        <v>8767</v>
      </c>
      <c r="P65" s="339" t="s">
        <v>75</v>
      </c>
    </row>
    <row r="66" spans="3:16" ht="12.75" customHeight="1">
      <c r="C66" s="133"/>
      <c r="D66" s="138"/>
      <c r="E66" s="490" t="s">
        <v>10</v>
      </c>
      <c r="F66" s="143" t="s">
        <v>71</v>
      </c>
      <c r="G66" s="139"/>
      <c r="H66" s="140"/>
      <c r="I66" s="141"/>
      <c r="J66" s="348">
        <v>29</v>
      </c>
      <c r="K66" s="348">
        <v>37</v>
      </c>
      <c r="L66" s="348">
        <v>16</v>
      </c>
      <c r="M66" s="348">
        <v>16</v>
      </c>
      <c r="N66" s="348">
        <v>31</v>
      </c>
      <c r="O66" s="349">
        <v>18</v>
      </c>
      <c r="P66" s="336" t="s">
        <v>75</v>
      </c>
    </row>
    <row r="67" spans="3:16" ht="12.75">
      <c r="C67" s="133"/>
      <c r="D67" s="142"/>
      <c r="E67" s="492"/>
      <c r="F67" s="173" t="s">
        <v>133</v>
      </c>
      <c r="G67" s="143"/>
      <c r="H67" s="144"/>
      <c r="I67" s="145"/>
      <c r="J67" s="351">
        <v>1867</v>
      </c>
      <c r="K67" s="351">
        <v>1711</v>
      </c>
      <c r="L67" s="351">
        <v>1697</v>
      </c>
      <c r="M67" s="351">
        <v>1572</v>
      </c>
      <c r="N67" s="351">
        <v>1451</v>
      </c>
      <c r="O67" s="352">
        <v>1486</v>
      </c>
      <c r="P67" s="339" t="s">
        <v>75</v>
      </c>
    </row>
    <row r="68" spans="3:16" ht="12.75">
      <c r="C68" s="133"/>
      <c r="D68" s="142"/>
      <c r="E68" s="492"/>
      <c r="F68" s="174" t="s">
        <v>74</v>
      </c>
      <c r="G68" s="143"/>
      <c r="H68" s="144"/>
      <c r="I68" s="145"/>
      <c r="J68" s="354">
        <v>4408</v>
      </c>
      <c r="K68" s="354">
        <v>4604</v>
      </c>
      <c r="L68" s="354">
        <v>5000</v>
      </c>
      <c r="M68" s="354">
        <v>5052</v>
      </c>
      <c r="N68" s="354">
        <v>5160</v>
      </c>
      <c r="O68" s="355">
        <v>5057</v>
      </c>
      <c r="P68" s="346" t="s">
        <v>75</v>
      </c>
    </row>
    <row r="69" spans="3:16" ht="13.5" thickBot="1">
      <c r="C69" s="133"/>
      <c r="D69" s="216"/>
      <c r="E69" s="493"/>
      <c r="F69" s="176" t="s">
        <v>72</v>
      </c>
      <c r="G69" s="217"/>
      <c r="H69" s="218"/>
      <c r="I69" s="219"/>
      <c r="J69" s="357">
        <v>1939</v>
      </c>
      <c r="K69" s="357">
        <v>2198</v>
      </c>
      <c r="L69" s="357">
        <v>2458</v>
      </c>
      <c r="M69" s="357">
        <v>2421</v>
      </c>
      <c r="N69" s="357">
        <v>1996</v>
      </c>
      <c r="O69" s="358">
        <v>2206</v>
      </c>
      <c r="P69" s="347" t="s">
        <v>75</v>
      </c>
    </row>
    <row r="70" spans="3:16" ht="12.75">
      <c r="C70" s="133"/>
      <c r="D70" s="215"/>
      <c r="E70" s="147" t="s">
        <v>140</v>
      </c>
      <c r="F70" s="147"/>
      <c r="G70" s="147"/>
      <c r="H70" s="148"/>
      <c r="I70" s="149"/>
      <c r="J70" s="340">
        <v>542</v>
      </c>
      <c r="K70" s="340">
        <v>437</v>
      </c>
      <c r="L70" s="340">
        <v>473</v>
      </c>
      <c r="M70" s="340">
        <v>583</v>
      </c>
      <c r="N70" s="340">
        <v>460</v>
      </c>
      <c r="O70" s="341">
        <v>460</v>
      </c>
      <c r="P70" s="342" t="s">
        <v>75</v>
      </c>
    </row>
    <row r="71" spans="3:16" ht="12.75" customHeight="1">
      <c r="C71" s="133"/>
      <c r="D71" s="138"/>
      <c r="E71" s="490" t="s">
        <v>10</v>
      </c>
      <c r="F71" s="139" t="s">
        <v>71</v>
      </c>
      <c r="G71" s="139"/>
      <c r="H71" s="140"/>
      <c r="I71" s="141"/>
      <c r="J71" s="348">
        <v>64</v>
      </c>
      <c r="K71" s="348">
        <v>39</v>
      </c>
      <c r="L71" s="348">
        <v>41</v>
      </c>
      <c r="M71" s="348">
        <v>27</v>
      </c>
      <c r="N71" s="348">
        <v>40</v>
      </c>
      <c r="O71" s="349">
        <v>24</v>
      </c>
      <c r="P71" s="336" t="s">
        <v>75</v>
      </c>
    </row>
    <row r="72" spans="3:16" ht="12.75">
      <c r="C72" s="133"/>
      <c r="D72" s="142"/>
      <c r="E72" s="492"/>
      <c r="F72" s="173" t="s">
        <v>133</v>
      </c>
      <c r="G72" s="143"/>
      <c r="H72" s="144"/>
      <c r="I72" s="145"/>
      <c r="J72" s="351">
        <v>45</v>
      </c>
      <c r="K72" s="351">
        <v>58</v>
      </c>
      <c r="L72" s="351">
        <v>45</v>
      </c>
      <c r="M72" s="351">
        <v>70</v>
      </c>
      <c r="N72" s="351">
        <v>61</v>
      </c>
      <c r="O72" s="352">
        <v>61</v>
      </c>
      <c r="P72" s="339" t="s">
        <v>75</v>
      </c>
    </row>
    <row r="73" spans="3:16" ht="12.75">
      <c r="C73" s="133"/>
      <c r="D73" s="142"/>
      <c r="E73" s="492"/>
      <c r="F73" s="174" t="s">
        <v>74</v>
      </c>
      <c r="G73" s="143"/>
      <c r="H73" s="144"/>
      <c r="I73" s="145"/>
      <c r="J73" s="354">
        <v>417</v>
      </c>
      <c r="K73" s="354">
        <v>329</v>
      </c>
      <c r="L73" s="354">
        <v>372</v>
      </c>
      <c r="M73" s="354">
        <v>475</v>
      </c>
      <c r="N73" s="354">
        <v>351</v>
      </c>
      <c r="O73" s="355">
        <v>366</v>
      </c>
      <c r="P73" s="346" t="s">
        <v>75</v>
      </c>
    </row>
    <row r="74" spans="3:16" ht="13.5" thickBot="1">
      <c r="C74" s="133"/>
      <c r="D74" s="142"/>
      <c r="E74" s="493"/>
      <c r="F74" s="172" t="s">
        <v>72</v>
      </c>
      <c r="G74" s="143"/>
      <c r="H74" s="144"/>
      <c r="I74" s="145"/>
      <c r="J74" s="357">
        <v>16</v>
      </c>
      <c r="K74" s="357">
        <v>11</v>
      </c>
      <c r="L74" s="357">
        <v>15</v>
      </c>
      <c r="M74" s="357">
        <v>11</v>
      </c>
      <c r="N74" s="357">
        <v>8</v>
      </c>
      <c r="O74" s="358">
        <v>9</v>
      </c>
      <c r="P74" s="347" t="s">
        <v>75</v>
      </c>
    </row>
    <row r="75" spans="3:16" ht="13.5">
      <c r="C75" s="118"/>
      <c r="D75" s="48" t="s">
        <v>98</v>
      </c>
      <c r="E75" s="49"/>
      <c r="F75" s="49"/>
      <c r="G75" s="49"/>
      <c r="H75" s="49"/>
      <c r="I75" s="48"/>
      <c r="J75" s="48"/>
      <c r="K75" s="48"/>
      <c r="L75" s="48"/>
      <c r="M75" s="48"/>
      <c r="N75" s="48"/>
      <c r="O75" s="48"/>
      <c r="P75" s="36" t="s">
        <v>96</v>
      </c>
    </row>
    <row r="76" spans="4:16" ht="12.75">
      <c r="D76" s="37" t="s">
        <v>64</v>
      </c>
      <c r="E76" s="451" t="s">
        <v>6</v>
      </c>
      <c r="F76" s="451"/>
      <c r="G76" s="451"/>
      <c r="H76" s="451"/>
      <c r="I76" s="451"/>
      <c r="J76" s="451"/>
      <c r="K76" s="451"/>
      <c r="L76" s="451"/>
      <c r="M76" s="451"/>
      <c r="N76" s="451"/>
      <c r="O76" s="451"/>
      <c r="P76" s="451"/>
    </row>
  </sheetData>
  <sheetProtection/>
  <mergeCells count="21">
    <mergeCell ref="O7:O10"/>
    <mergeCell ref="E56:E59"/>
    <mergeCell ref="E61:E64"/>
    <mergeCell ref="E66:E69"/>
    <mergeCell ref="E71:E74"/>
    <mergeCell ref="L7:L10"/>
    <mergeCell ref="M7:M10"/>
    <mergeCell ref="E50:E53"/>
    <mergeCell ref="E35:E38"/>
    <mergeCell ref="E40:E43"/>
    <mergeCell ref="E45:E48"/>
    <mergeCell ref="E76:P76"/>
    <mergeCell ref="E29:E32"/>
    <mergeCell ref="E14:E17"/>
    <mergeCell ref="J7:J10"/>
    <mergeCell ref="K7:K10"/>
    <mergeCell ref="D7:I11"/>
    <mergeCell ref="E19:E22"/>
    <mergeCell ref="E24:E27"/>
    <mergeCell ref="N7:N10"/>
    <mergeCell ref="P7:P10"/>
  </mergeCells>
  <conditionalFormatting sqref="P30:P31">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9" min="3" max="14" man="1"/>
  </rowBreaks>
</worksheet>
</file>

<file path=xl/worksheets/sheet9.xml><?xml version="1.0" encoding="utf-8"?>
<worksheet xmlns="http://schemas.openxmlformats.org/spreadsheetml/2006/main" xmlns:r="http://schemas.openxmlformats.org/officeDocument/2006/relationships">
  <sheetPr codeName="List22"/>
  <dimension ref="B3:Q76"/>
  <sheetViews>
    <sheetView showGridLines="0" zoomScale="90" zoomScaleNormal="90" workbookViewId="0" topLeftCell="A1">
      <pane xSplit="9" ySplit="11" topLeftCell="J39"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24.00390625" style="39" customWidth="1"/>
    <col min="7" max="7" width="2.25390625" style="39" customWidth="1"/>
    <col min="8" max="8" width="1.625" style="39" customWidth="1"/>
    <col min="9" max="9" width="1.12109375" style="39" customWidth="1"/>
    <col min="10" max="16" width="8.75390625" style="39" customWidth="1"/>
    <col min="17" max="20" width="11.875" style="39" customWidth="1"/>
    <col min="21" max="16384" width="9.125" style="39" customWidth="1"/>
  </cols>
  <sheetData>
    <row r="1" ht="12.75" hidden="1"/>
    <row r="2" ht="12.75" hidden="1"/>
    <row r="3" spans="3:16" ht="9" customHeight="1">
      <c r="C3" s="117"/>
      <c r="D3" s="118"/>
      <c r="E3" s="118"/>
      <c r="F3" s="118"/>
      <c r="G3" s="118"/>
      <c r="H3" s="118"/>
      <c r="I3" s="118"/>
      <c r="J3" s="118"/>
      <c r="K3" s="118"/>
      <c r="L3" s="118"/>
      <c r="M3" s="118"/>
      <c r="N3" s="118"/>
      <c r="O3" s="118"/>
      <c r="P3" s="118"/>
    </row>
    <row r="4" spans="3:16" s="40" customFormat="1" ht="15.75">
      <c r="C4" s="119"/>
      <c r="D4" s="120" t="s">
        <v>102</v>
      </c>
      <c r="E4" s="120"/>
      <c r="F4" s="120"/>
      <c r="G4" s="120"/>
      <c r="H4" s="121" t="s">
        <v>157</v>
      </c>
      <c r="I4" s="122"/>
      <c r="J4" s="120"/>
      <c r="K4" s="120"/>
      <c r="L4" s="120"/>
      <c r="M4" s="120"/>
      <c r="N4" s="120"/>
      <c r="O4" s="120"/>
      <c r="P4" s="120"/>
    </row>
    <row r="5" spans="2:16" s="40" customFormat="1" ht="15.75">
      <c r="B5" s="191">
        <v>18</v>
      </c>
      <c r="C5" s="119"/>
      <c r="D5" s="123" t="s">
        <v>218</v>
      </c>
      <c r="E5" s="124"/>
      <c r="F5" s="124"/>
      <c r="G5" s="124"/>
      <c r="H5" s="124"/>
      <c r="I5" s="124"/>
      <c r="J5" s="124"/>
      <c r="K5" s="124"/>
      <c r="L5" s="124"/>
      <c r="M5" s="124"/>
      <c r="N5" s="124"/>
      <c r="O5" s="124"/>
      <c r="P5" s="124"/>
    </row>
    <row r="6" spans="3:16" s="44" customFormat="1" ht="12.75" customHeight="1" thickBot="1">
      <c r="C6" s="125"/>
      <c r="D6" s="11"/>
      <c r="E6" s="126"/>
      <c r="F6" s="126"/>
      <c r="G6" s="126"/>
      <c r="H6" s="126"/>
      <c r="I6" s="127"/>
      <c r="J6" s="127"/>
      <c r="K6" s="127"/>
      <c r="L6" s="127"/>
      <c r="M6" s="127"/>
      <c r="N6" s="127"/>
      <c r="O6" s="127"/>
      <c r="P6" s="128"/>
    </row>
    <row r="7" spans="3:16" ht="6" customHeight="1">
      <c r="C7" s="129"/>
      <c r="D7" s="496" t="s">
        <v>69</v>
      </c>
      <c r="E7" s="497"/>
      <c r="F7" s="497"/>
      <c r="G7" s="497"/>
      <c r="H7" s="497"/>
      <c r="I7" s="498"/>
      <c r="J7" s="464" t="s">
        <v>92</v>
      </c>
      <c r="K7" s="464" t="s">
        <v>93</v>
      </c>
      <c r="L7" s="462" t="s">
        <v>94</v>
      </c>
      <c r="M7" s="464" t="s">
        <v>95</v>
      </c>
      <c r="N7" s="462" t="s">
        <v>123</v>
      </c>
      <c r="O7" s="462" t="s">
        <v>125</v>
      </c>
      <c r="P7" s="460" t="s">
        <v>216</v>
      </c>
    </row>
    <row r="8" spans="3:16" ht="6" customHeight="1">
      <c r="C8" s="129"/>
      <c r="D8" s="499"/>
      <c r="E8" s="500"/>
      <c r="F8" s="500"/>
      <c r="G8" s="500"/>
      <c r="H8" s="500"/>
      <c r="I8" s="501"/>
      <c r="J8" s="465"/>
      <c r="K8" s="465"/>
      <c r="L8" s="463"/>
      <c r="M8" s="465"/>
      <c r="N8" s="463"/>
      <c r="O8" s="463"/>
      <c r="P8" s="461"/>
    </row>
    <row r="9" spans="3:16" ht="6" customHeight="1">
      <c r="C9" s="129"/>
      <c r="D9" s="499"/>
      <c r="E9" s="500"/>
      <c r="F9" s="500"/>
      <c r="G9" s="500"/>
      <c r="H9" s="500"/>
      <c r="I9" s="501"/>
      <c r="J9" s="465"/>
      <c r="K9" s="465"/>
      <c r="L9" s="463"/>
      <c r="M9" s="465"/>
      <c r="N9" s="463"/>
      <c r="O9" s="463"/>
      <c r="P9" s="461"/>
    </row>
    <row r="10" spans="3:16" ht="6" customHeight="1">
      <c r="C10" s="129"/>
      <c r="D10" s="499"/>
      <c r="E10" s="500"/>
      <c r="F10" s="500"/>
      <c r="G10" s="500"/>
      <c r="H10" s="500"/>
      <c r="I10" s="501"/>
      <c r="J10" s="465"/>
      <c r="K10" s="465"/>
      <c r="L10" s="463"/>
      <c r="M10" s="465"/>
      <c r="N10" s="463"/>
      <c r="O10" s="463"/>
      <c r="P10" s="461"/>
    </row>
    <row r="11" spans="3:16" ht="15" customHeight="1" thickBot="1">
      <c r="C11" s="129"/>
      <c r="D11" s="502"/>
      <c r="E11" s="503"/>
      <c r="F11" s="503"/>
      <c r="G11" s="503"/>
      <c r="H11" s="503"/>
      <c r="I11" s="504"/>
      <c r="J11" s="13"/>
      <c r="K11" s="13"/>
      <c r="L11" s="161"/>
      <c r="M11" s="13"/>
      <c r="N11" s="13"/>
      <c r="O11" s="161"/>
      <c r="P11" s="14"/>
    </row>
    <row r="12" spans="3:16" ht="13.5" customHeight="1" thickBot="1" thickTop="1">
      <c r="C12" s="129"/>
      <c r="D12" s="130" t="s">
        <v>66</v>
      </c>
      <c r="E12" s="131"/>
      <c r="F12" s="131"/>
      <c r="G12" s="131"/>
      <c r="H12" s="131"/>
      <c r="I12" s="131"/>
      <c r="J12" s="131"/>
      <c r="K12" s="131"/>
      <c r="L12" s="131"/>
      <c r="M12" s="131"/>
      <c r="N12" s="131"/>
      <c r="O12" s="131"/>
      <c r="P12" s="132"/>
    </row>
    <row r="13" spans="3:16" ht="12.75" customHeight="1">
      <c r="C13" s="133"/>
      <c r="D13" s="134"/>
      <c r="E13" s="135" t="s">
        <v>8</v>
      </c>
      <c r="F13" s="135"/>
      <c r="G13" s="135"/>
      <c r="H13" s="136"/>
      <c r="I13" s="137"/>
      <c r="J13" s="340">
        <v>400488</v>
      </c>
      <c r="K13" s="340">
        <v>400940</v>
      </c>
      <c r="L13" s="340">
        <v>398269</v>
      </c>
      <c r="M13" s="340">
        <v>396320</v>
      </c>
      <c r="N13" s="340">
        <v>388493</v>
      </c>
      <c r="O13" s="341">
        <v>382001</v>
      </c>
      <c r="P13" s="342">
        <v>376566</v>
      </c>
    </row>
    <row r="14" spans="3:16" ht="12.75" customHeight="1">
      <c r="C14" s="133"/>
      <c r="D14" s="138"/>
      <c r="E14" s="490" t="s">
        <v>10</v>
      </c>
      <c r="F14" s="143" t="s">
        <v>71</v>
      </c>
      <c r="G14" s="139"/>
      <c r="H14" s="140"/>
      <c r="I14" s="141"/>
      <c r="J14" s="348">
        <v>2790</v>
      </c>
      <c r="K14" s="348">
        <v>2586</v>
      </c>
      <c r="L14" s="348">
        <v>2296</v>
      </c>
      <c r="M14" s="348">
        <v>1852</v>
      </c>
      <c r="N14" s="348">
        <v>1692</v>
      </c>
      <c r="O14" s="349">
        <v>1675</v>
      </c>
      <c r="P14" s="350">
        <v>1802</v>
      </c>
    </row>
    <row r="15" spans="3:16" ht="12.75" customHeight="1">
      <c r="C15" s="133"/>
      <c r="D15" s="142"/>
      <c r="E15" s="494"/>
      <c r="F15" s="173" t="s">
        <v>196</v>
      </c>
      <c r="G15" s="143"/>
      <c r="H15" s="144"/>
      <c r="I15" s="145"/>
      <c r="J15" s="351">
        <v>146509</v>
      </c>
      <c r="K15" s="351">
        <v>141058</v>
      </c>
      <c r="L15" s="351">
        <v>135162</v>
      </c>
      <c r="M15" s="351">
        <v>129567</v>
      </c>
      <c r="N15" s="351">
        <v>122135</v>
      </c>
      <c r="O15" s="352">
        <v>115063</v>
      </c>
      <c r="P15" s="353">
        <v>112230</v>
      </c>
    </row>
    <row r="16" spans="3:16" ht="12.75" customHeight="1">
      <c r="C16" s="133"/>
      <c r="D16" s="142"/>
      <c r="E16" s="494"/>
      <c r="F16" s="174" t="s">
        <v>197</v>
      </c>
      <c r="G16" s="143"/>
      <c r="H16" s="144"/>
      <c r="I16" s="145"/>
      <c r="J16" s="354">
        <v>229651</v>
      </c>
      <c r="K16" s="354">
        <v>235798</v>
      </c>
      <c r="L16" s="354">
        <v>239392</v>
      </c>
      <c r="M16" s="354">
        <v>244179</v>
      </c>
      <c r="N16" s="354">
        <v>244434</v>
      </c>
      <c r="O16" s="355">
        <v>245416</v>
      </c>
      <c r="P16" s="356">
        <v>242835</v>
      </c>
    </row>
    <row r="17" spans="3:16" ht="12.75" customHeight="1" thickBot="1">
      <c r="C17" s="133"/>
      <c r="D17" s="142"/>
      <c r="E17" s="494"/>
      <c r="F17" s="172" t="s">
        <v>72</v>
      </c>
      <c r="G17" s="143"/>
      <c r="H17" s="144"/>
      <c r="I17" s="145"/>
      <c r="J17" s="357">
        <v>21538</v>
      </c>
      <c r="K17" s="357">
        <v>21498</v>
      </c>
      <c r="L17" s="357">
        <v>21419</v>
      </c>
      <c r="M17" s="357">
        <v>20722</v>
      </c>
      <c r="N17" s="357">
        <v>20232</v>
      </c>
      <c r="O17" s="358">
        <v>19847</v>
      </c>
      <c r="P17" s="359">
        <v>19699</v>
      </c>
    </row>
    <row r="18" spans="3:16" ht="13.5" customHeight="1">
      <c r="C18" s="133"/>
      <c r="D18" s="146"/>
      <c r="E18" s="147" t="s">
        <v>138</v>
      </c>
      <c r="F18" s="147"/>
      <c r="G18" s="147"/>
      <c r="H18" s="148"/>
      <c r="I18" s="149"/>
      <c r="J18" s="334">
        <v>346820</v>
      </c>
      <c r="K18" s="334">
        <v>346801</v>
      </c>
      <c r="L18" s="334">
        <v>344009</v>
      </c>
      <c r="M18" s="334">
        <v>341232</v>
      </c>
      <c r="N18" s="334">
        <v>334053</v>
      </c>
      <c r="O18" s="335">
        <v>328179</v>
      </c>
      <c r="P18" s="336">
        <v>322447</v>
      </c>
    </row>
    <row r="19" spans="3:16" ht="12.75" customHeight="1">
      <c r="C19" s="133"/>
      <c r="D19" s="138"/>
      <c r="E19" s="490" t="s">
        <v>10</v>
      </c>
      <c r="F19" s="143" t="s">
        <v>71</v>
      </c>
      <c r="G19" s="139"/>
      <c r="H19" s="140"/>
      <c r="I19" s="141"/>
      <c r="J19" s="348">
        <v>2369</v>
      </c>
      <c r="K19" s="348">
        <v>2161</v>
      </c>
      <c r="L19" s="348">
        <v>2020</v>
      </c>
      <c r="M19" s="348">
        <v>1627</v>
      </c>
      <c r="N19" s="348">
        <v>1460</v>
      </c>
      <c r="O19" s="349">
        <v>1441</v>
      </c>
      <c r="P19" s="350">
        <v>1514</v>
      </c>
    </row>
    <row r="20" spans="3:16" ht="12.75" customHeight="1">
      <c r="C20" s="133"/>
      <c r="D20" s="142"/>
      <c r="E20" s="491"/>
      <c r="F20" s="173" t="s">
        <v>133</v>
      </c>
      <c r="G20" s="143"/>
      <c r="H20" s="144"/>
      <c r="I20" s="145"/>
      <c r="J20" s="351">
        <v>132388</v>
      </c>
      <c r="K20" s="351">
        <v>127863</v>
      </c>
      <c r="L20" s="351">
        <v>122598</v>
      </c>
      <c r="M20" s="351">
        <v>117302</v>
      </c>
      <c r="N20" s="351">
        <v>110582</v>
      </c>
      <c r="O20" s="352">
        <v>104091</v>
      </c>
      <c r="P20" s="353">
        <v>100801</v>
      </c>
    </row>
    <row r="21" spans="3:16" ht="12.75" customHeight="1">
      <c r="C21" s="133"/>
      <c r="D21" s="142"/>
      <c r="E21" s="491"/>
      <c r="F21" s="174" t="s">
        <v>74</v>
      </c>
      <c r="G21" s="143"/>
      <c r="H21" s="144"/>
      <c r="I21" s="145"/>
      <c r="J21" s="354">
        <v>195225</v>
      </c>
      <c r="K21" s="354">
        <v>200135</v>
      </c>
      <c r="L21" s="354">
        <v>202880</v>
      </c>
      <c r="M21" s="354">
        <v>206229</v>
      </c>
      <c r="N21" s="354">
        <v>206063</v>
      </c>
      <c r="O21" s="355">
        <v>206744</v>
      </c>
      <c r="P21" s="356">
        <v>204013</v>
      </c>
    </row>
    <row r="22" spans="3:16" ht="12.75" customHeight="1" thickBot="1">
      <c r="C22" s="133"/>
      <c r="D22" s="142"/>
      <c r="E22" s="491"/>
      <c r="F22" s="172" t="s">
        <v>72</v>
      </c>
      <c r="G22" s="143"/>
      <c r="H22" s="144"/>
      <c r="I22" s="145"/>
      <c r="J22" s="357">
        <v>16838</v>
      </c>
      <c r="K22" s="357">
        <v>16642</v>
      </c>
      <c r="L22" s="357">
        <v>16511</v>
      </c>
      <c r="M22" s="357">
        <v>16074</v>
      </c>
      <c r="N22" s="357">
        <v>15948</v>
      </c>
      <c r="O22" s="358">
        <v>15903</v>
      </c>
      <c r="P22" s="359">
        <v>16119</v>
      </c>
    </row>
    <row r="23" spans="3:17" ht="12.75" customHeight="1">
      <c r="C23" s="133"/>
      <c r="D23" s="146"/>
      <c r="E23" s="147" t="s">
        <v>139</v>
      </c>
      <c r="F23" s="147"/>
      <c r="G23" s="147"/>
      <c r="H23" s="148"/>
      <c r="I23" s="149"/>
      <c r="J23" s="337">
        <v>51346</v>
      </c>
      <c r="K23" s="337">
        <v>51847</v>
      </c>
      <c r="L23" s="337">
        <v>51943</v>
      </c>
      <c r="M23" s="337">
        <v>52798</v>
      </c>
      <c r="N23" s="337">
        <v>52112</v>
      </c>
      <c r="O23" s="338">
        <v>51518</v>
      </c>
      <c r="P23" s="339">
        <v>51789</v>
      </c>
      <c r="Q23" s="178"/>
    </row>
    <row r="24" spans="3:16" ht="12.75" customHeight="1">
      <c r="C24" s="133"/>
      <c r="D24" s="138"/>
      <c r="E24" s="490" t="s">
        <v>10</v>
      </c>
      <c r="F24" s="143" t="s">
        <v>71</v>
      </c>
      <c r="G24" s="139"/>
      <c r="H24" s="140"/>
      <c r="I24" s="141"/>
      <c r="J24" s="348">
        <v>200</v>
      </c>
      <c r="K24" s="348">
        <v>203</v>
      </c>
      <c r="L24" s="348">
        <v>148</v>
      </c>
      <c r="M24" s="348">
        <v>115</v>
      </c>
      <c r="N24" s="348">
        <v>116</v>
      </c>
      <c r="O24" s="349">
        <v>121</v>
      </c>
      <c r="P24" s="350">
        <v>148</v>
      </c>
    </row>
    <row r="25" spans="3:16" ht="12.75" customHeight="1">
      <c r="C25" s="133"/>
      <c r="D25" s="142"/>
      <c r="E25" s="491"/>
      <c r="F25" s="173" t="s">
        <v>133</v>
      </c>
      <c r="G25" s="143"/>
      <c r="H25" s="144"/>
      <c r="I25" s="145"/>
      <c r="J25" s="351">
        <v>13912</v>
      </c>
      <c r="K25" s="351">
        <v>13009</v>
      </c>
      <c r="L25" s="351">
        <v>12283</v>
      </c>
      <c r="M25" s="351">
        <v>11937</v>
      </c>
      <c r="N25" s="351">
        <v>11240</v>
      </c>
      <c r="O25" s="352">
        <v>10671</v>
      </c>
      <c r="P25" s="353">
        <v>11117</v>
      </c>
    </row>
    <row r="26" spans="3:16" ht="12.75" customHeight="1">
      <c r="C26" s="133"/>
      <c r="D26" s="142"/>
      <c r="E26" s="491"/>
      <c r="F26" s="174" t="s">
        <v>74</v>
      </c>
      <c r="G26" s="143"/>
      <c r="H26" s="144"/>
      <c r="I26" s="145"/>
      <c r="J26" s="354">
        <v>32570</v>
      </c>
      <c r="K26" s="354">
        <v>33809</v>
      </c>
      <c r="L26" s="354">
        <v>34635</v>
      </c>
      <c r="M26" s="354">
        <v>36128</v>
      </c>
      <c r="N26" s="354">
        <v>36504</v>
      </c>
      <c r="O26" s="355">
        <v>36812</v>
      </c>
      <c r="P26" s="356">
        <v>36974</v>
      </c>
    </row>
    <row r="27" spans="3:16" ht="12.75" customHeight="1" thickBot="1">
      <c r="C27" s="133"/>
      <c r="D27" s="142"/>
      <c r="E27" s="491"/>
      <c r="F27" s="176" t="s">
        <v>72</v>
      </c>
      <c r="G27" s="143"/>
      <c r="H27" s="144"/>
      <c r="I27" s="145"/>
      <c r="J27" s="357">
        <v>4664</v>
      </c>
      <c r="K27" s="357">
        <v>4826</v>
      </c>
      <c r="L27" s="357">
        <v>4877</v>
      </c>
      <c r="M27" s="357">
        <v>4618</v>
      </c>
      <c r="N27" s="357">
        <v>4252</v>
      </c>
      <c r="O27" s="358">
        <v>3914</v>
      </c>
      <c r="P27" s="359">
        <v>3550</v>
      </c>
    </row>
    <row r="28" spans="3:16" ht="12.75" customHeight="1">
      <c r="C28" s="133"/>
      <c r="D28" s="150"/>
      <c r="E28" s="151" t="s">
        <v>140</v>
      </c>
      <c r="F28" s="175"/>
      <c r="G28" s="151"/>
      <c r="H28" s="152"/>
      <c r="I28" s="153"/>
      <c r="J28" s="340">
        <v>2322</v>
      </c>
      <c r="K28" s="340">
        <v>2292</v>
      </c>
      <c r="L28" s="340">
        <v>2317</v>
      </c>
      <c r="M28" s="340">
        <v>2290</v>
      </c>
      <c r="N28" s="340">
        <v>2328</v>
      </c>
      <c r="O28" s="341">
        <v>2304</v>
      </c>
      <c r="P28" s="342">
        <v>2330</v>
      </c>
    </row>
    <row r="29" spans="3:16" ht="12.75" customHeight="1">
      <c r="C29" s="133"/>
      <c r="D29" s="138"/>
      <c r="E29" s="490" t="s">
        <v>10</v>
      </c>
      <c r="F29" s="172" t="s">
        <v>71</v>
      </c>
      <c r="G29" s="139"/>
      <c r="H29" s="140"/>
      <c r="I29" s="141"/>
      <c r="J29" s="348">
        <v>221</v>
      </c>
      <c r="K29" s="348">
        <v>222</v>
      </c>
      <c r="L29" s="348">
        <v>128</v>
      </c>
      <c r="M29" s="348">
        <v>110</v>
      </c>
      <c r="N29" s="360">
        <v>116</v>
      </c>
      <c r="O29" s="361">
        <v>113</v>
      </c>
      <c r="P29" s="362">
        <v>140</v>
      </c>
    </row>
    <row r="30" spans="3:16" ht="12.75">
      <c r="C30" s="133"/>
      <c r="D30" s="142"/>
      <c r="E30" s="495"/>
      <c r="F30" s="173" t="s">
        <v>133</v>
      </c>
      <c r="G30" s="143"/>
      <c r="H30" s="144"/>
      <c r="I30" s="145"/>
      <c r="J30" s="351">
        <v>209</v>
      </c>
      <c r="K30" s="351">
        <v>186</v>
      </c>
      <c r="L30" s="351">
        <v>281</v>
      </c>
      <c r="M30" s="351">
        <v>328</v>
      </c>
      <c r="N30" s="351">
        <v>313</v>
      </c>
      <c r="O30" s="352">
        <v>301</v>
      </c>
      <c r="P30" s="353">
        <v>312</v>
      </c>
    </row>
    <row r="31" spans="3:16" ht="12.75">
      <c r="C31" s="133"/>
      <c r="D31" s="142"/>
      <c r="E31" s="495"/>
      <c r="F31" s="174" t="s">
        <v>74</v>
      </c>
      <c r="G31" s="143"/>
      <c r="H31" s="144"/>
      <c r="I31" s="145"/>
      <c r="J31" s="354">
        <v>1856</v>
      </c>
      <c r="K31" s="354">
        <v>1854</v>
      </c>
      <c r="L31" s="354">
        <v>1877</v>
      </c>
      <c r="M31" s="354">
        <v>1822</v>
      </c>
      <c r="N31" s="354">
        <v>1867</v>
      </c>
      <c r="O31" s="355">
        <v>1860</v>
      </c>
      <c r="P31" s="356">
        <v>1848</v>
      </c>
    </row>
    <row r="32" spans="3:16" ht="13.5" thickBot="1">
      <c r="C32" s="133"/>
      <c r="D32" s="142"/>
      <c r="E32" s="495"/>
      <c r="F32" s="172" t="s">
        <v>72</v>
      </c>
      <c r="G32" s="143"/>
      <c r="H32" s="144"/>
      <c r="I32" s="145"/>
      <c r="J32" s="357">
        <v>36</v>
      </c>
      <c r="K32" s="357">
        <v>30</v>
      </c>
      <c r="L32" s="357">
        <v>31</v>
      </c>
      <c r="M32" s="357">
        <v>30</v>
      </c>
      <c r="N32" s="357">
        <v>32</v>
      </c>
      <c r="O32" s="358">
        <v>30</v>
      </c>
      <c r="P32" s="359">
        <v>30</v>
      </c>
    </row>
    <row r="33" spans="3:16" ht="13.5" thickBot="1">
      <c r="C33" s="129"/>
      <c r="D33" s="154" t="s">
        <v>67</v>
      </c>
      <c r="E33" s="155"/>
      <c r="F33" s="155"/>
      <c r="G33" s="155"/>
      <c r="H33" s="155"/>
      <c r="I33" s="155"/>
      <c r="J33" s="155"/>
      <c r="K33" s="155"/>
      <c r="L33" s="155"/>
      <c r="M33" s="155"/>
      <c r="N33" s="195"/>
      <c r="O33" s="195"/>
      <c r="P33" s="195"/>
    </row>
    <row r="34" spans="3:16" ht="12.75">
      <c r="C34" s="133"/>
      <c r="D34" s="134"/>
      <c r="E34" s="135" t="s">
        <v>8</v>
      </c>
      <c r="F34" s="135"/>
      <c r="G34" s="135"/>
      <c r="H34" s="136"/>
      <c r="I34" s="137"/>
      <c r="J34" s="340">
        <v>127619</v>
      </c>
      <c r="K34" s="340">
        <v>125246</v>
      </c>
      <c r="L34" s="340">
        <v>122311</v>
      </c>
      <c r="M34" s="340">
        <v>124669</v>
      </c>
      <c r="N34" s="340">
        <v>119675</v>
      </c>
      <c r="O34" s="341">
        <v>116788</v>
      </c>
      <c r="P34" s="342">
        <v>114585</v>
      </c>
    </row>
    <row r="35" spans="3:16" ht="12.75" customHeight="1">
      <c r="C35" s="133"/>
      <c r="D35" s="138"/>
      <c r="E35" s="490" t="s">
        <v>10</v>
      </c>
      <c r="F35" s="143" t="s">
        <v>71</v>
      </c>
      <c r="G35" s="139"/>
      <c r="H35" s="140"/>
      <c r="I35" s="141"/>
      <c r="J35" s="348">
        <v>1559</v>
      </c>
      <c r="K35" s="348">
        <v>1411</v>
      </c>
      <c r="L35" s="348">
        <v>1243</v>
      </c>
      <c r="M35" s="348">
        <v>905</v>
      </c>
      <c r="N35" s="348">
        <v>881</v>
      </c>
      <c r="O35" s="349">
        <v>883</v>
      </c>
      <c r="P35" s="350">
        <v>943</v>
      </c>
    </row>
    <row r="36" spans="3:16" ht="15">
      <c r="C36" s="133"/>
      <c r="D36" s="142"/>
      <c r="E36" s="494"/>
      <c r="F36" s="173" t="s">
        <v>196</v>
      </c>
      <c r="G36" s="143"/>
      <c r="H36" s="144"/>
      <c r="I36" s="145"/>
      <c r="J36" s="351">
        <v>51338</v>
      </c>
      <c r="K36" s="351">
        <v>49040</v>
      </c>
      <c r="L36" s="351">
        <v>46507</v>
      </c>
      <c r="M36" s="351">
        <v>45488</v>
      </c>
      <c r="N36" s="351">
        <v>42093</v>
      </c>
      <c r="O36" s="352">
        <v>39898</v>
      </c>
      <c r="P36" s="353">
        <v>39906</v>
      </c>
    </row>
    <row r="37" spans="3:16" ht="15">
      <c r="C37" s="133"/>
      <c r="D37" s="142"/>
      <c r="E37" s="494"/>
      <c r="F37" s="174" t="s">
        <v>197</v>
      </c>
      <c r="G37" s="143"/>
      <c r="H37" s="144"/>
      <c r="I37" s="145"/>
      <c r="J37" s="354">
        <v>62778</v>
      </c>
      <c r="K37" s="354">
        <v>63138</v>
      </c>
      <c r="L37" s="354">
        <v>62838</v>
      </c>
      <c r="M37" s="354">
        <v>67102</v>
      </c>
      <c r="N37" s="354">
        <v>65295</v>
      </c>
      <c r="O37" s="355">
        <v>65099</v>
      </c>
      <c r="P37" s="356">
        <v>62422</v>
      </c>
    </row>
    <row r="38" spans="3:16" ht="13.5" thickBot="1">
      <c r="C38" s="133"/>
      <c r="D38" s="142"/>
      <c r="E38" s="494"/>
      <c r="F38" s="172" t="s">
        <v>72</v>
      </c>
      <c r="G38" s="143"/>
      <c r="H38" s="144"/>
      <c r="I38" s="145"/>
      <c r="J38" s="357">
        <v>11944</v>
      </c>
      <c r="K38" s="357">
        <v>11657</v>
      </c>
      <c r="L38" s="357">
        <v>11723</v>
      </c>
      <c r="M38" s="357">
        <v>11174</v>
      </c>
      <c r="N38" s="357">
        <v>11406</v>
      </c>
      <c r="O38" s="358">
        <v>10908</v>
      </c>
      <c r="P38" s="359">
        <v>11314</v>
      </c>
    </row>
    <row r="39" spans="3:16" ht="12.75">
      <c r="C39" s="133"/>
      <c r="D39" s="146"/>
      <c r="E39" s="147" t="s">
        <v>138</v>
      </c>
      <c r="F39" s="147"/>
      <c r="G39" s="147"/>
      <c r="H39" s="148"/>
      <c r="I39" s="149"/>
      <c r="J39" s="334">
        <v>110344</v>
      </c>
      <c r="K39" s="334">
        <v>108427</v>
      </c>
      <c r="L39" s="334">
        <v>105958</v>
      </c>
      <c r="M39" s="334">
        <v>106872</v>
      </c>
      <c r="N39" s="334">
        <v>102925</v>
      </c>
      <c r="O39" s="335">
        <v>100757</v>
      </c>
      <c r="P39" s="336">
        <v>98755</v>
      </c>
    </row>
    <row r="40" spans="3:16" ht="12.75" customHeight="1">
      <c r="C40" s="133"/>
      <c r="D40" s="138"/>
      <c r="E40" s="490" t="s">
        <v>10</v>
      </c>
      <c r="F40" s="143" t="s">
        <v>71</v>
      </c>
      <c r="G40" s="139"/>
      <c r="H40" s="140"/>
      <c r="I40" s="141"/>
      <c r="J40" s="348">
        <v>1337</v>
      </c>
      <c r="K40" s="348">
        <v>1179</v>
      </c>
      <c r="L40" s="348">
        <v>1088</v>
      </c>
      <c r="M40" s="348">
        <v>771</v>
      </c>
      <c r="N40" s="348">
        <v>791</v>
      </c>
      <c r="O40" s="349">
        <v>732</v>
      </c>
      <c r="P40" s="350">
        <v>795</v>
      </c>
    </row>
    <row r="41" spans="3:16" ht="12.75">
      <c r="C41" s="133"/>
      <c r="D41" s="142"/>
      <c r="E41" s="491"/>
      <c r="F41" s="173" t="s">
        <v>133</v>
      </c>
      <c r="G41" s="143"/>
      <c r="H41" s="144"/>
      <c r="I41" s="145"/>
      <c r="J41" s="351">
        <v>46476</v>
      </c>
      <c r="K41" s="351">
        <v>44652</v>
      </c>
      <c r="L41" s="351">
        <v>42319</v>
      </c>
      <c r="M41" s="351">
        <v>41045</v>
      </c>
      <c r="N41" s="351">
        <v>38108</v>
      </c>
      <c r="O41" s="352">
        <v>36119</v>
      </c>
      <c r="P41" s="353">
        <v>35890</v>
      </c>
    </row>
    <row r="42" spans="3:16" ht="12.75">
      <c r="C42" s="133"/>
      <c r="D42" s="142"/>
      <c r="E42" s="491"/>
      <c r="F42" s="174" t="s">
        <v>74</v>
      </c>
      <c r="G42" s="143"/>
      <c r="H42" s="144"/>
      <c r="I42" s="145"/>
      <c r="J42" s="354">
        <v>53299</v>
      </c>
      <c r="K42" s="354">
        <v>53520</v>
      </c>
      <c r="L42" s="354">
        <v>53418</v>
      </c>
      <c r="M42" s="354">
        <v>56286</v>
      </c>
      <c r="N42" s="354">
        <v>54961</v>
      </c>
      <c r="O42" s="355">
        <v>55011</v>
      </c>
      <c r="P42" s="356">
        <v>52709</v>
      </c>
    </row>
    <row r="43" spans="3:16" ht="13.5" thickBot="1">
      <c r="C43" s="133"/>
      <c r="D43" s="142"/>
      <c r="E43" s="491"/>
      <c r="F43" s="172" t="s">
        <v>72</v>
      </c>
      <c r="G43" s="143"/>
      <c r="H43" s="144"/>
      <c r="I43" s="145"/>
      <c r="J43" s="357">
        <v>9232</v>
      </c>
      <c r="K43" s="357">
        <v>9076</v>
      </c>
      <c r="L43" s="357">
        <v>9133</v>
      </c>
      <c r="M43" s="357">
        <v>8770</v>
      </c>
      <c r="N43" s="357">
        <v>9065</v>
      </c>
      <c r="O43" s="358">
        <v>8895</v>
      </c>
      <c r="P43" s="359">
        <v>9361</v>
      </c>
    </row>
    <row r="44" spans="3:16" ht="12.75">
      <c r="C44" s="133"/>
      <c r="D44" s="146"/>
      <c r="E44" s="147" t="s">
        <v>139</v>
      </c>
      <c r="F44" s="147"/>
      <c r="G44" s="147"/>
      <c r="H44" s="148"/>
      <c r="I44" s="149"/>
      <c r="J44" s="337">
        <v>16569</v>
      </c>
      <c r="K44" s="337">
        <v>16098</v>
      </c>
      <c r="L44" s="337">
        <v>15699</v>
      </c>
      <c r="M44" s="337">
        <v>17111</v>
      </c>
      <c r="N44" s="337">
        <v>16049</v>
      </c>
      <c r="O44" s="338">
        <v>15359</v>
      </c>
      <c r="P44" s="339">
        <v>15143</v>
      </c>
    </row>
    <row r="45" spans="3:16" ht="12.75" customHeight="1">
      <c r="C45" s="133"/>
      <c r="D45" s="138"/>
      <c r="E45" s="490" t="s">
        <v>10</v>
      </c>
      <c r="F45" s="143" t="s">
        <v>71</v>
      </c>
      <c r="G45" s="139"/>
      <c r="H45" s="140"/>
      <c r="I45" s="141"/>
      <c r="J45" s="348">
        <v>103</v>
      </c>
      <c r="K45" s="348">
        <v>112</v>
      </c>
      <c r="L45" s="348">
        <v>99</v>
      </c>
      <c r="M45" s="348">
        <v>73</v>
      </c>
      <c r="N45" s="348">
        <v>37</v>
      </c>
      <c r="O45" s="349">
        <v>84</v>
      </c>
      <c r="P45" s="350">
        <v>80</v>
      </c>
    </row>
    <row r="46" spans="3:16" ht="12.75">
      <c r="C46" s="133"/>
      <c r="D46" s="142"/>
      <c r="E46" s="491"/>
      <c r="F46" s="173" t="s">
        <v>133</v>
      </c>
      <c r="G46" s="143"/>
      <c r="H46" s="144"/>
      <c r="I46" s="145"/>
      <c r="J46" s="351">
        <v>4799</v>
      </c>
      <c r="K46" s="351">
        <v>4327</v>
      </c>
      <c r="L46" s="351">
        <v>4076</v>
      </c>
      <c r="M46" s="351">
        <v>4325</v>
      </c>
      <c r="N46" s="351">
        <v>3874</v>
      </c>
      <c r="O46" s="352">
        <v>3666</v>
      </c>
      <c r="P46" s="353">
        <v>3902</v>
      </c>
    </row>
    <row r="47" spans="3:16" ht="12.75">
      <c r="C47" s="133"/>
      <c r="D47" s="142"/>
      <c r="E47" s="491"/>
      <c r="F47" s="174" t="s">
        <v>74</v>
      </c>
      <c r="G47" s="143"/>
      <c r="H47" s="144"/>
      <c r="I47" s="145"/>
      <c r="J47" s="354">
        <v>8970</v>
      </c>
      <c r="K47" s="354">
        <v>9095</v>
      </c>
      <c r="L47" s="354">
        <v>8948</v>
      </c>
      <c r="M47" s="354">
        <v>10325</v>
      </c>
      <c r="N47" s="354">
        <v>9814</v>
      </c>
      <c r="O47" s="355">
        <v>9612</v>
      </c>
      <c r="P47" s="356">
        <v>9224</v>
      </c>
    </row>
    <row r="48" spans="3:16" ht="13.5" thickBot="1">
      <c r="C48" s="133"/>
      <c r="D48" s="142"/>
      <c r="E48" s="491"/>
      <c r="F48" s="176" t="s">
        <v>72</v>
      </c>
      <c r="G48" s="143"/>
      <c r="H48" s="144"/>
      <c r="I48" s="145"/>
      <c r="J48" s="357">
        <v>2697</v>
      </c>
      <c r="K48" s="357">
        <v>2564</v>
      </c>
      <c r="L48" s="357">
        <v>2576</v>
      </c>
      <c r="M48" s="357">
        <v>2388</v>
      </c>
      <c r="N48" s="357">
        <v>2324</v>
      </c>
      <c r="O48" s="358">
        <v>1997</v>
      </c>
      <c r="P48" s="359">
        <v>1937</v>
      </c>
    </row>
    <row r="49" spans="3:16" ht="12.75">
      <c r="C49" s="133"/>
      <c r="D49" s="150"/>
      <c r="E49" s="151" t="s">
        <v>140</v>
      </c>
      <c r="F49" s="175"/>
      <c r="G49" s="151"/>
      <c r="H49" s="152"/>
      <c r="I49" s="153"/>
      <c r="J49" s="340">
        <v>706</v>
      </c>
      <c r="K49" s="340">
        <v>721</v>
      </c>
      <c r="L49" s="340">
        <v>654</v>
      </c>
      <c r="M49" s="340">
        <v>686</v>
      </c>
      <c r="N49" s="340">
        <v>701</v>
      </c>
      <c r="O49" s="341">
        <v>672</v>
      </c>
      <c r="P49" s="342">
        <v>687</v>
      </c>
    </row>
    <row r="50" spans="3:16" ht="12.75" customHeight="1">
      <c r="C50" s="133"/>
      <c r="D50" s="138"/>
      <c r="E50" s="490" t="s">
        <v>10</v>
      </c>
      <c r="F50" s="172" t="s">
        <v>71</v>
      </c>
      <c r="G50" s="139"/>
      <c r="H50" s="140"/>
      <c r="I50" s="141"/>
      <c r="J50" s="348">
        <v>119</v>
      </c>
      <c r="K50" s="348">
        <v>120</v>
      </c>
      <c r="L50" s="348">
        <v>56</v>
      </c>
      <c r="M50" s="348">
        <v>61</v>
      </c>
      <c r="N50" s="360">
        <v>53</v>
      </c>
      <c r="O50" s="361">
        <v>67</v>
      </c>
      <c r="P50" s="362">
        <v>68</v>
      </c>
    </row>
    <row r="51" spans="3:16" ht="12.75">
      <c r="C51" s="133"/>
      <c r="D51" s="142"/>
      <c r="E51" s="495"/>
      <c r="F51" s="173" t="s">
        <v>133</v>
      </c>
      <c r="G51" s="143"/>
      <c r="H51" s="144"/>
      <c r="I51" s="145"/>
      <c r="J51" s="351">
        <v>63</v>
      </c>
      <c r="K51" s="351">
        <v>61</v>
      </c>
      <c r="L51" s="351">
        <v>112</v>
      </c>
      <c r="M51" s="351">
        <v>118</v>
      </c>
      <c r="N51" s="351">
        <v>111</v>
      </c>
      <c r="O51" s="352">
        <v>113</v>
      </c>
      <c r="P51" s="353">
        <v>114</v>
      </c>
    </row>
    <row r="52" spans="3:16" ht="12.75">
      <c r="C52" s="133"/>
      <c r="D52" s="142"/>
      <c r="E52" s="495"/>
      <c r="F52" s="174" t="s">
        <v>74</v>
      </c>
      <c r="G52" s="143"/>
      <c r="H52" s="144"/>
      <c r="I52" s="145"/>
      <c r="J52" s="354">
        <v>509</v>
      </c>
      <c r="K52" s="354">
        <v>523</v>
      </c>
      <c r="L52" s="354">
        <v>472</v>
      </c>
      <c r="M52" s="354">
        <v>491</v>
      </c>
      <c r="N52" s="354">
        <v>520</v>
      </c>
      <c r="O52" s="355">
        <v>476</v>
      </c>
      <c r="P52" s="356">
        <v>489</v>
      </c>
    </row>
    <row r="53" spans="3:16" ht="13.5" thickBot="1">
      <c r="C53" s="133"/>
      <c r="D53" s="142"/>
      <c r="E53" s="495"/>
      <c r="F53" s="172" t="s">
        <v>72</v>
      </c>
      <c r="G53" s="143"/>
      <c r="H53" s="144"/>
      <c r="I53" s="145"/>
      <c r="J53" s="357">
        <v>15</v>
      </c>
      <c r="K53" s="357">
        <v>17</v>
      </c>
      <c r="L53" s="357">
        <v>14</v>
      </c>
      <c r="M53" s="357">
        <v>16</v>
      </c>
      <c r="N53" s="357">
        <v>17</v>
      </c>
      <c r="O53" s="358">
        <v>16</v>
      </c>
      <c r="P53" s="359">
        <v>16</v>
      </c>
    </row>
    <row r="54" spans="3:16" ht="13.5" thickBot="1">
      <c r="C54" s="129"/>
      <c r="D54" s="154" t="s">
        <v>68</v>
      </c>
      <c r="E54" s="155"/>
      <c r="F54" s="155"/>
      <c r="G54" s="155"/>
      <c r="H54" s="155"/>
      <c r="I54" s="155"/>
      <c r="J54" s="155"/>
      <c r="K54" s="155"/>
      <c r="L54" s="155"/>
      <c r="M54" s="155"/>
      <c r="N54" s="195"/>
      <c r="O54" s="195"/>
      <c r="P54" s="195"/>
    </row>
    <row r="55" spans="3:16" ht="12.75">
      <c r="C55" s="133"/>
      <c r="D55" s="134"/>
      <c r="E55" s="135" t="s">
        <v>8</v>
      </c>
      <c r="F55" s="135"/>
      <c r="G55" s="135"/>
      <c r="H55" s="136"/>
      <c r="I55" s="137"/>
      <c r="J55" s="340">
        <v>100209</v>
      </c>
      <c r="K55" s="340">
        <v>100961</v>
      </c>
      <c r="L55" s="340">
        <v>100632</v>
      </c>
      <c r="M55" s="340">
        <v>98046</v>
      </c>
      <c r="N55" s="340">
        <v>94136</v>
      </c>
      <c r="O55" s="341">
        <v>91007</v>
      </c>
      <c r="P55" s="342" t="s">
        <v>75</v>
      </c>
    </row>
    <row r="56" spans="3:16" ht="12.75" customHeight="1">
      <c r="C56" s="133"/>
      <c r="D56" s="138"/>
      <c r="E56" s="490" t="s">
        <v>10</v>
      </c>
      <c r="F56" s="143" t="s">
        <v>71</v>
      </c>
      <c r="G56" s="139"/>
      <c r="H56" s="140"/>
      <c r="I56" s="141"/>
      <c r="J56" s="348">
        <v>810</v>
      </c>
      <c r="K56" s="348">
        <v>852</v>
      </c>
      <c r="L56" s="348">
        <v>717</v>
      </c>
      <c r="M56" s="348">
        <v>653</v>
      </c>
      <c r="N56" s="348">
        <v>558</v>
      </c>
      <c r="O56" s="349">
        <v>522</v>
      </c>
      <c r="P56" s="336" t="s">
        <v>75</v>
      </c>
    </row>
    <row r="57" spans="3:16" ht="15">
      <c r="C57" s="133"/>
      <c r="D57" s="142"/>
      <c r="E57" s="494"/>
      <c r="F57" s="173" t="s">
        <v>196</v>
      </c>
      <c r="G57" s="143"/>
      <c r="H57" s="144"/>
      <c r="I57" s="145"/>
      <c r="J57" s="351">
        <v>42430</v>
      </c>
      <c r="K57" s="351">
        <v>40752</v>
      </c>
      <c r="L57" s="351">
        <v>38559</v>
      </c>
      <c r="M57" s="351">
        <v>35822</v>
      </c>
      <c r="N57" s="351">
        <v>33547</v>
      </c>
      <c r="O57" s="352">
        <v>31082</v>
      </c>
      <c r="P57" s="339" t="s">
        <v>75</v>
      </c>
    </row>
    <row r="58" spans="3:16" ht="15">
      <c r="C58" s="133"/>
      <c r="D58" s="142"/>
      <c r="E58" s="494"/>
      <c r="F58" s="174" t="s">
        <v>197</v>
      </c>
      <c r="G58" s="143"/>
      <c r="H58" s="144"/>
      <c r="I58" s="145"/>
      <c r="J58" s="354">
        <v>48637</v>
      </c>
      <c r="K58" s="354">
        <v>50542</v>
      </c>
      <c r="L58" s="354">
        <v>53083</v>
      </c>
      <c r="M58" s="354">
        <v>53429</v>
      </c>
      <c r="N58" s="354">
        <v>52662</v>
      </c>
      <c r="O58" s="355">
        <v>52137</v>
      </c>
      <c r="P58" s="346" t="s">
        <v>75</v>
      </c>
    </row>
    <row r="59" spans="3:16" ht="13.5" thickBot="1">
      <c r="C59" s="133"/>
      <c r="D59" s="142"/>
      <c r="E59" s="494"/>
      <c r="F59" s="172" t="s">
        <v>72</v>
      </c>
      <c r="G59" s="143"/>
      <c r="H59" s="144"/>
      <c r="I59" s="145"/>
      <c r="J59" s="357">
        <v>8332</v>
      </c>
      <c r="K59" s="357">
        <v>8815</v>
      </c>
      <c r="L59" s="357">
        <v>8273</v>
      </c>
      <c r="M59" s="357">
        <v>8142</v>
      </c>
      <c r="N59" s="357">
        <v>7369</v>
      </c>
      <c r="O59" s="358">
        <v>7266</v>
      </c>
      <c r="P59" s="347" t="s">
        <v>75</v>
      </c>
    </row>
    <row r="60" spans="3:16" ht="12.75">
      <c r="C60" s="133"/>
      <c r="D60" s="146"/>
      <c r="E60" s="147" t="s">
        <v>138</v>
      </c>
      <c r="F60" s="147"/>
      <c r="G60" s="147"/>
      <c r="H60" s="148"/>
      <c r="I60" s="149"/>
      <c r="J60" s="334">
        <v>87119</v>
      </c>
      <c r="K60" s="334">
        <v>87525</v>
      </c>
      <c r="L60" s="334">
        <v>86816</v>
      </c>
      <c r="M60" s="334">
        <v>84386</v>
      </c>
      <c r="N60" s="334">
        <v>80878</v>
      </c>
      <c r="O60" s="335">
        <v>77846</v>
      </c>
      <c r="P60" s="336" t="s">
        <v>75</v>
      </c>
    </row>
    <row r="61" spans="3:16" ht="12.75" customHeight="1">
      <c r="C61" s="133"/>
      <c r="D61" s="138"/>
      <c r="E61" s="490" t="s">
        <v>10</v>
      </c>
      <c r="F61" s="143" t="s">
        <v>71</v>
      </c>
      <c r="G61" s="139"/>
      <c r="H61" s="140"/>
      <c r="I61" s="141"/>
      <c r="J61" s="348">
        <v>685</v>
      </c>
      <c r="K61" s="348">
        <v>743</v>
      </c>
      <c r="L61" s="348">
        <v>632</v>
      </c>
      <c r="M61" s="348">
        <v>586</v>
      </c>
      <c r="N61" s="348">
        <v>452</v>
      </c>
      <c r="O61" s="349">
        <v>461</v>
      </c>
      <c r="P61" s="336" t="s">
        <v>75</v>
      </c>
    </row>
    <row r="62" spans="3:16" ht="12.75">
      <c r="C62" s="133"/>
      <c r="D62" s="142"/>
      <c r="E62" s="491"/>
      <c r="F62" s="173" t="s">
        <v>133</v>
      </c>
      <c r="G62" s="143"/>
      <c r="H62" s="144"/>
      <c r="I62" s="145"/>
      <c r="J62" s="351">
        <v>38236</v>
      </c>
      <c r="K62" s="351">
        <v>36803</v>
      </c>
      <c r="L62" s="351">
        <v>34806</v>
      </c>
      <c r="M62" s="351">
        <v>32378</v>
      </c>
      <c r="N62" s="351">
        <v>30223</v>
      </c>
      <c r="O62" s="352">
        <v>27740</v>
      </c>
      <c r="P62" s="339" t="s">
        <v>75</v>
      </c>
    </row>
    <row r="63" spans="3:16" ht="12.75">
      <c r="C63" s="133"/>
      <c r="D63" s="142"/>
      <c r="E63" s="491"/>
      <c r="F63" s="174" t="s">
        <v>74</v>
      </c>
      <c r="G63" s="143"/>
      <c r="H63" s="144"/>
      <c r="I63" s="145"/>
      <c r="J63" s="354">
        <v>41611</v>
      </c>
      <c r="K63" s="354">
        <v>43231</v>
      </c>
      <c r="L63" s="354">
        <v>45131</v>
      </c>
      <c r="M63" s="354">
        <v>45245</v>
      </c>
      <c r="N63" s="354">
        <v>44482</v>
      </c>
      <c r="O63" s="355">
        <v>43987</v>
      </c>
      <c r="P63" s="346" t="s">
        <v>75</v>
      </c>
    </row>
    <row r="64" spans="3:16" ht="13.5" thickBot="1">
      <c r="C64" s="133"/>
      <c r="D64" s="142"/>
      <c r="E64" s="491"/>
      <c r="F64" s="172" t="s">
        <v>72</v>
      </c>
      <c r="G64" s="143"/>
      <c r="H64" s="144"/>
      <c r="I64" s="145"/>
      <c r="J64" s="357">
        <v>6587</v>
      </c>
      <c r="K64" s="357">
        <v>6748</v>
      </c>
      <c r="L64" s="357">
        <v>6247</v>
      </c>
      <c r="M64" s="357">
        <v>6177</v>
      </c>
      <c r="N64" s="357">
        <v>5721</v>
      </c>
      <c r="O64" s="358">
        <v>5658</v>
      </c>
      <c r="P64" s="347" t="s">
        <v>75</v>
      </c>
    </row>
    <row r="65" spans="3:16" ht="12.75">
      <c r="C65" s="133"/>
      <c r="D65" s="146"/>
      <c r="E65" s="147" t="s">
        <v>139</v>
      </c>
      <c r="F65" s="147"/>
      <c r="G65" s="147"/>
      <c r="H65" s="148"/>
      <c r="I65" s="149"/>
      <c r="J65" s="337">
        <v>12477</v>
      </c>
      <c r="K65" s="337">
        <v>12942</v>
      </c>
      <c r="L65" s="337">
        <v>13295</v>
      </c>
      <c r="M65" s="337">
        <v>13019</v>
      </c>
      <c r="N65" s="337">
        <v>12705</v>
      </c>
      <c r="O65" s="338">
        <v>12636</v>
      </c>
      <c r="P65" s="339" t="s">
        <v>75</v>
      </c>
    </row>
    <row r="66" spans="3:16" ht="12.75" customHeight="1">
      <c r="C66" s="133"/>
      <c r="D66" s="138"/>
      <c r="E66" s="490" t="s">
        <v>10</v>
      </c>
      <c r="F66" s="143" t="s">
        <v>71</v>
      </c>
      <c r="G66" s="139"/>
      <c r="H66" s="140"/>
      <c r="I66" s="141"/>
      <c r="J66" s="348">
        <v>51</v>
      </c>
      <c r="K66" s="348">
        <v>65</v>
      </c>
      <c r="L66" s="348">
        <v>42</v>
      </c>
      <c r="M66" s="348">
        <v>36</v>
      </c>
      <c r="N66" s="348">
        <v>65</v>
      </c>
      <c r="O66" s="349">
        <v>34</v>
      </c>
      <c r="P66" s="336" t="s">
        <v>75</v>
      </c>
    </row>
    <row r="67" spans="3:16" ht="12.75">
      <c r="C67" s="133"/>
      <c r="D67" s="142"/>
      <c r="E67" s="492"/>
      <c r="F67" s="173" t="s">
        <v>133</v>
      </c>
      <c r="G67" s="143"/>
      <c r="H67" s="144"/>
      <c r="I67" s="145"/>
      <c r="J67" s="351">
        <v>4118</v>
      </c>
      <c r="K67" s="351">
        <v>3868</v>
      </c>
      <c r="L67" s="351">
        <v>3696</v>
      </c>
      <c r="M67" s="351">
        <v>3351</v>
      </c>
      <c r="N67" s="351">
        <v>3232</v>
      </c>
      <c r="O67" s="352">
        <v>3257</v>
      </c>
      <c r="P67" s="339" t="s">
        <v>75</v>
      </c>
    </row>
    <row r="68" spans="3:16" ht="12.75">
      <c r="C68" s="133"/>
      <c r="D68" s="142"/>
      <c r="E68" s="492"/>
      <c r="F68" s="174" t="s">
        <v>74</v>
      </c>
      <c r="G68" s="143"/>
      <c r="H68" s="144"/>
      <c r="I68" s="145"/>
      <c r="J68" s="354">
        <v>6583</v>
      </c>
      <c r="K68" s="354">
        <v>6954</v>
      </c>
      <c r="L68" s="354">
        <v>7548</v>
      </c>
      <c r="M68" s="354">
        <v>7681</v>
      </c>
      <c r="N68" s="354">
        <v>7775</v>
      </c>
      <c r="O68" s="355">
        <v>7751</v>
      </c>
      <c r="P68" s="346" t="s">
        <v>75</v>
      </c>
    </row>
    <row r="69" spans="3:16" ht="13.5" thickBot="1">
      <c r="C69" s="133"/>
      <c r="D69" s="216"/>
      <c r="E69" s="493"/>
      <c r="F69" s="176" t="s">
        <v>72</v>
      </c>
      <c r="G69" s="217"/>
      <c r="H69" s="218"/>
      <c r="I69" s="219"/>
      <c r="J69" s="357">
        <v>1725</v>
      </c>
      <c r="K69" s="357">
        <v>2055</v>
      </c>
      <c r="L69" s="357">
        <v>2009</v>
      </c>
      <c r="M69" s="357">
        <v>1951</v>
      </c>
      <c r="N69" s="357">
        <v>1633</v>
      </c>
      <c r="O69" s="358">
        <v>1594</v>
      </c>
      <c r="P69" s="347" t="s">
        <v>75</v>
      </c>
    </row>
    <row r="70" spans="3:16" ht="12.75">
      <c r="C70" s="133"/>
      <c r="D70" s="215"/>
      <c r="E70" s="147" t="s">
        <v>140</v>
      </c>
      <c r="F70" s="147"/>
      <c r="G70" s="147"/>
      <c r="H70" s="148"/>
      <c r="I70" s="149"/>
      <c r="J70" s="340">
        <v>613</v>
      </c>
      <c r="K70" s="340">
        <v>494</v>
      </c>
      <c r="L70" s="340">
        <v>521</v>
      </c>
      <c r="M70" s="340">
        <v>641</v>
      </c>
      <c r="N70" s="340">
        <v>553</v>
      </c>
      <c r="O70" s="341">
        <v>525</v>
      </c>
      <c r="P70" s="342" t="s">
        <v>75</v>
      </c>
    </row>
    <row r="71" spans="3:16" ht="12.75" customHeight="1">
      <c r="C71" s="133"/>
      <c r="D71" s="138"/>
      <c r="E71" s="490" t="s">
        <v>10</v>
      </c>
      <c r="F71" s="139" t="s">
        <v>71</v>
      </c>
      <c r="G71" s="139"/>
      <c r="H71" s="140"/>
      <c r="I71" s="141"/>
      <c r="J71" s="348">
        <v>74</v>
      </c>
      <c r="K71" s="348">
        <v>44</v>
      </c>
      <c r="L71" s="348">
        <v>43</v>
      </c>
      <c r="M71" s="348">
        <v>31</v>
      </c>
      <c r="N71" s="348">
        <v>41</v>
      </c>
      <c r="O71" s="349">
        <v>27</v>
      </c>
      <c r="P71" s="336" t="s">
        <v>75</v>
      </c>
    </row>
    <row r="72" spans="3:16" ht="12.75">
      <c r="C72" s="133"/>
      <c r="D72" s="142"/>
      <c r="E72" s="492"/>
      <c r="F72" s="173" t="s">
        <v>133</v>
      </c>
      <c r="G72" s="143"/>
      <c r="H72" s="144"/>
      <c r="I72" s="145"/>
      <c r="J72" s="351">
        <v>76</v>
      </c>
      <c r="K72" s="351">
        <v>81</v>
      </c>
      <c r="L72" s="351">
        <v>57</v>
      </c>
      <c r="M72" s="351">
        <v>93</v>
      </c>
      <c r="N72" s="351">
        <v>92</v>
      </c>
      <c r="O72" s="352">
        <v>85</v>
      </c>
      <c r="P72" s="339" t="s">
        <v>75</v>
      </c>
    </row>
    <row r="73" spans="3:16" ht="12.75">
      <c r="C73" s="133"/>
      <c r="D73" s="142"/>
      <c r="E73" s="492"/>
      <c r="F73" s="174" t="s">
        <v>74</v>
      </c>
      <c r="G73" s="143"/>
      <c r="H73" s="144"/>
      <c r="I73" s="145"/>
      <c r="J73" s="354">
        <v>443</v>
      </c>
      <c r="K73" s="354">
        <v>357</v>
      </c>
      <c r="L73" s="354">
        <v>404</v>
      </c>
      <c r="M73" s="354">
        <v>503</v>
      </c>
      <c r="N73" s="354">
        <v>405</v>
      </c>
      <c r="O73" s="355">
        <v>399</v>
      </c>
      <c r="P73" s="346" t="s">
        <v>75</v>
      </c>
    </row>
    <row r="74" spans="3:16" ht="13.5" thickBot="1">
      <c r="C74" s="133"/>
      <c r="D74" s="142"/>
      <c r="E74" s="493"/>
      <c r="F74" s="172" t="s">
        <v>72</v>
      </c>
      <c r="G74" s="143"/>
      <c r="H74" s="144"/>
      <c r="I74" s="145"/>
      <c r="J74" s="357">
        <v>20</v>
      </c>
      <c r="K74" s="357">
        <v>12</v>
      </c>
      <c r="L74" s="357">
        <v>17</v>
      </c>
      <c r="M74" s="357">
        <v>14</v>
      </c>
      <c r="N74" s="357">
        <v>15</v>
      </c>
      <c r="O74" s="358">
        <v>14</v>
      </c>
      <c r="P74" s="347" t="s">
        <v>75</v>
      </c>
    </row>
    <row r="75" spans="3:16" ht="13.5">
      <c r="C75" s="118"/>
      <c r="D75" s="48" t="s">
        <v>98</v>
      </c>
      <c r="E75" s="49"/>
      <c r="F75" s="49"/>
      <c r="G75" s="49"/>
      <c r="H75" s="49"/>
      <c r="I75" s="48"/>
      <c r="J75" s="48"/>
      <c r="K75" s="48"/>
      <c r="L75" s="48"/>
      <c r="M75" s="48"/>
      <c r="N75" s="48"/>
      <c r="O75" s="48"/>
      <c r="P75" s="36" t="s">
        <v>96</v>
      </c>
    </row>
    <row r="76" spans="4:16" ht="24.75" customHeight="1">
      <c r="D76" s="37" t="s">
        <v>64</v>
      </c>
      <c r="E76" s="451" t="s">
        <v>6</v>
      </c>
      <c r="F76" s="451"/>
      <c r="G76" s="451"/>
      <c r="H76" s="451"/>
      <c r="I76" s="451"/>
      <c r="J76" s="451"/>
      <c r="K76" s="451"/>
      <c r="L76" s="451"/>
      <c r="M76" s="451"/>
      <c r="N76" s="451"/>
      <c r="O76" s="451"/>
      <c r="P76" s="451"/>
    </row>
  </sheetData>
  <sheetProtection/>
  <mergeCells count="21">
    <mergeCell ref="O7:O10"/>
    <mergeCell ref="E56:E59"/>
    <mergeCell ref="E61:E64"/>
    <mergeCell ref="E66:E69"/>
    <mergeCell ref="E71:E74"/>
    <mergeCell ref="L7:L10"/>
    <mergeCell ref="M7:M10"/>
    <mergeCell ref="E50:E53"/>
    <mergeCell ref="E35:E38"/>
    <mergeCell ref="E40:E43"/>
    <mergeCell ref="E45:E48"/>
    <mergeCell ref="E76:P76"/>
    <mergeCell ref="E29:E32"/>
    <mergeCell ref="E14:E17"/>
    <mergeCell ref="J7:J10"/>
    <mergeCell ref="K7:K10"/>
    <mergeCell ref="D7:I11"/>
    <mergeCell ref="E19:E22"/>
    <mergeCell ref="E24:E27"/>
    <mergeCell ref="N7:N10"/>
    <mergeCell ref="P7:P10"/>
  </mergeCells>
  <conditionalFormatting sqref="P30:P31">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rowBreaks count="1" manualBreakCount="1">
    <brk id="69" min="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2010-05-31T10:42:44Z</cp:lastPrinted>
  <dcterms:created xsi:type="dcterms:W3CDTF">2000-10-16T14:33:05Z</dcterms:created>
  <dcterms:modified xsi:type="dcterms:W3CDTF">2010-05-31T10:43:01Z</dcterms:modified>
  <cp:category/>
  <cp:version/>
  <cp:contentType/>
  <cp:contentStatus/>
</cp:coreProperties>
</file>