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9440" windowHeight="13740" tabRatio="897" activeTab="0"/>
  </bookViews>
  <sheets>
    <sheet name="Obsah" sheetId="1" r:id="rId1"/>
    <sheet name="Úvod" sheetId="2" r:id="rId2"/>
    <sheet name="B5.1.1" sheetId="3" r:id="rId3"/>
    <sheet name="B5.1.2" sheetId="4" r:id="rId4"/>
    <sheet name="B5.1.3" sheetId="5" r:id="rId5"/>
    <sheet name="B5.1.4" sheetId="6" r:id="rId6"/>
    <sheet name="B5.1.5" sheetId="7" r:id="rId7"/>
    <sheet name="B5.1.6" sheetId="8" r:id="rId8"/>
    <sheet name="B5.1.7" sheetId="9" r:id="rId9"/>
    <sheet name="B5.1.8" sheetId="10" r:id="rId10"/>
    <sheet name="B5.1.9" sheetId="11" r:id="rId11"/>
    <sheet name="B5.1.10" sheetId="12" r:id="rId12"/>
    <sheet name="B5.1.11" sheetId="13" r:id="rId13"/>
    <sheet name="B5.1.12" sheetId="14" r:id="rId14"/>
    <sheet name="B5.1.13" sheetId="15" r:id="rId15"/>
    <sheet name="B5.1.14" sheetId="16" r:id="rId16"/>
    <sheet name="B5.1.15" sheetId="17" r:id="rId17"/>
    <sheet name="B5.1.16" sheetId="18" r:id="rId18"/>
    <sheet name="B5.1.17" sheetId="19" r:id="rId19"/>
    <sheet name="B5.1.18" sheetId="20" r:id="rId20"/>
    <sheet name="B5.1.19" sheetId="21" r:id="rId21"/>
    <sheet name="B5.1.20" sheetId="22" r:id="rId22"/>
    <sheet name="B5.1.21" sheetId="23" r:id="rId23"/>
    <sheet name="B5.1.22" sheetId="24" r:id="rId24"/>
    <sheet name="GB1" sheetId="25" r:id="rId25"/>
    <sheet name="GB2" sheetId="26" r:id="rId26"/>
    <sheet name="GB3" sheetId="27" r:id="rId27"/>
    <sheet name="GB4" sheetId="28" r:id="rId28"/>
    <sheet name="GB5" sheetId="29" r:id="rId29"/>
  </sheets>
  <externalReferences>
    <externalReference r:id="rId32"/>
    <externalReference r:id="rId33"/>
  </externalReferences>
  <definedNames>
    <definedName name="data_1">'B5.1.1'!$K$12:$Q$16</definedName>
    <definedName name="data_10" localSheetId="19">#REF!</definedName>
    <definedName name="data_10" localSheetId="20">#REF!</definedName>
    <definedName name="data_10">#REF!</definedName>
    <definedName name="data_11" localSheetId="15">#REF!</definedName>
    <definedName name="data_11" localSheetId="16">#REF!</definedName>
    <definedName name="data_11" localSheetId="17">#REF!</definedName>
    <definedName name="data_11">'B5.1.11'!$L$12:$Q$28</definedName>
    <definedName name="data_12" localSheetId="15">#REF!</definedName>
    <definedName name="data_12" localSheetId="16">#REF!</definedName>
    <definedName name="data_12" localSheetId="17">#REF!</definedName>
    <definedName name="data_12">'B5.1.17'!$K$14:$Q$31</definedName>
    <definedName name="data_13" localSheetId="15">#REF!</definedName>
    <definedName name="data_13" localSheetId="16">#REF!</definedName>
    <definedName name="data_13" localSheetId="17">#REF!</definedName>
    <definedName name="data_13" localSheetId="19">#REF!</definedName>
    <definedName name="data_13" localSheetId="20">#REF!</definedName>
    <definedName name="data_13" localSheetId="4">#REF!</definedName>
    <definedName name="data_13">'B5.1.12'!$L$12:$Q$28</definedName>
    <definedName name="data_14" localSheetId="15">#REF!</definedName>
    <definedName name="data_14" localSheetId="16">#REF!</definedName>
    <definedName name="data_14" localSheetId="17">#REF!</definedName>
    <definedName name="data_14" localSheetId="19">#REF!</definedName>
    <definedName name="data_14" localSheetId="20">#REF!</definedName>
    <definedName name="data_14" localSheetId="4">#REF!</definedName>
    <definedName name="data_14">'B5.1.13'!$L$12:$Q$28</definedName>
    <definedName name="data_15" localSheetId="15">#REF!</definedName>
    <definedName name="data_15" localSheetId="16">#REF!</definedName>
    <definedName name="data_15" localSheetId="17">#REF!</definedName>
    <definedName name="data_15" localSheetId="19">#REF!</definedName>
    <definedName name="data_15" localSheetId="20">#REF!</definedName>
    <definedName name="data_15">#REF!</definedName>
    <definedName name="data_16" localSheetId="15">#REF!</definedName>
    <definedName name="data_16" localSheetId="16">#REF!</definedName>
    <definedName name="data_16" localSheetId="17">#REF!</definedName>
    <definedName name="data_16" localSheetId="19">#REF!</definedName>
    <definedName name="data_16" localSheetId="20">#REF!</definedName>
    <definedName name="data_16" localSheetId="23">'B5.1.22'!$J$12:$Q$80</definedName>
    <definedName name="data_16" localSheetId="24">'GB1'!$J$12:$R$38</definedName>
    <definedName name="data_16" localSheetId="25">'GB2'!$J$12:$R$36</definedName>
    <definedName name="data_16" localSheetId="26">'GB3'!$J$12:$R$36</definedName>
    <definedName name="data_16" localSheetId="27">'GB4'!$J$12:$R$36</definedName>
    <definedName name="data_16" localSheetId="28">'GB5'!$J$12:$R$44</definedName>
    <definedName name="data_16">#REF!</definedName>
    <definedName name="data_17" localSheetId="15">#REF!</definedName>
    <definedName name="data_17" localSheetId="16">#REF!</definedName>
    <definedName name="data_17" localSheetId="17">#REF!</definedName>
    <definedName name="data_17" localSheetId="19">#REF!</definedName>
    <definedName name="data_17" localSheetId="20">#REF!</definedName>
    <definedName name="data_17">#REF!</definedName>
    <definedName name="data_18" localSheetId="15">#REF!</definedName>
    <definedName name="data_18" localSheetId="16">#REF!</definedName>
    <definedName name="data_18" localSheetId="17">#REF!</definedName>
    <definedName name="data_18" localSheetId="19">#REF!</definedName>
    <definedName name="data_18" localSheetId="20">#REF!</definedName>
    <definedName name="data_18" localSheetId="4">#REF!</definedName>
    <definedName name="data_18">'B5.1.20'!$J$13:$N$15</definedName>
    <definedName name="data_19" localSheetId="15">#REF!</definedName>
    <definedName name="data_19" localSheetId="16">#REF!</definedName>
    <definedName name="data_19" localSheetId="17">#REF!</definedName>
    <definedName name="data_19" localSheetId="19">#REF!</definedName>
    <definedName name="data_19" localSheetId="20">#REF!</definedName>
    <definedName name="data_19" localSheetId="4">#REF!</definedName>
    <definedName name="data_19">#REF!</definedName>
    <definedName name="data_2" localSheetId="15">#REF!</definedName>
    <definedName name="data_2" localSheetId="16">#REF!</definedName>
    <definedName name="data_2" localSheetId="17">#REF!</definedName>
    <definedName name="data_2" localSheetId="19">'B5.1.18'!$J$13:$O$52</definedName>
    <definedName name="data_2" localSheetId="4">#REF!</definedName>
    <definedName name="data_2">#REF!</definedName>
    <definedName name="data_20" localSheetId="15">'[1]B5.4.12'!$N$11:$R$43</definedName>
    <definedName name="data_20" localSheetId="16">'[1]B5.4.12'!$N$11:$R$43</definedName>
    <definedName name="data_20" localSheetId="17">'[1]B5.4.12'!$N$11:$R$43</definedName>
    <definedName name="data_20" localSheetId="19">#REF!</definedName>
    <definedName name="data_20" localSheetId="20">#REF!</definedName>
    <definedName name="data_20" localSheetId="4">'[1]B5.4.12'!$N$11:$R$43</definedName>
    <definedName name="data_20">#REF!</definedName>
    <definedName name="data_21" localSheetId="15">#REF!</definedName>
    <definedName name="data_21" localSheetId="16">#REF!</definedName>
    <definedName name="data_21" localSheetId="17">#REF!</definedName>
    <definedName name="data_21" localSheetId="19">#REF!</definedName>
    <definedName name="data_21" localSheetId="20">#REF!</definedName>
    <definedName name="data_21" localSheetId="4">#REF!</definedName>
    <definedName name="data_21">#REF!</definedName>
    <definedName name="data_22" localSheetId="15">#REF!</definedName>
    <definedName name="data_22" localSheetId="16">#REF!</definedName>
    <definedName name="data_22" localSheetId="17">#REF!</definedName>
    <definedName name="data_22" localSheetId="19">#REF!</definedName>
    <definedName name="data_22" localSheetId="20">#REF!</definedName>
    <definedName name="data_22">#REF!</definedName>
    <definedName name="data_23" localSheetId="15">#REF!</definedName>
    <definedName name="data_23" localSheetId="16">#REF!</definedName>
    <definedName name="data_23" localSheetId="17">#REF!</definedName>
    <definedName name="data_23" localSheetId="19">#REF!</definedName>
    <definedName name="data_23" localSheetId="20">#REF!</definedName>
    <definedName name="data_23" localSheetId="4">#REF!</definedName>
    <definedName name="data_23">'B5.1.21'!$K$12:$Q$18</definedName>
    <definedName name="data_24" localSheetId="15">#REF!</definedName>
    <definedName name="data_24" localSheetId="16">#REF!</definedName>
    <definedName name="data_24" localSheetId="17">#REF!</definedName>
    <definedName name="data_24" localSheetId="19">#REF!</definedName>
    <definedName name="data_24" localSheetId="20">#REF!</definedName>
    <definedName name="data_24">'B5.1.17'!$K$12:$Q$31</definedName>
    <definedName name="data_25" localSheetId="19">#REF!</definedName>
    <definedName name="data_25" localSheetId="20">#REF!</definedName>
    <definedName name="data_25">#REF!</definedName>
    <definedName name="data_26" localSheetId="19">#REF!</definedName>
    <definedName name="data_26" localSheetId="20">#REF!</definedName>
    <definedName name="data_26">#REF!</definedName>
    <definedName name="data_27" localSheetId="19">#REF!</definedName>
    <definedName name="data_27" localSheetId="20">#REF!</definedName>
    <definedName name="data_27">#REF!</definedName>
    <definedName name="data_3" localSheetId="15">'B5.1.14'!$K$13:$Q$35</definedName>
    <definedName name="data_3" localSheetId="16">'B5.1.15'!$K$12:$Q$34</definedName>
    <definedName name="data_3" localSheetId="17">'B5.1.16'!$K$12:$Q$34</definedName>
    <definedName name="data_3" localSheetId="20">'B5.1.19'!$J$13:$O$20</definedName>
    <definedName name="data_3" localSheetId="4">'B5.1.3'!$K$12:$Q$34</definedName>
    <definedName name="data_3" localSheetId="5">'B5.1.4'!$K$12:$Q$56</definedName>
    <definedName name="data_3">'B5.1.2'!$K$12:$Q$38</definedName>
    <definedName name="data_4" localSheetId="15">#REF!</definedName>
    <definedName name="data_4" localSheetId="16">#REF!</definedName>
    <definedName name="data_4" localSheetId="17">#REF!</definedName>
    <definedName name="data_4" localSheetId="4">#REF!</definedName>
    <definedName name="data_4">'B5.1.5'!$K$12:$Q$86</definedName>
    <definedName name="data_5" localSheetId="15">#REF!</definedName>
    <definedName name="data_5" localSheetId="16">#REF!</definedName>
    <definedName name="data_5" localSheetId="17">#REF!</definedName>
    <definedName name="data_5" localSheetId="4">#REF!</definedName>
    <definedName name="data_5" localSheetId="7">'B5.1.6'!$K$12:$Q$62</definedName>
    <definedName name="data_5">'B5.1.7'!$K$12:$Q$74</definedName>
    <definedName name="data_6" localSheetId="15">#REF!</definedName>
    <definedName name="data_6" localSheetId="16">#REF!</definedName>
    <definedName name="data_6" localSheetId="17">#REF!</definedName>
    <definedName name="data_6" localSheetId="19">#REF!</definedName>
    <definedName name="data_6" localSheetId="20">#REF!</definedName>
    <definedName name="data_6" localSheetId="4">#REF!</definedName>
    <definedName name="data_6">#REF!</definedName>
    <definedName name="data_7" localSheetId="19">#REF!</definedName>
    <definedName name="data_7" localSheetId="20">#REF!</definedName>
    <definedName name="data_7">'B5.1.9'!$K$12:$Q$74</definedName>
    <definedName name="data_8" localSheetId="15">#REF!</definedName>
    <definedName name="data_8" localSheetId="16">#REF!</definedName>
    <definedName name="data_8" localSheetId="17">#REF!</definedName>
    <definedName name="data_8" localSheetId="19">#REF!</definedName>
    <definedName name="data_8" localSheetId="20">#REF!</definedName>
    <definedName name="data_8" localSheetId="4">'[2]B5.4.5'!#REF!</definedName>
    <definedName name="data_8">#REF!</definedName>
    <definedName name="data_9" localSheetId="15">#REF!</definedName>
    <definedName name="data_9" localSheetId="16">#REF!</definedName>
    <definedName name="data_9" localSheetId="17">#REF!</definedName>
    <definedName name="data_9" localSheetId="19">#REF!</definedName>
    <definedName name="data_9" localSheetId="20">#REF!</definedName>
    <definedName name="data_9">'B5.1.10'!$K$12:$Q$74</definedName>
    <definedName name="Datova_oblast" localSheetId="2">'B5.1.1'!$J$12:$Q$16</definedName>
    <definedName name="Datova_oblast" localSheetId="11">'B5.1.10'!$J$12:$Q$74</definedName>
    <definedName name="Datova_oblast" localSheetId="12">'B5.1.11'!$J$12:$Q$28</definedName>
    <definedName name="Datova_oblast" localSheetId="13">'B5.1.12'!$J$12:$Q$28</definedName>
    <definedName name="Datova_oblast" localSheetId="14">'B5.1.13'!$J$12:$Q$28</definedName>
    <definedName name="Datova_oblast" localSheetId="15">'B5.1.14'!$J$12:$Q$83</definedName>
    <definedName name="Datova_oblast" localSheetId="16">'B5.1.15'!$J$12:$Q$83</definedName>
    <definedName name="Datova_oblast" localSheetId="17">'B5.1.16'!$J$12:$Q$83</definedName>
    <definedName name="Datova_oblast" localSheetId="18">'B5.1.17'!$J$12:$Q$31</definedName>
    <definedName name="Datova_oblast" localSheetId="19">'B5.1.18'!$J$12:$N$16</definedName>
    <definedName name="Datova_oblast" localSheetId="20">'B5.1.19'!$J$12:$N$18</definedName>
    <definedName name="Datova_oblast" localSheetId="3">'B5.1.2'!$J$12:$Q$38</definedName>
    <definedName name="Datova_oblast" localSheetId="21">'B5.1.20'!$I$13:$Q$27</definedName>
    <definedName name="Datova_oblast" localSheetId="22">'B5.1.21'!$J$12:$Q$45</definedName>
    <definedName name="Datova_oblast" localSheetId="23">'B5.1.22'!$J$12:$Q$80</definedName>
    <definedName name="Datova_oblast" localSheetId="4">'B5.1.3'!$J$12:$Q$34</definedName>
    <definedName name="Datova_oblast" localSheetId="5">'B5.1.4'!$J$12:$Q$56</definedName>
    <definedName name="Datova_oblast" localSheetId="6">'B5.1.5'!$J$12:$Q$86</definedName>
    <definedName name="Datova_oblast" localSheetId="7">'B5.1.6'!$J$12:$Q$62</definedName>
    <definedName name="Datova_oblast" localSheetId="8">'B5.1.7'!$J$12:$Q$74</definedName>
    <definedName name="Datova_oblast" localSheetId="10">'B5.1.9'!$J$12:$Q$74</definedName>
    <definedName name="Datova_oblast" localSheetId="24">'GB1'!$J$12:$R$38</definedName>
    <definedName name="Datova_oblast" localSheetId="25">'GB2'!$J$12:$R$36</definedName>
    <definedName name="Datova_oblast" localSheetId="26">'GB3'!$J$12:$R$36</definedName>
    <definedName name="Datova_oblast" localSheetId="27">'GB4'!$J$12:$R$36</definedName>
    <definedName name="Datova_oblast" localSheetId="28">'GB5'!$J$12:$R$44</definedName>
    <definedName name="Datova_oblast">'B5.1.8'!$J$12:$Q$74</definedName>
    <definedName name="_xlnm.Print_Titles" localSheetId="0">'Obsah'!$3:$5</definedName>
    <definedName name="Novy_rok" localSheetId="2">'B5.1.1'!$Q$12:$Q$16</definedName>
    <definedName name="Novy_rok" localSheetId="11">'B5.1.10'!$Q$12:$Q$53</definedName>
    <definedName name="Novy_rok" localSheetId="12">'B5.1.11'!$Q$12:$Q$28</definedName>
    <definedName name="Novy_rok" localSheetId="13">'B5.1.12'!$Q$12:$Q$28</definedName>
    <definedName name="Novy_rok" localSheetId="14">'B5.1.13'!$Q$12:$Q$28</definedName>
    <definedName name="Novy_rok" localSheetId="15">'B5.1.14'!$Q$13:$Q$35</definedName>
    <definedName name="Novy_rok" localSheetId="16">'B5.1.15'!$Q$12:$Q$34</definedName>
    <definedName name="Novy_rok" localSheetId="17">'B5.1.16'!$Q$12:$Q$34</definedName>
    <definedName name="Novy_rok" localSheetId="18">'B5.1.17'!$Q$12:$Q$31</definedName>
    <definedName name="Novy_rok" localSheetId="19">'B5.1.18'!$O$13:$O$52</definedName>
    <definedName name="Novy_rok" localSheetId="20">'B5.1.19'!$O$13:$O$20</definedName>
    <definedName name="Novy_rok" localSheetId="3">'B5.1.2'!$Q$12:$Q$38</definedName>
    <definedName name="Novy_rok" localSheetId="21">'B5.1.20'!$N$13:$N$15</definedName>
    <definedName name="Novy_rok" localSheetId="22">'B5.1.21'!$Q$12:$Q$18</definedName>
    <definedName name="Novy_rok" localSheetId="23">'B5.1.22'!$Q$12:$Q$80</definedName>
    <definedName name="Novy_rok" localSheetId="4">'B5.1.3'!$Q$12:$Q$34</definedName>
    <definedName name="Novy_rok" localSheetId="5">'B5.1.4'!$Q$12:$Q$56</definedName>
    <definedName name="Novy_rok" localSheetId="6">'B5.1.5'!$Q$12:$Q$61</definedName>
    <definedName name="Novy_rok" localSheetId="7">'B5.1.6'!$Q$12:$Q$45</definedName>
    <definedName name="Novy_rok" localSheetId="8">'B5.1.7'!$Q$12:$Q$53</definedName>
    <definedName name="Novy_rok" localSheetId="10">'B5.1.9'!$Q$12:$Q$53</definedName>
    <definedName name="Novy_rok" localSheetId="24">'GB1'!$R$12:$R$38</definedName>
    <definedName name="Novy_rok" localSheetId="25">'GB2'!$R$12:$R$36</definedName>
    <definedName name="Novy_rok" localSheetId="26">'GB3'!$R$12:$R$36</definedName>
    <definedName name="Novy_rok" localSheetId="27">'GB4'!$R$12:$R$36</definedName>
    <definedName name="Novy_rok" localSheetId="28">'GB5'!$R$12:$R$44</definedName>
    <definedName name="_xlnm.Print_Area" localSheetId="2">'B5.1.1'!$D$4:$Q$18</definedName>
    <definedName name="_xlnm.Print_Area" localSheetId="11">'B5.1.10'!$D$4:$Q$76</definedName>
    <definedName name="_xlnm.Print_Area" localSheetId="12">'B5.1.11'!$D$4:$Q$33</definedName>
    <definedName name="_xlnm.Print_Area" localSheetId="13">'B5.1.12'!$D$4:$Q$33</definedName>
    <definedName name="_xlnm.Print_Area" localSheetId="14">'B5.1.13'!$D$4:$Q$33</definedName>
    <definedName name="_xlnm.Print_Area" localSheetId="15">'B5.1.14'!$D$4:$Q$84</definedName>
    <definedName name="_xlnm.Print_Area" localSheetId="16">'B5.1.15'!$D$4:$Q$84</definedName>
    <definedName name="_xlnm.Print_Area" localSheetId="17">'B5.1.16'!$D$4:$Q$84</definedName>
    <definedName name="_xlnm.Print_Area" localSheetId="18">'B5.1.17'!$D$4:$Q$33</definedName>
    <definedName name="_xlnm.Print_Area" localSheetId="19">'B5.1.18'!$D$4:$N$18</definedName>
    <definedName name="_xlnm.Print_Area" localSheetId="20">'B5.1.19'!$D$4:$N$20</definedName>
    <definedName name="_xlnm.Print_Area" localSheetId="3">'B5.1.2'!$D$4:$Q$40</definedName>
    <definedName name="_xlnm.Print_Area" localSheetId="21">'B5.1.20'!$D$4:$Q$30</definedName>
    <definedName name="_xlnm.Print_Area" localSheetId="22">'B5.1.21'!$D$4:$Q$48</definedName>
    <definedName name="_xlnm.Print_Area" localSheetId="23">'B5.1.22'!$D$4:$Q$87</definedName>
    <definedName name="_xlnm.Print_Area" localSheetId="4">'B5.1.3'!$D$4:$Q$36</definedName>
    <definedName name="_xlnm.Print_Area" localSheetId="5">'B5.1.4'!$D$4:$Q$59</definedName>
    <definedName name="_xlnm.Print_Area" localSheetId="6">'B5.1.5'!$D$4:$Q$87</definedName>
    <definedName name="_xlnm.Print_Area" localSheetId="7">'B5.1.6'!$D$4:$Q$63</definedName>
    <definedName name="_xlnm.Print_Area" localSheetId="8">'B5.1.7'!$D$4:$Q$76</definedName>
    <definedName name="_xlnm.Print_Area" localSheetId="9">'B5.1.8'!$D$4:$Q$76</definedName>
    <definedName name="_xlnm.Print_Area" localSheetId="10">'B5.1.9'!$D$4:$Q$76</definedName>
    <definedName name="_xlnm.Print_Area" localSheetId="24">'GB1'!$D$4:$R$41</definedName>
    <definedName name="_xlnm.Print_Area" localSheetId="25">'GB2'!$D$4:$R$39</definedName>
    <definedName name="_xlnm.Print_Area" localSheetId="26">'GB3'!$D$4:$R$39</definedName>
    <definedName name="_xlnm.Print_Area" localSheetId="27">'GB4'!$D$4:$R$39</definedName>
    <definedName name="_xlnm.Print_Area" localSheetId="28">'GB5'!$D$4:$R$47</definedName>
    <definedName name="_xlnm.Print_Area" localSheetId="0">'Obsah'!$D$3:$H$52</definedName>
    <definedName name="_xlnm.Print_Area" localSheetId="1">'Úvod'!$E$4:$E$53</definedName>
    <definedName name="Posledni_abs" localSheetId="11">'B5.1.10'!$N$54:$N$74</definedName>
    <definedName name="Posledni_abs" localSheetId="6">'B5.1.5'!$N$62:$N$86</definedName>
    <definedName name="Posledni_abs" localSheetId="7">'B5.1.6'!$N$46:$N$62</definedName>
    <definedName name="Posledni_abs" localSheetId="8">'B5.1.7'!$N$54:$N$74</definedName>
    <definedName name="Posledni_abs" localSheetId="10">'B5.1.9'!$N$54:$N$74</definedName>
  </definedNames>
  <calcPr fullCalcOnLoad="1"/>
</workbook>
</file>

<file path=xl/sharedStrings.xml><?xml version="1.0" encoding="utf-8"?>
<sst xmlns="http://schemas.openxmlformats.org/spreadsheetml/2006/main" count="2177" uniqueCount="357">
  <si>
    <t>Střední školy včetně konzervatoří a VOŠ – průměrné měsíční mzdy zaměstnanců v letech 2003 až 2010</t>
  </si>
  <si>
    <t>Střední vzdělávání – výdaje na střední vzdělávání, konzervatoře  a VOŠ v letech 2003 až 2010</t>
  </si>
  <si>
    <t xml:space="preserve">SŠ Celkem – žáci na úrovni středního vzdělávání vzhledem k populaci 15–18letých  </t>
  </si>
  <si>
    <t xml:space="preserve">Střední školy – struktura škol ve školním roce 2003/04 až 2010/11 – podle zřizovatele </t>
  </si>
  <si>
    <t xml:space="preserve">Střední školy – struktura žáků ve školním roce 2003/04 až 2010/11 </t>
  </si>
  <si>
    <t>Střední školy – struktura nově přijatých do oborů středního vzdělávání s maturitní zkouškou a oborů středního vzdělávání a středního vzdělávání s výučním listem ve školním roce 2003/04 až 2010/11</t>
  </si>
  <si>
    <t>Střední školy včetně VOŠ a konzervatoří – všichni zřizovatelé – přepočtené  počtry zaměstnanců a učitelů a jejich průměrné měsíční nominální a reálné mzdy v letech 2003 až 2010</t>
  </si>
  <si>
    <r>
      <t xml:space="preserve">Od roku 2006 máme možnost sledovat </t>
    </r>
    <r>
      <rPr>
        <b/>
        <sz val="10"/>
        <color indexed="18"/>
        <rFont val="Arial Narrow"/>
        <family val="2"/>
      </rPr>
      <t>strukturu učitelů podle věku a podle nejvyššího dosaženého vzdělání.</t>
    </r>
    <r>
      <rPr>
        <sz val="10"/>
        <color indexed="18"/>
        <rFont val="Arial Narrow"/>
        <family val="2"/>
      </rPr>
      <t xml:space="preserve"> Tyto údaje se vykazují za kalendářní rok pouze za školy zřizované MŠMT, kraji a obcemi a nezahrnují ředitele a zástupce škol a dále učitele škol pro děti se speciálními vzdělávacími potřebami. Je nutno podotknout, že údaje o učitelích středních škol jsou sledovány dohromady s údaji o učitelích konzervatoří a vyšších odborných škol. Převážná část učitelů středních škol včetně konzervatoří a VOŠ se v roce 2010 pohybuje ve věkových skupinách 36–45 let (23,6 % učitelů) a 46–55 let (34,9 %), dále ve skupinách 26–35 let (19,5 %) a 56–65 let (18,7 %). Z hlediska dosaženého vzdělání většina učitelů má vysokoškolské vzdělání (89,2 %). Během sledovaného období struktura učitelů podle dosaženého vzdělání téměř stagnuje, podíl vysokoškolsky vzdělaných učitelů vzrostl od roku 2006 do roku 2010 o jeden procentní bod.</t>
    </r>
  </si>
  <si>
    <r>
      <t xml:space="preserve">Odborné střední vzdělávání </t>
    </r>
    <r>
      <rPr>
        <sz val="10"/>
        <color indexed="18"/>
        <rFont val="Arial Narrow"/>
        <family val="2"/>
      </rPr>
      <t xml:space="preserve">zabezpečují školy v oborech středního vzdělání s maturitní zkouškou, v oborech středního vzdělání a oborech středního vzdělání s výučním listem. </t>
    </r>
    <r>
      <rPr>
        <b/>
        <sz val="10"/>
        <color indexed="18"/>
        <rFont val="Arial Narrow"/>
        <family val="2"/>
      </rPr>
      <t>Všeobecné střední vzdělávání</t>
    </r>
    <r>
      <rPr>
        <sz val="10"/>
        <color indexed="18"/>
        <rFont val="Arial Narrow"/>
        <family val="2"/>
      </rPr>
      <t xml:space="preserve"> poskytují školy vyučující obory gymnázií se čtyřletým programem a vyšší ročníky škol s víceletým programem. </t>
    </r>
    <r>
      <rPr>
        <b/>
        <sz val="10"/>
        <color indexed="18"/>
        <rFont val="Arial Narrow"/>
        <family val="2"/>
      </rPr>
      <t>Podíl žáků středního vzdělávání na populaci 15–18letých</t>
    </r>
    <r>
      <rPr>
        <sz val="10"/>
        <color indexed="18"/>
        <rFont val="Arial Narrow"/>
        <family val="2"/>
      </rPr>
      <t xml:space="preserve"> vzdělávajících se na středoškolské úrovni v denní formě vzdělávání vzrostl od školního roku 2003/04 do školního roku 2010/11 z 90,7 % na 96,6 %. Nárůst je způsoben především díky snižující se populaci 15–18letých.</t>
    </r>
  </si>
  <si>
    <t>Soukromé a církevní školy se podílí na celkovém počtu středních škol 25,3 % (22,8 % školy soukromé; 2,5 % církevní). Od školního roku 2003/04 se jejich podíl zvýšil o 5,4 procentního bodu. Podíl soukromých a církevních škol tenkrát činil pouze 19,9 % středních škol (soukromé tvořily 18,0 % a církevní jenom 1,9 %).</t>
  </si>
  <si>
    <r>
      <t xml:space="preserve">Ve školním roce 2010/11 </t>
    </r>
    <r>
      <rPr>
        <b/>
        <sz val="10"/>
        <color indexed="18"/>
        <rFont val="Arial Narrow"/>
        <family val="2"/>
      </rPr>
      <t>se vzdělává na středních školách 532,9 tis. žáků,</t>
    </r>
    <r>
      <rPr>
        <sz val="10"/>
        <color indexed="18"/>
        <rFont val="Arial Narrow"/>
        <family val="2"/>
      </rPr>
      <t xml:space="preserve"> tj. o 43,7 tis. (o 7,6 %) méně než ve školním roce 2003/04. Ve srovnání se školním rokem 2003/04 lze říci, že počet žáků zůstával stejný pouze v gymnaziálních oborech, a to do školního roku 2009/10,  ve školním roce 2010/11 došlo i v těchto oborech ke snížení počtu žáků (ve srovnání se školním rokem 2003/04 dokonce o 2,9 %. V oborech odborného vzdělání došlo k poklesu žáků o 9,1 %. Během sledovaného období dochází také ke změně podílů jednotlivých druhů vzdělávání v odborném vzdělávání. Ve školním roce 2003/04 se ve středním vzdělávání nacházelo 0,7 % žáků, ve středním vzdělávání s výučním listem 34,1 % žáků, ve středním vzdělávání s maturitní zkouškou 55,1 % žáků a v nástavbovém studiu 10,1 % žáků. </t>
    </r>
  </si>
  <si>
    <r>
      <t>Ve školním roce 2010/11 vyučovalo na středních školách 45,4 tis. učitelů</t>
    </r>
    <r>
      <rPr>
        <sz val="10"/>
        <color indexed="18"/>
        <rFont val="Arial Narrow"/>
        <family val="2"/>
      </rPr>
      <t xml:space="preserve"> (jedná se o přepočtený počet na plný úvazek učitele), z toho 58,9 % tvořily ženy. Ve srovnání se školním rokem 2005/06 to bylo o 4,2 % (o téměř 2,0 tis.) učitelů méně. Ve školním roce 2003/04 počty učitelů (přepočtené) neuvádíme, neboť nebyly vykazovány v potřebném členění. Ve školním roce 2005/06 připadalo na jednoho učitele 12,2 žáka a ve školním roce 2010/11 společně se snižujícím se počtem žáků klesla i hodnota tohoto ukazatele na 11,7 žáka na učitele.</t>
    </r>
  </si>
  <si>
    <r>
      <t>Přepočtený počet zaměstnanců</t>
    </r>
    <r>
      <rPr>
        <sz val="10"/>
        <color indexed="18"/>
        <rFont val="Arial Narrow"/>
        <family val="2"/>
      </rPr>
      <t xml:space="preserve"> </t>
    </r>
    <r>
      <rPr>
        <b/>
        <sz val="10"/>
        <color indexed="18"/>
        <rFont val="Arial Narrow"/>
        <family val="2"/>
      </rPr>
      <t>středních škol včetně vyšších odborných škol a konzervatoří</t>
    </r>
    <r>
      <rPr>
        <sz val="10"/>
        <color indexed="18"/>
        <rFont val="Arial Narrow"/>
        <family val="2"/>
      </rPr>
      <t xml:space="preserve"> vykazoval v roce 2004 meziroční nárůst. V letech 2005–2010 pak došlo k mírným meziročním poklesům v počtu zaměstnanců. V roce 2003 činil přepočtený počet zaměstnanců skoro 64 tis. osob. Celkově počet zaměstnanců do roku 2010 poklesl, v porovnání s rokem 2003 o 2,3 % na 61,7 tis. osob. V časové řadě dat sledovaného období jsou údaje za konzervatoře vykazovány spolu s daty za střední školy a do roku 2005 je není možné zvlášť oddělit. Od roku 2006 jsou již vykazovány samostatně. Údaje v celé časové řadě za přepočtené počty učitelů nelze v celé časové řadě srovnávat, neboť v roce 2005 byly údaje za učitele odborného výcviku vykázány do údajů za učitele. Od roku 2007 dochází k mírným meziročním poklesům přepočteného počtu učitelů. V roce 2010 bylo evidováno 40,0 tis. učitelů, což je o pouze 0,2 % méně než v roce 2003.</t>
    </r>
  </si>
  <si>
    <r>
      <t>V roce 2010 činila</t>
    </r>
    <r>
      <rPr>
        <b/>
        <sz val="10"/>
        <color indexed="18"/>
        <rFont val="Arial Narrow"/>
        <family val="2"/>
      </rPr>
      <t xml:space="preserve"> </t>
    </r>
    <r>
      <rPr>
        <b/>
        <sz val="10"/>
        <color indexed="18"/>
        <rFont val="Arial Narrow"/>
        <family val="2"/>
      </rPr>
      <t>průměrná měsíční nominální mzda</t>
    </r>
    <r>
      <rPr>
        <sz val="10"/>
        <color indexed="18"/>
        <rFont val="Arial Narrow"/>
        <family val="2"/>
      </rPr>
      <t xml:space="preserve"> </t>
    </r>
    <r>
      <rPr>
        <b/>
        <sz val="10"/>
        <color indexed="18"/>
        <rFont val="Arial Narrow"/>
        <family val="2"/>
      </rPr>
      <t>zaměstnanců</t>
    </r>
    <r>
      <rPr>
        <sz val="10"/>
        <color indexed="18"/>
        <rFont val="Arial Narrow"/>
        <family val="2"/>
      </rPr>
      <t xml:space="preserve"> (včetně vedoucích zaměstnanců) středních škol včetně vyšších odborných škol a konzervatoří 24 375 Kč, což představuje 101,8 % průměrné republikové mzdy, u učitelů to bylo 27 211 Kč, tj. 113,6 % celorepublikové mzdy. V roce 2009 činila mzda zaměstnanců 24 729 Kč (tedy zhruba 104,8 % celorepublikové mzdy), mzda učitele byla vyšší – 27 845 Kč (tedy 118,0 % celorepublikového průměru). Meziročně tedy poklesla průměrná měsíční nominální mzda v roce 2010 u zaměstnanců o 1,4 %, u učitelů dokonce o 2,3 %. Od roku 2003, kdy průměrná mzda zaměstnanců činila 18 231 Kč, tj. 104,5 % průměrné republikové mzdy (u učitelů 20 801 Kč, tj. 119,2 % průměrné republikové mzdy), došlo k celkovému nárůstu měsíční nominální mzdy zaměstnanců za celé sledované období o 33,7 % (u učitelů o 30,8 %).  </t>
    </r>
  </si>
  <si>
    <r>
      <t>Reálná měsíční mzda (ve stálých cenách roku 2000) všech zaměstnanců</t>
    </r>
    <r>
      <rPr>
        <sz val="10"/>
        <color indexed="18"/>
        <rFont val="Arial Narrow"/>
        <family val="2"/>
      </rPr>
      <t xml:space="preserve"> středních škol včetně vyšších odborných škol a konzervatoří za celé sledované období let 2003–2010 až do roku 2007 rostla, v roce 2008 došlo k meziročnímu poklesu o 2,5 % u zaměstnanců (o 2,8 % u učitelů) a v roce 2009 k meziročnímu nárůstu o 4,8 % u zaměstnanců (37 % u učitelů) a konečně v roce 2010 opět dochází k poklesu, a to o 2,9 % u zaměstnanců a o 3,7 % u učitelů. V roce 2003 činila reálná mzda všech zaměstnanců 17 088 Kč (u učitelů 19 496 Kč). V roce 2007 pobírali zaměstnanci reálnou mzdu 19 143 Kč (učitelé 21 840 Kč), meziroční nárůst reálné mzdy u zaměstnanců činil 3,4 % (u učitelů 3,4 %). V roce 2008 reálná mzda zaměstnanců i učitelů meziročně klesla o 2,5 %. Nárůst reálné měsíční mzdy všech zaměstnanců za celé sledované období od roku 2003 činil asi 11,1 % (u učitelů 8,7 %).</t>
    </r>
  </si>
  <si>
    <r>
      <t xml:space="preserve">Z hlediska druhu vzdělávání je ve školním roce 2010/11 </t>
    </r>
    <r>
      <rPr>
        <b/>
        <sz val="10"/>
        <color indexed="18"/>
        <rFont val="Arial Narrow"/>
        <family val="2"/>
      </rPr>
      <t>podíl nově přijatých</t>
    </r>
    <r>
      <rPr>
        <sz val="10"/>
        <color indexed="18"/>
        <rFont val="Arial Narrow"/>
        <family val="2"/>
      </rPr>
      <t xml:space="preserve"> do 1. ročníků oborů ukončených maturitní zkouškou 58,1 % (bez nástavbového studia). Podíl přijatých do 1. ročníků oborů bez maturitní zkoušky (tj. do oborů středního vzdělání s výučním listem a do oborů středního vzdělání) činí 26,7 % a do nástavbového studia 15,2 %. Podíl nově přijatých žáků do 1. ročníků denní formy vzdělávání na střední školy je 89,8 %, do ostatních forem vzdělávání střední školy nově přijaly do 1. ročníků 10,2 % žáků. </t>
    </r>
  </si>
  <si>
    <r>
      <t>Na střední vzdělávání, konzervatoře a vyšší odborné školy</t>
    </r>
    <r>
      <rPr>
        <sz val="10"/>
        <color indexed="18"/>
        <rFont val="Arial Narrow"/>
        <family val="2"/>
      </rPr>
      <t xml:space="preserve"> bylo v roce 2010 vynaloženo 34,4 mld. Kč, což představuje 21,8 % celkových výdajů na školství. Meziroční pokles výdajů činil 3,1 %. Čerpání finančních prostředků bylo rozděleno mezi gymnázia a sportovní školy (21,8 %), střední a vyšší odborné školy a konzervatoře (cca 41,0 %), střední odborná učiliště (33,8 %) a střední školy pro žáky se speciálními vzdělávacími potřebami (3,4 %). Podíl výdajů na střední, vyšší odborné vzdělávání a vzdělávání v konzervatořích činil v roce 2010 celkem 0,94 % HDP (mírný meziroční pokles). Hodnoty tohoto ukazatele byly nejnižší v roce 2007 a 2008. Nejvyšší hodnoty dosáhl podíl výdajů v roce 2003, kdy přesáhl 1 % HDP. Stejně jako u ostatních druhů škol většinu výdajů tvořily výdaje neinvestiční, investice se v roce 2009 na celkových výdajích podílely 8,9 %. </t>
    </r>
  </si>
  <si>
    <r>
      <t xml:space="preserve">Dotace soukromým a církevním školám </t>
    </r>
    <r>
      <rPr>
        <sz val="10"/>
        <color indexed="18"/>
        <rFont val="Arial Narrow"/>
        <family val="2"/>
      </rPr>
      <t>středního a vyššího odborného vzdělávání a konzervatořím v celém sledovaném období rostly, v roce 2007 činily celkem 3,3 mld. Kč (tedy cca 10 % běžných výdajů na střední, vyšší odborné vzdělávání a vzdělávání v konzervatořích). Meziroční nárůst přesáhl 4 %. Od roku 2008 nemáme k dispozici dotace soukromým školám v požadovaném členění. Dotace církevním školám v roce 2010 činily 498,5 mil. Kč a meziroční nárůst dosáhl 1,8 %.</t>
    </r>
  </si>
  <si>
    <r>
      <t xml:space="preserve">Počty škol </t>
    </r>
    <r>
      <rPr>
        <sz val="10"/>
        <color indexed="18"/>
        <rFont val="Arial Narrow"/>
        <family val="2"/>
      </rPr>
      <t>za celé sledované období jsou nesrovnatelné, neboť do školního roku 2005/06 jsou školy započteny podle počtu jednotlivých pracovišť a od školního roku 2006/07 je uveden počet škol bez ohledu na počet jejich pracovišť. Počet středních škol v období 2006/07–2010/11 poklesl o 59 škol. Tak výrazný pokles je důsledkem organizačních změn, tzn. že některé školy jsou sloučeny pod jeden právní subjekt vykonávající činnost školy (jedno ředitelství). V rámci jednoho právního subjektu vykonávajícího činnost školy mohou být vyučovány různé druhy vzdělávání (např. střední vzdělávání s maturitní zkouškou všeobecného i odborného charakt</t>
    </r>
    <r>
      <rPr>
        <sz val="10"/>
        <color indexed="18"/>
        <rFont val="Arial Narrow"/>
        <family val="2"/>
      </rPr>
      <t>eru, střední vzdělávání s výučním listem apod.), ale střední škola je vykazována pouze jednou</t>
    </r>
    <r>
      <rPr>
        <sz val="10"/>
        <color indexed="10"/>
        <rFont val="Arial Narrow"/>
        <family val="2"/>
      </rPr>
      <t>.</t>
    </r>
    <r>
      <rPr>
        <sz val="10"/>
        <color indexed="18"/>
        <rFont val="Arial Narrow"/>
        <family val="2"/>
      </rPr>
      <t xml:space="preserve"> Ve školním roce 2010/11 je v České republice 1 423 středních škol.  </t>
    </r>
  </si>
  <si>
    <r>
      <t xml:space="preserve">Zájem o vzdělávání na středních školách </t>
    </r>
    <r>
      <rPr>
        <sz val="10"/>
        <color indexed="18"/>
        <rFont val="Arial Narrow"/>
        <family val="2"/>
      </rPr>
      <t>sledujeme za denní formu středního vzdělávání s maturitní zkouškou, s výučním listem a střední vzdělávání. V období od 2006/07–2008/09 narůstal podíl přihlášených (v 1. kole přijímacího řízení) ke vzdělávání v oborech ukončených maturitní zkouškou na veřejných středních školách (ze 74,1 % na 80,8 %). Svůj nezanedbatelný podíl na celkovém počtu přihlášených do denní formy vzdělávání s maturitní zkouškou mají zájemci o vzdělávání na veřejných víceletých gymnáziích (14,1 % z celkového počtu uchazečů o vzdělávání s maturitní zkouškou na veřejné střední škole v roce 2005/06 a 13,4 % v roce 2008/09). V posledních letech prakticky stagnuje, případně se mírně snižuje zájem o vzdělávání v oborech, které nejsou ukončeny maturitní zkouškou (32,9 % v roce 2005/06 z celkového počtu všech uchazečů, v roce 2008/09 to bylo 28,9 %). Do školního roku 2008/09 v rámci prvního kola přijímacího řízení mohli žáci podat přihlášku pouze na jednu školu, ve školním roce 2009/10 byl systém přijímacího řízení změněn a žáci mohli podat 3 přihlášky, údaje s minulými léty jsou proto od školního 2009/10 nesrovnatelné.</t>
    </r>
  </si>
  <si>
    <t>Průměrná reálná měsíční mzda ve stálých cenách roku 2000.</t>
  </si>
  <si>
    <t>Učitelé včetně vedoucích zaměstnanců.</t>
  </si>
  <si>
    <t>vzdělávání a středního vzdělávání s výučním listem ve školním roce 2003/04 až 2010/11</t>
  </si>
  <si>
    <t>Střední školy – struktura nově přijatých do oborů středního vzdělávání s maturitní zkouškou a oborů středního</t>
  </si>
  <si>
    <r>
      <t>Střední školy</t>
    </r>
    <r>
      <rPr>
        <b/>
        <vertAlign val="superscript"/>
        <sz val="10"/>
        <rFont val="Arial Narrow"/>
        <family val="2"/>
      </rPr>
      <t>2)</t>
    </r>
  </si>
  <si>
    <t>V roce 2003 až 2005 včetně konzervatoří.</t>
  </si>
  <si>
    <t xml:space="preserve">Střední školy – počet přijatých přihlášek v 1. kole přijímacího řízení do denní </t>
  </si>
  <si>
    <t>Od roku 2008 nejsou k dispozici údaje o dotacích soukromým školám v potřebném členění.</t>
  </si>
  <si>
    <r>
      <t>Celkem</t>
    </r>
    <r>
      <rPr>
        <b/>
        <vertAlign val="superscript"/>
        <sz val="10"/>
        <rFont val="Arial Narrow"/>
        <family val="2"/>
      </rPr>
      <t>5)</t>
    </r>
  </si>
  <si>
    <t>Do školního roku 2005/06 jsou školy započteny podle počtu jednotlivých pracovišť, od školního roku 2006/07 je uveden počet škol bez ohledu na počet jejich pracovišť.</t>
  </si>
  <si>
    <t>Do školního roku 2008/09 v rámci prvního kola přijímacího řízení mohli žáci podat přihlášku pouze na jednu školu, ve školním roce 2009/10 byl systém přijímacího řízení změněn a žáci mohli podat 3 přihlášky, údaje s minulými léty jsou proto nesrovnatelné.</t>
  </si>
  <si>
    <t>Počínaje rokem 2007 byl zřízen nový paragraf rozpočtové skladby určený pro střediska praktického vyučování a školní hospodářství. Vzhledem k tomu, že podíl výdajů na školní hospodářství není možné oddělit, jsou v rámci středních odborných učilišť uváděny celé výdaje tohoto paragrafu.</t>
  </si>
  <si>
    <t>Střední školy včetně konzervatoří a VOŠ – přepočtené počty</t>
  </si>
  <si>
    <t>Střední školy včetně konzervatoří a VOŠ – průměrné měsíční mzdy</t>
  </si>
  <si>
    <t>Zdroj: databáze ÚIV, ČSÚ</t>
  </si>
  <si>
    <t>Text</t>
  </si>
  <si>
    <t>Úvod</t>
  </si>
  <si>
    <t>Aplikační software ÚIV</t>
  </si>
  <si>
    <t xml:space="preserve">   </t>
  </si>
  <si>
    <t>KrRo.muj</t>
  </si>
  <si>
    <t>KrRo.soft</t>
  </si>
  <si>
    <t>B5.1 Střední školy celkem – úvod</t>
  </si>
  <si>
    <t>Data bez nástavbového a zkráceného studia.</t>
  </si>
  <si>
    <t>2007/08</t>
  </si>
  <si>
    <t>Tab. B5.1.4:</t>
  </si>
  <si>
    <t>Tab. B5.1.5:</t>
  </si>
  <si>
    <t>z toho nižší stupeň víceletých gymnázií</t>
  </si>
  <si>
    <t>Žáci ve stř. vzděl. a stř. vzděl. s výučním listem</t>
  </si>
  <si>
    <t>Žáci v ročnících odpovídajících střední škole celkem</t>
  </si>
  <si>
    <t>Zřizovatel</t>
  </si>
  <si>
    <t>1)</t>
  </si>
  <si>
    <t xml:space="preserve">. </t>
  </si>
  <si>
    <t>v tom</t>
  </si>
  <si>
    <t xml:space="preserve"> veřejný</t>
  </si>
  <si>
    <t xml:space="preserve"> soukromý</t>
  </si>
  <si>
    <t xml:space="preserve"> MŠMT</t>
  </si>
  <si>
    <t xml:space="preserve">x </t>
  </si>
  <si>
    <t xml:space="preserve"> obec</t>
  </si>
  <si>
    <t xml:space="preserve"> kraj</t>
  </si>
  <si>
    <t xml:space="preserve"> jiný resort</t>
  </si>
  <si>
    <t xml:space="preserve"> neveřejný</t>
  </si>
  <si>
    <t xml:space="preserve"> církev</t>
  </si>
  <si>
    <t>Forma vzdělávání
Zřizovatel</t>
  </si>
  <si>
    <t>Žáci</t>
  </si>
  <si>
    <t>Celkem</t>
  </si>
  <si>
    <t>Nově přijatí</t>
  </si>
  <si>
    <t xml:space="preserve">Absolventi </t>
  </si>
  <si>
    <t>Absolventi</t>
  </si>
  <si>
    <t>Zřizovatel
Druh vzdělávání</t>
  </si>
  <si>
    <t xml:space="preserve"> střední vzdělávání s maturitní zkouškou</t>
  </si>
  <si>
    <t xml:space="preserve"> nástavbové studium</t>
  </si>
  <si>
    <t xml:space="preserve">v tom </t>
  </si>
  <si>
    <t>z toho víceletá gymnázia</t>
  </si>
  <si>
    <t>Zaměstnanci celkem</t>
  </si>
  <si>
    <t>Nominální mzda (v běžných cenách)</t>
  </si>
  <si>
    <t xml:space="preserve">Index spotřebitelských cen a meziroční inflace </t>
  </si>
  <si>
    <t>meziroční inflace</t>
  </si>
  <si>
    <t>Tab. B5.1.1:</t>
  </si>
  <si>
    <t/>
  </si>
  <si>
    <t>2003/04</t>
  </si>
  <si>
    <t>2004/05</t>
  </si>
  <si>
    <t>2005/06</t>
  </si>
  <si>
    <t>2006/07</t>
  </si>
  <si>
    <t>Zdroj: databáze ÚIV</t>
  </si>
  <si>
    <t>Komentáře:</t>
  </si>
  <si>
    <t>Tab. B5.1.3:</t>
  </si>
  <si>
    <t>Střední vzdělávání a střední vzdělávání s výučním listem.</t>
  </si>
  <si>
    <t>Tab. B5.1.7:</t>
  </si>
  <si>
    <t>Tab. B5.1.8:</t>
  </si>
  <si>
    <t>Tab. B5.1.10:</t>
  </si>
  <si>
    <t>B5.1 Střední školy celkem</t>
  </si>
  <si>
    <t xml:space="preserve">Střední vzdělávání – žáci, podíl na odpovídající věkové populaci </t>
  </si>
  <si>
    <t xml:space="preserve">Střední školy, denní forma vzdělávání – žáci, nově přijatí a absolventi </t>
  </si>
  <si>
    <t xml:space="preserve">Střední školy, ostatní formy vzdělávání – žáci, nově přijatí a absolventi  </t>
  </si>
  <si>
    <t>2008/09</t>
  </si>
  <si>
    <t>Dívky</t>
  </si>
  <si>
    <t>Nově přijaté</t>
  </si>
  <si>
    <t>Absolventky</t>
  </si>
  <si>
    <t xml:space="preserve"> střední vzdělávání </t>
  </si>
  <si>
    <t xml:space="preserve"> střední vzdělávání s výučním listem</t>
  </si>
  <si>
    <t>.</t>
  </si>
  <si>
    <t>Denní forma vzdělávání</t>
  </si>
  <si>
    <t>Ostatní formy vzdělávání</t>
  </si>
  <si>
    <r>
      <t xml:space="preserve"> Nástavbové studium</t>
    </r>
    <r>
      <rPr>
        <b/>
        <vertAlign val="superscript"/>
        <sz val="10"/>
        <rFont val="Arial Narrow"/>
        <family val="2"/>
      </rPr>
      <t>1)</t>
    </r>
  </si>
  <si>
    <r>
      <t>Střední vzdělávání</t>
    </r>
    <r>
      <rPr>
        <b/>
        <vertAlign val="superscript"/>
        <sz val="10"/>
        <rFont val="Arial Narrow"/>
        <family val="2"/>
      </rPr>
      <t>1)</t>
    </r>
  </si>
  <si>
    <t>Druh vzdělávání
Zřizovatel</t>
  </si>
  <si>
    <t>Ve školním roce 2003/04 a 2004/05 je počet tříd uveden bez škol zřízených pro žáky se SVP.</t>
  </si>
  <si>
    <t>2)</t>
  </si>
  <si>
    <t>Střední školy – učitelé/učitelky (přepočtené počty)</t>
  </si>
  <si>
    <t>Veřejný</t>
  </si>
  <si>
    <t>Soukromý</t>
  </si>
  <si>
    <t>Církev</t>
  </si>
  <si>
    <t xml:space="preserve"> odborné vzdělávání bez lyceí</t>
  </si>
  <si>
    <t xml:space="preserve"> lycea</t>
  </si>
  <si>
    <t xml:space="preserve">Střední školy, denní forma vzdělávání – třídy </t>
  </si>
  <si>
    <t>Území</t>
  </si>
  <si>
    <t>Všechny formy vzdělávání</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</si>
  <si>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</si>
  <si>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</si>
  <si>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</si>
  <si>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</si>
  <si>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</si>
  <si>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</si>
  <si>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</si>
  <si>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</si>
  <si>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</si>
  <si>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</si>
  <si>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</si>
  <si>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</si>
  <si>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</si>
  <si>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</si>
  <si>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</si>
  <si>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</si>
  <si>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</si>
  <si>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</si>
  <si>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</si>
  <si>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</si>
  <si>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</si>
  <si>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</si>
  <si>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</si>
  <si>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</si>
  <si>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</si>
  <si>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</si>
  <si>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</si>
  <si>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</si>
  <si>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</si>
  <si>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</si>
  <si>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</si>
  <si>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</si>
  <si>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</si>
  <si>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</si>
  <si>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</si>
  <si>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</si>
  <si>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</si>
  <si>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</si>
  <si>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</si>
  <si>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</si>
  <si>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</si>
  <si>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</si>
  <si>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</si>
  <si>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</si>
  <si>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</si>
  <si>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</si>
  <si>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 xml:space="preserve">Střední školy – nově přijatí </t>
  </si>
  <si>
    <t>Střední školy – absolventi</t>
  </si>
  <si>
    <t>Tab. B5.1.2.:</t>
  </si>
  <si>
    <t>Tab. B5.1.6:</t>
  </si>
  <si>
    <t>Tab. B5.1.9:</t>
  </si>
  <si>
    <t>Tab. B5.1.11:</t>
  </si>
  <si>
    <t>Tab. B5.1.12:</t>
  </si>
  <si>
    <t>Tab. B5.1.14:</t>
  </si>
  <si>
    <t>Tab. B5.1.17:</t>
  </si>
  <si>
    <t>Tab. B5.1.16:</t>
  </si>
  <si>
    <t>Tab. B5.1.15:</t>
  </si>
  <si>
    <t xml:space="preserve">Střední školy – žáci </t>
  </si>
  <si>
    <t>Reálná mzda (ve stálých cenách roku 2000)</t>
  </si>
  <si>
    <t>Střední školy – školy</t>
  </si>
  <si>
    <t xml:space="preserve">Střední školy – žáci, nově přijatí a absolventi </t>
  </si>
  <si>
    <t>Střední školy – žáci, nově přijatí a absolventi</t>
  </si>
  <si>
    <t xml:space="preserve">Střední školy – dívky, nově přijaté a absolventky </t>
  </si>
  <si>
    <t>Území
Forma vzdělávání</t>
  </si>
  <si>
    <t xml:space="preserve">Střední vzdělávání – výdaje na střední vzdělávání, konzervatoře </t>
  </si>
  <si>
    <t>v tis. Kč</t>
  </si>
  <si>
    <t xml:space="preserve"> neinvestiční výdaje</t>
  </si>
  <si>
    <t xml:space="preserve"> investiční výdaje</t>
  </si>
  <si>
    <t>v %</t>
  </si>
  <si>
    <t>Výdaje z rozpočtu kapitoly 700-Obce a DSO, KÚ</t>
  </si>
  <si>
    <t>z toho výdaje na VOŠ z rozpočtu kapitoly 700-Obce a DSO, KÚ</t>
  </si>
  <si>
    <t>Podíl výdajů na střední školy na celkových výdajích na školství a podíl na HDP</t>
  </si>
  <si>
    <t>Podíl výdajů na střední školy, konzervatoře a VOŠ na celkových výdajích na školství</t>
  </si>
  <si>
    <t>HDP v mld. Kč v běžných cenách</t>
  </si>
  <si>
    <t>z toho konzervatoře v % HDP</t>
  </si>
  <si>
    <t>z toho VOŠ v % HDP</t>
  </si>
  <si>
    <t xml:space="preserve"> z toho výdaje na VOŠ</t>
  </si>
  <si>
    <t>církevní střední školy, konzervatoře, VOŠ</t>
  </si>
  <si>
    <t>3)</t>
  </si>
  <si>
    <r>
      <t>Celkové výdaje na střední školy</t>
    </r>
    <r>
      <rPr>
        <b/>
        <vertAlign val="superscript"/>
        <sz val="10"/>
        <rFont val="Arial Narrow"/>
        <family val="2"/>
      </rPr>
      <t>3)</t>
    </r>
    <r>
      <rPr>
        <b/>
        <sz val="10"/>
        <rFont val="Arial Narrow"/>
        <family val="2"/>
      </rPr>
      <t>, konzervatoře a VOŠ</t>
    </r>
  </si>
  <si>
    <r>
      <t>z toho výdaje na konzervatoře</t>
    </r>
    <r>
      <rPr>
        <b/>
        <vertAlign val="superscript"/>
        <sz val="10"/>
        <rFont val="Arial Narrow"/>
        <family val="2"/>
      </rPr>
      <t>2)</t>
    </r>
    <r>
      <rPr>
        <b/>
        <sz val="10"/>
        <rFont val="Arial Narrow"/>
        <family val="2"/>
      </rPr>
      <t xml:space="preserve"> z rozpočtů kapitol 333-MŠMT; 700-Obce a DSO, KÚ</t>
    </r>
  </si>
  <si>
    <r>
      <t>z toho výdaje na konzervatoře</t>
    </r>
    <r>
      <rPr>
        <b/>
        <vertAlign val="superscript"/>
        <sz val="10"/>
        <rFont val="Arial Narrow"/>
        <family val="2"/>
      </rPr>
      <t>2)</t>
    </r>
    <r>
      <rPr>
        <b/>
        <sz val="10"/>
        <rFont val="Arial Narrow"/>
        <family val="2"/>
      </rPr>
      <t xml:space="preserve"> z rozpočtu kapitoly 333-MŠMT</t>
    </r>
  </si>
  <si>
    <r>
      <t>z toho výdaje na konzervatoře</t>
    </r>
    <r>
      <rPr>
        <b/>
        <vertAlign val="superscript"/>
        <sz val="10"/>
        <rFont val="Arial Narrow"/>
        <family val="2"/>
      </rPr>
      <t>2)</t>
    </r>
    <r>
      <rPr>
        <b/>
        <sz val="10"/>
        <rFont val="Arial Narrow"/>
        <family val="2"/>
      </rPr>
      <t xml:space="preserve"> z rozpočtu kapitoly 700-Obce a DSO, KÚ</t>
    </r>
  </si>
  <si>
    <r>
      <t>Dotace soukromým a církevním středním školám</t>
    </r>
    <r>
      <rPr>
        <b/>
        <vertAlign val="superscript"/>
        <sz val="10"/>
        <rFont val="Arial Narrow"/>
        <family val="2"/>
      </rPr>
      <t>3)</t>
    </r>
    <r>
      <rPr>
        <b/>
        <sz val="10"/>
        <rFont val="Arial Narrow"/>
        <family val="2"/>
      </rPr>
      <t>, konzervatořím a VOŠ z kapitoly 333-MŠMT</t>
    </r>
  </si>
  <si>
    <r>
      <t xml:space="preserve"> z toho výdaje na konzervatoře</t>
    </r>
    <r>
      <rPr>
        <vertAlign val="superscript"/>
        <sz val="10"/>
        <rFont val="Arial Narrow"/>
        <family val="2"/>
      </rPr>
      <t>2)</t>
    </r>
  </si>
  <si>
    <r>
      <t xml:space="preserve"> bez maturity</t>
    </r>
    <r>
      <rPr>
        <vertAlign val="superscript"/>
        <sz val="10"/>
        <rFont val="Arial Narrow"/>
        <family val="2"/>
      </rPr>
      <t>3)</t>
    </r>
  </si>
  <si>
    <r>
      <t xml:space="preserve"> bez maturity</t>
    </r>
    <r>
      <rPr>
        <vertAlign val="superscript"/>
        <sz val="10"/>
        <rFont val="Arial Narrow"/>
        <family val="2"/>
      </rPr>
      <t>3)</t>
    </r>
  </si>
  <si>
    <t>Tab. B5.1.20:</t>
  </si>
  <si>
    <t xml:space="preserve">Střední školy – školy </t>
  </si>
  <si>
    <t>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t>
  </si>
  <si>
    <t>z toho výdaje na VOŠ z rozpočtů kapitol 333-MŠMT; 700-Obce a DSO, KÚ</t>
  </si>
  <si>
    <t>z toho výdaje na VOŠ z rozpočtu kapitoly 333-MŠMT</t>
  </si>
  <si>
    <t>Zdroj: Státní závěrečný účet, ZÚ - kapitola 333-MŠMT; 700-Obce a DSO, KÚ; ostatní resorty, ČSÚ</t>
  </si>
  <si>
    <t>Výdaje z rozpočtu kapitoly 333-MŠMT</t>
  </si>
  <si>
    <t>4)</t>
  </si>
  <si>
    <r>
      <t>Výdaje na školství celkem v mld. Kč</t>
    </r>
    <r>
      <rPr>
        <vertAlign val="superscript"/>
        <sz val="10"/>
        <rFont val="Arial Narrow"/>
        <family val="2"/>
      </rPr>
      <t>1),4)</t>
    </r>
  </si>
  <si>
    <t>Žáci v oborech středního vzdělávání s mat. zkouškou</t>
  </si>
  <si>
    <r>
      <t xml:space="preserve"> Střední vzdělávání s výučním listem</t>
    </r>
    <r>
      <rPr>
        <b/>
        <vertAlign val="superscript"/>
        <sz val="10"/>
        <rFont val="Arial Narrow"/>
        <family val="2"/>
      </rPr>
      <t>1),2)</t>
    </r>
  </si>
  <si>
    <t>Včetně zkráceného studia.</t>
  </si>
  <si>
    <t xml:space="preserve"> všeobecné vzdělávání v oborech gymnázií</t>
  </si>
  <si>
    <r>
      <t xml:space="preserve"> střední vzdělávání s výučním listem</t>
    </r>
    <r>
      <rPr>
        <vertAlign val="superscript"/>
        <sz val="10"/>
        <rFont val="Arial Narrow"/>
        <family val="2"/>
      </rPr>
      <t>1)</t>
    </r>
  </si>
  <si>
    <r>
      <t xml:space="preserve"> střední vzdělávání s maturitní zkouškou</t>
    </r>
    <r>
      <rPr>
        <vertAlign val="superscript"/>
        <sz val="10"/>
        <rFont val="Arial Narrow"/>
        <family val="2"/>
      </rPr>
      <t>1)</t>
    </r>
  </si>
  <si>
    <t>Ve školním roce 2003/04 a 2004/05 bez škol zřízených pro žáky se SVP a bez údajů za soukromé a církevní školy.</t>
  </si>
  <si>
    <t> . </t>
  </si>
  <si>
    <t>Včetně vedoucích zaměstnanců.</t>
  </si>
  <si>
    <r>
      <t>z toho učitelé</t>
    </r>
    <r>
      <rPr>
        <vertAlign val="superscript"/>
        <sz val="10"/>
        <rFont val="Arial Narrow"/>
        <family val="2"/>
      </rPr>
      <t>1)</t>
    </r>
  </si>
  <si>
    <t>5)</t>
  </si>
  <si>
    <r>
      <t>soukromé střední školy, konzervatoře, VOŠ</t>
    </r>
    <r>
      <rPr>
        <vertAlign val="superscript"/>
        <sz val="10"/>
        <rFont val="Arial Narrow"/>
        <family val="2"/>
      </rPr>
      <t>5)</t>
    </r>
  </si>
  <si>
    <r>
      <t xml:space="preserve"> Střední vzdělávání s maturitní zkouškou</t>
    </r>
    <r>
      <rPr>
        <b/>
        <vertAlign val="superscript"/>
        <sz val="10"/>
        <rFont val="Arial Narrow"/>
        <family val="2"/>
      </rPr>
      <t>1),2)</t>
    </r>
  </si>
  <si>
    <t>Ve školním roce 2003/04 a 2004/05 se počty učitelů (přepočtené počty) nevykazovaly v potřebném členění.</t>
  </si>
  <si>
    <t>Celkové výdaje kapitoly 333-MŠMT a kapitoly 700-Obce (část vzdělávání). Nejsou zahrnuty výdaje Ministerstva obrany.</t>
  </si>
  <si>
    <t>Konzervatoře jsou v rozpočtové skladbě sledovány odděleně od roku 2007.</t>
  </si>
  <si>
    <t>Učitelé (přepočtené počty – celkem)</t>
  </si>
  <si>
    <t>Všichni zřizovatelé (bez jiných resortů)</t>
  </si>
  <si>
    <t>Výdaje na střední školy, konzervatoře a VOŠ v % HDP</t>
  </si>
  <si>
    <t>Meziroční snížení výdajů v roce 2008 je dáno aplikací zákona č. 26/2008 Sb. a z něj vyplývajícím nepřeváděním nevyčerpaných prostředků OSS do rezervních fondů, a tudíž jejich nezahrnutím do čerpání.</t>
  </si>
  <si>
    <t>2009/10</t>
  </si>
  <si>
    <t>Nejvyšší dosažené vzdělání</t>
  </si>
  <si>
    <t>Údaje o učitelích jsou uvedeny pouze za školy zřizované MŠMT, obcemi a kraji.</t>
  </si>
  <si>
    <t>Věk</t>
  </si>
  <si>
    <t>do 25 let</t>
  </si>
  <si>
    <t>26–35 let</t>
  </si>
  <si>
    <t>36–45 let</t>
  </si>
  <si>
    <t>46–55 let</t>
  </si>
  <si>
    <t>56–65 let</t>
  </si>
  <si>
    <t>66 a více let</t>
  </si>
  <si>
    <r>
      <t>Učitelé (bez ředitelů a zástupců ředitele)</t>
    </r>
    <r>
      <rPr>
        <b/>
        <vertAlign val="superscript"/>
        <sz val="10"/>
        <rFont val="Arial Narrow"/>
        <family val="2"/>
      </rPr>
      <t>1)</t>
    </r>
  </si>
  <si>
    <t>z toho</t>
  </si>
  <si>
    <t>VOŠ</t>
  </si>
  <si>
    <t>Konzervatoře</t>
  </si>
  <si>
    <t xml:space="preserve">SŠ včetně konzervatoří a VOŠ </t>
  </si>
  <si>
    <t xml:space="preserve"> VOŠ </t>
  </si>
  <si>
    <t>Střední školy včetně konzervatoří a VOŠ za všechny zřizovatele (bez jiných resortů)</t>
  </si>
  <si>
    <t>Podíl na populaci 15–18letých</t>
  </si>
  <si>
    <t>Z toho učitelky (přepočtené počty)</t>
  </si>
  <si>
    <t>Střední a střední vzdělání s výučním listem</t>
  </si>
  <si>
    <t>Střední vzdělání s maturitní zkouškou</t>
  </si>
  <si>
    <t>Vyšší odborné vzdělání</t>
  </si>
  <si>
    <t>Vysokoškolské vzdělání</t>
  </si>
  <si>
    <t>Tab. B5.1.13:</t>
  </si>
  <si>
    <t>Tab. B1.18:</t>
  </si>
  <si>
    <t>Tab. B1.19:</t>
  </si>
  <si>
    <t>Tab. B5.1.22:</t>
  </si>
  <si>
    <r>
      <t>Tab. B5.1.21</t>
    </r>
    <r>
      <rPr>
        <b/>
        <sz val="12"/>
        <rFont val="Arial Narrow"/>
        <family val="2"/>
      </rPr>
      <t>:</t>
    </r>
  </si>
  <si>
    <t>Údaje za střední vzdělávání s výučním listem a za střední vzdělávání s maturitní zkouškou jsou včetně zkráceného studia, komentář platí pro všechny zřizovatele.</t>
  </si>
  <si>
    <r>
      <t xml:space="preserve">Ve výdajích na střední vzdělávání, konzervatoře a vyšší odborné školy </t>
    </r>
    <r>
      <rPr>
        <sz val="10"/>
        <color indexed="18"/>
        <rFont val="Arial Narrow"/>
        <family val="2"/>
      </rPr>
      <t>jsou uváděny výdaje na gymnázia (včetně gymnázií – sportovních škol), střední odborné školy, střední odborná učiliště, speciální střední školy, konzervatoře, vyšší odborné školy a zařízení související se středním vzděláváním (jejich výdaje jsou evidovány pod paragrafem rozpočtové skladby 3129). Zahrnutí výdajů na vyšší odborné školy je provedeno záměrně. Většina vyšších odborných škol je zřízena při střední škole a v některých případech nejsou výdaje exaktně odděleny. V roce 2007 byla novelizována vyhláška č. 323/2002 Sb., o rozpočtové skladbě, ve znění pozdějších předpisů, která zavedla nový paragraf rozpočtové skladby pro sledování výdajů na konzervatoře. Vzhledem k tomu, že tyto výdaje nelze vyčlenit zpětně, jsou pro účely této ročenky započteny do středních škol a za rok 2007 uvedeny navíc zvlášť. Zmíněná novelizace přinesla změnu ve vykazování výdajů na střední odborná učiliště. Do roku 2006 včetně byly výdaje na střediska praktického vyučování zahrnovány do výdajů středních odborných učilišť.</t>
    </r>
  </si>
  <si>
    <t xml:space="preserve">Střední školy – počet podaných přihlášek v 1. kole přijímacího řízení do denní formy </t>
  </si>
  <si>
    <r>
      <t>Počet podaných přihlášek v prvním kole přijímacího řízení do denní formy vzdělávání</t>
    </r>
    <r>
      <rPr>
        <b/>
        <vertAlign val="superscript"/>
        <sz val="10"/>
        <rFont val="Arial Narrow"/>
        <family val="2"/>
      </rPr>
      <t>2)</t>
    </r>
  </si>
  <si>
    <r>
      <t>Počet přijatých přihlášek v prvním kole přijímacího řízení (červen) do denní formy vzdělávání</t>
    </r>
    <r>
      <rPr>
        <b/>
        <vertAlign val="superscript"/>
        <sz val="10"/>
        <rFont val="Arial Narrow"/>
        <family val="2"/>
      </rPr>
      <t>2)</t>
    </r>
  </si>
  <si>
    <t xml:space="preserve">Střední školy – úspěšnost v 1. kole přijímacího řízení do denní </t>
  </si>
  <si>
    <r>
      <t>Úspěšnost v prvním kole přijímacího řízení do denní formy vzdělávání</t>
    </r>
    <r>
      <rPr>
        <b/>
        <vertAlign val="superscript"/>
        <sz val="10"/>
        <rFont val="Arial Narrow"/>
        <family val="2"/>
      </rPr>
      <t xml:space="preserve">2)  </t>
    </r>
  </si>
  <si>
    <t>SŠ včetně VOŠ a konzervatoří – struktura učitelů</t>
  </si>
  <si>
    <r>
      <t xml:space="preserve">Všeobecné vzdělávání </t>
    </r>
    <r>
      <rPr>
        <sz val="10"/>
        <color indexed="18"/>
        <rFont val="Arial Narrow"/>
        <family val="2"/>
      </rPr>
      <t>na středoškolské úrovni zabezpečují školy vyučující</t>
    </r>
    <r>
      <rPr>
        <b/>
        <sz val="10"/>
        <color indexed="18"/>
        <rFont val="Arial Narrow"/>
        <family val="2"/>
      </rPr>
      <t xml:space="preserve"> gymnaziální obory</t>
    </r>
    <r>
      <rPr>
        <b/>
        <sz val="10"/>
        <color indexed="18"/>
        <rFont val="Arial Narrow"/>
        <family val="2"/>
      </rPr>
      <t>.</t>
    </r>
    <r>
      <rPr>
        <sz val="10"/>
        <color indexed="18"/>
        <rFont val="Arial Narrow"/>
        <family val="2"/>
      </rPr>
      <t xml:space="preserve"> V současné době mají tyto školy dvojí podobu – čtyřletou, do které odcházejí absolventi základních škol po úspěšném dokončení 9. ročníku, a víceletou (osmiletou a šestiletou) pro nadané žáky z nižších ročníků základních škol. Určitým specifickým druhem škol vyučujících obory gymnázií jsou tzv. bilingvní gymnázia, která nabízejí výuku některých předmětů v cizím jazyce. Pro zdravotně postižené žáky jsou určena gymnázia pro žáky se zdravotním postižením, případně mohou být žáci integrováni do běžných tříd. Identifikace škol vyučujících obory gymnázií je možná podle soustavy oborů vzdělání podle nařízení vlády č. 689/2004 Sb., ve znění pozdějších předpisů. V kódu oboru mají tyto školy na páté pozici písmeno "K".</t>
    </r>
  </si>
  <si>
    <t xml:space="preserve"> Zaměstnanci celkem</t>
  </si>
  <si>
    <t>Index spotřebitelských cen
(rok 2000 = 100)</t>
  </si>
  <si>
    <t>2010/11</t>
  </si>
  <si>
    <t>ve školním roce 2003/04 až 2010/11</t>
  </si>
  <si>
    <t>ve školním roce 2003/04 až 2010/11 – podle formy vzdělávání a zřizovatele</t>
  </si>
  <si>
    <t>ve školním roce 2003/04 až 2010/11 – podle území</t>
  </si>
  <si>
    <t>ve školním roce 2003/04 až 2010/11 – podle druhu vzdělávání a zřizovatele</t>
  </si>
  <si>
    <t>ve školním roce 2003/04 až 2010/11 – podle zřizovatele</t>
  </si>
  <si>
    <t>ve školním roce 2003/04 až 2010/11 – podle zřizovatele a druhu vzdělávání</t>
  </si>
  <si>
    <t>vzdělávání ve školním roce 2003/04 až 2010/11 – podle zřizovatele a druhu vzdělávání</t>
  </si>
  <si>
    <t xml:space="preserve">formy vzdělávání ve školním roce 2003/04 až 2010/11 – podle zřizovatele a druhu vzdělávání </t>
  </si>
  <si>
    <t>formy vzdělávání ve školním roce 2003/04 až 2010/11 – podle zřizovatele a druhu vzdělávání</t>
  </si>
  <si>
    <t>ve školním roce 2003/04 až 2010/11 – podle území a formy vzdělávání</t>
  </si>
  <si>
    <t>v letech 2006 až 2010 – podle nejvyššího dosaženého vzdělání (bez škol pro děti se SVP)</t>
  </si>
  <si>
    <t>v letech 2006 až 2010 – podle věku (bez škol pro děti se SVP)</t>
  </si>
  <si>
    <t>zaměstnanců v letech 2003 až 2010</t>
  </si>
  <si>
    <t>zaměstnanců v letech 2003 až 2010</t>
  </si>
  <si>
    <t>a VOŠ v letech 2003 až 2010</t>
  </si>
  <si>
    <t>Data za denní formu vzdělávání a bez zkráceného a nástavbového studia.</t>
  </si>
  <si>
    <t>Obrazová příloha</t>
  </si>
  <si>
    <t>Obr. B1:</t>
  </si>
  <si>
    <t>Obr. B5:</t>
  </si>
  <si>
    <t>Obr. B4:</t>
  </si>
  <si>
    <t>Obr. B3:</t>
  </si>
  <si>
    <t>Obr. B2:</t>
  </si>
  <si>
    <t>Střední vzdělávání s výučním listem a střední vzdělávání s maturitní zkouškou je uvedeno včetně zkráceného studia.</t>
  </si>
  <si>
    <t xml:space="preserve">SŠ Celkem – žáci na úrovni středního vzdělávání vzhledem k populaci 15–18letých </t>
  </si>
  <si>
    <t>Střední školy – struktura škol ve školním roce 2003/04 až 2010/11 – podle zřizovatele</t>
  </si>
  <si>
    <t>Do odborného vzdělávání na SŠ jsou zahrnuta lycea.</t>
  </si>
  <si>
    <t>Střední školy – struktura žáků ve školním roce 2003/04 až 2010/11</t>
  </si>
  <si>
    <t>Bez nástavbového studia.</t>
  </si>
  <si>
    <t>Obory středního vzdělávání s výučním listem a středního vzdělávání s maturitní zkouškou včetně zkráceného studia.</t>
  </si>
  <si>
    <t>Střední školy včetně VOŠ a konzervatoří – všichni zřizovatelé – přepočtené  počtry</t>
  </si>
  <si>
    <t>zaměstnanců a učitelů a jejich průměrné měsíční nominální a reálné mzdy v letech 2003 až 2010</t>
  </si>
  <si>
    <r>
      <t xml:space="preserve">Z hlediska zřizovatele </t>
    </r>
    <r>
      <rPr>
        <sz val="10"/>
        <color indexed="18"/>
        <rFont val="Arial Narrow"/>
        <family val="2"/>
      </rPr>
      <t xml:space="preserve">se ve školním roce 2010/11 převážná část žáků vzdělává ve veřejných školách, tj. školách krajů, obcí, MŠMT, Ministerstva spravedlnosti, Ministerstva obrany a Ministerstva vnitra (celkem 84,7 %). V soukromých školách je 13,6 % žáků a v církevních školách se nachází 1,7 % žáků. Od školního roku 2005/06 dochází k úbytku žáků ve školách veřejných, od školního roku 2008/09 na církevních a od školního roku 2009/10 také na soukromých školách. </t>
    </r>
  </si>
  <si>
    <r>
      <t xml:space="preserve">Na základě platnosti školského zákona č. 561/2004 Sb., o předškolním, základním, středním, vyšším odborném a jiném vzdělávání, jsou od školního roku 2005/06 </t>
    </r>
    <r>
      <rPr>
        <b/>
        <sz val="10"/>
        <color indexed="18"/>
        <rFont val="Arial Narrow"/>
        <family val="2"/>
      </rPr>
      <t>konzervatoře</t>
    </r>
    <r>
      <rPr>
        <sz val="10"/>
        <color indexed="18"/>
        <rFont val="Arial Narrow"/>
        <family val="2"/>
      </rPr>
      <t xml:space="preserve"> vyňaty z přehledů za střední školství a jsou vykazovány samostatně. V tabulkách středních škol je tato skutečnost zohledněna a výkonová data jsou přepočítána za celé sledované období (2003/04 až 2010/11) bez konzervatoří. V tabulkách, které se týkají výdajů, zaměstnanců a mezd, se konzervatoře uvádějí.</t>
    </r>
  </si>
  <si>
    <r>
      <t xml:space="preserve">Odborné vzdělávání </t>
    </r>
    <r>
      <rPr>
        <sz val="10"/>
        <color indexed="18"/>
        <rFont val="Arial Narrow"/>
        <family val="2"/>
      </rPr>
      <t xml:space="preserve">na středoškolské úrovni nabízejí školy poskytující střední vzdělávání s maturitní zkouškou včetně nástavbového studia (které mají na pátém místě kódu oboru písmeno "M" a "L"), střední vzdělávání s výučním listem a střední vzdělávání (na pátém místě kódu oboru mají písmena "J", "C", "H", "E", "D"). Mezi školy poskytující odborné střední vzdělávání jsou zde vzhledem k oborové klasifikaci (v kódu oboru písmeno "M") zařazena i lycea, přestože poskytují všeobecné vzdělávání na středoškolské úrovni. Pro žáky zdravotně postižené jsou určeny školy pro žáky se zdravotním postižením a tito žáci mohou být integrováni i do běžných tříd. Žáci, kteří ukončili povinnou školní docházku v nižším než devátém ročníku, mohou pokračovat ve školách poskytujících střední vzdělávání, a pro absolventy základních škol praktických a základních škol speciálních jsou určeny školy, které vyučují obory mající na pátém místě kódu oboru písmena "C" a "D". </t>
    </r>
  </si>
  <si>
    <r>
      <t xml:space="preserve">Střední školy nabízejí pro absolventy základních škol </t>
    </r>
    <r>
      <rPr>
        <b/>
        <sz val="10"/>
        <color indexed="18"/>
        <rFont val="Arial Narrow"/>
        <family val="2"/>
      </rPr>
      <t xml:space="preserve">střední vzdělávání, střední vzdělávání s výučním listem, střední vzdělávání s maturitní zkouškou, zkrácené studium pro získání středního vzdělání s výučním listem, zkrácené studium pro získání středního vzdělání s maturitní zkouškou </t>
    </r>
    <r>
      <rPr>
        <sz val="10"/>
        <color indexed="18"/>
        <rFont val="Arial Narrow"/>
        <family val="2"/>
      </rPr>
      <t>a</t>
    </r>
    <r>
      <rPr>
        <b/>
        <sz val="10"/>
        <color indexed="18"/>
        <rFont val="Arial Narrow"/>
        <family val="2"/>
      </rPr>
      <t> </t>
    </r>
    <r>
      <rPr>
        <sz val="10"/>
        <color indexed="18"/>
        <rFont val="Arial Narrow"/>
        <family val="2"/>
      </rPr>
      <t xml:space="preserve">pro absolventy, kteří získali střední vzdělání s výučním listem v délce 3 roky denní formy vzdělávání, </t>
    </r>
    <r>
      <rPr>
        <b/>
        <sz val="10"/>
        <color indexed="18"/>
        <rFont val="Arial Narrow"/>
        <family val="2"/>
      </rPr>
      <t>nástavbové studium</t>
    </r>
    <r>
      <rPr>
        <sz val="10"/>
        <color indexed="18"/>
        <rFont val="Arial Narrow"/>
        <family val="2"/>
      </rPr>
      <t>. Všechny druhy vzdělávání mohou probíhat jak v denní formě vzdělávání, tak v ostatních formách vzdělávání (večerní, dálkové, distanční a externí).</t>
    </r>
  </si>
  <si>
    <t>Ve školním roce 2010/11 se podíl žáků ve středním vzdělávání (0,5 %) a v nástavbovém studiu (11,0 %) příliš nezměnil. K zásadní změně dochází v podílu žáků středního vzdělávání s maturitní zkouškou (60,9 %) a středního vzdělávání s výučním listem (27, 6 %). Zvyšující se podíl žáků v oborech středního vzdělání s maturitní zkouškou je způsoben nejen snižujícím se zájmem o obory středního vzdělání s výučním listem, ale také faktem, že do oborů s maturitní zkouškou jsou přijímáni i žáci s horším prospěchem, neboť se školy snaží naplnit svoji kapacitu. Z důvodu nepříznivého demografického vývoje se totiž na střední školy hlásí méně dětí, zatímco kapacita škol zůstává stejná.</t>
  </si>
  <si>
    <r>
      <t xml:space="preserve">Podíl absolventů </t>
    </r>
    <r>
      <rPr>
        <sz val="10"/>
        <color indexed="18"/>
        <rFont val="Arial Narrow"/>
        <family val="2"/>
      </rPr>
      <t>oborů ukončených maturitní zkouškou na celkovém počtu absolventů středních škol vzrostl z 56,8 % ve školním roce 2003/04 na 65,5 % ve školním roce 2009/10 a podíl absolventů oborů bez maturitní zkoušky (tj. středního vzdělávání s výučním listem a středního vzdělávání) se snížil z 33,3 % ve školním roce 2003/04 na 24,4 % ve školním roce 2009/10. Ve školním roce 2009/10 byl podíl absolventů nástavbového studia 10,1 % (mírný nárůst o 0,3 procentního bodu proti školnímu roku 2003/04).</t>
    </r>
  </si>
  <si>
    <t>B5.1.1</t>
  </si>
  <si>
    <t>B5.1.2</t>
  </si>
  <si>
    <t>B5.1.3</t>
  </si>
  <si>
    <t>B5.1.4</t>
  </si>
  <si>
    <t>B5.1.5</t>
  </si>
  <si>
    <t>B5.1.6</t>
  </si>
  <si>
    <t>B5.1.7</t>
  </si>
  <si>
    <t>B5.1.8</t>
  </si>
  <si>
    <t>B5.1.9</t>
  </si>
  <si>
    <t>B5.1.10</t>
  </si>
  <si>
    <t>B5.1.11</t>
  </si>
  <si>
    <t>B5.1.12</t>
  </si>
  <si>
    <t>B5.1.13</t>
  </si>
  <si>
    <t>B5.1.14</t>
  </si>
  <si>
    <t>B5.1.15</t>
  </si>
  <si>
    <t>B5.1.16</t>
  </si>
  <si>
    <t>B5.1.17</t>
  </si>
  <si>
    <t>B5.1.18</t>
  </si>
  <si>
    <t>B5.1.21</t>
  </si>
  <si>
    <t>B5.1.19</t>
  </si>
  <si>
    <t>B5.1.20</t>
  </si>
  <si>
    <t>B5.1.22</t>
  </si>
  <si>
    <t>B1</t>
  </si>
  <si>
    <t>B2</t>
  </si>
  <si>
    <t>B3</t>
  </si>
  <si>
    <t>B4</t>
  </si>
  <si>
    <t>B5</t>
  </si>
  <si>
    <t>Střední vzdělávání – žáci, podíl na odpovídající věkové populaci  ve školním roce 2003/04 až 2010/11</t>
  </si>
  <si>
    <t>Střední školy – školy  ve školním roce 2003/04 až 2010/11 – podle formy vzdělávání a zřizovatele</t>
  </si>
  <si>
    <t>Střední školy – školy ve školním roce 2003/04 až 2010/11 – podle území</t>
  </si>
  <si>
    <t>Střední školy, denní forma vzdělávání – třídy  ve školním roce 2003/04 až 2010/11 – podle druhu vzdělávání a zřizovatele</t>
  </si>
  <si>
    <t>Střední školy – žáci, nově přijatí a absolventi  ve školním roce 2003/04 až 2010/11 – podle formy vzdělávání a zřizovatele</t>
  </si>
  <si>
    <t>Střední školy – žáci, nově přijatí a absolventi  ve školním roce 2003/04 až 2010/11 – podle zřizovatele</t>
  </si>
  <si>
    <t>Střední školy – žáci, nově přijatí a absolventi ve školním roce 2003/04 až 2010/11 – podle zřizovatele a druhu vzdělávání</t>
  </si>
  <si>
    <t>Střední školy – dívky, nově přijaté a absolventky  ve školním roce 2003/04 až 2010/11 – podle zřizovatele a druhu vzdělávání</t>
  </si>
  <si>
    <t>Střední školy, denní forma vzdělávání – žáci, nově přijatí a absolventi  ve školním roce 2003/04 až 2010/11 – podle zřizovatele a druhu vzdělávání</t>
  </si>
  <si>
    <t>Střední školy, ostatní formy vzdělávání – žáci, nově přijatí a absolventi   ve školním roce 2003/04 až 2010/11 – podle zřizovatele a druhu vzdělávání</t>
  </si>
  <si>
    <t>Střední školy – počet podaných přihlášek v 1. kole přijímacího řízení do denní formy  vzdělávání ve školním roce 2003/04 až 2010/11 – podle zřizovatele a druhu vzdělávání</t>
  </si>
  <si>
    <t xml:space="preserve">Střední školy – počet přijatých přihlášek v 1. kole přijímacího řízení do denní  formy vzdělávání ve školním roce 2003/04 až 2010/11 – podle zřizovatele a druhu vzdělávání </t>
  </si>
  <si>
    <t>Střední školy – úspěšnost v 1. kole přijímacího řízení do denní  formy vzdělávání ve školním roce 2003/04 až 2010/11 – podle zřizovatele a druhu vzdělávání</t>
  </si>
  <si>
    <t>Střední školy – žáci  ve školním roce 2003/04 až 2010/11 – podle území a formy vzdělávání</t>
  </si>
  <si>
    <t>Střední školy – nově přijatí  ve školním roce 2003/04 až 2010/11 – podle území a formy vzdělávání</t>
  </si>
  <si>
    <t>Střední školy – absolventi ve školním roce 2003/04 až 2010/11 – podle území a formy vzdělávání</t>
  </si>
  <si>
    <t>Střední školy – učitelé/učitelky (přepočtené počty) ve školním roce 2003/04 až 2010/11 – podle zřizovatele</t>
  </si>
  <si>
    <t>SŠ včetně VOŠ a konzervatoří – struktura učitelů v letech 2006 až 2010 – podle nejvyššího dosaženého vzdělání (bez škol pro děti se SVP)</t>
  </si>
  <si>
    <t>SŠ včetně VOŠ a konzervatoří – struktura učitelů v letech 2006 až 2010 – podle věku (bez škol pro děti se SVP)</t>
  </si>
  <si>
    <t>Střední školy včetně konzervatoří a VOŠ – přepočtené počty zaměstnanců v letech 2003 až 2010</t>
  </si>
</sst>
</file>

<file path=xl/styles.xml><?xml version="1.0" encoding="utf-8"?>
<styleSheet xmlns="http://schemas.openxmlformats.org/spreadsheetml/2006/main">
  <numFmts count="5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00%\ ;[Red]\-0.00%\ ;\–\ "/>
    <numFmt numFmtId="198" formatCode="#,##0\ &quot;Kč&quot;\ ;[Red]\-#,##0\ &quot;Kč&quot;\ ;\–\ "/>
    <numFmt numFmtId="199" formatCode=";;;"/>
    <numFmt numFmtId="200" formatCode="#,##0.0\ _K_č"/>
    <numFmt numFmtId="201" formatCode="0.00000"/>
    <numFmt numFmtId="202" formatCode="#,##0.000_ ;[Red]\-#,##0.000\ ;\–\ "/>
    <numFmt numFmtId="203" formatCode="###,###,##0.00\ ;###,###,##0.00\-"/>
    <numFmt numFmtId="204" formatCode="[$-405]d\.\ mmmm\ yyyy"/>
    <numFmt numFmtId="205" formatCode="0.0"/>
    <numFmt numFmtId="206" formatCode="#,##0.0"/>
  </numFmts>
  <fonts count="44">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sz val="10"/>
      <color indexed="10"/>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i/>
      <sz val="8"/>
      <name val="Arial Narrow"/>
      <family val="2"/>
    </font>
    <font>
      <i/>
      <sz val="9"/>
      <name val="Arial Narrow"/>
      <family val="2"/>
    </font>
    <font>
      <i/>
      <vertAlign val="superscript"/>
      <sz val="8"/>
      <name val="Arial Narrow"/>
      <family val="2"/>
    </font>
    <font>
      <sz val="9"/>
      <name val="Arial CE"/>
      <family val="0"/>
    </font>
    <font>
      <vertAlign val="superscript"/>
      <sz val="10"/>
      <name val="Arial Narrow"/>
      <family val="2"/>
    </font>
    <font>
      <sz val="8"/>
      <name val="Arial CE"/>
      <family val="0"/>
    </font>
    <font>
      <b/>
      <sz val="12"/>
      <color indexed="10"/>
      <name val="Arial Narrow"/>
      <family val="2"/>
    </font>
    <font>
      <b/>
      <sz val="12"/>
      <color indexed="63"/>
      <name val="Arial Narrow"/>
      <family val="2"/>
    </font>
    <font>
      <b/>
      <sz val="12"/>
      <color indexed="43"/>
      <name val="Arial Narrow"/>
      <family val="2"/>
    </font>
    <font>
      <i/>
      <vertAlign val="superscript"/>
      <sz val="10"/>
      <name val="Arial Narrow"/>
      <family val="2"/>
    </font>
    <font>
      <b/>
      <sz val="10"/>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9"/>
        <bgColor indexed="64"/>
      </patternFill>
    </fill>
  </fills>
  <borders count="19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hair"/>
      <bottom style="hair"/>
    </border>
    <border>
      <left>
        <color indexed="63"/>
      </left>
      <right>
        <color indexed="63"/>
      </right>
      <top style="hair"/>
      <bottom style="hair"/>
    </border>
    <border>
      <left>
        <color indexed="63"/>
      </left>
      <right style="double"/>
      <top style="hair"/>
      <bottom style="hair"/>
    </border>
    <border>
      <left>
        <color indexed="63"/>
      </left>
      <right style="double"/>
      <top style="hair"/>
      <bottom style="thin"/>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double"/>
      <top style="double"/>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medium"/>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color indexed="63"/>
      </left>
      <right style="double"/>
      <top style="medium"/>
      <bottom style="medium"/>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hair"/>
      <right>
        <color indexed="63"/>
      </right>
      <top>
        <color indexed="63"/>
      </top>
      <bottom style="double"/>
    </border>
    <border>
      <left style="medium"/>
      <right style="hair"/>
      <top>
        <color indexed="63"/>
      </top>
      <bottom style="double"/>
    </border>
    <border>
      <left style="medium"/>
      <right>
        <color indexed="63"/>
      </right>
      <top style="thin"/>
      <bottom style="thin"/>
    </border>
    <border>
      <left>
        <color indexed="63"/>
      </left>
      <right style="medium"/>
      <top style="medium"/>
      <bottom style="medium"/>
    </border>
    <border>
      <left style="hair"/>
      <right>
        <color indexed="63"/>
      </right>
      <top style="thin"/>
      <bottom style="thin"/>
    </border>
    <border>
      <left>
        <color indexed="63"/>
      </left>
      <right>
        <color indexed="63"/>
      </right>
      <top style="hair"/>
      <bottom>
        <color indexed="63"/>
      </bottom>
    </border>
    <border>
      <left>
        <color indexed="63"/>
      </left>
      <right style="double"/>
      <top style="hair"/>
      <bottom>
        <color indexed="63"/>
      </bottom>
    </border>
    <border>
      <left style="medium"/>
      <right>
        <color indexed="63"/>
      </right>
      <top>
        <color indexed="63"/>
      </top>
      <bottom style="hair"/>
    </border>
    <border>
      <left style="medium"/>
      <right>
        <color indexed="63"/>
      </right>
      <top style="hair"/>
      <bottom>
        <color indexed="63"/>
      </bottom>
    </border>
    <border>
      <left>
        <color indexed="63"/>
      </left>
      <right style="medium"/>
      <top>
        <color indexed="63"/>
      </top>
      <bottom style="double"/>
    </border>
    <border>
      <left>
        <color indexed="63"/>
      </left>
      <right style="hair"/>
      <top>
        <color indexed="63"/>
      </top>
      <bottom style="double"/>
    </border>
    <border>
      <left style="medium"/>
      <right style="hair"/>
      <top style="double"/>
      <bottom style="medium"/>
    </border>
    <border>
      <left>
        <color indexed="63"/>
      </left>
      <right>
        <color indexed="63"/>
      </right>
      <top>
        <color indexed="63"/>
      </top>
      <bottom style="double"/>
    </border>
    <border>
      <left style="hair"/>
      <right style="medium"/>
      <top style="double"/>
      <bottom style="medium"/>
    </border>
    <border>
      <left>
        <color indexed="63"/>
      </left>
      <right style="hair"/>
      <top style="double"/>
      <bottom style="medium"/>
    </border>
    <border>
      <left>
        <color indexed="63"/>
      </left>
      <right style="hair"/>
      <top style="medium"/>
      <bottom style="medium"/>
    </border>
    <border>
      <left>
        <color indexed="63"/>
      </left>
      <right>
        <color indexed="63"/>
      </right>
      <top>
        <color indexed="63"/>
      </top>
      <bottom style="hair"/>
    </border>
    <border>
      <left>
        <color indexed="63"/>
      </left>
      <right style="double"/>
      <top>
        <color indexed="63"/>
      </top>
      <bottom style="hair"/>
    </border>
    <border>
      <left style="hair"/>
      <right>
        <color indexed="63"/>
      </right>
      <top style="thin"/>
      <bottom style="hair"/>
    </border>
    <border>
      <left style="hair"/>
      <right>
        <color indexed="63"/>
      </right>
      <top style="hair"/>
      <bottom style="hair"/>
    </border>
    <border>
      <left style="hair"/>
      <right>
        <color indexed="63"/>
      </right>
      <top style="hair"/>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medium"/>
      <top>
        <color indexed="63"/>
      </top>
      <bottom style="medium"/>
    </border>
    <border>
      <left style="medium"/>
      <right>
        <color indexed="63"/>
      </right>
      <top>
        <color indexed="63"/>
      </top>
      <bottom style="thin"/>
    </border>
    <border>
      <left style="medium"/>
      <right>
        <color indexed="63"/>
      </right>
      <top style="hair"/>
      <bottom style="thin"/>
    </border>
    <border>
      <left>
        <color indexed="63"/>
      </left>
      <right style="double"/>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style="hair"/>
      <right style="medium"/>
      <top style="medium"/>
      <bottom style="medium"/>
    </border>
    <border>
      <left style="medium"/>
      <right>
        <color indexed="63"/>
      </right>
      <top style="thin"/>
      <bottom style="medium"/>
    </border>
    <border>
      <left style="thin"/>
      <right>
        <color indexed="63"/>
      </right>
      <top style="medium"/>
      <bottom style="medium"/>
    </border>
    <border>
      <left style="thin"/>
      <right style="medium"/>
      <top style="medium"/>
      <bottom style="medium"/>
    </border>
    <border>
      <left style="hair"/>
      <right style="hair"/>
      <top style="medium"/>
      <bottom style="medium"/>
    </border>
    <border>
      <left>
        <color indexed="63"/>
      </left>
      <right style="medium"/>
      <top style="medium"/>
      <bottom style="double"/>
    </border>
    <border>
      <left>
        <color indexed="63"/>
      </left>
      <right style="hair"/>
      <top style="medium"/>
      <bottom style="double"/>
    </border>
    <border>
      <left style="hair"/>
      <right style="medium"/>
      <top style="medium"/>
      <bottom style="double"/>
    </border>
    <border>
      <left style="medium"/>
      <right style="hair"/>
      <top style="medium"/>
      <bottom style="medium"/>
    </border>
    <border>
      <left style="hair"/>
      <right style="hair"/>
      <top style="double"/>
      <bottom style="medium"/>
    </border>
    <border>
      <left style="medium"/>
      <right>
        <color indexed="63"/>
      </right>
      <top>
        <color indexed="63"/>
      </top>
      <bottom style="double"/>
    </border>
    <border>
      <left>
        <color indexed="63"/>
      </left>
      <right style="double"/>
      <top>
        <color indexed="63"/>
      </top>
      <bottom style="double"/>
    </border>
    <border>
      <left style="hair"/>
      <right>
        <color indexed="63"/>
      </right>
      <top style="medium"/>
      <bottom style="medium"/>
    </border>
    <border>
      <left style="hair"/>
      <right style="hair"/>
      <top style="double"/>
      <bottom style="hair"/>
    </border>
    <border>
      <left style="hair"/>
      <right>
        <color indexed="63"/>
      </right>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hair"/>
      <right style="hair"/>
      <top style="thin"/>
      <bottom style="hair"/>
    </border>
    <border>
      <left style="hair"/>
      <right style="medium"/>
      <top style="thin"/>
      <bottom style="hair"/>
    </border>
    <border>
      <left style="hair"/>
      <right style="hair"/>
      <top style="hair"/>
      <bottom style="medium"/>
    </border>
    <border>
      <left style="hair"/>
      <right style="medium"/>
      <top style="hair"/>
      <bottom style="medium"/>
    </border>
    <border>
      <left style="hair"/>
      <right>
        <color indexed="63"/>
      </right>
      <top style="double"/>
      <bottom style="medium"/>
    </border>
    <border>
      <left style="hair"/>
      <right style="hair"/>
      <top style="medium"/>
      <bottom style="thin"/>
    </border>
    <border>
      <left>
        <color indexed="63"/>
      </left>
      <right style="hair"/>
      <top style="medium"/>
      <bottom style="thin"/>
    </border>
    <border>
      <left style="hair"/>
      <right style="medium"/>
      <top style="medium"/>
      <bottom style="thin"/>
    </border>
    <border>
      <left style="medium"/>
      <right style="hair"/>
      <top style="medium"/>
      <bottom style="thin"/>
    </border>
    <border>
      <left style="hair"/>
      <right>
        <color indexed="63"/>
      </right>
      <top style="medium"/>
      <bottom style="thin"/>
    </border>
    <border>
      <left>
        <color indexed="63"/>
      </left>
      <right style="hair"/>
      <top style="thin"/>
      <bottom style="hair"/>
    </border>
    <border>
      <left style="medium"/>
      <right style="hair"/>
      <top style="thin"/>
      <bottom style="hair"/>
    </border>
    <border>
      <left>
        <color indexed="63"/>
      </left>
      <right style="hair"/>
      <top style="hair"/>
      <bottom style="hair"/>
    </border>
    <border>
      <left style="medium"/>
      <right style="hair"/>
      <top style="hair"/>
      <bottom style="hair"/>
    </border>
    <border>
      <left style="hair"/>
      <right style="medium"/>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style="hair"/>
      <bottom style="thin"/>
    </border>
    <border>
      <left>
        <color indexed="63"/>
      </left>
      <right style="hair"/>
      <top style="hair"/>
      <bottom style="thin"/>
    </border>
    <border>
      <left style="hair"/>
      <right style="medium"/>
      <top style="hair"/>
      <bottom style="thin"/>
    </border>
    <border>
      <left style="medium"/>
      <right style="hair"/>
      <top style="hair"/>
      <bottom style="thin"/>
    </border>
    <border>
      <left style="hair"/>
      <right>
        <color indexed="63"/>
      </right>
      <top style="hair"/>
      <bottom style="thin"/>
    </border>
    <border>
      <left style="hair"/>
      <right style="hair"/>
      <top style="thin"/>
      <bottom style="thin"/>
    </border>
    <border>
      <left>
        <color indexed="63"/>
      </left>
      <right style="hair"/>
      <top style="thin"/>
      <bottom style="thin"/>
    </border>
    <border>
      <left style="hair"/>
      <right style="medium"/>
      <top style="thin"/>
      <bottom style="thin"/>
    </border>
    <border>
      <left style="medium"/>
      <right style="hair"/>
      <top style="thin"/>
      <bottom style="thin"/>
    </border>
    <border>
      <left>
        <color indexed="63"/>
      </left>
      <right style="hair"/>
      <top style="hair"/>
      <bottom>
        <color indexed="63"/>
      </bottom>
    </border>
    <border>
      <left style="medium"/>
      <right style="hair"/>
      <top style="hair"/>
      <bottom>
        <color indexed="63"/>
      </bottom>
    </border>
    <border>
      <left>
        <color indexed="63"/>
      </left>
      <right style="hair"/>
      <top style="hair"/>
      <bottom style="medium"/>
    </border>
    <border>
      <left style="medium"/>
      <right style="hair"/>
      <top style="hair"/>
      <bottom style="medium"/>
    </border>
    <border>
      <left style="hair"/>
      <right style="hair"/>
      <top style="double"/>
      <bottom style="double"/>
    </border>
    <border>
      <left style="hair"/>
      <right>
        <color indexed="63"/>
      </right>
      <top style="double"/>
      <bottom style="double"/>
    </border>
    <border>
      <left style="medium"/>
      <right style="hair"/>
      <top style="double"/>
      <bottom style="double"/>
    </border>
    <border>
      <left>
        <color indexed="63"/>
      </left>
      <right style="hair"/>
      <top style="double"/>
      <bottom style="double"/>
    </border>
    <border>
      <left style="hair"/>
      <right style="medium"/>
      <top style="double"/>
      <bottom style="double"/>
    </border>
    <border>
      <left style="hair"/>
      <right style="hair"/>
      <top style="double"/>
      <bottom style="thin"/>
    </border>
    <border>
      <left style="hair"/>
      <right>
        <color indexed="63"/>
      </right>
      <top style="double"/>
      <bottom style="thin"/>
    </border>
    <border>
      <left style="medium"/>
      <right style="hair"/>
      <top style="double"/>
      <bottom style="thin"/>
    </border>
    <border>
      <left>
        <color indexed="63"/>
      </left>
      <right style="hair"/>
      <top style="double"/>
      <bottom style="thin"/>
    </border>
    <border>
      <left style="hair"/>
      <right style="medium"/>
      <top style="double"/>
      <bottom style="thin"/>
    </border>
    <border>
      <left style="hair"/>
      <right style="hair"/>
      <top style="thin"/>
      <bottom style="medium"/>
    </border>
    <border>
      <left style="hair"/>
      <right>
        <color indexed="63"/>
      </right>
      <top style="thin"/>
      <bottom style="medium"/>
    </border>
    <border>
      <left style="medium"/>
      <right style="hair"/>
      <top style="thin"/>
      <bottom style="medium"/>
    </border>
    <border>
      <left>
        <color indexed="63"/>
      </left>
      <right style="hair"/>
      <top style="thin"/>
      <bottom style="medium"/>
    </border>
    <border>
      <left style="hair"/>
      <right style="medium"/>
      <top style="thin"/>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style="hair"/>
    </border>
    <border>
      <left style="hair"/>
      <right style="medium"/>
      <top>
        <color indexed="63"/>
      </top>
      <bottom style="hair"/>
    </border>
    <border>
      <left style="hair"/>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hair"/>
      <right>
        <color indexed="63"/>
      </right>
      <top>
        <color indexed="63"/>
      </top>
      <bottom style="thin"/>
    </border>
    <border>
      <left style="hair"/>
      <right style="medium"/>
      <top>
        <color indexed="63"/>
      </top>
      <bottom style="thin"/>
    </border>
    <border>
      <left style="hair"/>
      <right>
        <color indexed="63"/>
      </right>
      <top style="thin"/>
      <bottom>
        <color indexed="63"/>
      </bottom>
    </border>
    <border>
      <left style="hair"/>
      <right style="medium"/>
      <top style="thin"/>
      <bottom>
        <color indexed="63"/>
      </bottom>
    </border>
    <border>
      <left style="double"/>
      <right style="hair"/>
      <top style="medium"/>
      <bottom>
        <color indexed="63"/>
      </bottom>
    </border>
    <border>
      <left style="double"/>
      <right style="hair"/>
      <top style="thin"/>
      <bottom style="thin"/>
    </border>
    <border>
      <left style="double"/>
      <right style="hair"/>
      <top style="thin"/>
      <bottom style="hair"/>
    </border>
    <border>
      <left style="double"/>
      <right style="hair"/>
      <top style="hair"/>
      <bottom style="hair"/>
    </border>
    <border>
      <left style="double"/>
      <right style="hair"/>
      <top style="hair"/>
      <bottom style="thin"/>
    </border>
    <border>
      <left style="double"/>
      <right style="hair"/>
      <top>
        <color indexed="63"/>
      </top>
      <bottom style="thin"/>
    </border>
    <border>
      <left style="double"/>
      <right style="hair"/>
      <top style="hair"/>
      <bottom style="medium"/>
    </border>
    <border>
      <left>
        <color indexed="63"/>
      </left>
      <right style="hair"/>
      <top>
        <color indexed="63"/>
      </top>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style="double"/>
      <right style="hair"/>
      <top style="medium"/>
      <bottom style="hair"/>
    </border>
    <border>
      <left style="hair"/>
      <right style="hair"/>
      <top style="thin"/>
      <bottom>
        <color indexed="63"/>
      </bottom>
    </border>
    <border>
      <left>
        <color indexed="63"/>
      </left>
      <right>
        <color indexed="63"/>
      </right>
      <top>
        <color indexed="63"/>
      </top>
      <bottom style="hair">
        <color indexed="61"/>
      </bottom>
    </border>
    <border>
      <left>
        <color indexed="63"/>
      </left>
      <right style="hair"/>
      <top>
        <color indexed="63"/>
      </top>
      <bottom>
        <color indexed="63"/>
      </bottom>
    </border>
    <border>
      <left style="hair"/>
      <right>
        <color indexed="63"/>
      </right>
      <top style="medium"/>
      <bottom>
        <color indexed="63"/>
      </bottom>
    </border>
    <border>
      <left>
        <color indexed="63"/>
      </left>
      <right style="double"/>
      <top style="medium"/>
      <bottom>
        <color indexed="63"/>
      </bottom>
    </border>
    <border>
      <left>
        <color indexed="63"/>
      </left>
      <right style="hair"/>
      <top style="medium"/>
      <bottom>
        <color indexed="63"/>
      </bottom>
    </border>
    <border>
      <left style="medium"/>
      <right style="hair"/>
      <top style="medium"/>
      <bottom>
        <color indexed="63"/>
      </bottom>
    </border>
    <border>
      <left style="medium"/>
      <right style="hair"/>
      <top>
        <color indexed="63"/>
      </top>
      <bottom>
        <color indexed="63"/>
      </bottom>
    </border>
    <border>
      <left style="thin"/>
      <right style="hair"/>
      <top style="thin"/>
      <bottom>
        <color indexed="63"/>
      </bottom>
    </border>
    <border>
      <left style="thin"/>
      <right style="hair"/>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hair"/>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hair"/>
      <top style="thin"/>
      <bottom>
        <color indexed="63"/>
      </bottom>
    </border>
    <border>
      <left>
        <color indexed="63"/>
      </left>
      <right style="hair"/>
      <top>
        <color indexed="63"/>
      </top>
      <bottom style="medium"/>
    </border>
    <border>
      <left>
        <color indexed="63"/>
      </left>
      <right style="medium"/>
      <top style="medium"/>
      <bottom>
        <color indexed="63"/>
      </bottom>
    </border>
    <border>
      <left style="hair"/>
      <right style="hair"/>
      <top>
        <color indexed="63"/>
      </top>
      <bottom style="thin"/>
    </border>
    <border>
      <left style="hair"/>
      <right style="hair"/>
      <top>
        <color indexed="63"/>
      </top>
      <bottom style="medium"/>
    </border>
    <border>
      <left>
        <color indexed="63"/>
      </left>
      <right style="hair"/>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1" fillId="3" borderId="0" applyNumberFormat="0" applyBorder="0" applyAlignment="0" applyProtection="0"/>
    <xf numFmtId="0" fontId="3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2" fillId="17" borderId="0" applyNumberFormat="0" applyBorder="0" applyAlignment="0" applyProtection="0"/>
    <xf numFmtId="0" fontId="0" fillId="0" borderId="0">
      <alignment/>
      <protection/>
    </xf>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4" fillId="0" borderId="0" applyNumberFormat="0" applyFill="0" applyBorder="0" applyAlignment="0" applyProtection="0"/>
    <xf numFmtId="0" fontId="30" fillId="4" borderId="0" applyNumberFormat="0" applyBorder="0" applyAlignment="0" applyProtection="0"/>
    <xf numFmtId="0" fontId="38" fillId="0" borderId="0" applyNumberFormat="0" applyFill="0" applyBorder="0" applyAlignment="0" applyProtection="0"/>
    <xf numFmtId="0" fontId="33" fillId="7" borderId="8" applyNumberFormat="0" applyAlignment="0" applyProtection="0"/>
    <xf numFmtId="0" fontId="35" fillId="19" borderId="8" applyNumberFormat="0" applyAlignment="0" applyProtection="0"/>
    <xf numFmtId="0" fontId="34" fillId="19" borderId="9" applyNumberFormat="0" applyAlignment="0" applyProtection="0"/>
    <xf numFmtId="0" fontId="39"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cellStyleXfs>
  <cellXfs count="815">
    <xf numFmtId="0" fontId="0" fillId="0" borderId="0" xfId="0" applyAlignment="1">
      <alignment/>
    </xf>
    <xf numFmtId="0" fontId="1" fillId="17" borderId="0" xfId="0" applyFont="1" applyFill="1" applyAlignment="1" applyProtection="1">
      <alignment horizontal="right"/>
      <protection hidden="1"/>
    </xf>
    <xf numFmtId="0" fontId="1" fillId="17" borderId="0" xfId="0" applyFont="1" applyFill="1" applyAlignment="1" applyProtection="1">
      <alignment horizontal="right"/>
      <protection hidden="1" locked="0"/>
    </xf>
    <xf numFmtId="0" fontId="1" fillId="17" borderId="0" xfId="0" applyFont="1" applyFill="1" applyBorder="1" applyAlignment="1" applyProtection="1">
      <alignment horizontal="right" vertical="center"/>
      <protection hidden="1"/>
    </xf>
    <xf numFmtId="0" fontId="1" fillId="17" borderId="0" xfId="0" applyFont="1" applyFill="1" applyAlignment="1" applyProtection="1">
      <alignment horizontal="right" vertical="center"/>
      <protection hidden="1"/>
    </xf>
    <xf numFmtId="0" fontId="5" fillId="17" borderId="0" xfId="47" applyFont="1" applyFill="1" applyAlignment="1" applyProtection="1">
      <alignment horizontal="center" wrapText="1"/>
      <protection hidden="1"/>
    </xf>
    <xf numFmtId="0" fontId="5" fillId="17" borderId="0" xfId="47" applyFont="1" applyFill="1" applyAlignment="1" applyProtection="1">
      <alignment horizontal="left" wrapText="1"/>
      <protection hidden="1"/>
    </xf>
    <xf numFmtId="0" fontId="5" fillId="17" borderId="0" xfId="47" applyFont="1" applyFill="1" applyAlignment="1" applyProtection="1">
      <alignment horizontal="justify" wrapText="1"/>
      <protection hidden="1"/>
    </xf>
    <xf numFmtId="0" fontId="2" fillId="17" borderId="0" xfId="47" applyFont="1" applyFill="1" applyAlignment="1" applyProtection="1">
      <alignment horizontal="justify" wrapText="1"/>
      <protection hidden="1"/>
    </xf>
    <xf numFmtId="0" fontId="5" fillId="17" borderId="0" xfId="47" applyFont="1" applyFill="1" applyAlignment="1" applyProtection="1">
      <alignment horizontal="justify" vertical="center" wrapText="1"/>
      <protection hidden="1"/>
    </xf>
    <xf numFmtId="0" fontId="1" fillId="17" borderId="0" xfId="47" applyFont="1" applyFill="1" applyAlignment="1" applyProtection="1">
      <alignment horizontal="justify" vertical="center" wrapText="1"/>
      <protection hidden="1"/>
    </xf>
    <xf numFmtId="0" fontId="1" fillId="17" borderId="0" xfId="47" applyFont="1" applyFill="1" applyAlignment="1" applyProtection="1">
      <alignment horizontal="justify" vertical="center" wrapText="1"/>
      <protection hidden="1"/>
    </xf>
    <xf numFmtId="0" fontId="1" fillId="17" borderId="0" xfId="47" applyFont="1" applyFill="1" applyAlignment="1" applyProtection="1">
      <alignment horizontal="justify" wrapText="1"/>
      <protection hidden="1"/>
    </xf>
    <xf numFmtId="0" fontId="7" fillId="17" borderId="0" xfId="47" applyFont="1" applyFill="1" applyAlignment="1" applyProtection="1">
      <alignment horizontal="justify" wrapText="1"/>
      <protection hidden="1"/>
    </xf>
    <xf numFmtId="0" fontId="5" fillId="17" borderId="0" xfId="47" applyFont="1" applyFill="1" applyAlignment="1" applyProtection="1">
      <alignment wrapText="1"/>
      <protection hidden="1"/>
    </xf>
    <xf numFmtId="0" fontId="8" fillId="19" borderId="0" xfId="0" applyFont="1" applyFill="1" applyAlignment="1" applyProtection="1">
      <alignment horizontal="center" vertical="center"/>
      <protection/>
    </xf>
    <xf numFmtId="0" fontId="10" fillId="0" borderId="0" xfId="0" applyNumberFormat="1" applyFont="1" applyFill="1" applyAlignment="1" applyProtection="1">
      <alignment vertical="center"/>
      <protection/>
    </xf>
    <xf numFmtId="0" fontId="9" fillId="0" borderId="10" xfId="0" applyNumberFormat="1" applyFont="1" applyFill="1" applyBorder="1" applyAlignment="1" applyProtection="1">
      <alignment vertical="center"/>
      <protection/>
    </xf>
    <xf numFmtId="49" fontId="13" fillId="0" borderId="10" xfId="0" applyNumberFormat="1" applyFont="1" applyFill="1" applyBorder="1" applyAlignment="1" applyProtection="1">
      <alignment horizontal="right" vertical="center"/>
      <protection/>
    </xf>
    <xf numFmtId="0" fontId="14" fillId="24" borderId="11" xfId="0" applyNumberFormat="1" applyFont="1" applyFill="1" applyBorder="1" applyAlignment="1" applyProtection="1">
      <alignment horizontal="center" vertical="top"/>
      <protection/>
    </xf>
    <xf numFmtId="0" fontId="14" fillId="24" borderId="12" xfId="0" applyNumberFormat="1" applyFont="1" applyFill="1" applyBorder="1" applyAlignment="1" applyProtection="1">
      <alignment horizontal="center" vertical="top"/>
      <protection/>
    </xf>
    <xf numFmtId="0" fontId="9" fillId="19" borderId="13" xfId="0" applyFont="1" applyFill="1" applyBorder="1" applyAlignment="1" applyProtection="1">
      <alignment vertical="center"/>
      <protection/>
    </xf>
    <xf numFmtId="49" fontId="9" fillId="24" borderId="14" xfId="0" applyNumberFormat="1" applyFont="1" applyFill="1" applyBorder="1" applyAlignment="1" applyProtection="1">
      <alignment vertical="center"/>
      <protection/>
    </xf>
    <xf numFmtId="49" fontId="9" fillId="24" borderId="15" xfId="0" applyNumberFormat="1" applyFont="1" applyFill="1" applyBorder="1" applyAlignment="1" applyProtection="1">
      <alignment horizontal="left" vertical="center"/>
      <protection/>
    </xf>
    <xf numFmtId="49" fontId="9" fillId="24" borderId="15" xfId="0" applyNumberFormat="1" applyFont="1" applyFill="1" applyBorder="1" applyAlignment="1" applyProtection="1">
      <alignment horizontal="right" vertical="center"/>
      <protection/>
    </xf>
    <xf numFmtId="49" fontId="9" fillId="24" borderId="16" xfId="0" applyNumberFormat="1" applyFont="1" applyFill="1" applyBorder="1" applyAlignment="1" applyProtection="1">
      <alignment horizontal="left" vertical="center"/>
      <protection/>
    </xf>
    <xf numFmtId="49" fontId="9" fillId="24" borderId="17" xfId="0" applyNumberFormat="1" applyFont="1" applyFill="1" applyBorder="1" applyAlignment="1" applyProtection="1">
      <alignment vertical="center"/>
      <protection/>
    </xf>
    <xf numFmtId="49" fontId="9" fillId="24" borderId="18" xfId="0" applyNumberFormat="1" applyFont="1" applyFill="1" applyBorder="1" applyAlignment="1" applyProtection="1">
      <alignment horizontal="left" vertical="center"/>
      <protection/>
    </xf>
    <xf numFmtId="49" fontId="9" fillId="24" borderId="18" xfId="0" applyNumberFormat="1" applyFont="1" applyFill="1" applyBorder="1" applyAlignment="1" applyProtection="1">
      <alignment horizontal="right" vertical="center"/>
      <protection/>
    </xf>
    <xf numFmtId="49" fontId="9" fillId="24" borderId="19" xfId="0" applyNumberFormat="1" applyFont="1" applyFill="1" applyBorder="1" applyAlignment="1" applyProtection="1">
      <alignment horizontal="left" vertical="center"/>
      <protection/>
    </xf>
    <xf numFmtId="49" fontId="9" fillId="24" borderId="20" xfId="0" applyNumberFormat="1" applyFont="1" applyFill="1" applyBorder="1" applyAlignment="1" applyProtection="1">
      <alignment horizontal="left" vertical="center"/>
      <protection/>
    </xf>
    <xf numFmtId="49" fontId="9" fillId="24" borderId="21" xfId="0" applyNumberFormat="1" applyFont="1" applyFill="1" applyBorder="1" applyAlignment="1" applyProtection="1">
      <alignment vertical="center"/>
      <protection/>
    </xf>
    <xf numFmtId="49" fontId="9" fillId="24" borderId="22" xfId="0" applyNumberFormat="1" applyFont="1" applyFill="1" applyBorder="1" applyAlignment="1" applyProtection="1">
      <alignment horizontal="left" vertical="center"/>
      <protection/>
    </xf>
    <xf numFmtId="49" fontId="9" fillId="24" borderId="22" xfId="0" applyNumberFormat="1" applyFont="1" applyFill="1" applyBorder="1" applyAlignment="1" applyProtection="1">
      <alignment horizontal="right" vertical="center"/>
      <protection/>
    </xf>
    <xf numFmtId="49" fontId="9" fillId="24" borderId="23" xfId="0" applyNumberFormat="1" applyFont="1" applyFill="1" applyBorder="1" applyAlignment="1" applyProtection="1">
      <alignment horizontal="left" vertical="center"/>
      <protection/>
    </xf>
    <xf numFmtId="49" fontId="9" fillId="24" borderId="24" xfId="0" applyNumberFormat="1" applyFont="1" applyFill="1" applyBorder="1" applyAlignment="1" applyProtection="1">
      <alignment vertical="center"/>
      <protection/>
    </xf>
    <xf numFmtId="49" fontId="9" fillId="24" borderId="25" xfId="0" applyNumberFormat="1" applyFont="1" applyFill="1" applyBorder="1" applyAlignment="1" applyProtection="1">
      <alignment horizontal="left" vertical="center"/>
      <protection/>
    </xf>
    <xf numFmtId="49" fontId="9" fillId="24" borderId="25" xfId="0" applyNumberFormat="1" applyFont="1" applyFill="1" applyBorder="1" applyAlignment="1" applyProtection="1">
      <alignment horizontal="right" vertical="center"/>
      <protection/>
    </xf>
    <xf numFmtId="49" fontId="9" fillId="24" borderId="26" xfId="0" applyNumberFormat="1" applyFont="1" applyFill="1" applyBorder="1" applyAlignment="1" applyProtection="1">
      <alignment horizontal="left" vertical="center"/>
      <protection/>
    </xf>
    <xf numFmtId="0" fontId="17" fillId="0" borderId="0" xfId="0" applyFont="1" applyFill="1" applyAlignment="1" applyProtection="1">
      <alignment horizontal="center" vertical="top"/>
      <protection/>
    </xf>
    <xf numFmtId="0" fontId="9" fillId="19" borderId="0" xfId="0" applyFont="1" applyFill="1" applyAlignment="1" applyProtection="1">
      <alignment horizontal="center" vertical="center"/>
      <protection/>
    </xf>
    <xf numFmtId="0" fontId="9" fillId="19" borderId="0" xfId="0" applyFont="1" applyFill="1" applyAlignment="1" applyProtection="1">
      <alignment vertical="center"/>
      <protection/>
    </xf>
    <xf numFmtId="0" fontId="10" fillId="19" borderId="0" xfId="0" applyFont="1" applyFill="1" applyAlignment="1" applyProtection="1">
      <alignment vertical="center"/>
      <protection/>
    </xf>
    <xf numFmtId="49" fontId="10" fillId="0" borderId="0" xfId="0" applyNumberFormat="1" applyFont="1" applyFill="1" applyAlignment="1" applyProtection="1">
      <alignment vertical="center"/>
      <protection/>
    </xf>
    <xf numFmtId="0" fontId="10" fillId="0" borderId="0" xfId="0" applyFont="1" applyFill="1" applyAlignment="1" applyProtection="1">
      <alignment vertical="center"/>
      <protection/>
    </xf>
    <xf numFmtId="49" fontId="10" fillId="0" borderId="0" xfId="0" applyNumberFormat="1" applyFont="1" applyFill="1" applyAlignment="1" applyProtection="1">
      <alignment vertical="top"/>
      <protection/>
    </xf>
    <xf numFmtId="0" fontId="12" fillId="19" borderId="0" xfId="0" applyFont="1" applyFill="1" applyAlignment="1" applyProtection="1">
      <alignment vertical="center"/>
      <protection/>
    </xf>
    <xf numFmtId="49" fontId="9" fillId="0" borderId="10" xfId="0" applyNumberFormat="1" applyFont="1" applyFill="1" applyBorder="1" applyAlignment="1" applyProtection="1">
      <alignment vertical="center"/>
      <protection/>
    </xf>
    <xf numFmtId="49" fontId="12" fillId="0" borderId="10" xfId="0" applyNumberFormat="1" applyFont="1" applyFill="1" applyBorder="1" applyAlignment="1" applyProtection="1">
      <alignment vertical="center"/>
      <protection/>
    </xf>
    <xf numFmtId="0" fontId="9" fillId="19" borderId="27" xfId="0" applyFont="1" applyFill="1" applyBorder="1" applyAlignment="1" applyProtection="1">
      <alignment vertical="center"/>
      <protection/>
    </xf>
    <xf numFmtId="0" fontId="15" fillId="0" borderId="28" xfId="0" applyFont="1" applyFill="1" applyBorder="1" applyAlignment="1" applyProtection="1">
      <alignment/>
      <protection/>
    </xf>
    <xf numFmtId="0" fontId="16" fillId="0" borderId="28" xfId="0" applyFont="1" applyFill="1" applyBorder="1" applyAlignment="1" applyProtection="1">
      <alignment/>
      <protection/>
    </xf>
    <xf numFmtId="0" fontId="10" fillId="0" borderId="0" xfId="0" applyNumberFormat="1" applyFont="1" applyFill="1" applyAlignment="1" applyProtection="1" quotePrefix="1">
      <alignment vertical="top"/>
      <protection/>
    </xf>
    <xf numFmtId="49" fontId="8" fillId="24" borderId="29" xfId="0" applyNumberFormat="1" applyFont="1" applyFill="1" applyBorder="1" applyAlignment="1" applyProtection="1">
      <alignment vertical="center"/>
      <protection/>
    </xf>
    <xf numFmtId="49" fontId="8" fillId="24" borderId="30" xfId="0" applyNumberFormat="1" applyFont="1" applyFill="1" applyBorder="1" applyAlignment="1" applyProtection="1">
      <alignment horizontal="left" vertical="center" wrapText="1"/>
      <protection/>
    </xf>
    <xf numFmtId="49" fontId="9" fillId="24" borderId="31" xfId="0" applyNumberFormat="1" applyFont="1" applyFill="1" applyBorder="1" applyAlignment="1" applyProtection="1">
      <alignment vertical="center"/>
      <protection/>
    </xf>
    <xf numFmtId="49" fontId="9" fillId="24" borderId="27" xfId="0" applyNumberFormat="1" applyFont="1" applyFill="1" applyBorder="1" applyAlignment="1" applyProtection="1">
      <alignment vertical="center"/>
      <protection/>
    </xf>
    <xf numFmtId="49" fontId="9" fillId="24" borderId="32" xfId="0" applyNumberFormat="1" applyFont="1" applyFill="1" applyBorder="1" applyAlignment="1" applyProtection="1">
      <alignment vertical="center"/>
      <protection/>
    </xf>
    <xf numFmtId="0" fontId="16" fillId="0" borderId="28" xfId="0" applyFont="1" applyFill="1" applyBorder="1" applyAlignment="1" applyProtection="1">
      <alignment horizontal="right"/>
      <protection/>
    </xf>
    <xf numFmtId="49" fontId="9" fillId="24" borderId="33" xfId="0" applyNumberFormat="1" applyFont="1" applyFill="1" applyBorder="1" applyAlignment="1" applyProtection="1">
      <alignment horizontal="left" vertical="center"/>
      <protection/>
    </xf>
    <xf numFmtId="49" fontId="9" fillId="24" borderId="34" xfId="0" applyNumberFormat="1" applyFont="1" applyFill="1" applyBorder="1" applyAlignment="1" applyProtection="1">
      <alignment horizontal="left" vertical="center"/>
      <protection/>
    </xf>
    <xf numFmtId="49" fontId="9" fillId="24" borderId="34" xfId="0" applyNumberFormat="1" applyFont="1" applyFill="1" applyBorder="1" applyAlignment="1" applyProtection="1">
      <alignment horizontal="right" vertical="center"/>
      <protection/>
    </xf>
    <xf numFmtId="49" fontId="9" fillId="24" borderId="35" xfId="0" applyNumberFormat="1" applyFont="1" applyFill="1" applyBorder="1" applyAlignment="1" applyProtection="1">
      <alignment horizontal="left" vertical="center"/>
      <protection/>
    </xf>
    <xf numFmtId="49" fontId="9" fillId="24" borderId="36" xfId="0" applyNumberFormat="1" applyFont="1" applyFill="1" applyBorder="1" applyAlignment="1" applyProtection="1">
      <alignment horizontal="left" vertical="center"/>
      <protection/>
    </xf>
    <xf numFmtId="49" fontId="9" fillId="24" borderId="36" xfId="0" applyNumberFormat="1" applyFont="1" applyFill="1" applyBorder="1" applyAlignment="1" applyProtection="1">
      <alignment horizontal="right" vertical="center"/>
      <protection/>
    </xf>
    <xf numFmtId="49" fontId="9" fillId="24" borderId="37" xfId="0" applyNumberFormat="1" applyFont="1" applyFill="1" applyBorder="1" applyAlignment="1" applyProtection="1">
      <alignment horizontal="left" vertical="center"/>
      <protection/>
    </xf>
    <xf numFmtId="49" fontId="9" fillId="24" borderId="38" xfId="0" applyNumberFormat="1" applyFont="1" applyFill="1" applyBorder="1" applyAlignment="1" applyProtection="1">
      <alignment horizontal="left" vertical="center"/>
      <protection/>
    </xf>
    <xf numFmtId="49" fontId="9" fillId="24" borderId="38" xfId="0" applyNumberFormat="1" applyFont="1" applyFill="1" applyBorder="1" applyAlignment="1" applyProtection="1">
      <alignment horizontal="right" vertical="center"/>
      <protection/>
    </xf>
    <xf numFmtId="49" fontId="9" fillId="24" borderId="39" xfId="0" applyNumberFormat="1" applyFont="1" applyFill="1" applyBorder="1" applyAlignment="1" applyProtection="1">
      <alignment horizontal="left" vertical="center"/>
      <protection/>
    </xf>
    <xf numFmtId="49" fontId="8" fillId="24" borderId="29" xfId="0" applyNumberFormat="1" applyFont="1" applyFill="1" applyBorder="1" applyAlignment="1" applyProtection="1">
      <alignment horizontal="centerContinuous" vertical="center"/>
      <protection/>
    </xf>
    <xf numFmtId="49" fontId="8" fillId="24" borderId="40" xfId="0" applyNumberFormat="1" applyFont="1" applyFill="1" applyBorder="1" applyAlignment="1" applyProtection="1">
      <alignment horizontal="centerContinuous" vertical="center"/>
      <protection/>
    </xf>
    <xf numFmtId="194" fontId="8" fillId="24" borderId="41" xfId="0" applyNumberFormat="1" applyFont="1" applyFill="1" applyBorder="1" applyAlignment="1" applyProtection="1">
      <alignment horizontal="centerContinuous" vertical="center"/>
      <protection/>
    </xf>
    <xf numFmtId="194" fontId="8" fillId="24" borderId="42" xfId="0" applyNumberFormat="1" applyFont="1" applyFill="1" applyBorder="1" applyAlignment="1" applyProtection="1">
      <alignment horizontal="centerContinuous" vertical="center"/>
      <protection/>
    </xf>
    <xf numFmtId="194" fontId="8" fillId="24" borderId="43" xfId="0" applyNumberFormat="1" applyFont="1" applyFill="1" applyBorder="1" applyAlignment="1" applyProtection="1">
      <alignment horizontal="centerContinuous" vertical="center"/>
      <protection/>
    </xf>
    <xf numFmtId="49" fontId="8" fillId="24" borderId="29" xfId="0" applyNumberFormat="1" applyFont="1" applyFill="1" applyBorder="1" applyAlignment="1" applyProtection="1">
      <alignment vertical="center"/>
      <protection/>
    </xf>
    <xf numFmtId="49" fontId="8" fillId="24" borderId="40" xfId="0" applyNumberFormat="1" applyFont="1" applyFill="1" applyBorder="1" applyAlignment="1" applyProtection="1">
      <alignment horizontal="left" vertical="center"/>
      <protection/>
    </xf>
    <xf numFmtId="49" fontId="8" fillId="24" borderId="40" xfId="0" applyNumberFormat="1" applyFont="1" applyFill="1" applyBorder="1" applyAlignment="1" applyProtection="1">
      <alignment horizontal="right" vertical="center"/>
      <protection/>
    </xf>
    <xf numFmtId="49" fontId="8" fillId="24" borderId="44" xfId="0" applyNumberFormat="1" applyFont="1" applyFill="1" applyBorder="1" applyAlignment="1" applyProtection="1">
      <alignment horizontal="left" vertical="center"/>
      <protection/>
    </xf>
    <xf numFmtId="49" fontId="9" fillId="24" borderId="45" xfId="0" applyNumberFormat="1" applyFont="1" applyFill="1" applyBorder="1" applyAlignment="1" applyProtection="1">
      <alignment vertical="center"/>
      <protection/>
    </xf>
    <xf numFmtId="49" fontId="8" fillId="24" borderId="46" xfId="0" applyNumberFormat="1" applyFont="1" applyFill="1" applyBorder="1" applyAlignment="1" applyProtection="1">
      <alignment horizontal="centerContinuous" vertical="center"/>
      <protection/>
    </xf>
    <xf numFmtId="49" fontId="8" fillId="24" borderId="47" xfId="0" applyNumberFormat="1" applyFont="1" applyFill="1" applyBorder="1" applyAlignment="1" applyProtection="1">
      <alignment horizontal="centerContinuous" vertical="center"/>
      <protection/>
    </xf>
    <xf numFmtId="49" fontId="8" fillId="24" borderId="48" xfId="0" applyNumberFormat="1" applyFont="1" applyFill="1" applyBorder="1" applyAlignment="1" applyProtection="1">
      <alignment horizontal="centerContinuous" vertical="center"/>
      <protection/>
    </xf>
    <xf numFmtId="49" fontId="8" fillId="24" borderId="49" xfId="0" applyNumberFormat="1" applyFont="1" applyFill="1" applyBorder="1" applyAlignment="1" applyProtection="1">
      <alignment vertical="center"/>
      <protection/>
    </xf>
    <xf numFmtId="49" fontId="8" fillId="24" borderId="34" xfId="0" applyNumberFormat="1" applyFont="1" applyFill="1" applyBorder="1" applyAlignment="1" applyProtection="1">
      <alignment horizontal="left" vertical="center"/>
      <protection/>
    </xf>
    <xf numFmtId="49" fontId="8" fillId="24" borderId="34" xfId="0" applyNumberFormat="1" applyFont="1" applyFill="1" applyBorder="1" applyAlignment="1" applyProtection="1">
      <alignment horizontal="right" vertical="center"/>
      <protection/>
    </xf>
    <xf numFmtId="49" fontId="8" fillId="24" borderId="35" xfId="0" applyNumberFormat="1" applyFont="1" applyFill="1" applyBorder="1" applyAlignment="1" applyProtection="1">
      <alignment horizontal="left" vertical="center"/>
      <protection/>
    </xf>
    <xf numFmtId="49" fontId="8" fillId="24" borderId="40" xfId="0" applyNumberFormat="1" applyFont="1" applyFill="1" applyBorder="1" applyAlignment="1" applyProtection="1">
      <alignment horizontal="centerContinuous" vertical="center"/>
      <protection/>
    </xf>
    <xf numFmtId="49" fontId="8" fillId="24" borderId="49" xfId="0" applyNumberFormat="1" applyFont="1" applyFill="1" applyBorder="1" applyAlignment="1" applyProtection="1">
      <alignment vertical="center"/>
      <protection/>
    </xf>
    <xf numFmtId="49" fontId="8" fillId="24" borderId="34" xfId="0" applyNumberFormat="1" applyFont="1" applyFill="1" applyBorder="1" applyAlignment="1" applyProtection="1">
      <alignment horizontal="left" vertical="center"/>
      <protection/>
    </xf>
    <xf numFmtId="49" fontId="8" fillId="24" borderId="34" xfId="0" applyNumberFormat="1" applyFont="1" applyFill="1" applyBorder="1" applyAlignment="1" applyProtection="1">
      <alignment horizontal="right" vertical="center"/>
      <protection/>
    </xf>
    <xf numFmtId="49" fontId="8" fillId="24" borderId="35" xfId="0" applyNumberFormat="1" applyFont="1" applyFill="1" applyBorder="1" applyAlignment="1" applyProtection="1">
      <alignment horizontal="left" vertical="center"/>
      <protection/>
    </xf>
    <xf numFmtId="49" fontId="8" fillId="24" borderId="15" xfId="0" applyNumberFormat="1" applyFont="1" applyFill="1" applyBorder="1" applyAlignment="1" applyProtection="1">
      <alignment horizontal="left" vertical="center"/>
      <protection/>
    </xf>
    <xf numFmtId="49" fontId="8" fillId="24" borderId="15" xfId="0" applyNumberFormat="1" applyFont="1" applyFill="1" applyBorder="1" applyAlignment="1" applyProtection="1">
      <alignment horizontal="right" vertical="center"/>
      <protection/>
    </xf>
    <xf numFmtId="49" fontId="8" fillId="24" borderId="16" xfId="0" applyNumberFormat="1" applyFont="1" applyFill="1" applyBorder="1" applyAlignment="1" applyProtection="1">
      <alignment horizontal="left" vertical="center"/>
      <protection/>
    </xf>
    <xf numFmtId="0" fontId="14" fillId="24" borderId="50" xfId="0" applyNumberFormat="1" applyFont="1" applyFill="1" applyBorder="1" applyAlignment="1" applyProtection="1">
      <alignment horizontal="center" vertical="top"/>
      <protection/>
    </xf>
    <xf numFmtId="0" fontId="14" fillId="24" borderId="51" xfId="0" applyNumberFormat="1" applyFont="1" applyFill="1" applyBorder="1" applyAlignment="1" applyProtection="1">
      <alignment horizontal="center" vertical="top"/>
      <protection/>
    </xf>
    <xf numFmtId="49" fontId="8" fillId="24" borderId="52" xfId="0" applyNumberFormat="1" applyFont="1" applyFill="1" applyBorder="1" applyAlignment="1" applyProtection="1">
      <alignment vertical="center"/>
      <protection/>
    </xf>
    <xf numFmtId="49" fontId="8" fillId="24" borderId="38" xfId="0" applyNumberFormat="1" applyFont="1" applyFill="1" applyBorder="1" applyAlignment="1" applyProtection="1">
      <alignment horizontal="left" vertical="center"/>
      <protection/>
    </xf>
    <xf numFmtId="49" fontId="8" fillId="24" borderId="38" xfId="0" applyNumberFormat="1" applyFont="1" applyFill="1" applyBorder="1" applyAlignment="1" applyProtection="1">
      <alignment horizontal="right" vertical="center"/>
      <protection/>
    </xf>
    <xf numFmtId="49" fontId="8" fillId="24" borderId="39" xfId="0" applyNumberFormat="1" applyFont="1" applyFill="1" applyBorder="1" applyAlignment="1" applyProtection="1">
      <alignment horizontal="left" vertical="center"/>
      <protection/>
    </xf>
    <xf numFmtId="194" fontId="8" fillId="24" borderId="40" xfId="0" applyNumberFormat="1" applyFont="1" applyFill="1" applyBorder="1" applyAlignment="1" applyProtection="1">
      <alignment horizontal="centerContinuous" vertical="center"/>
      <protection/>
    </xf>
    <xf numFmtId="194" fontId="8" fillId="24" borderId="53" xfId="0" applyNumberFormat="1" applyFont="1" applyFill="1" applyBorder="1" applyAlignment="1" applyProtection="1">
      <alignment horizontal="centerContinuous" vertical="center"/>
      <protection/>
    </xf>
    <xf numFmtId="49" fontId="8" fillId="24" borderId="45" xfId="0" applyNumberFormat="1" applyFont="1" applyFill="1" applyBorder="1" applyAlignment="1" applyProtection="1">
      <alignment vertical="center"/>
      <protection/>
    </xf>
    <xf numFmtId="49" fontId="8" fillId="24" borderId="54" xfId="0" applyNumberFormat="1" applyFont="1" applyFill="1" applyBorder="1" applyAlignment="1" applyProtection="1">
      <alignment horizontal="left" vertical="center"/>
      <protection/>
    </xf>
    <xf numFmtId="49" fontId="8" fillId="24" borderId="27" xfId="0" applyNumberFormat="1" applyFont="1" applyFill="1" applyBorder="1" applyAlignment="1" applyProtection="1">
      <alignment vertical="center"/>
      <protection/>
    </xf>
    <xf numFmtId="0" fontId="8" fillId="24" borderId="29" xfId="0" applyFont="1" applyFill="1" applyBorder="1" applyAlignment="1" applyProtection="1">
      <alignment horizontal="centerContinuous" vertical="center"/>
      <protection/>
    </xf>
    <xf numFmtId="49" fontId="9" fillId="24" borderId="55" xfId="0" applyNumberFormat="1" applyFont="1" applyFill="1" applyBorder="1" applyAlignment="1" applyProtection="1">
      <alignment horizontal="left" vertical="center"/>
      <protection/>
    </xf>
    <xf numFmtId="49" fontId="9" fillId="24" borderId="55" xfId="0" applyNumberFormat="1" applyFont="1" applyFill="1" applyBorder="1" applyAlignment="1" applyProtection="1">
      <alignment horizontal="right" vertical="center"/>
      <protection/>
    </xf>
    <xf numFmtId="49" fontId="9" fillId="24" borderId="56" xfId="0" applyNumberFormat="1" applyFont="1" applyFill="1" applyBorder="1" applyAlignment="1" applyProtection="1">
      <alignment horizontal="left" vertical="center"/>
      <protection/>
    </xf>
    <xf numFmtId="49" fontId="8" fillId="24" borderId="32" xfId="0" applyNumberFormat="1" applyFont="1" applyFill="1" applyBorder="1" applyAlignment="1" applyProtection="1">
      <alignment horizontal="centerContinuous" vertical="center"/>
      <protection/>
    </xf>
    <xf numFmtId="49" fontId="9" fillId="24" borderId="57" xfId="0" applyNumberFormat="1" applyFont="1" applyFill="1" applyBorder="1" applyAlignment="1" applyProtection="1">
      <alignment vertical="center"/>
      <protection/>
    </xf>
    <xf numFmtId="49" fontId="8" fillId="24" borderId="15" xfId="0" applyNumberFormat="1" applyFont="1" applyFill="1" applyBorder="1" applyAlignment="1" applyProtection="1">
      <alignment horizontal="left" vertical="center"/>
      <protection/>
    </xf>
    <xf numFmtId="49" fontId="8" fillId="24" borderId="29" xfId="0" applyNumberFormat="1" applyFont="1" applyFill="1" applyBorder="1" applyAlignment="1" applyProtection="1">
      <alignment horizontal="centerContinuous" vertical="center"/>
      <protection/>
    </xf>
    <xf numFmtId="49" fontId="8" fillId="24" borderId="53" xfId="0" applyNumberFormat="1" applyFont="1" applyFill="1" applyBorder="1" applyAlignment="1" applyProtection="1">
      <alignment horizontal="centerContinuous" vertical="center"/>
      <protection/>
    </xf>
    <xf numFmtId="49" fontId="9" fillId="24" borderId="58" xfId="0" applyNumberFormat="1" applyFont="1" applyFill="1" applyBorder="1" applyAlignment="1" applyProtection="1">
      <alignment vertical="center"/>
      <protection/>
    </xf>
    <xf numFmtId="49" fontId="8" fillId="24" borderId="10" xfId="0" applyNumberFormat="1" applyFont="1" applyFill="1" applyBorder="1" applyAlignment="1" applyProtection="1">
      <alignment horizontal="centerContinuous" vertical="center"/>
      <protection/>
    </xf>
    <xf numFmtId="0" fontId="14" fillId="24" borderId="59" xfId="0" applyNumberFormat="1" applyFont="1" applyFill="1" applyBorder="1" applyAlignment="1" applyProtection="1">
      <alignment horizontal="center" vertical="top"/>
      <protection/>
    </xf>
    <xf numFmtId="0" fontId="14" fillId="24" borderId="60" xfId="0" applyNumberFormat="1" applyFont="1" applyFill="1" applyBorder="1" applyAlignment="1" applyProtection="1">
      <alignment horizontal="center" vertical="top"/>
      <protection/>
    </xf>
    <xf numFmtId="49" fontId="8" fillId="24" borderId="61" xfId="0" applyNumberFormat="1" applyFont="1" applyFill="1" applyBorder="1" applyAlignment="1" applyProtection="1">
      <alignment horizontal="centerContinuous" vertical="center"/>
      <protection/>
    </xf>
    <xf numFmtId="0" fontId="14" fillId="24" borderId="62" xfId="0" applyNumberFormat="1" applyFont="1" applyFill="1" applyBorder="1" applyAlignment="1" applyProtection="1">
      <alignment horizontal="center" vertical="top"/>
      <protection/>
    </xf>
    <xf numFmtId="49" fontId="8" fillId="24" borderId="63" xfId="0" applyNumberFormat="1" applyFont="1" applyFill="1" applyBorder="1" applyAlignment="1" applyProtection="1">
      <alignment horizontal="centerContinuous" vertical="center"/>
      <protection/>
    </xf>
    <xf numFmtId="49" fontId="8" fillId="24" borderId="64" xfId="0" applyNumberFormat="1" applyFont="1" applyFill="1" applyBorder="1" applyAlignment="1" applyProtection="1">
      <alignment horizontal="centerContinuous" vertical="center"/>
      <protection/>
    </xf>
    <xf numFmtId="194" fontId="8" fillId="24" borderId="65" xfId="0" applyNumberFormat="1" applyFont="1" applyFill="1" applyBorder="1" applyAlignment="1" applyProtection="1">
      <alignment horizontal="centerContinuous" vertical="center"/>
      <protection/>
    </xf>
    <xf numFmtId="49" fontId="9" fillId="24" borderId="66" xfId="0" applyNumberFormat="1" applyFont="1" applyFill="1" applyBorder="1" applyAlignment="1" applyProtection="1">
      <alignment horizontal="left" vertical="center"/>
      <protection/>
    </xf>
    <xf numFmtId="49" fontId="9" fillId="24" borderId="66" xfId="0" applyNumberFormat="1" applyFont="1" applyFill="1" applyBorder="1" applyAlignment="1" applyProtection="1">
      <alignment horizontal="right" vertical="center"/>
      <protection/>
    </xf>
    <xf numFmtId="49" fontId="9" fillId="24" borderId="67" xfId="0" applyNumberFormat="1" applyFont="1" applyFill="1" applyBorder="1" applyAlignment="1" applyProtection="1">
      <alignment horizontal="left" vertical="center"/>
      <protection/>
    </xf>
    <xf numFmtId="49" fontId="9" fillId="24" borderId="68" xfId="0" applyNumberFormat="1" applyFont="1" applyFill="1" applyBorder="1" applyAlignment="1" applyProtection="1">
      <alignment horizontal="left" vertical="center"/>
      <protection/>
    </xf>
    <xf numFmtId="49" fontId="9" fillId="24" borderId="69" xfId="0" applyNumberFormat="1" applyFont="1" applyFill="1" applyBorder="1" applyAlignment="1" applyProtection="1">
      <alignment horizontal="left" vertical="center"/>
      <protection/>
    </xf>
    <xf numFmtId="49" fontId="9" fillId="24" borderId="70" xfId="0" applyNumberFormat="1" applyFont="1" applyFill="1" applyBorder="1" applyAlignment="1" applyProtection="1">
      <alignment horizontal="left" vertical="center"/>
      <protection/>
    </xf>
    <xf numFmtId="49" fontId="9" fillId="24" borderId="71" xfId="0" applyNumberFormat="1" applyFont="1" applyFill="1" applyBorder="1" applyAlignment="1" applyProtection="1">
      <alignment horizontal="left" vertical="center"/>
      <protection/>
    </xf>
    <xf numFmtId="49" fontId="9" fillId="24" borderId="72" xfId="0" applyNumberFormat="1" applyFont="1" applyFill="1" applyBorder="1" applyAlignment="1" applyProtection="1">
      <alignment horizontal="left" vertical="center"/>
      <protection/>
    </xf>
    <xf numFmtId="49" fontId="9" fillId="24" borderId="72" xfId="0" applyNumberFormat="1" applyFont="1" applyFill="1" applyBorder="1" applyAlignment="1" applyProtection="1">
      <alignment horizontal="right" vertical="center"/>
      <protection/>
    </xf>
    <xf numFmtId="49" fontId="9" fillId="24" borderId="73" xfId="0" applyNumberFormat="1" applyFont="1" applyFill="1" applyBorder="1" applyAlignment="1" applyProtection="1">
      <alignment horizontal="left" vertical="center"/>
      <protection/>
    </xf>
    <xf numFmtId="194" fontId="9" fillId="19" borderId="0" xfId="0" applyNumberFormat="1" applyFont="1" applyFill="1" applyAlignment="1" applyProtection="1">
      <alignment vertical="center"/>
      <protection/>
    </xf>
    <xf numFmtId="0" fontId="9" fillId="19" borderId="0" xfId="0" applyFont="1" applyFill="1" applyAlignment="1" applyProtection="1">
      <alignment vertical="center"/>
      <protection hidden="1"/>
    </xf>
    <xf numFmtId="0" fontId="21" fillId="19" borderId="0" xfId="0" applyFont="1" applyFill="1" applyAlignment="1" applyProtection="1">
      <alignment vertical="center"/>
      <protection/>
    </xf>
    <xf numFmtId="49" fontId="8" fillId="24" borderId="44" xfId="0" applyNumberFormat="1" applyFont="1" applyFill="1" applyBorder="1" applyAlignment="1" applyProtection="1">
      <alignment horizontal="left" vertical="center" wrapText="1"/>
      <protection/>
    </xf>
    <xf numFmtId="0" fontId="17" fillId="0" borderId="0" xfId="48" applyFont="1" applyFill="1" applyAlignment="1" applyProtection="1">
      <alignment horizontal="center" vertical="top"/>
      <protection/>
    </xf>
    <xf numFmtId="0" fontId="15" fillId="0" borderId="0" xfId="48" applyFont="1" applyFill="1" applyAlignment="1" applyProtection="1">
      <alignment horizontal="left" vertical="top"/>
      <protection/>
    </xf>
    <xf numFmtId="0" fontId="9" fillId="19" borderId="0" xfId="48" applyFont="1" applyFill="1" applyAlignment="1" applyProtection="1">
      <alignment vertical="center"/>
      <protection/>
    </xf>
    <xf numFmtId="0" fontId="9" fillId="19" borderId="0" xfId="48" applyFont="1" applyFill="1" applyAlignment="1" applyProtection="1">
      <alignment horizontal="center" vertical="center"/>
      <protection/>
    </xf>
    <xf numFmtId="0" fontId="10" fillId="19" borderId="0" xfId="48" applyFont="1" applyFill="1" applyAlignment="1" applyProtection="1">
      <alignment vertical="center"/>
      <protection/>
    </xf>
    <xf numFmtId="0" fontId="10" fillId="0" borderId="0" xfId="48" applyNumberFormat="1" applyFont="1" applyFill="1" applyAlignment="1" applyProtection="1">
      <alignment vertical="center"/>
      <protection/>
    </xf>
    <xf numFmtId="49" fontId="10" fillId="0" borderId="0" xfId="48" applyNumberFormat="1" applyFont="1" applyFill="1" applyAlignment="1" applyProtection="1">
      <alignment vertical="center"/>
      <protection/>
    </xf>
    <xf numFmtId="0" fontId="10" fillId="0" borderId="0" xfId="48" applyFont="1" applyFill="1" applyAlignment="1" applyProtection="1">
      <alignment vertical="center"/>
      <protection/>
    </xf>
    <xf numFmtId="0" fontId="10" fillId="0" borderId="0" xfId="48" applyNumberFormat="1" applyFont="1" applyFill="1" applyAlignment="1" applyProtection="1" quotePrefix="1">
      <alignment vertical="top"/>
      <protection/>
    </xf>
    <xf numFmtId="49" fontId="10" fillId="0" borderId="0" xfId="48" applyNumberFormat="1" applyFont="1" applyFill="1" applyAlignment="1" applyProtection="1">
      <alignment vertical="top"/>
      <protection/>
    </xf>
    <xf numFmtId="0" fontId="12" fillId="19" borderId="0" xfId="48" applyFont="1" applyFill="1" applyAlignment="1" applyProtection="1">
      <alignment vertical="center"/>
      <protection/>
    </xf>
    <xf numFmtId="0" fontId="9" fillId="0" borderId="10" xfId="48" applyNumberFormat="1" applyFont="1" applyFill="1" applyBorder="1" applyAlignment="1" applyProtection="1">
      <alignment vertical="center"/>
      <protection/>
    </xf>
    <xf numFmtId="49" fontId="9" fillId="0" borderId="10" xfId="48" applyNumberFormat="1" applyFont="1" applyFill="1" applyBorder="1" applyAlignment="1" applyProtection="1">
      <alignment vertical="center"/>
      <protection/>
    </xf>
    <xf numFmtId="49" fontId="12" fillId="0" borderId="10" xfId="48" applyNumberFormat="1" applyFont="1" applyFill="1" applyBorder="1" applyAlignment="1" applyProtection="1">
      <alignment vertical="center"/>
      <protection/>
    </xf>
    <xf numFmtId="49" fontId="13" fillId="0" borderId="10" xfId="48" applyNumberFormat="1" applyFont="1" applyFill="1" applyBorder="1" applyAlignment="1" applyProtection="1">
      <alignment horizontal="right" vertical="center"/>
      <protection/>
    </xf>
    <xf numFmtId="0" fontId="9" fillId="19" borderId="13" xfId="48" applyFont="1" applyFill="1" applyBorder="1" applyAlignment="1" applyProtection="1">
      <alignment vertical="center"/>
      <protection/>
    </xf>
    <xf numFmtId="0" fontId="14" fillId="24" borderId="11" xfId="48" applyNumberFormat="1" applyFont="1" applyFill="1" applyBorder="1" applyAlignment="1" applyProtection="1">
      <alignment horizontal="center" vertical="top"/>
      <protection/>
    </xf>
    <xf numFmtId="0" fontId="14" fillId="24" borderId="50" xfId="48" applyNumberFormat="1" applyFont="1" applyFill="1" applyBorder="1" applyAlignment="1" applyProtection="1">
      <alignment horizontal="center" vertical="top"/>
      <protection/>
    </xf>
    <xf numFmtId="0" fontId="14" fillId="24" borderId="12" xfId="48" applyNumberFormat="1" applyFont="1" applyFill="1" applyBorder="1" applyAlignment="1" applyProtection="1">
      <alignment horizontal="center" vertical="top"/>
      <protection/>
    </xf>
    <xf numFmtId="49" fontId="8" fillId="24" borderId="49" xfId="48" applyNumberFormat="1" applyFont="1" applyFill="1" applyBorder="1" applyAlignment="1" applyProtection="1">
      <alignment vertical="center"/>
      <protection/>
    </xf>
    <xf numFmtId="49" fontId="8" fillId="24" borderId="34" xfId="48" applyNumberFormat="1" applyFont="1" applyFill="1" applyBorder="1" applyAlignment="1" applyProtection="1">
      <alignment horizontal="left" vertical="center"/>
      <protection/>
    </xf>
    <xf numFmtId="49" fontId="8" fillId="24" borderId="34" xfId="48" applyNumberFormat="1" applyFont="1" applyFill="1" applyBorder="1" applyAlignment="1" applyProtection="1">
      <alignment horizontal="right" vertical="center"/>
      <protection/>
    </xf>
    <xf numFmtId="49" fontId="8" fillId="24" borderId="35" xfId="48" applyNumberFormat="1" applyFont="1" applyFill="1" applyBorder="1" applyAlignment="1" applyProtection="1">
      <alignment horizontal="left" vertical="center"/>
      <protection/>
    </xf>
    <xf numFmtId="49" fontId="9" fillId="24" borderId="45" xfId="48" applyNumberFormat="1" applyFont="1" applyFill="1" applyBorder="1" applyAlignment="1" applyProtection="1">
      <alignment vertical="center"/>
      <protection/>
    </xf>
    <xf numFmtId="49" fontId="9" fillId="24" borderId="68" xfId="48" applyNumberFormat="1" applyFont="1" applyFill="1" applyBorder="1" applyAlignment="1" applyProtection="1">
      <alignment horizontal="left" vertical="center"/>
      <protection/>
    </xf>
    <xf numFmtId="49" fontId="9" fillId="24" borderId="22" xfId="48" applyNumberFormat="1" applyFont="1" applyFill="1" applyBorder="1" applyAlignment="1" applyProtection="1">
      <alignment horizontal="left" vertical="center"/>
      <protection/>
    </xf>
    <xf numFmtId="49" fontId="9" fillId="24" borderId="22" xfId="48" applyNumberFormat="1" applyFont="1" applyFill="1" applyBorder="1" applyAlignment="1" applyProtection="1">
      <alignment horizontal="right" vertical="center"/>
      <protection/>
    </xf>
    <xf numFmtId="49" fontId="9" fillId="24" borderId="23" xfId="48" applyNumberFormat="1" applyFont="1" applyFill="1" applyBorder="1" applyAlignment="1" applyProtection="1">
      <alignment horizontal="left" vertical="center"/>
      <protection/>
    </xf>
    <xf numFmtId="49" fontId="9" fillId="24" borderId="27" xfId="48" applyNumberFormat="1" applyFont="1" applyFill="1" applyBorder="1" applyAlignment="1" applyProtection="1">
      <alignment vertical="center"/>
      <protection/>
    </xf>
    <xf numFmtId="49" fontId="9" fillId="24" borderId="69" xfId="48" applyNumberFormat="1" applyFont="1" applyFill="1" applyBorder="1" applyAlignment="1" applyProtection="1">
      <alignment horizontal="left" vertical="center"/>
      <protection/>
    </xf>
    <xf numFmtId="49" fontId="9" fillId="24" borderId="18" xfId="48" applyNumberFormat="1" applyFont="1" applyFill="1" applyBorder="1" applyAlignment="1" applyProtection="1">
      <alignment horizontal="left" vertical="center"/>
      <protection/>
    </xf>
    <xf numFmtId="49" fontId="9" fillId="24" borderId="18" xfId="48" applyNumberFormat="1" applyFont="1" applyFill="1" applyBorder="1" applyAlignment="1" applyProtection="1">
      <alignment horizontal="right" vertical="center"/>
      <protection/>
    </xf>
    <xf numFmtId="49" fontId="9" fillId="24" borderId="19" xfId="48" applyNumberFormat="1" applyFont="1" applyFill="1" applyBorder="1" applyAlignment="1" applyProtection="1">
      <alignment horizontal="left" vertical="center"/>
      <protection/>
    </xf>
    <xf numFmtId="49" fontId="8" fillId="24" borderId="49" xfId="48" applyNumberFormat="1" applyFont="1" applyFill="1" applyBorder="1" applyAlignment="1" applyProtection="1">
      <alignment vertical="center"/>
      <protection/>
    </xf>
    <xf numFmtId="49" fontId="8" fillId="24" borderId="34" xfId="48" applyNumberFormat="1" applyFont="1" applyFill="1" applyBorder="1" applyAlignment="1" applyProtection="1">
      <alignment horizontal="left" vertical="center"/>
      <protection/>
    </xf>
    <xf numFmtId="49" fontId="8" fillId="24" borderId="34" xfId="48" applyNumberFormat="1" applyFont="1" applyFill="1" applyBorder="1" applyAlignment="1" applyProtection="1">
      <alignment horizontal="right" vertical="center"/>
      <protection/>
    </xf>
    <xf numFmtId="49" fontId="8" fillId="24" borderId="35" xfId="48" applyNumberFormat="1" applyFont="1" applyFill="1" applyBorder="1" applyAlignment="1" applyProtection="1">
      <alignment horizontal="left" vertical="center"/>
      <protection/>
    </xf>
    <xf numFmtId="49" fontId="9" fillId="24" borderId="14" xfId="48" applyNumberFormat="1" applyFont="1" applyFill="1" applyBorder="1" applyAlignment="1" applyProtection="1">
      <alignment vertical="center"/>
      <protection/>
    </xf>
    <xf numFmtId="49" fontId="8" fillId="24" borderId="15" xfId="48" applyNumberFormat="1" applyFont="1" applyFill="1" applyBorder="1" applyAlignment="1" applyProtection="1">
      <alignment horizontal="left" vertical="center"/>
      <protection/>
    </xf>
    <xf numFmtId="49" fontId="8" fillId="24" borderId="15" xfId="48" applyNumberFormat="1" applyFont="1" applyFill="1" applyBorder="1" applyAlignment="1" applyProtection="1">
      <alignment horizontal="right" vertical="center"/>
      <protection/>
    </xf>
    <xf numFmtId="49" fontId="8" fillId="24" borderId="16" xfId="48" applyNumberFormat="1" applyFont="1" applyFill="1" applyBorder="1" applyAlignment="1" applyProtection="1">
      <alignment horizontal="left" vertical="center"/>
      <protection/>
    </xf>
    <xf numFmtId="49" fontId="8" fillId="24" borderId="29" xfId="48" applyNumberFormat="1" applyFont="1" applyFill="1" applyBorder="1" applyAlignment="1" applyProtection="1">
      <alignment horizontal="centerContinuous" vertical="center"/>
      <protection/>
    </xf>
    <xf numFmtId="49" fontId="8" fillId="24" borderId="40" xfId="48" applyNumberFormat="1" applyFont="1" applyFill="1" applyBorder="1" applyAlignment="1" applyProtection="1">
      <alignment horizontal="centerContinuous" vertical="center"/>
      <protection/>
    </xf>
    <xf numFmtId="0" fontId="15" fillId="0" borderId="28" xfId="48" applyFont="1" applyFill="1" applyBorder="1" applyAlignment="1" applyProtection="1">
      <alignment/>
      <protection/>
    </xf>
    <xf numFmtId="0" fontId="16" fillId="0" borderId="28" xfId="48" applyFont="1" applyFill="1" applyBorder="1" applyAlignment="1" applyProtection="1">
      <alignment/>
      <protection/>
    </xf>
    <xf numFmtId="0" fontId="16" fillId="0" borderId="28" xfId="48" applyFont="1" applyFill="1" applyBorder="1" applyAlignment="1" applyProtection="1">
      <alignment horizontal="right"/>
      <protection/>
    </xf>
    <xf numFmtId="0" fontId="19" fillId="24" borderId="50" xfId="0" applyNumberFormat="1" applyFont="1" applyFill="1" applyBorder="1" applyAlignment="1" applyProtection="1">
      <alignment horizontal="center" vertical="top"/>
      <protection/>
    </xf>
    <xf numFmtId="49" fontId="8" fillId="24" borderId="74" xfId="0" applyNumberFormat="1" applyFont="1" applyFill="1" applyBorder="1" applyAlignment="1" applyProtection="1">
      <alignment horizontal="centerContinuous" vertical="center"/>
      <protection/>
    </xf>
    <xf numFmtId="0" fontId="0" fillId="24" borderId="75" xfId="0" applyFill="1" applyBorder="1" applyAlignment="1">
      <alignment horizontal="centerContinuous" vertical="center"/>
    </xf>
    <xf numFmtId="49" fontId="8" fillId="24" borderId="76" xfId="0" applyNumberFormat="1" applyFont="1" applyFill="1" applyBorder="1" applyAlignment="1" applyProtection="1">
      <alignment vertical="center"/>
      <protection/>
    </xf>
    <xf numFmtId="49" fontId="8" fillId="24" borderId="77" xfId="0" applyNumberFormat="1" applyFont="1" applyFill="1" applyBorder="1" applyAlignment="1" applyProtection="1">
      <alignment horizontal="left" vertical="center"/>
      <protection/>
    </xf>
    <xf numFmtId="49" fontId="8" fillId="24" borderId="77" xfId="0" applyNumberFormat="1" applyFont="1" applyFill="1" applyBorder="1" applyAlignment="1" applyProtection="1">
      <alignment horizontal="right" vertical="center"/>
      <protection/>
    </xf>
    <xf numFmtId="49" fontId="8" fillId="24" borderId="78" xfId="0" applyNumberFormat="1" applyFont="1" applyFill="1" applyBorder="1" applyAlignment="1" applyProtection="1">
      <alignment horizontal="left" vertical="center"/>
      <protection/>
    </xf>
    <xf numFmtId="49" fontId="8" fillId="24" borderId="79" xfId="0" applyNumberFormat="1" applyFont="1" applyFill="1" applyBorder="1" applyAlignment="1" applyProtection="1">
      <alignment vertical="center"/>
      <protection/>
    </xf>
    <xf numFmtId="49" fontId="8" fillId="24" borderId="80" xfId="0" applyNumberFormat="1" applyFont="1" applyFill="1" applyBorder="1" applyAlignment="1" applyProtection="1">
      <alignment horizontal="left" vertical="center"/>
      <protection/>
    </xf>
    <xf numFmtId="49" fontId="8" fillId="24" borderId="80" xfId="0" applyNumberFormat="1" applyFont="1" applyFill="1" applyBorder="1" applyAlignment="1" applyProtection="1">
      <alignment horizontal="right" vertical="center"/>
      <protection/>
    </xf>
    <xf numFmtId="49" fontId="9" fillId="24" borderId="81" xfId="0" applyNumberFormat="1" applyFont="1" applyFill="1" applyBorder="1" applyAlignment="1" applyProtection="1">
      <alignment horizontal="left" vertical="center"/>
      <protection/>
    </xf>
    <xf numFmtId="49" fontId="9" fillId="24" borderId="52" xfId="0" applyNumberFormat="1" applyFont="1" applyFill="1" applyBorder="1" applyAlignment="1" applyProtection="1">
      <alignment vertical="center"/>
      <protection/>
    </xf>
    <xf numFmtId="49" fontId="9" fillId="24" borderId="38" xfId="0" applyNumberFormat="1" applyFont="1" applyFill="1" applyBorder="1" applyAlignment="1" applyProtection="1">
      <alignment horizontal="left" vertical="center"/>
      <protection/>
    </xf>
    <xf numFmtId="49" fontId="9" fillId="24" borderId="38" xfId="0" applyNumberFormat="1" applyFont="1" applyFill="1" applyBorder="1" applyAlignment="1" applyProtection="1">
      <alignment horizontal="right" vertical="center"/>
      <protection/>
    </xf>
    <xf numFmtId="49" fontId="9" fillId="24" borderId="39" xfId="0" applyNumberFormat="1" applyFont="1" applyFill="1" applyBorder="1" applyAlignment="1" applyProtection="1">
      <alignment horizontal="left" vertical="center"/>
      <protection/>
    </xf>
    <xf numFmtId="0" fontId="9" fillId="19" borderId="0" xfId="0" applyFont="1" applyFill="1" applyBorder="1" applyAlignment="1" applyProtection="1">
      <alignment vertical="center"/>
      <protection/>
    </xf>
    <xf numFmtId="0" fontId="15" fillId="25" borderId="28" xfId="0" applyFont="1" applyFill="1" applyBorder="1" applyAlignment="1" applyProtection="1">
      <alignment/>
      <protection/>
    </xf>
    <xf numFmtId="0" fontId="16" fillId="25" borderId="28" xfId="0" applyFont="1" applyFill="1" applyBorder="1" applyAlignment="1" applyProtection="1">
      <alignment/>
      <protection/>
    </xf>
    <xf numFmtId="0" fontId="16" fillId="25" borderId="28" xfId="0" applyFont="1" applyFill="1" applyBorder="1" applyAlignment="1" applyProtection="1">
      <alignment horizontal="right"/>
      <protection/>
    </xf>
    <xf numFmtId="194" fontId="8" fillId="24" borderId="10" xfId="0" applyNumberFormat="1" applyFont="1" applyFill="1" applyBorder="1" applyAlignment="1" applyProtection="1">
      <alignment horizontal="centerContinuous" vertical="center"/>
      <protection/>
    </xf>
    <xf numFmtId="194" fontId="8" fillId="24" borderId="82" xfId="0" applyNumberFormat="1" applyFont="1" applyFill="1" applyBorder="1" applyAlignment="1" applyProtection="1">
      <alignment horizontal="centerContinuous" vertical="center"/>
      <protection/>
    </xf>
    <xf numFmtId="49" fontId="8" fillId="24" borderId="82" xfId="0" applyNumberFormat="1" applyFont="1" applyFill="1" applyBorder="1" applyAlignment="1" applyProtection="1">
      <alignment horizontal="centerContinuous" vertical="center"/>
      <protection/>
    </xf>
    <xf numFmtId="0" fontId="22" fillId="0" borderId="0" xfId="0" applyNumberFormat="1" applyFont="1" applyFill="1" applyAlignment="1" applyProtection="1">
      <alignment vertical="center"/>
      <protection/>
    </xf>
    <xf numFmtId="0" fontId="6" fillId="17" borderId="0" xfId="47" applyFont="1" applyFill="1" applyAlignment="1" applyProtection="1">
      <alignment horizontal="center" vertical="center" wrapText="1"/>
      <protection hidden="1"/>
    </xf>
    <xf numFmtId="49" fontId="9" fillId="24" borderId="83" xfId="0" applyNumberFormat="1" applyFont="1" applyFill="1" applyBorder="1" applyAlignment="1" applyProtection="1">
      <alignment vertical="center"/>
      <protection/>
    </xf>
    <xf numFmtId="49" fontId="9" fillId="24" borderId="84" xfId="0" applyNumberFormat="1" applyFont="1" applyFill="1" applyBorder="1" applyAlignment="1" applyProtection="1">
      <alignment vertical="center"/>
      <protection/>
    </xf>
    <xf numFmtId="49" fontId="9" fillId="24" borderId="0" xfId="0" applyNumberFormat="1" applyFont="1" applyFill="1" applyBorder="1" applyAlignment="1" applyProtection="1">
      <alignment horizontal="left" vertical="center"/>
      <protection/>
    </xf>
    <xf numFmtId="49" fontId="9" fillId="24" borderId="0" xfId="0" applyNumberFormat="1" applyFont="1" applyFill="1" applyBorder="1" applyAlignment="1" applyProtection="1">
      <alignment horizontal="right" vertical="center"/>
      <protection/>
    </xf>
    <xf numFmtId="49" fontId="9" fillId="24" borderId="85" xfId="0" applyNumberFormat="1" applyFont="1" applyFill="1" applyBorder="1" applyAlignment="1" applyProtection="1">
      <alignment horizontal="left" vertical="center"/>
      <protection/>
    </xf>
    <xf numFmtId="49" fontId="9" fillId="24" borderId="86" xfId="0" applyNumberFormat="1" applyFont="1" applyFill="1" applyBorder="1" applyAlignment="1" applyProtection="1">
      <alignment horizontal="left" vertical="center"/>
      <protection/>
    </xf>
    <xf numFmtId="49" fontId="9" fillId="24" borderId="86" xfId="0" applyNumberFormat="1" applyFont="1" applyFill="1" applyBorder="1" applyAlignment="1" applyProtection="1">
      <alignment horizontal="right" vertical="center"/>
      <protection/>
    </xf>
    <xf numFmtId="49" fontId="9" fillId="24" borderId="87" xfId="0" applyNumberFormat="1" applyFont="1" applyFill="1" applyBorder="1" applyAlignment="1" applyProtection="1">
      <alignment horizontal="left" vertical="center"/>
      <protection/>
    </xf>
    <xf numFmtId="0" fontId="9" fillId="24" borderId="24" xfId="0" applyFont="1" applyFill="1" applyBorder="1" applyAlignment="1" applyProtection="1">
      <alignment vertical="center"/>
      <protection/>
    </xf>
    <xf numFmtId="49" fontId="8" fillId="24" borderId="65" xfId="0" applyNumberFormat="1" applyFont="1" applyFill="1" applyBorder="1" applyAlignment="1" applyProtection="1">
      <alignment horizontal="centerContinuous" vertical="center"/>
      <protection/>
    </xf>
    <xf numFmtId="49" fontId="8" fillId="24" borderId="88" xfId="0" applyNumberFormat="1" applyFont="1" applyFill="1" applyBorder="1" applyAlignment="1" applyProtection="1">
      <alignment horizontal="centerContinuous" vertical="center"/>
      <protection/>
    </xf>
    <xf numFmtId="194" fontId="8" fillId="24" borderId="88" xfId="0" applyNumberFormat="1" applyFont="1" applyFill="1" applyBorder="1" applyAlignment="1" applyProtection="1">
      <alignment horizontal="centerContinuous" vertical="center"/>
      <protection/>
    </xf>
    <xf numFmtId="49" fontId="9" fillId="24" borderId="89" xfId="0" applyNumberFormat="1" applyFont="1" applyFill="1" applyBorder="1" applyAlignment="1" applyProtection="1">
      <alignment vertical="center"/>
      <protection/>
    </xf>
    <xf numFmtId="49" fontId="9" fillId="24" borderId="72" xfId="0" applyNumberFormat="1" applyFont="1" applyFill="1" applyBorder="1" applyAlignment="1" applyProtection="1">
      <alignment horizontal="left" vertical="center"/>
      <protection/>
    </xf>
    <xf numFmtId="49" fontId="9" fillId="24" borderId="72" xfId="0" applyNumberFormat="1" applyFont="1" applyFill="1" applyBorder="1" applyAlignment="1" applyProtection="1">
      <alignment horizontal="right" vertical="center"/>
      <protection/>
    </xf>
    <xf numFmtId="49" fontId="9" fillId="24" borderId="73" xfId="0" applyNumberFormat="1" applyFont="1" applyFill="1" applyBorder="1" applyAlignment="1" applyProtection="1">
      <alignment horizontal="left" vertical="center"/>
      <protection/>
    </xf>
    <xf numFmtId="0" fontId="10" fillId="24" borderId="0" xfId="0" applyFont="1" applyFill="1" applyAlignment="1" applyProtection="1">
      <alignment vertical="center"/>
      <protection/>
    </xf>
    <xf numFmtId="194" fontId="8" fillId="24" borderId="90" xfId="0" applyNumberFormat="1" applyFont="1" applyFill="1" applyBorder="1" applyAlignment="1" applyProtection="1">
      <alignment horizontal="centerContinuous" vertical="center"/>
      <protection/>
    </xf>
    <xf numFmtId="194" fontId="8" fillId="24" borderId="91" xfId="0" applyNumberFormat="1" applyFont="1" applyFill="1" applyBorder="1" applyAlignment="1" applyProtection="1">
      <alignment horizontal="centerContinuous" vertical="center"/>
      <protection/>
    </xf>
    <xf numFmtId="194" fontId="8" fillId="24" borderId="90" xfId="48" applyNumberFormat="1" applyFont="1" applyFill="1" applyBorder="1" applyAlignment="1" applyProtection="1">
      <alignment horizontal="centerContinuous" vertical="center"/>
      <protection/>
    </xf>
    <xf numFmtId="194" fontId="8" fillId="24" borderId="91" xfId="48" applyNumberFormat="1" applyFont="1" applyFill="1" applyBorder="1" applyAlignment="1" applyProtection="1">
      <alignment horizontal="centerContinuous" vertical="center"/>
      <protection/>
    </xf>
    <xf numFmtId="0" fontId="10" fillId="24" borderId="0" xfId="48" applyFont="1" applyFill="1" applyAlignment="1" applyProtection="1">
      <alignment vertical="center"/>
      <protection/>
    </xf>
    <xf numFmtId="49" fontId="8" fillId="24" borderId="40" xfId="0" applyNumberFormat="1" applyFont="1" applyFill="1" applyBorder="1" applyAlignment="1" applyProtection="1">
      <alignment horizontal="centerContinuous" vertical="center"/>
      <protection locked="0"/>
    </xf>
    <xf numFmtId="49" fontId="8" fillId="24" borderId="53" xfId="0" applyNumberFormat="1" applyFont="1" applyFill="1" applyBorder="1" applyAlignment="1" applyProtection="1">
      <alignment horizontal="centerContinuous" vertical="center"/>
      <protection locked="0"/>
    </xf>
    <xf numFmtId="194" fontId="8" fillId="24" borderId="29" xfId="0" applyNumberFormat="1" applyFont="1" applyFill="1" applyBorder="1" applyAlignment="1" applyProtection="1">
      <alignment horizontal="centerContinuous" vertical="center"/>
      <protection/>
    </xf>
    <xf numFmtId="194" fontId="8" fillId="24" borderId="65" xfId="0" applyNumberFormat="1" applyFont="1" applyFill="1" applyBorder="1" applyAlignment="1" applyProtection="1">
      <alignment horizontal="centerContinuous" vertical="center"/>
      <protection/>
    </xf>
    <xf numFmtId="194" fontId="8" fillId="24" borderId="92" xfId="0" applyNumberFormat="1" applyFont="1" applyFill="1" applyBorder="1" applyAlignment="1" applyProtection="1">
      <alignment horizontal="centerContinuous" vertical="center"/>
      <protection/>
    </xf>
    <xf numFmtId="194" fontId="8" fillId="24" borderId="53" xfId="0" applyNumberFormat="1" applyFont="1" applyFill="1" applyBorder="1" applyAlignment="1" applyProtection="1">
      <alignment horizontal="centerContinuous" vertical="center"/>
      <protection/>
    </xf>
    <xf numFmtId="0" fontId="0" fillId="24" borderId="75" xfId="0" applyFont="1" applyFill="1" applyBorder="1" applyAlignment="1">
      <alignment horizontal="centerContinuous" vertical="center"/>
    </xf>
    <xf numFmtId="0" fontId="0" fillId="24" borderId="93" xfId="0" applyFont="1" applyFill="1" applyBorder="1" applyAlignment="1">
      <alignment horizontal="centerContinuous" vertical="center"/>
    </xf>
    <xf numFmtId="0" fontId="0" fillId="24" borderId="75" xfId="0" applyFont="1" applyFill="1" applyBorder="1" applyAlignment="1">
      <alignment horizontal="centerContinuous" vertical="center"/>
    </xf>
    <xf numFmtId="0" fontId="0" fillId="24" borderId="93" xfId="0" applyFont="1" applyFill="1" applyBorder="1" applyAlignment="1">
      <alignment horizontal="centerContinuous" vertical="center"/>
    </xf>
    <xf numFmtId="0" fontId="0" fillId="24" borderId="94" xfId="0" applyFont="1" applyFill="1" applyBorder="1" applyAlignment="1">
      <alignment horizontal="centerContinuous" vertical="center"/>
    </xf>
    <xf numFmtId="0" fontId="0" fillId="24" borderId="95" xfId="0" applyFont="1" applyFill="1" applyBorder="1" applyAlignment="1">
      <alignment horizontal="centerContinuous" vertical="center"/>
    </xf>
    <xf numFmtId="49" fontId="9" fillId="24" borderId="16" xfId="0" applyNumberFormat="1" applyFont="1" applyFill="1" applyBorder="1" applyAlignment="1" applyProtection="1">
      <alignment horizontal="centerContinuous" vertical="center"/>
      <protection/>
    </xf>
    <xf numFmtId="49" fontId="9" fillId="24" borderId="26" xfId="0" applyNumberFormat="1" applyFont="1" applyFill="1" applyBorder="1" applyAlignment="1" applyProtection="1">
      <alignment horizontal="centerContinuous" vertical="center"/>
      <protection/>
    </xf>
    <xf numFmtId="0" fontId="23" fillId="21" borderId="0" xfId="0" applyFont="1" applyFill="1" applyAlignment="1" applyProtection="1">
      <alignment vertical="center"/>
      <protection/>
    </xf>
    <xf numFmtId="194" fontId="8" fillId="24" borderId="40" xfId="0" applyNumberFormat="1" applyFont="1" applyFill="1" applyBorder="1" applyAlignment="1" applyProtection="1">
      <alignment horizontal="centerContinuous" vertical="center"/>
      <protection/>
    </xf>
    <xf numFmtId="0" fontId="10" fillId="0" borderId="0" xfId="0" applyNumberFormat="1" applyFont="1" applyFill="1" applyAlignment="1" applyProtection="1" quotePrefix="1">
      <alignment vertical="center"/>
      <protection/>
    </xf>
    <xf numFmtId="175" fontId="9" fillId="19" borderId="0" xfId="0" applyNumberFormat="1" applyFont="1" applyFill="1" applyAlignment="1" applyProtection="1">
      <alignment vertical="center"/>
      <protection/>
    </xf>
    <xf numFmtId="0" fontId="17" fillId="0" borderId="0" xfId="0" applyFont="1" applyFill="1" applyAlignment="1" applyProtection="1">
      <alignment horizontal="center" vertical="top"/>
      <protection locked="0"/>
    </xf>
    <xf numFmtId="194" fontId="8" fillId="24" borderId="96" xfId="0" applyNumberFormat="1" applyFont="1" applyFill="1" applyBorder="1" applyAlignment="1" applyProtection="1">
      <alignment horizontal="centerContinuous" vertical="center"/>
      <protection/>
    </xf>
    <xf numFmtId="0" fontId="24" fillId="0" borderId="0" xfId="0" applyFont="1" applyFill="1" applyBorder="1" applyAlignment="1" applyProtection="1">
      <alignment vertical="top"/>
      <protection/>
    </xf>
    <xf numFmtId="49" fontId="9" fillId="24" borderId="49" xfId="0" applyNumberFormat="1" applyFont="1" applyFill="1" applyBorder="1" applyAlignment="1" applyProtection="1">
      <alignment vertical="center"/>
      <protection/>
    </xf>
    <xf numFmtId="49" fontId="8" fillId="24" borderId="97" xfId="0" applyNumberFormat="1" applyFont="1" applyFill="1" applyBorder="1" applyAlignment="1" applyProtection="1">
      <alignment horizontal="centerContinuous" vertical="center"/>
      <protection/>
    </xf>
    <xf numFmtId="194" fontId="8" fillId="24" borderId="88" xfId="0" applyNumberFormat="1" applyFont="1" applyFill="1" applyBorder="1" applyAlignment="1" applyProtection="1">
      <alignment horizontal="centerContinuous" vertical="center"/>
      <protection/>
    </xf>
    <xf numFmtId="0" fontId="9" fillId="19" borderId="0" xfId="0" applyFont="1" applyFill="1" applyAlignment="1" applyProtection="1">
      <alignment horizontal="center" vertical="center"/>
      <protection hidden="1"/>
    </xf>
    <xf numFmtId="0" fontId="10" fillId="19" borderId="0" xfId="0" applyFont="1" applyFill="1" applyAlignment="1" applyProtection="1">
      <alignment vertical="center"/>
      <protection hidden="1"/>
    </xf>
    <xf numFmtId="49" fontId="10" fillId="0" borderId="0" xfId="0" applyNumberFormat="1" applyFont="1" applyFill="1" applyAlignment="1" applyProtection="1">
      <alignment vertical="center"/>
      <protection hidden="1"/>
    </xf>
    <xf numFmtId="0" fontId="10" fillId="0" borderId="0" xfId="0" applyNumberFormat="1" applyFont="1" applyFill="1" applyAlignment="1" applyProtection="1">
      <alignment vertical="center"/>
      <protection locked="0"/>
    </xf>
    <xf numFmtId="0" fontId="10" fillId="0" borderId="0" xfId="0" applyFont="1" applyFill="1" applyAlignment="1" applyProtection="1">
      <alignment vertical="center"/>
      <protection hidden="1"/>
    </xf>
    <xf numFmtId="0" fontId="10" fillId="0" borderId="0" xfId="0" applyNumberFormat="1" applyFont="1" applyFill="1" applyAlignment="1" applyProtection="1" quotePrefix="1">
      <alignment vertical="top"/>
      <protection locked="0"/>
    </xf>
    <xf numFmtId="49" fontId="10" fillId="0" borderId="0" xfId="0" applyNumberFormat="1" applyFont="1" applyFill="1" applyAlignment="1" applyProtection="1">
      <alignment vertical="top"/>
      <protection hidden="1"/>
    </xf>
    <xf numFmtId="0" fontId="12" fillId="19" borderId="0" xfId="0" applyFont="1" applyFill="1" applyAlignment="1" applyProtection="1">
      <alignment vertical="center"/>
      <protection hidden="1"/>
    </xf>
    <xf numFmtId="0" fontId="9" fillId="0" borderId="10"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hidden="1"/>
    </xf>
    <xf numFmtId="49" fontId="12" fillId="0" borderId="10" xfId="0" applyNumberFormat="1" applyFont="1" applyFill="1" applyBorder="1" applyAlignment="1" applyProtection="1">
      <alignment vertical="center"/>
      <protection hidden="1"/>
    </xf>
    <xf numFmtId="49" fontId="13" fillId="0" borderId="10" xfId="0" applyNumberFormat="1" applyFont="1" applyFill="1" applyBorder="1" applyAlignment="1" applyProtection="1">
      <alignment horizontal="right" vertical="center"/>
      <protection locked="0"/>
    </xf>
    <xf numFmtId="0" fontId="8" fillId="19" borderId="0" xfId="0" applyFont="1" applyFill="1" applyAlignment="1" applyProtection="1">
      <alignment horizontal="center" vertical="center"/>
      <protection hidden="1"/>
    </xf>
    <xf numFmtId="0" fontId="9" fillId="19" borderId="13" xfId="0" applyFont="1" applyFill="1" applyBorder="1" applyAlignment="1" applyProtection="1">
      <alignment vertical="center"/>
      <protection hidden="1"/>
    </xf>
    <xf numFmtId="0" fontId="9" fillId="19" borderId="0" xfId="0" applyFont="1" applyFill="1" applyBorder="1" applyAlignment="1" applyProtection="1">
      <alignment vertical="center"/>
      <protection hidden="1"/>
    </xf>
    <xf numFmtId="0" fontId="14" fillId="24" borderId="60" xfId="0" applyNumberFormat="1" applyFont="1" applyFill="1" applyBorder="1" applyAlignment="1" applyProtection="1">
      <alignment horizontal="center" vertical="top"/>
      <protection locked="0"/>
    </xf>
    <xf numFmtId="0" fontId="14" fillId="24" borderId="11" xfId="0" applyNumberFormat="1" applyFont="1" applyFill="1" applyBorder="1" applyAlignment="1" applyProtection="1">
      <alignment horizontal="center" vertical="top"/>
      <protection locked="0"/>
    </xf>
    <xf numFmtId="0" fontId="14" fillId="24" borderId="12" xfId="0" applyNumberFormat="1" applyFont="1" applyFill="1" applyBorder="1" applyAlignment="1" applyProtection="1">
      <alignment horizontal="center" vertical="top"/>
      <protection locked="0"/>
    </xf>
    <xf numFmtId="0" fontId="9" fillId="19" borderId="13" xfId="0" applyFont="1" applyFill="1" applyBorder="1" applyAlignment="1" applyProtection="1">
      <alignment vertical="center"/>
      <protection locked="0"/>
    </xf>
    <xf numFmtId="49" fontId="8" fillId="24" borderId="14" xfId="0" applyNumberFormat="1" applyFont="1" applyFill="1" applyBorder="1" applyAlignment="1" applyProtection="1">
      <alignment vertical="center"/>
      <protection locked="0"/>
    </xf>
    <xf numFmtId="49" fontId="9" fillId="24" borderId="15" xfId="0" applyNumberFormat="1" applyFont="1" applyFill="1" applyBorder="1" applyAlignment="1" applyProtection="1">
      <alignment horizontal="left" vertical="center"/>
      <protection locked="0"/>
    </xf>
    <xf numFmtId="49" fontId="9" fillId="24" borderId="22" xfId="0" applyNumberFormat="1" applyFont="1" applyFill="1" applyBorder="1" applyAlignment="1" applyProtection="1">
      <alignment horizontal="left" vertical="center"/>
      <protection locked="0"/>
    </xf>
    <xf numFmtId="49" fontId="9" fillId="24" borderId="22" xfId="0" applyNumberFormat="1" applyFont="1" applyFill="1" applyBorder="1" applyAlignment="1" applyProtection="1">
      <alignment horizontal="right" vertical="center"/>
      <protection locked="0"/>
    </xf>
    <xf numFmtId="49" fontId="9" fillId="24" borderId="23" xfId="0" applyNumberFormat="1" applyFont="1" applyFill="1" applyBorder="1" applyAlignment="1" applyProtection="1">
      <alignment horizontal="left" vertical="center"/>
      <protection locked="0"/>
    </xf>
    <xf numFmtId="49" fontId="9" fillId="24" borderId="17" xfId="0" applyNumberFormat="1" applyFont="1" applyFill="1" applyBorder="1" applyAlignment="1" applyProtection="1">
      <alignment vertical="center"/>
      <protection locked="0"/>
    </xf>
    <xf numFmtId="49" fontId="9" fillId="24" borderId="18" xfId="0" applyNumberFormat="1" applyFont="1" applyFill="1" applyBorder="1" applyAlignment="1" applyProtection="1">
      <alignment horizontal="left" vertical="center"/>
      <protection locked="0"/>
    </xf>
    <xf numFmtId="49" fontId="9" fillId="24" borderId="18" xfId="0" applyNumberFormat="1" applyFont="1" applyFill="1" applyBorder="1" applyAlignment="1" applyProtection="1">
      <alignment horizontal="right" vertical="center"/>
      <protection locked="0"/>
    </xf>
    <xf numFmtId="49" fontId="9" fillId="24" borderId="19" xfId="0" applyNumberFormat="1" applyFont="1" applyFill="1" applyBorder="1" applyAlignment="1" applyProtection="1">
      <alignment horizontal="left" vertical="center"/>
      <protection locked="0"/>
    </xf>
    <xf numFmtId="49" fontId="9" fillId="24" borderId="24" xfId="0" applyNumberFormat="1" applyFont="1" applyFill="1" applyBorder="1" applyAlignment="1" applyProtection="1">
      <alignment vertical="center"/>
      <protection locked="0"/>
    </xf>
    <xf numFmtId="49" fontId="9" fillId="24" borderId="25" xfId="0" applyNumberFormat="1" applyFont="1" applyFill="1" applyBorder="1" applyAlignment="1" applyProtection="1">
      <alignment horizontal="left" vertical="center"/>
      <protection locked="0"/>
    </xf>
    <xf numFmtId="49" fontId="9" fillId="24" borderId="25" xfId="0" applyNumberFormat="1" applyFont="1" applyFill="1" applyBorder="1" applyAlignment="1" applyProtection="1">
      <alignment horizontal="right" vertical="center"/>
      <protection locked="0"/>
    </xf>
    <xf numFmtId="49" fontId="9" fillId="24" borderId="26"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0" fontId="16" fillId="0" borderId="0" xfId="0" applyFont="1" applyFill="1" applyBorder="1" applyAlignment="1" applyProtection="1">
      <alignment horizontal="right"/>
      <protection locked="0"/>
    </xf>
    <xf numFmtId="194" fontId="9" fillId="19" borderId="0" xfId="0" applyNumberFormat="1" applyFont="1" applyFill="1" applyAlignment="1" applyProtection="1">
      <alignment vertical="center"/>
      <protection hidden="1"/>
    </xf>
    <xf numFmtId="49" fontId="8" fillId="24" borderId="57" xfId="0" applyNumberFormat="1" applyFont="1" applyFill="1" applyBorder="1" applyAlignment="1" applyProtection="1">
      <alignment vertical="center"/>
      <protection locked="0"/>
    </xf>
    <xf numFmtId="49" fontId="9" fillId="24" borderId="66" xfId="0" applyNumberFormat="1" applyFont="1" applyFill="1" applyBorder="1" applyAlignment="1" applyProtection="1">
      <alignment horizontal="left" vertical="center"/>
      <protection locked="0"/>
    </xf>
    <xf numFmtId="49" fontId="9" fillId="24" borderId="66" xfId="0" applyNumberFormat="1" applyFont="1" applyFill="1" applyBorder="1" applyAlignment="1" applyProtection="1">
      <alignment horizontal="right" vertical="center"/>
      <protection locked="0"/>
    </xf>
    <xf numFmtId="49" fontId="9" fillId="24" borderId="67" xfId="0" applyNumberFormat="1" applyFont="1" applyFill="1" applyBorder="1" applyAlignment="1" applyProtection="1">
      <alignment horizontal="left" vertical="center"/>
      <protection locked="0"/>
    </xf>
    <xf numFmtId="0" fontId="15" fillId="0" borderId="0" xfId="0" applyFont="1" applyFill="1" applyAlignment="1" applyProtection="1">
      <alignment horizontal="left" vertical="top"/>
      <protection locked="0"/>
    </xf>
    <xf numFmtId="49" fontId="8" fillId="24" borderId="27" xfId="0" applyNumberFormat="1" applyFont="1" applyFill="1" applyBorder="1" applyAlignment="1" applyProtection="1">
      <alignment horizontal="centerContinuous" vertical="center"/>
      <protection/>
    </xf>
    <xf numFmtId="49" fontId="9" fillId="24" borderId="56" xfId="0" applyNumberFormat="1" applyFont="1" applyFill="1" applyBorder="1" applyAlignment="1" applyProtection="1">
      <alignment horizontal="centerContinuous" vertical="center"/>
      <protection/>
    </xf>
    <xf numFmtId="49" fontId="8" fillId="24" borderId="31" xfId="0" applyNumberFormat="1" applyFont="1" applyFill="1" applyBorder="1" applyAlignment="1" applyProtection="1">
      <alignment horizontal="centerContinuous" vertical="center"/>
      <protection/>
    </xf>
    <xf numFmtId="49" fontId="9" fillId="24" borderId="67" xfId="0" applyNumberFormat="1" applyFont="1" applyFill="1" applyBorder="1" applyAlignment="1" applyProtection="1">
      <alignment horizontal="centerContinuous" vertical="center"/>
      <protection/>
    </xf>
    <xf numFmtId="49" fontId="8" fillId="24" borderId="10" xfId="0" applyNumberFormat="1" applyFont="1" applyFill="1" applyBorder="1" applyAlignment="1" applyProtection="1">
      <alignment horizontal="centerContinuous" vertical="center"/>
      <protection/>
    </xf>
    <xf numFmtId="49" fontId="8" fillId="24" borderId="32" xfId="0" applyNumberFormat="1" applyFont="1" applyFill="1" applyBorder="1" applyAlignment="1" applyProtection="1">
      <alignment horizontal="centerContinuous" vertical="center"/>
      <protection/>
    </xf>
    <xf numFmtId="49" fontId="8" fillId="24" borderId="66" xfId="0" applyNumberFormat="1" applyFont="1" applyFill="1" applyBorder="1" applyAlignment="1" applyProtection="1">
      <alignment horizontal="left" vertical="center"/>
      <protection/>
    </xf>
    <xf numFmtId="49" fontId="9" fillId="24" borderId="31" xfId="0" applyNumberFormat="1" applyFont="1" applyFill="1" applyBorder="1" applyAlignment="1" applyProtection="1">
      <alignment horizontal="center" vertical="center" textRotation="90"/>
      <protection/>
    </xf>
    <xf numFmtId="0" fontId="0" fillId="24" borderId="27" xfId="0" applyFill="1" applyBorder="1" applyAlignment="1">
      <alignment/>
    </xf>
    <xf numFmtId="0" fontId="0" fillId="24" borderId="32" xfId="0" applyFill="1" applyBorder="1" applyAlignment="1">
      <alignment/>
    </xf>
    <xf numFmtId="49" fontId="8" fillId="24" borderId="98" xfId="0" applyNumberFormat="1" applyFont="1" applyFill="1" applyBorder="1" applyAlignment="1" applyProtection="1">
      <alignment vertical="center"/>
      <protection/>
    </xf>
    <xf numFmtId="49" fontId="8" fillId="24" borderId="62" xfId="0" applyNumberFormat="1" applyFont="1" applyFill="1" applyBorder="1" applyAlignment="1" applyProtection="1">
      <alignment horizontal="left" vertical="center"/>
      <protection/>
    </xf>
    <xf numFmtId="49" fontId="8" fillId="24" borderId="62" xfId="0" applyNumberFormat="1" applyFont="1" applyFill="1" applyBorder="1" applyAlignment="1" applyProtection="1">
      <alignment horizontal="right" vertical="center"/>
      <protection/>
    </xf>
    <xf numFmtId="49" fontId="8" fillId="24" borderId="99" xfId="0" applyNumberFormat="1" applyFont="1" applyFill="1" applyBorder="1" applyAlignment="1" applyProtection="1">
      <alignment horizontal="left" vertical="center"/>
      <protection/>
    </xf>
    <xf numFmtId="0" fontId="0" fillId="24" borderId="40" xfId="0" applyFill="1" applyBorder="1" applyAlignment="1">
      <alignment horizontal="centerContinuous" vertical="center"/>
    </xf>
    <xf numFmtId="0" fontId="0" fillId="24" borderId="40" xfId="0" applyFont="1" applyFill="1" applyBorder="1" applyAlignment="1">
      <alignment horizontal="centerContinuous" vertical="center"/>
    </xf>
    <xf numFmtId="0" fontId="0" fillId="24" borderId="65" xfId="0" applyFont="1" applyFill="1" applyBorder="1" applyAlignment="1">
      <alignment horizontal="centerContinuous" vertical="center"/>
    </xf>
    <xf numFmtId="0" fontId="0" fillId="24" borderId="92" xfId="0" applyFont="1" applyFill="1" applyBorder="1" applyAlignment="1">
      <alignment horizontal="centerContinuous" vertical="center"/>
    </xf>
    <xf numFmtId="0" fontId="0" fillId="24" borderId="88" xfId="0" applyFont="1" applyFill="1" applyBorder="1" applyAlignment="1">
      <alignment horizontal="centerContinuous" vertical="center"/>
    </xf>
    <xf numFmtId="196" fontId="8" fillId="24" borderId="96" xfId="0" applyNumberFormat="1" applyFont="1" applyFill="1" applyBorder="1" applyAlignment="1" applyProtection="1">
      <alignment horizontal="centerContinuous" vertical="center"/>
      <protection/>
    </xf>
    <xf numFmtId="196" fontId="8" fillId="24" borderId="65" xfId="0" applyNumberFormat="1" applyFont="1" applyFill="1" applyBorder="1" applyAlignment="1" applyProtection="1">
      <alignment horizontal="centerContinuous" vertical="center"/>
      <protection/>
    </xf>
    <xf numFmtId="196" fontId="8" fillId="24" borderId="92" xfId="0" applyNumberFormat="1" applyFont="1" applyFill="1" applyBorder="1" applyAlignment="1" applyProtection="1">
      <alignment horizontal="centerContinuous" vertical="center"/>
      <protection/>
    </xf>
    <xf numFmtId="196" fontId="8" fillId="24" borderId="88" xfId="0" applyNumberFormat="1" applyFont="1" applyFill="1" applyBorder="1" applyAlignment="1" applyProtection="1">
      <alignment horizontal="centerContinuous" vertical="center"/>
      <protection/>
    </xf>
    <xf numFmtId="10" fontId="9" fillId="19" borderId="0" xfId="0" applyNumberFormat="1" applyFont="1" applyFill="1" applyAlignment="1" applyProtection="1">
      <alignment vertical="center"/>
      <protection/>
    </xf>
    <xf numFmtId="194" fontId="9" fillId="19" borderId="0" xfId="48" applyNumberFormat="1" applyFont="1" applyFill="1" applyAlignment="1" applyProtection="1">
      <alignment vertical="center"/>
      <protection/>
    </xf>
    <xf numFmtId="205" fontId="9" fillId="19" borderId="0" xfId="0" applyNumberFormat="1" applyFont="1" applyFill="1" applyAlignment="1" applyProtection="1">
      <alignment vertical="center"/>
      <protection/>
    </xf>
    <xf numFmtId="0" fontId="5" fillId="17" borderId="0" xfId="47" applyNumberFormat="1" applyFont="1" applyFill="1" applyAlignment="1" applyProtection="1">
      <alignment horizontal="justify" vertical="center" wrapText="1"/>
      <protection hidden="1"/>
    </xf>
    <xf numFmtId="0" fontId="15" fillId="19" borderId="0" xfId="0" applyFont="1" applyFill="1" applyAlignment="1" applyProtection="1">
      <alignment vertical="center"/>
      <protection/>
    </xf>
    <xf numFmtId="0" fontId="15" fillId="19" borderId="0" xfId="0" applyFont="1" applyFill="1" applyAlignment="1" applyProtection="1">
      <alignment vertical="center"/>
      <protection hidden="1"/>
    </xf>
    <xf numFmtId="0" fontId="15" fillId="19" borderId="0" xfId="48" applyFont="1" applyFill="1" applyAlignment="1" applyProtection="1">
      <alignment vertical="center"/>
      <protection/>
    </xf>
    <xf numFmtId="194" fontId="8" fillId="24" borderId="100" xfId="0" applyNumberFormat="1" applyFont="1" applyFill="1" applyBorder="1" applyAlignment="1" applyProtection="1">
      <alignment horizontal="centerContinuous" vertical="center"/>
      <protection/>
    </xf>
    <xf numFmtId="196" fontId="8" fillId="24" borderId="100" xfId="0" applyNumberFormat="1" applyFont="1" applyFill="1" applyBorder="1" applyAlignment="1" applyProtection="1">
      <alignment horizontal="centerContinuous" vertical="center"/>
      <protection/>
    </xf>
    <xf numFmtId="0" fontId="0" fillId="24" borderId="100" xfId="0" applyFont="1" applyFill="1" applyBorder="1" applyAlignment="1">
      <alignment horizontal="centerContinuous" vertical="center"/>
    </xf>
    <xf numFmtId="0" fontId="14" fillId="24" borderId="50" xfId="0" applyNumberFormat="1" applyFont="1" applyFill="1" applyBorder="1" applyAlignment="1" applyProtection="1">
      <alignment horizontal="center" vertical="top"/>
      <protection locked="0"/>
    </xf>
    <xf numFmtId="0" fontId="15" fillId="0" borderId="0" xfId="0" applyFont="1" applyFill="1" applyAlignment="1" applyProtection="1">
      <alignment horizontal="left" vertical="top" wrapText="1"/>
      <protection/>
    </xf>
    <xf numFmtId="0" fontId="25" fillId="17" borderId="0" xfId="0" applyFont="1" applyFill="1" applyBorder="1" applyAlignment="1" applyProtection="1">
      <alignment horizontal="left" vertical="center"/>
      <protection hidden="1"/>
    </xf>
    <xf numFmtId="0" fontId="9"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12"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horizontal="right" vertical="center"/>
      <protection/>
    </xf>
    <xf numFmtId="0" fontId="15" fillId="0"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right"/>
      <protection/>
    </xf>
    <xf numFmtId="49" fontId="11" fillId="0" borderId="0" xfId="0" applyNumberFormat="1" applyFont="1" applyFill="1" applyBorder="1" applyAlignment="1" applyProtection="1">
      <alignment horizontal="center" vertical="center" textRotation="90" shrinkToFit="1"/>
      <protection/>
    </xf>
    <xf numFmtId="49" fontId="9"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right" vertical="center"/>
      <protection/>
    </xf>
    <xf numFmtId="194" fontId="9" fillId="0" borderId="0"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center" vertical="center" textRotation="90" shrinkToFit="1"/>
      <protection/>
    </xf>
    <xf numFmtId="195" fontId="9" fillId="0" borderId="0" xfId="0" applyNumberFormat="1" applyFont="1" applyFill="1" applyBorder="1" applyAlignment="1" applyProtection="1">
      <alignment horizontal="right" vertical="center"/>
      <protection/>
    </xf>
    <xf numFmtId="196" fontId="9" fillId="0"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horizontal="left" vertical="center" wrapText="1"/>
      <protection/>
    </xf>
    <xf numFmtId="10" fontId="9" fillId="0" borderId="0" xfId="0" applyNumberFormat="1" applyFont="1" applyFill="1" applyBorder="1" applyAlignment="1" applyProtection="1">
      <alignment horizontal="right" vertical="center"/>
      <protection/>
    </xf>
    <xf numFmtId="197" fontId="9" fillId="0" borderId="0" xfId="0" applyNumberFormat="1" applyFont="1" applyFill="1" applyBorder="1" applyAlignment="1" applyProtection="1">
      <alignment horizontal="right" vertical="center"/>
      <protection/>
    </xf>
    <xf numFmtId="0" fontId="9" fillId="0" borderId="0" xfId="0"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protection/>
    </xf>
    <xf numFmtId="49" fontId="9" fillId="0" borderId="0" xfId="0" applyNumberFormat="1" applyFont="1" applyFill="1" applyBorder="1" applyAlignment="1" applyProtection="1">
      <alignment horizontal="centerContinuous" vertical="center"/>
      <protection/>
    </xf>
    <xf numFmtId="49" fontId="9"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right" vertical="center"/>
      <protection/>
    </xf>
    <xf numFmtId="194" fontId="9" fillId="0" borderId="0" xfId="0" applyNumberFormat="1" applyFont="1" applyFill="1" applyBorder="1" applyAlignment="1" applyProtection="1">
      <alignment horizontal="centerContinuous" vertical="center"/>
      <protection/>
    </xf>
    <xf numFmtId="0" fontId="0" fillId="0" borderId="0" xfId="0" applyFont="1" applyFill="1" applyBorder="1" applyAlignment="1" applyProtection="1">
      <alignment horizontal="center" vertical="center" textRotation="90" shrinkToFit="1"/>
      <protection/>
    </xf>
    <xf numFmtId="0" fontId="0" fillId="0" borderId="0" xfId="0" applyFont="1" applyFill="1" applyBorder="1" applyAlignment="1" applyProtection="1">
      <alignment horizontal="center" vertical="center" textRotation="90" shrinkToFit="1"/>
      <protection/>
    </xf>
    <xf numFmtId="0" fontId="15" fillId="0" borderId="0" xfId="0" applyFont="1" applyFill="1" applyAlignment="1" applyProtection="1">
      <alignment horizontal="left" vertical="top"/>
      <protection/>
    </xf>
    <xf numFmtId="0" fontId="9" fillId="0" borderId="0" xfId="0" applyNumberFormat="1" applyFont="1" applyFill="1" applyBorder="1" applyAlignment="1" applyProtection="1">
      <alignment horizontal="center" vertical="top"/>
      <protection/>
    </xf>
    <xf numFmtId="194" fontId="9" fillId="0" borderId="0" xfId="0" applyNumberFormat="1" applyFont="1" applyFill="1" applyBorder="1" applyAlignment="1" applyProtection="1">
      <alignment horizontal="right" vertical="center"/>
      <protection/>
    </xf>
    <xf numFmtId="175" fontId="9" fillId="0" borderId="0" xfId="0" applyNumberFormat="1" applyFont="1" applyFill="1" applyBorder="1" applyAlignment="1" applyProtection="1">
      <alignment horizontal="right" vertical="center"/>
      <protection/>
    </xf>
    <xf numFmtId="9" fontId="9" fillId="0" borderId="0" xfId="50" applyFont="1" applyFill="1" applyBorder="1" applyAlignment="1" applyProtection="1">
      <alignment horizontal="center" vertical="top"/>
      <protection/>
    </xf>
    <xf numFmtId="9" fontId="9" fillId="0" borderId="0" xfId="50" applyFont="1" applyFill="1" applyBorder="1" applyAlignment="1" applyProtection="1">
      <alignment horizontal="centerContinuous" vertical="center"/>
      <protection/>
    </xf>
    <xf numFmtId="9" fontId="9" fillId="0" borderId="0" xfId="50" applyFont="1" applyFill="1" applyBorder="1" applyAlignment="1" applyProtection="1">
      <alignment horizontal="right" vertical="center"/>
      <protection/>
    </xf>
    <xf numFmtId="175" fontId="9" fillId="0" borderId="0" xfId="50" applyNumberFormat="1" applyFont="1" applyFill="1" applyBorder="1" applyAlignment="1" applyProtection="1">
      <alignment horizontal="center" vertical="top"/>
      <protection/>
    </xf>
    <xf numFmtId="175" fontId="9" fillId="0" borderId="0" xfId="50" applyNumberFormat="1" applyFont="1" applyFill="1" applyBorder="1" applyAlignment="1" applyProtection="1">
      <alignment horizontal="centerContinuous" vertical="center"/>
      <protection/>
    </xf>
    <xf numFmtId="175" fontId="9" fillId="0" borderId="0" xfId="50" applyNumberFormat="1" applyFont="1" applyFill="1" applyBorder="1" applyAlignment="1" applyProtection="1">
      <alignment horizontal="right" vertical="center"/>
      <protection/>
    </xf>
    <xf numFmtId="3" fontId="9" fillId="0" borderId="0" xfId="0" applyNumberFormat="1" applyFont="1" applyFill="1" applyBorder="1" applyAlignment="1" applyProtection="1">
      <alignment horizontal="center" vertical="top"/>
      <protection/>
    </xf>
    <xf numFmtId="3" fontId="9" fillId="0" borderId="0" xfId="0" applyNumberFormat="1" applyFont="1" applyFill="1" applyBorder="1" applyAlignment="1" applyProtection="1">
      <alignment horizontal="centerContinuous" vertical="center"/>
      <protection/>
    </xf>
    <xf numFmtId="0" fontId="9" fillId="0" borderId="0" xfId="0" applyNumberFormat="1" applyFont="1" applyFill="1" applyBorder="1" applyAlignment="1" applyProtection="1">
      <alignment horizontal="left" vertical="top"/>
      <protection/>
    </xf>
    <xf numFmtId="194"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top"/>
      <protection/>
    </xf>
    <xf numFmtId="49" fontId="9" fillId="0" borderId="0" xfId="0" applyNumberFormat="1" applyFont="1" applyFill="1" applyBorder="1" applyAlignment="1" applyProtection="1">
      <alignment horizontal="centerContinuous" vertical="center"/>
      <protection/>
    </xf>
    <xf numFmtId="3" fontId="9" fillId="0" borderId="0" xfId="0" applyNumberFormat="1" applyFont="1" applyFill="1" applyBorder="1" applyAlignment="1" applyProtection="1">
      <alignment horizontal="centerContinuous" vertical="center"/>
      <protection/>
    </xf>
    <xf numFmtId="194" fontId="9" fillId="0" borderId="101" xfId="0" applyNumberFormat="1" applyFont="1" applyFill="1" applyBorder="1" applyAlignment="1" applyProtection="1">
      <alignment horizontal="right" vertical="center"/>
      <protection/>
    </xf>
    <xf numFmtId="194" fontId="9" fillId="0" borderId="102" xfId="0" applyNumberFormat="1" applyFont="1" applyFill="1" applyBorder="1" applyAlignment="1" applyProtection="1">
      <alignment horizontal="right" vertical="center"/>
      <protection/>
    </xf>
    <xf numFmtId="194" fontId="9" fillId="0" borderId="103" xfId="0" applyNumberFormat="1" applyFont="1" applyFill="1" applyBorder="1" applyAlignment="1" applyProtection="1">
      <alignment horizontal="right" vertical="center"/>
      <protection/>
    </xf>
    <xf numFmtId="194" fontId="9" fillId="0" borderId="104" xfId="0" applyNumberFormat="1" applyFont="1" applyFill="1" applyBorder="1" applyAlignment="1" applyProtection="1">
      <alignment horizontal="right" vertical="center"/>
      <protection/>
    </xf>
    <xf numFmtId="194" fontId="9" fillId="0" borderId="69" xfId="0" applyNumberFormat="1" applyFont="1" applyFill="1" applyBorder="1" applyAlignment="1" applyProtection="1">
      <alignment horizontal="right" vertical="center"/>
      <protection/>
    </xf>
    <xf numFmtId="194" fontId="9" fillId="0" borderId="105"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68"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5" fontId="9" fillId="0" borderId="108" xfId="0" applyNumberFormat="1" applyFont="1" applyFill="1" applyBorder="1" applyAlignment="1" applyProtection="1">
      <alignment horizontal="right" vertical="center"/>
      <protection/>
    </xf>
    <xf numFmtId="195" fontId="9" fillId="0" borderId="70" xfId="0" applyNumberFormat="1" applyFont="1" applyFill="1" applyBorder="1" applyAlignment="1" applyProtection="1">
      <alignment horizontal="right" vertical="center"/>
      <protection/>
    </xf>
    <xf numFmtId="195" fontId="9" fillId="0" borderId="109" xfId="0" applyNumberFormat="1" applyFont="1" applyFill="1" applyBorder="1" applyAlignment="1" applyProtection="1">
      <alignment horizontal="right" vertical="center"/>
      <protection/>
    </xf>
    <xf numFmtId="194" fontId="8" fillId="0" borderId="97" xfId="0" applyNumberFormat="1" applyFont="1" applyFill="1" applyBorder="1" applyAlignment="1" applyProtection="1">
      <alignment horizontal="right" vertical="center"/>
      <protection/>
    </xf>
    <xf numFmtId="194" fontId="8" fillId="0" borderId="64" xfId="0" applyNumberFormat="1" applyFont="1" applyFill="1" applyBorder="1" applyAlignment="1" applyProtection="1">
      <alignment horizontal="right" vertical="center"/>
      <protection/>
    </xf>
    <xf numFmtId="194" fontId="8" fillId="0" borderId="63" xfId="0" applyNumberFormat="1" applyFont="1" applyFill="1" applyBorder="1" applyAlignment="1" applyProtection="1">
      <alignment horizontal="right" vertical="center"/>
      <protection/>
    </xf>
    <xf numFmtId="194" fontId="8" fillId="0" borderId="61" xfId="0" applyNumberFormat="1" applyFont="1" applyFill="1" applyBorder="1" applyAlignment="1" applyProtection="1">
      <alignment horizontal="right" vertical="center"/>
      <protection/>
    </xf>
    <xf numFmtId="194" fontId="8" fillId="0" borderId="110" xfId="0" applyNumberFormat="1" applyFont="1" applyFill="1" applyBorder="1" applyAlignment="1" applyProtection="1">
      <alignment horizontal="right" vertical="center"/>
      <protection/>
    </xf>
    <xf numFmtId="194" fontId="9" fillId="0" borderId="111" xfId="0" applyNumberFormat="1" applyFont="1" applyFill="1" applyBorder="1" applyAlignment="1" applyProtection="1">
      <alignment horizontal="right" vertical="center"/>
      <protection/>
    </xf>
    <xf numFmtId="194" fontId="9" fillId="0" borderId="112" xfId="0" applyNumberFormat="1" applyFont="1" applyFill="1" applyBorder="1" applyAlignment="1" applyProtection="1">
      <alignment horizontal="right" vertical="center"/>
      <protection/>
    </xf>
    <xf numFmtId="194" fontId="9" fillId="0" borderId="113" xfId="0" applyNumberFormat="1" applyFont="1" applyFill="1" applyBorder="1" applyAlignment="1" applyProtection="1">
      <alignment horizontal="right" vertical="center"/>
      <protection/>
    </xf>
    <xf numFmtId="194" fontId="9" fillId="0" borderId="114" xfId="0" applyNumberFormat="1" applyFont="1" applyFill="1" applyBorder="1" applyAlignment="1" applyProtection="1">
      <alignment horizontal="right" vertical="center"/>
      <protection/>
    </xf>
    <xf numFmtId="194" fontId="9" fillId="0" borderId="115" xfId="0" applyNumberFormat="1" applyFont="1" applyFill="1" applyBorder="1" applyAlignment="1" applyProtection="1">
      <alignment horizontal="right" vertical="center"/>
      <protection/>
    </xf>
    <xf numFmtId="194" fontId="9" fillId="0" borderId="116" xfId="0" applyNumberFormat="1" applyFont="1" applyFill="1" applyBorder="1" applyAlignment="1" applyProtection="1">
      <alignment horizontal="right" vertical="center"/>
      <protection/>
    </xf>
    <xf numFmtId="194" fontId="9" fillId="0" borderId="117" xfId="0" applyNumberFormat="1" applyFont="1" applyFill="1" applyBorder="1" applyAlignment="1" applyProtection="1">
      <alignment horizontal="right" vertical="center"/>
      <protection/>
    </xf>
    <xf numFmtId="194" fontId="9" fillId="0" borderId="118" xfId="0" applyNumberFormat="1" applyFont="1" applyFill="1" applyBorder="1" applyAlignment="1" applyProtection="1">
      <alignment horizontal="right" vertical="center"/>
      <protection/>
    </xf>
    <xf numFmtId="194" fontId="9" fillId="0" borderId="119" xfId="0" applyNumberFormat="1" applyFont="1" applyFill="1" applyBorder="1" applyAlignment="1" applyProtection="1">
      <alignment horizontal="right" vertical="center"/>
      <protection/>
    </xf>
    <xf numFmtId="194" fontId="9" fillId="0" borderId="120" xfId="0" applyNumberFormat="1" applyFont="1" applyFill="1" applyBorder="1" applyAlignment="1" applyProtection="1">
      <alignment horizontal="right" vertical="center"/>
      <protection/>
    </xf>
    <xf numFmtId="194" fontId="9" fillId="0" borderId="121" xfId="0" applyNumberFormat="1" applyFont="1" applyFill="1" applyBorder="1" applyAlignment="1" applyProtection="1">
      <alignment horizontal="right" vertical="center"/>
      <protection/>
    </xf>
    <xf numFmtId="194" fontId="9" fillId="0" borderId="122"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9" fillId="0" borderId="124" xfId="0" applyNumberFormat="1" applyFont="1" applyFill="1" applyBorder="1" applyAlignment="1" applyProtection="1">
      <alignment horizontal="right" vertical="center"/>
      <protection/>
    </xf>
    <xf numFmtId="194" fontId="9" fillId="0" borderId="125" xfId="0" applyNumberFormat="1" applyFont="1" applyFill="1" applyBorder="1" applyAlignment="1" applyProtection="1">
      <alignment horizontal="right" vertical="center"/>
      <protection/>
    </xf>
    <xf numFmtId="194" fontId="9" fillId="0" borderId="126" xfId="0" applyNumberFormat="1" applyFont="1" applyFill="1" applyBorder="1" applyAlignment="1" applyProtection="1">
      <alignment horizontal="right" vertical="center"/>
      <protection/>
    </xf>
    <xf numFmtId="194" fontId="9" fillId="0" borderId="127" xfId="0" applyNumberFormat="1" applyFont="1" applyFill="1" applyBorder="1" applyAlignment="1" applyProtection="1">
      <alignment horizontal="right" vertical="center"/>
      <protection/>
    </xf>
    <xf numFmtId="194" fontId="9" fillId="0" borderId="128" xfId="0" applyNumberFormat="1" applyFont="1" applyFill="1" applyBorder="1" applyAlignment="1" applyProtection="1">
      <alignment horizontal="right" vertical="center"/>
      <protection/>
    </xf>
    <xf numFmtId="194" fontId="9" fillId="0" borderId="129" xfId="0" applyNumberFormat="1" applyFont="1" applyFill="1" applyBorder="1" applyAlignment="1" applyProtection="1">
      <alignment horizontal="right" vertical="center"/>
      <protection/>
    </xf>
    <xf numFmtId="194" fontId="9" fillId="0" borderId="130" xfId="0" applyNumberFormat="1" applyFont="1" applyFill="1" applyBorder="1" applyAlignment="1" applyProtection="1">
      <alignment horizontal="right" vertical="center"/>
      <protection/>
    </xf>
    <xf numFmtId="194" fontId="9" fillId="0" borderId="131" xfId="0" applyNumberFormat="1" applyFont="1" applyFill="1" applyBorder="1" applyAlignment="1" applyProtection="1">
      <alignment horizontal="right" vertical="center"/>
      <protection/>
    </xf>
    <xf numFmtId="194" fontId="9" fillId="0" borderId="54" xfId="0" applyNumberFormat="1" applyFont="1" applyFill="1" applyBorder="1" applyAlignment="1" applyProtection="1">
      <alignment horizontal="right" vertical="center"/>
      <protection/>
    </xf>
    <xf numFmtId="194" fontId="9" fillId="0" borderId="132" xfId="0" applyNumberFormat="1" applyFont="1" applyFill="1" applyBorder="1" applyAlignment="1" applyProtection="1">
      <alignment horizontal="right" vertical="center"/>
      <protection/>
    </xf>
    <xf numFmtId="194" fontId="9" fillId="0" borderId="133" xfId="0" applyNumberFormat="1" applyFont="1" applyFill="1" applyBorder="1" applyAlignment="1" applyProtection="1">
      <alignment horizontal="right" vertical="center"/>
      <protection/>
    </xf>
    <xf numFmtId="194" fontId="8" fillId="0" borderId="92" xfId="0" applyNumberFormat="1" applyFont="1" applyFill="1" applyBorder="1" applyAlignment="1" applyProtection="1">
      <alignment horizontal="right" vertical="center"/>
      <protection/>
    </xf>
    <xf numFmtId="194" fontId="8" fillId="0" borderId="65" xfId="0" applyNumberFormat="1" applyFont="1" applyFill="1" applyBorder="1" applyAlignment="1" applyProtection="1">
      <alignment horizontal="right" vertical="center"/>
      <protection/>
    </xf>
    <xf numFmtId="194" fontId="8" fillId="0" borderId="88" xfId="0" applyNumberFormat="1" applyFont="1" applyFill="1" applyBorder="1" applyAlignment="1" applyProtection="1">
      <alignment horizontal="right" vertical="center"/>
      <protection/>
    </xf>
    <xf numFmtId="194" fontId="8" fillId="0" borderId="96" xfId="0" applyNumberFormat="1" applyFont="1" applyFill="1" applyBorder="1" applyAlignment="1" applyProtection="1">
      <alignment horizontal="right" vertical="center"/>
      <protection/>
    </xf>
    <xf numFmtId="194" fontId="8" fillId="0" borderId="100"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134"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35" xfId="0" applyNumberFormat="1" applyFont="1" applyFill="1" applyBorder="1" applyAlignment="1" applyProtection="1">
      <alignment horizontal="right" vertical="center"/>
      <protection/>
    </xf>
    <xf numFmtId="194" fontId="9" fillId="0" borderId="70" xfId="0" applyNumberFormat="1" applyFont="1" applyFill="1" applyBorder="1" applyAlignment="1" applyProtection="1">
      <alignment horizontal="right" vertical="center"/>
      <protection/>
    </xf>
    <xf numFmtId="194" fontId="8" fillId="0" borderId="136" xfId="0" applyNumberFormat="1" applyFont="1" applyFill="1" applyBorder="1" applyAlignment="1" applyProtection="1">
      <alignment horizontal="right" vertical="center"/>
      <protection/>
    </xf>
    <xf numFmtId="194" fontId="8" fillId="0" borderId="137" xfId="0" applyNumberFormat="1" applyFont="1" applyFill="1" applyBorder="1" applyAlignment="1" applyProtection="1">
      <alignment horizontal="right" vertical="center"/>
      <protection/>
    </xf>
    <xf numFmtId="194" fontId="8" fillId="0" borderId="138" xfId="0" applyNumberFormat="1" applyFont="1" applyFill="1" applyBorder="1" applyAlignment="1" applyProtection="1">
      <alignment horizontal="right" vertical="center"/>
      <protection/>
    </xf>
    <xf numFmtId="194" fontId="8" fillId="0" borderId="139" xfId="0" applyNumberFormat="1" applyFont="1" applyFill="1" applyBorder="1" applyAlignment="1" applyProtection="1">
      <alignment horizontal="right" vertical="center"/>
      <protection/>
    </xf>
    <xf numFmtId="194" fontId="8" fillId="0" borderId="77" xfId="0" applyNumberFormat="1" applyFont="1" applyFill="1" applyBorder="1" applyAlignment="1" applyProtection="1">
      <alignment horizontal="right" vertical="center"/>
      <protection/>
    </xf>
    <xf numFmtId="194" fontId="8" fillId="0" borderId="140" xfId="0" applyNumberFormat="1" applyFont="1" applyFill="1" applyBorder="1" applyAlignment="1" applyProtection="1">
      <alignment horizontal="right" vertical="center"/>
      <protection/>
    </xf>
    <xf numFmtId="194" fontId="8" fillId="0" borderId="141" xfId="0" applyNumberFormat="1" applyFont="1" applyFill="1" applyBorder="1" applyAlignment="1" applyProtection="1">
      <alignment horizontal="right" vertical="center"/>
      <protection/>
    </xf>
    <xf numFmtId="194" fontId="8" fillId="0" borderId="142" xfId="0" applyNumberFormat="1" applyFont="1" applyFill="1" applyBorder="1" applyAlignment="1" applyProtection="1">
      <alignment horizontal="right" vertical="center"/>
      <protection/>
    </xf>
    <xf numFmtId="194" fontId="8" fillId="0" borderId="143" xfId="0" applyNumberFormat="1" applyFont="1" applyFill="1" applyBorder="1" applyAlignment="1" applyProtection="1">
      <alignment horizontal="right" vertical="center"/>
      <protection/>
    </xf>
    <xf numFmtId="194" fontId="8" fillId="0" borderId="144"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4" fontId="8" fillId="0" borderId="145" xfId="0" applyNumberFormat="1" applyFont="1" applyFill="1" applyBorder="1" applyAlignment="1" applyProtection="1">
      <alignment horizontal="right" vertical="center"/>
      <protection/>
    </xf>
    <xf numFmtId="194" fontId="9" fillId="0" borderId="38" xfId="0" applyNumberFormat="1" applyFont="1" applyFill="1" applyBorder="1" applyAlignment="1" applyProtection="1">
      <alignment horizontal="right" vertical="center"/>
      <protection/>
    </xf>
    <xf numFmtId="194" fontId="8" fillId="0" borderId="111" xfId="0" applyNumberFormat="1" applyFont="1" applyFill="1" applyBorder="1" applyAlignment="1" applyProtection="1">
      <alignment horizontal="right" vertical="center"/>
      <protection/>
    </xf>
    <xf numFmtId="194" fontId="8" fillId="0" borderId="115"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112" xfId="0" applyNumberFormat="1" applyFont="1" applyFill="1" applyBorder="1" applyAlignment="1" applyProtection="1">
      <alignment horizontal="right" vertical="center"/>
      <protection/>
    </xf>
    <xf numFmtId="194" fontId="8" fillId="0" borderId="34" xfId="0" applyNumberFormat="1" applyFont="1" applyFill="1" applyBorder="1" applyAlignment="1" applyProtection="1">
      <alignment horizontal="right" vertical="center"/>
      <protection/>
    </xf>
    <xf numFmtId="194" fontId="8" fillId="0" borderId="113" xfId="0" applyNumberFormat="1" applyFont="1" applyFill="1" applyBorder="1" applyAlignment="1" applyProtection="1">
      <alignment horizontal="right" vertical="center"/>
      <protection/>
    </xf>
    <xf numFmtId="194" fontId="9" fillId="0" borderId="146" xfId="0" applyNumberFormat="1" applyFont="1" applyFill="1" applyBorder="1" applyAlignment="1" applyProtection="1">
      <alignment horizontal="right" vertical="center"/>
      <protection/>
    </xf>
    <xf numFmtId="194" fontId="9" fillId="0" borderId="147" xfId="0" applyNumberFormat="1" applyFont="1" applyFill="1" applyBorder="1" applyAlignment="1" applyProtection="1">
      <alignment horizontal="right" vertical="center"/>
      <protection/>
    </xf>
    <xf numFmtId="194" fontId="9" fillId="0" borderId="148" xfId="0" applyNumberFormat="1" applyFont="1" applyFill="1" applyBorder="1" applyAlignment="1" applyProtection="1">
      <alignment horizontal="right" vertical="center"/>
      <protection/>
    </xf>
    <xf numFmtId="194" fontId="9" fillId="0" borderId="149" xfId="0" applyNumberFormat="1" applyFont="1" applyFill="1" applyBorder="1" applyAlignment="1" applyProtection="1">
      <alignment horizontal="right" vertical="center"/>
      <protection/>
    </xf>
    <xf numFmtId="194" fontId="9" fillId="0" borderId="72" xfId="0" applyNumberFormat="1" applyFont="1" applyFill="1" applyBorder="1" applyAlignment="1" applyProtection="1">
      <alignment horizontal="right" vertical="center"/>
      <protection/>
    </xf>
    <xf numFmtId="194" fontId="9" fillId="0" borderId="150" xfId="0" applyNumberFormat="1" applyFont="1" applyFill="1" applyBorder="1" applyAlignment="1" applyProtection="1">
      <alignment horizontal="right" vertical="center"/>
      <protection/>
    </xf>
    <xf numFmtId="194" fontId="9" fillId="0" borderId="151" xfId="0" applyNumberFormat="1" applyFont="1" applyFill="1" applyBorder="1" applyAlignment="1" applyProtection="1">
      <alignment horizontal="right" vertical="center"/>
      <protection/>
    </xf>
    <xf numFmtId="194" fontId="9" fillId="0" borderId="152" xfId="0" applyNumberFormat="1" applyFont="1" applyFill="1" applyBorder="1" applyAlignment="1" applyProtection="1">
      <alignment horizontal="right" vertical="center"/>
      <protection/>
    </xf>
    <xf numFmtId="194" fontId="9" fillId="0" borderId="116" xfId="0" applyNumberFormat="1" applyFont="1" applyFill="1" applyBorder="1" applyAlignment="1" applyProtection="1">
      <alignment horizontal="right" vertical="center"/>
      <protection/>
    </xf>
    <xf numFmtId="194" fontId="9" fillId="0" borderId="153" xfId="0" applyNumberFormat="1" applyFont="1" applyFill="1" applyBorder="1" applyAlignment="1" applyProtection="1">
      <alignment horizontal="right" vertical="center"/>
      <protection/>
    </xf>
    <xf numFmtId="194" fontId="9" fillId="0" borderId="154" xfId="48" applyNumberFormat="1" applyFont="1" applyFill="1" applyBorder="1" applyAlignment="1" applyProtection="1">
      <alignment horizontal="right" vertical="center"/>
      <protection locked="0"/>
    </xf>
    <xf numFmtId="194" fontId="8" fillId="0" borderId="92" xfId="0" applyNumberFormat="1" applyFont="1" applyFill="1" applyBorder="1" applyAlignment="1" applyProtection="1">
      <alignment horizontal="right" vertical="center"/>
      <protection/>
    </xf>
    <xf numFmtId="194" fontId="8" fillId="0" borderId="100" xfId="0" applyNumberFormat="1" applyFont="1" applyFill="1" applyBorder="1" applyAlignment="1" applyProtection="1">
      <alignment horizontal="right" vertical="center"/>
      <protection/>
    </xf>
    <xf numFmtId="194" fontId="8" fillId="0" borderId="88" xfId="0" applyNumberFormat="1" applyFont="1" applyFill="1" applyBorder="1" applyAlignment="1" applyProtection="1">
      <alignment horizontal="right" vertical="center"/>
      <protection/>
    </xf>
    <xf numFmtId="194" fontId="9" fillId="0" borderId="111" xfId="0" applyNumberFormat="1" applyFont="1" applyFill="1" applyBorder="1" applyAlignment="1" applyProtection="1">
      <alignment horizontal="right" vertical="center"/>
      <protection/>
    </xf>
    <xf numFmtId="194" fontId="9" fillId="0" borderId="115" xfId="0" applyNumberFormat="1" applyFont="1" applyFill="1" applyBorder="1" applyAlignment="1" applyProtection="1">
      <alignment horizontal="right" vertical="center"/>
      <protection/>
    </xf>
    <xf numFmtId="194" fontId="9" fillId="0" borderId="113" xfId="0" applyNumberFormat="1" applyFont="1" applyFill="1" applyBorder="1" applyAlignment="1" applyProtection="1">
      <alignment horizontal="right" vertical="center"/>
      <protection/>
    </xf>
    <xf numFmtId="194" fontId="9" fillId="0" borderId="153" xfId="0" applyNumberFormat="1" applyFont="1" applyFill="1" applyBorder="1" applyAlignment="1" applyProtection="1">
      <alignment horizontal="right" vertical="center"/>
      <protection/>
    </xf>
    <xf numFmtId="194" fontId="9" fillId="0" borderId="155" xfId="0" applyNumberFormat="1" applyFont="1" applyFill="1" applyBorder="1" applyAlignment="1" applyProtection="1">
      <alignment horizontal="right" vertical="center"/>
      <protection/>
    </xf>
    <xf numFmtId="194" fontId="9" fillId="0" borderId="154" xfId="0" applyNumberFormat="1" applyFont="1" applyFill="1" applyBorder="1" applyAlignment="1" applyProtection="1">
      <alignment horizontal="right" vertical="center"/>
      <protection/>
    </xf>
    <xf numFmtId="194" fontId="9" fillId="0" borderId="156" xfId="0" applyNumberFormat="1" applyFont="1" applyFill="1" applyBorder="1" applyAlignment="1" applyProtection="1">
      <alignment horizontal="right" vertical="center"/>
      <protection/>
    </xf>
    <xf numFmtId="194" fontId="9" fillId="0" borderId="157" xfId="0" applyNumberFormat="1" applyFont="1" applyFill="1" applyBorder="1" applyAlignment="1" applyProtection="1">
      <alignment horizontal="right" vertical="center"/>
      <protection/>
    </xf>
    <xf numFmtId="194" fontId="9" fillId="0" borderId="158" xfId="0" applyNumberFormat="1" applyFont="1" applyFill="1" applyBorder="1" applyAlignment="1" applyProtection="1">
      <alignment horizontal="right" vertical="center"/>
      <protection/>
    </xf>
    <xf numFmtId="194" fontId="9" fillId="0" borderId="128" xfId="0" applyNumberFormat="1" applyFont="1" applyFill="1" applyBorder="1" applyAlignment="1" applyProtection="1">
      <alignment horizontal="right" vertical="center"/>
      <protection/>
    </xf>
    <xf numFmtId="194" fontId="9" fillId="0" borderId="54" xfId="0" applyNumberFormat="1" applyFont="1" applyFill="1" applyBorder="1" applyAlignment="1" applyProtection="1">
      <alignment horizontal="right" vertical="center"/>
      <protection/>
    </xf>
    <xf numFmtId="194" fontId="9" fillId="0" borderId="130" xfId="0" applyNumberFormat="1" applyFont="1" applyFill="1" applyBorder="1" applyAlignment="1" applyProtection="1">
      <alignment horizontal="right" vertical="center"/>
      <protection/>
    </xf>
    <xf numFmtId="194" fontId="9" fillId="0" borderId="146" xfId="0" applyNumberFormat="1" applyFont="1" applyFill="1" applyBorder="1" applyAlignment="1" applyProtection="1">
      <alignment horizontal="right" vertical="center"/>
      <protection/>
    </xf>
    <xf numFmtId="194" fontId="9" fillId="0" borderId="147" xfId="0" applyNumberFormat="1" applyFont="1" applyFill="1" applyBorder="1" applyAlignment="1" applyProtection="1">
      <alignment horizontal="right" vertical="center"/>
      <protection/>
    </xf>
    <xf numFmtId="194" fontId="9" fillId="0" borderId="150" xfId="0" applyNumberFormat="1" applyFont="1" applyFill="1" applyBorder="1" applyAlignment="1" applyProtection="1">
      <alignment horizontal="right" vertical="center"/>
      <protection/>
    </xf>
    <xf numFmtId="194" fontId="9" fillId="0" borderId="159" xfId="0" applyNumberFormat="1" applyFont="1" applyFill="1" applyBorder="1" applyAlignment="1" applyProtection="1">
      <alignment horizontal="right" vertical="center"/>
      <protection/>
    </xf>
    <xf numFmtId="194" fontId="8" fillId="0" borderId="160" xfId="0" applyNumberFormat="1" applyFont="1" applyFill="1" applyBorder="1" applyAlignment="1" applyProtection="1">
      <alignment horizontal="right" vertical="center"/>
      <protection/>
    </xf>
    <xf numFmtId="194" fontId="8" fillId="0" borderId="107" xfId="0" applyNumberFormat="1" applyFont="1" applyFill="1" applyBorder="1" applyAlignment="1" applyProtection="1">
      <alignment horizontal="right" vertical="center"/>
      <protection/>
    </xf>
    <xf numFmtId="194" fontId="8" fillId="0" borderId="105" xfId="0" applyNumberFormat="1" applyFont="1" applyFill="1" applyBorder="1" applyAlignment="1" applyProtection="1">
      <alignment horizontal="right" vertical="center"/>
      <protection/>
    </xf>
    <xf numFmtId="194" fontId="8" fillId="0" borderId="125" xfId="0" applyNumberFormat="1" applyFont="1" applyFill="1" applyBorder="1" applyAlignment="1" applyProtection="1">
      <alignment horizontal="right" vertical="center"/>
      <protection/>
    </xf>
    <xf numFmtId="194" fontId="9" fillId="0" borderId="161" xfId="0" applyNumberFormat="1" applyFont="1" applyFill="1" applyBorder="1" applyAlignment="1" applyProtection="1">
      <alignment horizontal="right" vertical="center"/>
      <protection/>
    </xf>
    <xf numFmtId="194" fontId="8" fillId="0" borderId="162" xfId="0" applyNumberFormat="1" applyFont="1" applyFill="1" applyBorder="1" applyAlignment="1" applyProtection="1">
      <alignment horizontal="right" vertical="center"/>
      <protection/>
    </xf>
    <xf numFmtId="194" fontId="8" fillId="0" borderId="150" xfId="0" applyNumberFormat="1" applyFont="1" applyFill="1" applyBorder="1" applyAlignment="1" applyProtection="1">
      <alignment horizontal="right" vertical="center"/>
      <protection/>
    </xf>
    <xf numFmtId="194" fontId="8" fillId="0" borderId="130" xfId="0" applyNumberFormat="1" applyFont="1" applyFill="1" applyBorder="1" applyAlignment="1" applyProtection="1">
      <alignment horizontal="right" vertical="center"/>
      <protection/>
    </xf>
    <xf numFmtId="194" fontId="8" fillId="0" borderId="111" xfId="48" applyNumberFormat="1" applyFont="1" applyFill="1" applyBorder="1" applyAlignment="1" applyProtection="1">
      <alignment horizontal="right" vertical="center"/>
      <protection locked="0"/>
    </xf>
    <xf numFmtId="194" fontId="8" fillId="0" borderId="115" xfId="48" applyNumberFormat="1" applyFont="1" applyFill="1" applyBorder="1" applyAlignment="1" applyProtection="1">
      <alignment horizontal="right" vertical="center"/>
      <protection locked="0"/>
    </xf>
    <xf numFmtId="194" fontId="8" fillId="0" borderId="113" xfId="48" applyNumberFormat="1" applyFont="1" applyFill="1" applyBorder="1" applyAlignment="1" applyProtection="1">
      <alignment horizontal="right" vertical="center"/>
      <protection locked="0"/>
    </xf>
    <xf numFmtId="194" fontId="9" fillId="0" borderId="106" xfId="48" applyNumberFormat="1" applyFont="1" applyFill="1" applyBorder="1" applyAlignment="1" applyProtection="1">
      <alignment horizontal="right" vertical="center"/>
      <protection locked="0"/>
    </xf>
    <xf numFmtId="194" fontId="9" fillId="0" borderId="68" xfId="48" applyNumberFormat="1" applyFont="1" applyFill="1" applyBorder="1" applyAlignment="1" applyProtection="1">
      <alignment horizontal="right" vertical="center"/>
      <protection locked="0"/>
    </xf>
    <xf numFmtId="194" fontId="9" fillId="0" borderId="107" xfId="48" applyNumberFormat="1" applyFont="1" applyFill="1" applyBorder="1" applyAlignment="1" applyProtection="1">
      <alignment horizontal="right" vertical="center"/>
      <protection locked="0"/>
    </xf>
    <xf numFmtId="194" fontId="9" fillId="0" borderId="153" xfId="48" applyNumberFormat="1" applyFont="1" applyFill="1" applyBorder="1" applyAlignment="1" applyProtection="1">
      <alignment horizontal="right" vertical="center"/>
      <protection locked="0"/>
    </xf>
    <xf numFmtId="194" fontId="9" fillId="0" borderId="155" xfId="48" applyNumberFormat="1" applyFont="1" applyFill="1" applyBorder="1" applyAlignment="1" applyProtection="1">
      <alignment horizontal="right" vertical="center"/>
      <protection locked="0"/>
    </xf>
    <xf numFmtId="194" fontId="9" fillId="0" borderId="104" xfId="48" applyNumberFormat="1" applyFont="1" applyFill="1" applyBorder="1" applyAlignment="1" applyProtection="1">
      <alignment horizontal="right" vertical="center"/>
      <protection locked="0"/>
    </xf>
    <xf numFmtId="194" fontId="9" fillId="0" borderId="69" xfId="48" applyNumberFormat="1" applyFont="1" applyFill="1" applyBorder="1" applyAlignment="1" applyProtection="1">
      <alignment horizontal="right" vertical="center"/>
      <protection locked="0"/>
    </xf>
    <xf numFmtId="194" fontId="9" fillId="0" borderId="105" xfId="48" applyNumberFormat="1" applyFont="1" applyFill="1" applyBorder="1" applyAlignment="1" applyProtection="1">
      <alignment horizontal="right" vertical="center"/>
      <protection locked="0"/>
    </xf>
    <xf numFmtId="194" fontId="8" fillId="0" borderId="107" xfId="48" applyNumberFormat="1" applyFont="1" applyFill="1" applyBorder="1" applyAlignment="1" applyProtection="1">
      <alignment horizontal="right" vertical="center"/>
      <protection locked="0"/>
    </xf>
    <xf numFmtId="194" fontId="8" fillId="0" borderId="154" xfId="48" applyNumberFormat="1" applyFont="1" applyFill="1" applyBorder="1" applyAlignment="1" applyProtection="1">
      <alignment horizontal="right" vertical="center"/>
      <protection locked="0"/>
    </xf>
    <xf numFmtId="194" fontId="8" fillId="0" borderId="105" xfId="48" applyNumberFormat="1" applyFont="1" applyFill="1" applyBorder="1" applyAlignment="1" applyProtection="1">
      <alignment horizontal="right" vertical="center"/>
      <protection locked="0"/>
    </xf>
    <xf numFmtId="194" fontId="8" fillId="0" borderId="111" xfId="0" applyNumberFormat="1" applyFont="1" applyFill="1" applyBorder="1" applyAlignment="1" applyProtection="1">
      <alignment horizontal="right" vertical="center"/>
      <protection locked="0"/>
    </xf>
    <xf numFmtId="194" fontId="8" fillId="0" borderId="115" xfId="0" applyNumberFormat="1" applyFont="1" applyFill="1" applyBorder="1" applyAlignment="1" applyProtection="1">
      <alignment horizontal="right" vertical="center"/>
      <protection locked="0"/>
    </xf>
    <xf numFmtId="194" fontId="8" fillId="0" borderId="113" xfId="0" applyNumberFormat="1" applyFont="1" applyFill="1" applyBorder="1" applyAlignment="1" applyProtection="1">
      <alignment horizontal="right" vertical="center"/>
      <protection locked="0"/>
    </xf>
    <xf numFmtId="194" fontId="9" fillId="0" borderId="106" xfId="0" applyNumberFormat="1" applyFont="1" applyFill="1" applyBorder="1" applyAlignment="1" applyProtection="1">
      <alignment horizontal="right" vertical="center"/>
      <protection locked="0"/>
    </xf>
    <xf numFmtId="194" fontId="9" fillId="0" borderId="68" xfId="0" applyNumberFormat="1" applyFont="1" applyFill="1" applyBorder="1" applyAlignment="1" applyProtection="1">
      <alignment horizontal="right" vertical="center"/>
      <protection locked="0"/>
    </xf>
    <xf numFmtId="194" fontId="9" fillId="0" borderId="107" xfId="0" applyNumberFormat="1" applyFont="1" applyFill="1" applyBorder="1" applyAlignment="1" applyProtection="1">
      <alignment horizontal="right" vertical="center"/>
      <protection locked="0"/>
    </xf>
    <xf numFmtId="194" fontId="9" fillId="0" borderId="153" xfId="0" applyNumberFormat="1" applyFont="1" applyFill="1" applyBorder="1" applyAlignment="1" applyProtection="1">
      <alignment horizontal="right" vertical="center"/>
      <protection locked="0"/>
    </xf>
    <xf numFmtId="194" fontId="9" fillId="0" borderId="155" xfId="0" applyNumberFormat="1" applyFont="1" applyFill="1" applyBorder="1" applyAlignment="1" applyProtection="1">
      <alignment horizontal="right" vertical="center"/>
      <protection locked="0"/>
    </xf>
    <xf numFmtId="194" fontId="9" fillId="0" borderId="154" xfId="0" applyNumberFormat="1" applyFont="1" applyFill="1" applyBorder="1" applyAlignment="1" applyProtection="1">
      <alignment horizontal="right" vertical="center"/>
      <protection locked="0"/>
    </xf>
    <xf numFmtId="194" fontId="9" fillId="0" borderId="104" xfId="0" applyNumberFormat="1" applyFont="1" applyFill="1" applyBorder="1" applyAlignment="1" applyProtection="1">
      <alignment horizontal="right" vertical="center"/>
      <protection locked="0"/>
    </xf>
    <xf numFmtId="194" fontId="9" fillId="0" borderId="69" xfId="0" applyNumberFormat="1" applyFont="1" applyFill="1" applyBorder="1" applyAlignment="1" applyProtection="1">
      <alignment horizontal="right" vertical="center"/>
      <protection locked="0"/>
    </xf>
    <xf numFmtId="194" fontId="9" fillId="0" borderId="105" xfId="0" applyNumberFormat="1" applyFont="1" applyFill="1" applyBorder="1" applyAlignment="1" applyProtection="1">
      <alignment horizontal="right" vertical="center"/>
      <protection locked="0"/>
    </xf>
    <xf numFmtId="194" fontId="9" fillId="0" borderId="108" xfId="0" applyNumberFormat="1" applyFont="1" applyFill="1" applyBorder="1" applyAlignment="1" applyProtection="1">
      <alignment horizontal="right" vertical="center"/>
      <protection locked="0"/>
    </xf>
    <xf numFmtId="194" fontId="9" fillId="0" borderId="70" xfId="0" applyNumberFormat="1" applyFont="1" applyFill="1" applyBorder="1" applyAlignment="1" applyProtection="1">
      <alignment horizontal="right" vertical="center"/>
      <protection locked="0"/>
    </xf>
    <xf numFmtId="194" fontId="9" fillId="0" borderId="109" xfId="0" applyNumberFormat="1" applyFont="1" applyFill="1" applyBorder="1" applyAlignment="1" applyProtection="1">
      <alignment horizontal="right" vertical="center"/>
      <protection locked="0"/>
    </xf>
    <xf numFmtId="194" fontId="8" fillId="0" borderId="107" xfId="0" applyNumberFormat="1" applyFont="1" applyFill="1" applyBorder="1" applyAlignment="1" applyProtection="1">
      <alignment horizontal="right" vertical="center"/>
      <protection locked="0"/>
    </xf>
    <xf numFmtId="194" fontId="8" fillId="0" borderId="105" xfId="0" applyNumberFormat="1" applyFont="1" applyFill="1" applyBorder="1" applyAlignment="1" applyProtection="1">
      <alignment horizontal="right" vertical="center"/>
      <protection locked="0"/>
    </xf>
    <xf numFmtId="194" fontId="9" fillId="0" borderId="122" xfId="0" applyNumberFormat="1" applyFont="1" applyFill="1" applyBorder="1" applyAlignment="1" applyProtection="1">
      <alignment horizontal="right" vertical="center"/>
      <protection locked="0"/>
    </xf>
    <xf numFmtId="194" fontId="8" fillId="0" borderId="120" xfId="0" applyNumberFormat="1" applyFont="1" applyFill="1" applyBorder="1" applyAlignment="1" applyProtection="1">
      <alignment horizontal="right" vertical="center"/>
      <protection locked="0"/>
    </xf>
    <xf numFmtId="194" fontId="8" fillId="0" borderId="109" xfId="0" applyNumberFormat="1" applyFont="1" applyFill="1" applyBorder="1" applyAlignment="1" applyProtection="1">
      <alignment horizontal="right" vertical="center"/>
      <protection locked="0"/>
    </xf>
    <xf numFmtId="194" fontId="8" fillId="0" borderId="157" xfId="0" applyNumberFormat="1" applyFont="1" applyFill="1" applyBorder="1" applyAlignment="1" applyProtection="1">
      <alignment horizontal="right" vertical="center"/>
      <protection locked="0"/>
    </xf>
    <xf numFmtId="194" fontId="8" fillId="0" borderId="106" xfId="0" applyNumberFormat="1" applyFont="1" applyFill="1" applyBorder="1" applyAlignment="1" applyProtection="1">
      <alignment horizontal="right" vertical="center"/>
      <protection locked="0"/>
    </xf>
    <xf numFmtId="194" fontId="8" fillId="0" borderId="68" xfId="0" applyNumberFormat="1" applyFont="1" applyFill="1" applyBorder="1" applyAlignment="1" applyProtection="1">
      <alignment horizontal="right" vertical="center"/>
      <protection locked="0"/>
    </xf>
    <xf numFmtId="194" fontId="8" fillId="0" borderId="104" xfId="0" applyNumberFormat="1" applyFont="1" applyFill="1" applyBorder="1" applyAlignment="1" applyProtection="1">
      <alignment horizontal="right" vertical="center"/>
      <protection locked="0"/>
    </xf>
    <xf numFmtId="194" fontId="8" fillId="0" borderId="69" xfId="0" applyNumberFormat="1" applyFont="1" applyFill="1" applyBorder="1" applyAlignment="1" applyProtection="1">
      <alignment horizontal="right" vertical="center"/>
      <protection locked="0"/>
    </xf>
    <xf numFmtId="194" fontId="8" fillId="0" borderId="112"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115" xfId="0" applyNumberFormat="1" applyFont="1" applyFill="1" applyBorder="1" applyAlignment="1" applyProtection="1">
      <alignment horizontal="right" vertical="center"/>
      <protection/>
    </xf>
    <xf numFmtId="194" fontId="8" fillId="0" borderId="113" xfId="0" applyNumberFormat="1" applyFont="1" applyFill="1" applyBorder="1" applyAlignment="1" applyProtection="1">
      <alignment horizontal="right" vertical="center"/>
      <protection/>
    </xf>
    <xf numFmtId="194" fontId="8" fillId="0" borderId="116" xfId="0" applyNumberFormat="1" applyFont="1" applyFill="1" applyBorder="1" applyAlignment="1" applyProtection="1">
      <alignment horizontal="right" vertical="center"/>
      <protection/>
    </xf>
    <xf numFmtId="194" fontId="9" fillId="0" borderId="117" xfId="0" applyNumberFormat="1" applyFont="1" applyFill="1" applyBorder="1" applyAlignment="1" applyProtection="1">
      <alignment horizontal="right" vertical="center"/>
      <protection/>
    </xf>
    <xf numFmtId="194" fontId="9" fillId="0" borderId="68"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8" fillId="0" borderId="118" xfId="0" applyNumberFormat="1" applyFont="1" applyFill="1" applyBorder="1" applyAlignment="1" applyProtection="1">
      <alignment horizontal="right" vertical="center"/>
      <protection/>
    </xf>
    <xf numFmtId="194" fontId="9" fillId="0" borderId="119" xfId="0" applyNumberFormat="1" applyFont="1" applyFill="1" applyBorder="1" applyAlignment="1" applyProtection="1">
      <alignment horizontal="right" vertical="center"/>
      <protection/>
    </xf>
    <xf numFmtId="194" fontId="9" fillId="0" borderId="118" xfId="0" applyNumberFormat="1" applyFont="1" applyFill="1" applyBorder="1" applyAlignment="1" applyProtection="1">
      <alignment horizontal="right" vertical="center"/>
      <protection/>
    </xf>
    <xf numFmtId="194" fontId="9" fillId="0" borderId="69" xfId="0" applyNumberFormat="1" applyFont="1" applyFill="1" applyBorder="1" applyAlignment="1" applyProtection="1">
      <alignment horizontal="right" vertical="center"/>
      <protection/>
    </xf>
    <xf numFmtId="194" fontId="9" fillId="0" borderId="105" xfId="0" applyNumberFormat="1" applyFont="1" applyFill="1" applyBorder="1" applyAlignment="1" applyProtection="1">
      <alignment horizontal="right" vertical="center"/>
      <protection/>
    </xf>
    <xf numFmtId="194" fontId="8" fillId="0" borderId="134" xfId="0" applyNumberFormat="1" applyFont="1" applyFill="1" applyBorder="1" applyAlignment="1" applyProtection="1">
      <alignment horizontal="right" vertical="center"/>
      <protection/>
    </xf>
    <xf numFmtId="194" fontId="9" fillId="0" borderId="135" xfId="0" applyNumberFormat="1" applyFont="1" applyFill="1" applyBorder="1" applyAlignment="1" applyProtection="1">
      <alignment horizontal="right" vertical="center"/>
      <protection/>
    </xf>
    <xf numFmtId="194" fontId="9" fillId="0" borderId="134" xfId="0" applyNumberFormat="1" applyFont="1" applyFill="1" applyBorder="1" applyAlignment="1" applyProtection="1">
      <alignment horizontal="right" vertical="center"/>
      <protection/>
    </xf>
    <xf numFmtId="194" fontId="9" fillId="0" borderId="70"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24" xfId="0" applyNumberFormat="1" applyFont="1" applyFill="1" applyBorder="1" applyAlignment="1" applyProtection="1">
      <alignment horizontal="right" vertical="center"/>
      <protection/>
    </xf>
    <xf numFmtId="194" fontId="9" fillId="0" borderId="126" xfId="0" applyNumberFormat="1" applyFont="1" applyFill="1" applyBorder="1" applyAlignment="1" applyProtection="1">
      <alignment horizontal="right" vertical="center"/>
      <protection/>
    </xf>
    <xf numFmtId="194" fontId="9" fillId="0" borderId="127" xfId="0" applyNumberFormat="1" applyFont="1" applyFill="1" applyBorder="1" applyAlignment="1" applyProtection="1">
      <alignment horizontal="right" vertical="center"/>
      <protection/>
    </xf>
    <xf numFmtId="194" fontId="9" fillId="0" borderId="125" xfId="0" applyNumberFormat="1" applyFont="1" applyFill="1" applyBorder="1" applyAlignment="1" applyProtection="1">
      <alignment horizontal="right" vertical="center"/>
      <protection/>
    </xf>
    <xf numFmtId="194" fontId="8" fillId="0" borderId="129" xfId="0" applyNumberFormat="1" applyFont="1" applyFill="1" applyBorder="1" applyAlignment="1" applyProtection="1">
      <alignment horizontal="right" vertical="center"/>
      <protection/>
    </xf>
    <xf numFmtId="194" fontId="8" fillId="0" borderId="131" xfId="0" applyNumberFormat="1" applyFont="1" applyFill="1" applyBorder="1" applyAlignment="1" applyProtection="1">
      <alignment horizontal="right" vertical="center"/>
      <protection/>
    </xf>
    <xf numFmtId="194" fontId="8" fillId="0" borderId="54" xfId="0" applyNumberFormat="1" applyFont="1" applyFill="1" applyBorder="1" applyAlignment="1" applyProtection="1">
      <alignment horizontal="right" vertical="center"/>
      <protection/>
    </xf>
    <xf numFmtId="194" fontId="8" fillId="0" borderId="124" xfId="0" applyNumberFormat="1" applyFont="1" applyFill="1" applyBorder="1" applyAlignment="1" applyProtection="1">
      <alignment horizontal="right" vertical="center"/>
      <protection/>
    </xf>
    <xf numFmtId="194" fontId="8" fillId="0" borderId="111"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04"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8" fillId="0" borderId="128" xfId="0" applyNumberFormat="1" applyFont="1" applyFill="1" applyBorder="1" applyAlignment="1" applyProtection="1">
      <alignment horizontal="right" vertical="center"/>
      <protection/>
    </xf>
    <xf numFmtId="195" fontId="8" fillId="0" borderId="112" xfId="0" applyNumberFormat="1" applyFont="1" applyFill="1" applyBorder="1" applyAlignment="1" applyProtection="1">
      <alignment horizontal="right" vertical="center"/>
      <protection/>
    </xf>
    <xf numFmtId="195" fontId="8" fillId="0" borderId="111" xfId="0" applyNumberFormat="1" applyFont="1" applyFill="1" applyBorder="1" applyAlignment="1" applyProtection="1">
      <alignment horizontal="right" vertical="center"/>
      <protection/>
    </xf>
    <xf numFmtId="195" fontId="8" fillId="0" borderId="114" xfId="0" applyNumberFormat="1" applyFont="1" applyFill="1" applyBorder="1" applyAlignment="1" applyProtection="1">
      <alignment horizontal="right" vertical="center"/>
      <protection/>
    </xf>
    <xf numFmtId="195" fontId="8" fillId="0" borderId="113" xfId="0" applyNumberFormat="1" applyFont="1" applyFill="1" applyBorder="1" applyAlignment="1" applyProtection="1">
      <alignment horizontal="right" vertical="center"/>
      <protection/>
    </xf>
    <xf numFmtId="195" fontId="9" fillId="0" borderId="116" xfId="0" applyNumberFormat="1" applyFont="1" applyFill="1" applyBorder="1" applyAlignment="1" applyProtection="1">
      <alignment horizontal="right" vertical="center"/>
      <protection/>
    </xf>
    <xf numFmtId="195" fontId="9" fillId="0" borderId="106" xfId="0" applyNumberFormat="1" applyFont="1" applyFill="1" applyBorder="1" applyAlignment="1" applyProtection="1">
      <alignment horizontal="right" vertical="center"/>
      <protection/>
    </xf>
    <xf numFmtId="195" fontId="9" fillId="0" borderId="117" xfId="0" applyNumberFormat="1" applyFont="1" applyFill="1" applyBorder="1" applyAlignment="1" applyProtection="1">
      <alignment horizontal="right" vertical="center"/>
      <protection/>
    </xf>
    <xf numFmtId="195" fontId="9" fillId="0" borderId="107" xfId="0" applyNumberFormat="1" applyFont="1" applyFill="1" applyBorder="1" applyAlignment="1" applyProtection="1">
      <alignment horizontal="right" vertical="center"/>
      <protection/>
    </xf>
    <xf numFmtId="195" fontId="8" fillId="0" borderId="107" xfId="0" applyNumberFormat="1" applyFont="1" applyFill="1" applyBorder="1" applyAlignment="1" applyProtection="1">
      <alignment horizontal="right" vertical="center"/>
      <protection/>
    </xf>
    <xf numFmtId="195" fontId="9" fillId="0" borderId="118" xfId="0" applyNumberFormat="1" applyFont="1" applyFill="1" applyBorder="1" applyAlignment="1" applyProtection="1">
      <alignment horizontal="right" vertical="center"/>
      <protection/>
    </xf>
    <xf numFmtId="195" fontId="9" fillId="0" borderId="104" xfId="0" applyNumberFormat="1" applyFont="1" applyFill="1" applyBorder="1" applyAlignment="1" applyProtection="1">
      <alignment horizontal="right" vertical="center"/>
      <protection/>
    </xf>
    <xf numFmtId="195" fontId="9" fillId="0" borderId="119" xfId="0" applyNumberFormat="1" applyFont="1" applyFill="1" applyBorder="1" applyAlignment="1" applyProtection="1">
      <alignment horizontal="right" vertical="center"/>
      <protection/>
    </xf>
    <xf numFmtId="195" fontId="9" fillId="0" borderId="105" xfId="0" applyNumberFormat="1" applyFont="1" applyFill="1" applyBorder="1" applyAlignment="1" applyProtection="1">
      <alignment horizontal="right" vertical="center"/>
      <protection/>
    </xf>
    <xf numFmtId="195" fontId="8" fillId="0" borderId="105" xfId="0" applyNumberFormat="1" applyFont="1" applyFill="1" applyBorder="1" applyAlignment="1" applyProtection="1">
      <alignment horizontal="right" vertical="center"/>
      <protection/>
    </xf>
    <xf numFmtId="195" fontId="9" fillId="0" borderId="134" xfId="0" applyNumberFormat="1" applyFont="1" applyFill="1" applyBorder="1" applyAlignment="1" applyProtection="1">
      <alignment horizontal="right" vertical="center"/>
      <protection/>
    </xf>
    <xf numFmtId="195" fontId="9" fillId="0" borderId="108" xfId="0" applyNumberFormat="1" applyFont="1" applyFill="1" applyBorder="1" applyAlignment="1" applyProtection="1">
      <alignment horizontal="right" vertical="center"/>
      <protection/>
    </xf>
    <xf numFmtId="195" fontId="9" fillId="0" borderId="135" xfId="0" applyNumberFormat="1" applyFont="1" applyFill="1" applyBorder="1" applyAlignment="1" applyProtection="1">
      <alignment horizontal="right" vertical="center"/>
      <protection/>
    </xf>
    <xf numFmtId="195" fontId="9" fillId="0" borderId="109" xfId="0" applyNumberFormat="1" applyFont="1" applyFill="1" applyBorder="1" applyAlignment="1" applyProtection="1">
      <alignment horizontal="right" vertical="center"/>
      <protection/>
    </xf>
    <xf numFmtId="195" fontId="8" fillId="0" borderId="109" xfId="0" applyNumberFormat="1" applyFont="1" applyFill="1" applyBorder="1" applyAlignment="1" applyProtection="1">
      <alignment horizontal="right" vertical="center"/>
      <protection/>
    </xf>
    <xf numFmtId="195" fontId="9" fillId="0" borderId="124" xfId="0" applyNumberFormat="1" applyFont="1" applyFill="1" applyBorder="1" applyAlignment="1" applyProtection="1">
      <alignment horizontal="right" vertical="center"/>
      <protection/>
    </xf>
    <xf numFmtId="195" fontId="9" fillId="0" borderId="123" xfId="0" applyNumberFormat="1" applyFont="1" applyFill="1" applyBorder="1" applyAlignment="1" applyProtection="1">
      <alignment horizontal="right" vertical="center"/>
      <protection/>
    </xf>
    <xf numFmtId="195" fontId="9" fillId="0" borderId="126" xfId="0" applyNumberFormat="1" applyFont="1" applyFill="1" applyBorder="1" applyAlignment="1" applyProtection="1">
      <alignment horizontal="right" vertical="center"/>
      <protection/>
    </xf>
    <xf numFmtId="195" fontId="9" fillId="0" borderId="125" xfId="0" applyNumberFormat="1" applyFont="1" applyFill="1" applyBorder="1" applyAlignment="1" applyProtection="1">
      <alignment horizontal="right" vertical="center"/>
      <protection/>
    </xf>
    <xf numFmtId="195" fontId="8" fillId="0" borderId="125" xfId="0" applyNumberFormat="1" applyFont="1" applyFill="1" applyBorder="1" applyAlignment="1" applyProtection="1">
      <alignment horizontal="right" vertical="center"/>
      <protection/>
    </xf>
    <xf numFmtId="195" fontId="8" fillId="0" borderId="129" xfId="0" applyNumberFormat="1" applyFont="1" applyFill="1" applyBorder="1" applyAlignment="1" applyProtection="1">
      <alignment horizontal="right" vertical="center"/>
      <protection/>
    </xf>
    <xf numFmtId="195" fontId="8" fillId="0" borderId="128" xfId="0" applyNumberFormat="1" applyFont="1" applyFill="1" applyBorder="1" applyAlignment="1" applyProtection="1">
      <alignment horizontal="right" vertical="center"/>
      <protection/>
    </xf>
    <xf numFmtId="195" fontId="8" fillId="0" borderId="131" xfId="0" applyNumberFormat="1" applyFont="1" applyFill="1" applyBorder="1" applyAlignment="1" applyProtection="1">
      <alignment horizontal="right" vertical="center"/>
      <protection/>
    </xf>
    <xf numFmtId="195" fontId="8" fillId="0" borderId="130" xfId="0" applyNumberFormat="1" applyFont="1" applyFill="1" applyBorder="1" applyAlignment="1" applyProtection="1">
      <alignment horizontal="right" vertical="center"/>
      <protection/>
    </xf>
    <xf numFmtId="194" fontId="8" fillId="0" borderId="141" xfId="0" applyNumberFormat="1" applyFont="1" applyFill="1" applyBorder="1" applyAlignment="1" applyProtection="1">
      <alignment horizontal="right" vertical="center"/>
      <protection/>
    </xf>
    <xf numFmtId="194" fontId="8" fillId="0" borderId="142" xfId="0" applyNumberFormat="1" applyFont="1" applyFill="1" applyBorder="1" applyAlignment="1" applyProtection="1">
      <alignment horizontal="right" vertical="center"/>
      <protection/>
    </xf>
    <xf numFmtId="194" fontId="8" fillId="0" borderId="144"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4" fontId="8" fillId="0" borderId="145" xfId="0" applyNumberFormat="1" applyFont="1" applyFill="1" applyBorder="1" applyAlignment="1" applyProtection="1">
      <alignment horizontal="right" vertical="center"/>
      <protection/>
    </xf>
    <xf numFmtId="194" fontId="8" fillId="0" borderId="11" xfId="0" applyNumberFormat="1" applyFont="1" applyFill="1" applyBorder="1" applyAlignment="1" applyProtection="1">
      <alignment horizontal="right" vertical="center"/>
      <protection/>
    </xf>
    <xf numFmtId="194" fontId="8" fillId="0" borderId="50" xfId="0" applyNumberFormat="1" applyFont="1" applyFill="1" applyBorder="1" applyAlignment="1" applyProtection="1">
      <alignment horizontal="right" vertical="center"/>
      <protection/>
    </xf>
    <xf numFmtId="194" fontId="8" fillId="0" borderId="60" xfId="0" applyNumberFormat="1" applyFont="1" applyFill="1" applyBorder="1" applyAlignment="1" applyProtection="1">
      <alignment horizontal="right" vertical="center"/>
      <protection/>
    </xf>
    <xf numFmtId="194" fontId="8" fillId="0" borderId="12" xfId="0" applyNumberFormat="1" applyFont="1" applyFill="1" applyBorder="1" applyAlignment="1" applyProtection="1">
      <alignment horizontal="right" vertical="center"/>
      <protection/>
    </xf>
    <xf numFmtId="194" fontId="8" fillId="0" borderId="140" xfId="0" applyNumberFormat="1" applyFont="1" applyFill="1" applyBorder="1" applyAlignment="1" applyProtection="1">
      <alignment horizontal="right" vertical="center"/>
      <protection/>
    </xf>
    <xf numFmtId="194" fontId="8" fillId="0" borderId="12" xfId="0" applyNumberFormat="1" applyFont="1" applyFill="1" applyBorder="1" applyAlignment="1" applyProtection="1">
      <alignment horizontal="right" vertical="center"/>
      <protection/>
    </xf>
    <xf numFmtId="194" fontId="8" fillId="0" borderId="62" xfId="0" applyNumberFormat="1" applyFont="1" applyFill="1" applyBorder="1" applyAlignment="1" applyProtection="1">
      <alignment horizontal="right" vertical="center"/>
      <protection/>
    </xf>
    <xf numFmtId="194" fontId="8" fillId="0" borderId="163" xfId="0" applyNumberFormat="1" applyFont="1" applyFill="1" applyBorder="1" applyAlignment="1" applyProtection="1">
      <alignment horizontal="right" vertical="center"/>
      <protection/>
    </xf>
    <xf numFmtId="194" fontId="8" fillId="0" borderId="152" xfId="0" applyNumberFormat="1" applyFont="1" applyFill="1" applyBorder="1" applyAlignment="1" applyProtection="1">
      <alignment horizontal="right" vertical="center"/>
      <protection/>
    </xf>
    <xf numFmtId="196" fontId="8" fillId="0" borderId="114" xfId="0" applyNumberFormat="1" applyFont="1" applyFill="1" applyBorder="1" applyAlignment="1" applyProtection="1">
      <alignment horizontal="right" vertical="center"/>
      <protection/>
    </xf>
    <xf numFmtId="196" fontId="8" fillId="0" borderId="112" xfId="0" applyNumberFormat="1" applyFont="1" applyFill="1" applyBorder="1" applyAlignment="1" applyProtection="1">
      <alignment horizontal="right" vertical="center"/>
      <protection/>
    </xf>
    <xf numFmtId="196" fontId="8" fillId="0" borderId="111" xfId="0" applyNumberFormat="1" applyFont="1" applyFill="1" applyBorder="1" applyAlignment="1" applyProtection="1">
      <alignment horizontal="right" vertical="center"/>
      <protection/>
    </xf>
    <xf numFmtId="196" fontId="8" fillId="0" borderId="115" xfId="0" applyNumberFormat="1" applyFont="1" applyFill="1" applyBorder="1" applyAlignment="1" applyProtection="1">
      <alignment horizontal="right" vertical="center"/>
      <protection/>
    </xf>
    <xf numFmtId="196" fontId="8" fillId="0" borderId="113" xfId="0" applyNumberFormat="1" applyFont="1" applyFill="1" applyBorder="1" applyAlignment="1" applyProtection="1">
      <alignment horizontal="right" vertical="center"/>
      <protection/>
    </xf>
    <xf numFmtId="194" fontId="8" fillId="0" borderId="164" xfId="0" applyNumberFormat="1" applyFont="1" applyFill="1" applyBorder="1" applyAlignment="1" applyProtection="1">
      <alignment horizontal="right" vertical="center"/>
      <protection/>
    </xf>
    <xf numFmtId="196" fontId="8" fillId="0" borderId="131" xfId="0" applyNumberFormat="1" applyFont="1" applyFill="1" applyBorder="1" applyAlignment="1" applyProtection="1">
      <alignment horizontal="right" vertical="center"/>
      <protection/>
    </xf>
    <xf numFmtId="196" fontId="8" fillId="0" borderId="129" xfId="0" applyNumberFormat="1" applyFont="1" applyFill="1" applyBorder="1" applyAlignment="1" applyProtection="1">
      <alignment horizontal="right" vertical="center"/>
      <protection/>
    </xf>
    <xf numFmtId="196" fontId="8" fillId="0" borderId="128" xfId="0" applyNumberFormat="1" applyFont="1" applyFill="1" applyBorder="1" applyAlignment="1" applyProtection="1">
      <alignment horizontal="right" vertical="center"/>
      <protection/>
    </xf>
    <xf numFmtId="196" fontId="8" fillId="0" borderId="54" xfId="0" applyNumberFormat="1" applyFont="1" applyFill="1" applyBorder="1" applyAlignment="1" applyProtection="1">
      <alignment horizontal="right" vertical="center"/>
      <protection/>
    </xf>
    <xf numFmtId="196" fontId="8" fillId="0" borderId="130" xfId="0" applyNumberFormat="1" applyFont="1" applyFill="1" applyBorder="1" applyAlignment="1" applyProtection="1">
      <alignment horizontal="right" vertical="center"/>
      <protection/>
    </xf>
    <xf numFmtId="194" fontId="8" fillId="0" borderId="165" xfId="0" applyNumberFormat="1" applyFont="1" applyFill="1" applyBorder="1" applyAlignment="1" applyProtection="1">
      <alignment horizontal="right" vertical="center"/>
      <protection/>
    </xf>
    <xf numFmtId="196" fontId="9" fillId="0" borderId="117" xfId="0" applyNumberFormat="1" applyFont="1" applyFill="1" applyBorder="1" applyAlignment="1" applyProtection="1">
      <alignment horizontal="right" vertical="center"/>
      <protection/>
    </xf>
    <xf numFmtId="196" fontId="9" fillId="0" borderId="116" xfId="0" applyNumberFormat="1" applyFont="1" applyFill="1" applyBorder="1" applyAlignment="1" applyProtection="1">
      <alignment horizontal="right" vertical="center"/>
      <protection/>
    </xf>
    <xf numFmtId="196" fontId="9" fillId="0" borderId="106" xfId="0" applyNumberFormat="1" applyFont="1" applyFill="1" applyBorder="1" applyAlignment="1" applyProtection="1">
      <alignment horizontal="right" vertical="center"/>
      <protection/>
    </xf>
    <xf numFmtId="196" fontId="9" fillId="0" borderId="68" xfId="0" applyNumberFormat="1" applyFont="1" applyFill="1" applyBorder="1" applyAlignment="1" applyProtection="1">
      <alignment horizontal="right" vertical="center"/>
      <protection/>
    </xf>
    <xf numFmtId="196" fontId="9" fillId="0" borderId="107" xfId="0" applyNumberFormat="1" applyFont="1" applyFill="1" applyBorder="1" applyAlignment="1" applyProtection="1">
      <alignment horizontal="right" vertical="center"/>
      <protection/>
    </xf>
    <xf numFmtId="194" fontId="8" fillId="0" borderId="166" xfId="0" applyNumberFormat="1" applyFont="1" applyFill="1" applyBorder="1" applyAlignment="1" applyProtection="1">
      <alignment horizontal="right" vertical="center"/>
      <protection/>
    </xf>
    <xf numFmtId="196" fontId="9" fillId="0" borderId="119" xfId="0" applyNumberFormat="1" applyFont="1" applyFill="1" applyBorder="1" applyAlignment="1" applyProtection="1">
      <alignment horizontal="right" vertical="center"/>
      <protection/>
    </xf>
    <xf numFmtId="196" fontId="9" fillId="0" borderId="118" xfId="0" applyNumberFormat="1" applyFont="1" applyFill="1" applyBorder="1" applyAlignment="1" applyProtection="1">
      <alignment horizontal="right" vertical="center"/>
      <protection/>
    </xf>
    <xf numFmtId="196" fontId="9" fillId="0" borderId="104" xfId="0" applyNumberFormat="1" applyFont="1" applyFill="1" applyBorder="1" applyAlignment="1" applyProtection="1">
      <alignment horizontal="right" vertical="center"/>
      <protection/>
    </xf>
    <xf numFmtId="196" fontId="9" fillId="0" borderId="69" xfId="0" applyNumberFormat="1" applyFont="1" applyFill="1" applyBorder="1" applyAlignment="1" applyProtection="1">
      <alignment horizontal="right" vertical="center"/>
      <protection/>
    </xf>
    <xf numFmtId="196" fontId="9" fillId="0" borderId="105" xfId="0" applyNumberFormat="1" applyFont="1" applyFill="1" applyBorder="1" applyAlignment="1" applyProtection="1">
      <alignment horizontal="right" vertical="center"/>
      <protection/>
    </xf>
    <xf numFmtId="196" fontId="9" fillId="0" borderId="132" xfId="0" applyNumberFormat="1" applyFont="1" applyFill="1" applyBorder="1" applyAlignment="1" applyProtection="1">
      <alignment horizontal="right" vertical="center"/>
      <protection/>
    </xf>
    <xf numFmtId="196" fontId="9" fillId="0" borderId="121" xfId="0" applyNumberFormat="1" applyFont="1" applyFill="1" applyBorder="1" applyAlignment="1" applyProtection="1">
      <alignment horizontal="right" vertical="center"/>
      <protection/>
    </xf>
    <xf numFmtId="196" fontId="9" fillId="0" borderId="122" xfId="0" applyNumberFormat="1" applyFont="1" applyFill="1" applyBorder="1" applyAlignment="1" applyProtection="1">
      <alignment horizontal="right" vertical="center"/>
      <protection/>
    </xf>
    <xf numFmtId="196" fontId="9" fillId="0" borderId="120" xfId="0" applyNumberFormat="1" applyFont="1" applyFill="1" applyBorder="1" applyAlignment="1" applyProtection="1">
      <alignment horizontal="right" vertical="center"/>
      <protection/>
    </xf>
    <xf numFmtId="194" fontId="8" fillId="0" borderId="167" xfId="0" applyNumberFormat="1" applyFont="1" applyFill="1" applyBorder="1" applyAlignment="1" applyProtection="1">
      <alignment horizontal="right" vertical="center"/>
      <protection/>
    </xf>
    <xf numFmtId="196" fontId="9" fillId="0" borderId="126" xfId="0" applyNumberFormat="1" applyFont="1" applyFill="1" applyBorder="1" applyAlignment="1" applyProtection="1">
      <alignment horizontal="right" vertical="center"/>
      <protection/>
    </xf>
    <xf numFmtId="196" fontId="9" fillId="0" borderId="123" xfId="0" applyNumberFormat="1" applyFont="1" applyFill="1" applyBorder="1" applyAlignment="1" applyProtection="1">
      <alignment horizontal="right" vertical="center"/>
      <protection/>
    </xf>
    <xf numFmtId="196" fontId="9" fillId="0" borderId="127" xfId="0" applyNumberFormat="1" applyFont="1" applyFill="1" applyBorder="1" applyAlignment="1" applyProtection="1">
      <alignment horizontal="right" vertical="center"/>
      <protection/>
    </xf>
    <xf numFmtId="196" fontId="9" fillId="0" borderId="125" xfId="0" applyNumberFormat="1" applyFont="1" applyFill="1" applyBorder="1" applyAlignment="1" applyProtection="1">
      <alignment horizontal="right" vertical="center"/>
      <protection/>
    </xf>
    <xf numFmtId="194" fontId="8" fillId="0" borderId="168" xfId="0" applyNumberFormat="1" applyFont="1" applyFill="1" applyBorder="1" applyAlignment="1" applyProtection="1">
      <alignment horizontal="right" vertical="center"/>
      <protection/>
    </xf>
    <xf numFmtId="194" fontId="8" fillId="0" borderId="169" xfId="0" applyNumberFormat="1" applyFont="1" applyFill="1" applyBorder="1" applyAlignment="1" applyProtection="1">
      <alignment horizontal="right" vertical="center"/>
      <protection/>
    </xf>
    <xf numFmtId="194" fontId="8" fillId="0" borderId="109" xfId="0" applyNumberFormat="1" applyFont="1" applyFill="1" applyBorder="1" applyAlignment="1" applyProtection="1">
      <alignment horizontal="right" vertical="center"/>
      <protection/>
    </xf>
    <xf numFmtId="196" fontId="9" fillId="0" borderId="135" xfId="0" applyNumberFormat="1" applyFont="1" applyFill="1" applyBorder="1" applyAlignment="1" applyProtection="1">
      <alignment horizontal="right" vertical="center"/>
      <protection/>
    </xf>
    <xf numFmtId="196" fontId="9" fillId="0" borderId="134" xfId="0" applyNumberFormat="1" applyFont="1" applyFill="1" applyBorder="1" applyAlignment="1" applyProtection="1">
      <alignment horizontal="right" vertical="center"/>
      <protection/>
    </xf>
    <xf numFmtId="196" fontId="9" fillId="0" borderId="108" xfId="0" applyNumberFormat="1" applyFont="1" applyFill="1" applyBorder="1" applyAlignment="1" applyProtection="1">
      <alignment horizontal="right" vertical="center"/>
      <protection/>
    </xf>
    <xf numFmtId="196" fontId="9" fillId="0" borderId="70" xfId="0" applyNumberFormat="1" applyFont="1" applyFill="1" applyBorder="1" applyAlignment="1" applyProtection="1">
      <alignment horizontal="right" vertical="center"/>
      <protection/>
    </xf>
    <xf numFmtId="196" fontId="9" fillId="0" borderId="109" xfId="0" applyNumberFormat="1" applyFont="1" applyFill="1" applyBorder="1" applyAlignment="1" applyProtection="1">
      <alignment horizontal="right" vertical="center"/>
      <protection/>
    </xf>
    <xf numFmtId="196" fontId="9" fillId="0" borderId="124" xfId="0" applyNumberFormat="1" applyFont="1" applyFill="1" applyBorder="1" applyAlignment="1" applyProtection="1">
      <alignment horizontal="right" vertical="center"/>
      <protection/>
    </xf>
    <xf numFmtId="175" fontId="9" fillId="0" borderId="116" xfId="0" applyNumberFormat="1" applyFont="1" applyFill="1" applyBorder="1" applyAlignment="1" applyProtection="1">
      <alignment horizontal="right" vertical="center"/>
      <protection locked="0"/>
    </xf>
    <xf numFmtId="175" fontId="9" fillId="0" borderId="106" xfId="0" applyNumberFormat="1" applyFont="1" applyFill="1" applyBorder="1" applyAlignment="1" applyProtection="1">
      <alignment horizontal="right" vertical="center"/>
      <protection locked="0"/>
    </xf>
    <xf numFmtId="175" fontId="9" fillId="0" borderId="68" xfId="0" applyNumberFormat="1" applyFont="1" applyFill="1" applyBorder="1" applyAlignment="1" applyProtection="1">
      <alignment horizontal="right" vertical="center"/>
      <protection locked="0"/>
    </xf>
    <xf numFmtId="175" fontId="9" fillId="0" borderId="107" xfId="0" applyNumberFormat="1" applyFont="1" applyFill="1" applyBorder="1" applyAlignment="1" applyProtection="1">
      <alignment horizontal="right" vertical="center"/>
      <protection locked="0"/>
    </xf>
    <xf numFmtId="175" fontId="9" fillId="0" borderId="118" xfId="0" applyNumberFormat="1" applyFont="1" applyFill="1" applyBorder="1" applyAlignment="1" applyProtection="1">
      <alignment horizontal="right" vertical="center"/>
      <protection locked="0"/>
    </xf>
    <xf numFmtId="175" fontId="9" fillId="0" borderId="104" xfId="0" applyNumberFormat="1" applyFont="1" applyFill="1" applyBorder="1" applyAlignment="1" applyProtection="1">
      <alignment horizontal="right" vertical="center"/>
      <protection locked="0"/>
    </xf>
    <xf numFmtId="175" fontId="9" fillId="0" borderId="69" xfId="0" applyNumberFormat="1" applyFont="1" applyFill="1" applyBorder="1" applyAlignment="1" applyProtection="1">
      <alignment horizontal="right" vertical="center"/>
      <protection locked="0"/>
    </xf>
    <xf numFmtId="175" fontId="9" fillId="0" borderId="105" xfId="0" applyNumberFormat="1" applyFont="1" applyFill="1" applyBorder="1" applyAlignment="1" applyProtection="1">
      <alignment horizontal="right" vertical="center"/>
      <protection locked="0"/>
    </xf>
    <xf numFmtId="175" fontId="9" fillId="0" borderId="134" xfId="0" applyNumberFormat="1" applyFont="1" applyFill="1" applyBorder="1" applyAlignment="1" applyProtection="1">
      <alignment horizontal="right" vertical="center"/>
      <protection locked="0"/>
    </xf>
    <xf numFmtId="175" fontId="9" fillId="0" borderId="108" xfId="0" applyNumberFormat="1" applyFont="1" applyFill="1" applyBorder="1" applyAlignment="1" applyProtection="1">
      <alignment horizontal="right" vertical="center"/>
      <protection locked="0"/>
    </xf>
    <xf numFmtId="175" fontId="9" fillId="0" borderId="70" xfId="0" applyNumberFormat="1" applyFont="1" applyFill="1" applyBorder="1" applyAlignment="1" applyProtection="1">
      <alignment horizontal="right" vertical="center"/>
      <protection locked="0"/>
    </xf>
    <xf numFmtId="175" fontId="9" fillId="0" borderId="109" xfId="0" applyNumberFormat="1" applyFont="1" applyFill="1" applyBorder="1" applyAlignment="1" applyProtection="1">
      <alignment horizontal="right" vertical="center"/>
      <protection locked="0"/>
    </xf>
    <xf numFmtId="175" fontId="9" fillId="0" borderId="170" xfId="0" applyNumberFormat="1" applyFont="1" applyFill="1" applyBorder="1" applyAlignment="1" applyProtection="1">
      <alignment horizontal="right" vertical="center"/>
      <protection locked="0"/>
    </xf>
    <xf numFmtId="175" fontId="9" fillId="0" borderId="153" xfId="0" applyNumberFormat="1" applyFont="1" applyFill="1" applyBorder="1" applyAlignment="1" applyProtection="1">
      <alignment horizontal="right" vertical="center"/>
      <protection locked="0"/>
    </xf>
    <xf numFmtId="175" fontId="9" fillId="0" borderId="155" xfId="0" applyNumberFormat="1" applyFont="1" applyFill="1" applyBorder="1" applyAlignment="1" applyProtection="1">
      <alignment horizontal="right" vertical="center"/>
      <protection locked="0"/>
    </xf>
    <xf numFmtId="175" fontId="9" fillId="0" borderId="154" xfId="0" applyNumberFormat="1" applyFont="1" applyFill="1" applyBorder="1" applyAlignment="1" applyProtection="1">
      <alignment horizontal="right" vertical="center"/>
      <protection locked="0"/>
    </xf>
    <xf numFmtId="194" fontId="8" fillId="0" borderId="171" xfId="0" applyNumberFormat="1" applyFont="1" applyFill="1" applyBorder="1" applyAlignment="1" applyProtection="1">
      <alignment horizontal="right" vertical="center"/>
      <protection/>
    </xf>
    <xf numFmtId="194" fontId="8" fillId="0" borderId="172" xfId="0" applyNumberFormat="1" applyFont="1" applyFill="1" applyBorder="1" applyAlignment="1" applyProtection="1">
      <alignment horizontal="right" vertical="center"/>
      <protection/>
    </xf>
    <xf numFmtId="194" fontId="8" fillId="0" borderId="173" xfId="0" applyNumberFormat="1" applyFont="1" applyFill="1" applyBorder="1" applyAlignment="1" applyProtection="1">
      <alignment horizontal="right" vertical="center"/>
      <protection/>
    </xf>
    <xf numFmtId="194" fontId="8" fillId="0" borderId="174" xfId="0" applyNumberFormat="1" applyFont="1" applyFill="1" applyBorder="1" applyAlignment="1" applyProtection="1">
      <alignment horizontal="right" vertical="center"/>
      <protection/>
    </xf>
    <xf numFmtId="194" fontId="8" fillId="0" borderId="170" xfId="0" applyNumberFormat="1" applyFont="1" applyFill="1" applyBorder="1" applyAlignment="1" applyProtection="1">
      <alignment horizontal="right" vertical="center"/>
      <protection/>
    </xf>
    <xf numFmtId="194" fontId="8" fillId="0" borderId="153" xfId="0" applyNumberFormat="1" applyFont="1" applyFill="1" applyBorder="1" applyAlignment="1" applyProtection="1">
      <alignment horizontal="right" vertical="center"/>
      <protection/>
    </xf>
    <xf numFmtId="194" fontId="8" fillId="0" borderId="155" xfId="0" applyNumberFormat="1" applyFont="1" applyFill="1" applyBorder="1" applyAlignment="1" applyProtection="1">
      <alignment horizontal="right" vertical="center"/>
      <protection/>
    </xf>
    <xf numFmtId="194" fontId="8" fillId="0" borderId="154" xfId="0" applyNumberFormat="1" applyFont="1" applyFill="1" applyBorder="1" applyAlignment="1" applyProtection="1">
      <alignment horizontal="right" vertical="center"/>
      <protection/>
    </xf>
    <xf numFmtId="194" fontId="9" fillId="0" borderId="169" xfId="0" applyNumberFormat="1" applyFont="1" applyFill="1" applyBorder="1" applyAlignment="1" applyProtection="1">
      <alignment horizontal="right" vertical="center"/>
      <protection/>
    </xf>
    <xf numFmtId="198" fontId="8" fillId="0" borderId="171" xfId="0" applyNumberFormat="1" applyFont="1" applyFill="1" applyBorder="1" applyAlignment="1" applyProtection="1">
      <alignment horizontal="right" vertical="center"/>
      <protection/>
    </xf>
    <xf numFmtId="198" fontId="8" fillId="0" borderId="172" xfId="0" applyNumberFormat="1" applyFont="1" applyFill="1" applyBorder="1" applyAlignment="1" applyProtection="1">
      <alignment horizontal="right" vertical="center"/>
      <protection/>
    </xf>
    <xf numFmtId="198" fontId="8" fillId="0" borderId="173" xfId="0" applyNumberFormat="1" applyFont="1" applyFill="1" applyBorder="1" applyAlignment="1" applyProtection="1">
      <alignment horizontal="right" vertical="center"/>
      <protection/>
    </xf>
    <xf numFmtId="198" fontId="9" fillId="0" borderId="108" xfId="0" applyNumberFormat="1" applyFont="1" applyFill="1" applyBorder="1" applyAlignment="1" applyProtection="1">
      <alignment horizontal="right" vertical="center"/>
      <protection/>
    </xf>
    <xf numFmtId="198" fontId="9" fillId="0" borderId="70" xfId="0" applyNumberFormat="1" applyFont="1" applyFill="1" applyBorder="1" applyAlignment="1" applyProtection="1">
      <alignment horizontal="right" vertical="center"/>
      <protection/>
    </xf>
    <xf numFmtId="198" fontId="9" fillId="0" borderId="109" xfId="0" applyNumberFormat="1" applyFont="1" applyFill="1" applyBorder="1" applyAlignment="1" applyProtection="1">
      <alignment horizontal="right" vertical="center"/>
      <protection/>
    </xf>
    <xf numFmtId="196" fontId="9" fillId="0" borderId="171" xfId="0" applyNumberFormat="1" applyFont="1" applyFill="1" applyBorder="1" applyAlignment="1" applyProtection="1">
      <alignment horizontal="right" vertical="center"/>
      <protection locked="0"/>
    </xf>
    <xf numFmtId="196" fontId="9" fillId="0" borderId="172" xfId="0" applyNumberFormat="1" applyFont="1" applyFill="1" applyBorder="1" applyAlignment="1" applyProtection="1">
      <alignment horizontal="right" vertical="center"/>
      <protection locked="0"/>
    </xf>
    <xf numFmtId="196" fontId="9" fillId="0" borderId="173" xfId="0" applyNumberFormat="1" applyFont="1" applyFill="1" applyBorder="1" applyAlignment="1" applyProtection="1">
      <alignment horizontal="right" vertical="center"/>
      <protection locked="0"/>
    </xf>
    <xf numFmtId="195" fontId="9" fillId="0" borderId="108" xfId="0" applyNumberFormat="1" applyFont="1" applyFill="1" applyBorder="1" applyAlignment="1" applyProtection="1">
      <alignment horizontal="right" vertical="center"/>
      <protection locked="0"/>
    </xf>
    <xf numFmtId="195" fontId="9" fillId="0" borderId="70" xfId="0" applyNumberFormat="1" applyFont="1" applyFill="1" applyBorder="1" applyAlignment="1" applyProtection="1">
      <alignment horizontal="right" vertical="center"/>
      <protection locked="0"/>
    </xf>
    <xf numFmtId="195" fontId="9" fillId="0" borderId="109" xfId="0" applyNumberFormat="1" applyFont="1" applyFill="1" applyBorder="1" applyAlignment="1" applyProtection="1">
      <alignment horizontal="right" vertical="center"/>
      <protection locked="0"/>
    </xf>
    <xf numFmtId="195" fontId="9" fillId="0" borderId="106" xfId="0" applyNumberFormat="1" applyFont="1" applyFill="1" applyBorder="1" applyAlignment="1" applyProtection="1">
      <alignment horizontal="right" vertical="center"/>
      <protection/>
    </xf>
    <xf numFmtId="195" fontId="9" fillId="0" borderId="68" xfId="0" applyNumberFormat="1" applyFont="1" applyFill="1" applyBorder="1" applyAlignment="1" applyProtection="1">
      <alignment horizontal="right" vertical="center"/>
      <protection/>
    </xf>
    <xf numFmtId="195" fontId="9" fillId="0" borderId="107" xfId="0" applyNumberFormat="1" applyFont="1" applyFill="1" applyBorder="1" applyAlignment="1" applyProtection="1">
      <alignment horizontal="right" vertical="center"/>
      <protection/>
    </xf>
    <xf numFmtId="195" fontId="9" fillId="0" borderId="121" xfId="0" applyNumberFormat="1" applyFont="1" applyFill="1" applyBorder="1" applyAlignment="1" applyProtection="1">
      <alignment horizontal="right" vertical="center"/>
      <protection/>
    </xf>
    <xf numFmtId="195" fontId="9" fillId="0" borderId="122" xfId="0" applyNumberFormat="1" applyFont="1" applyFill="1" applyBorder="1" applyAlignment="1" applyProtection="1">
      <alignment horizontal="right" vertical="center"/>
      <protection/>
    </xf>
    <xf numFmtId="195" fontId="9" fillId="0" borderId="120" xfId="0" applyNumberFormat="1" applyFont="1" applyFill="1" applyBorder="1" applyAlignment="1" applyProtection="1">
      <alignment horizontal="right" vertical="center"/>
      <protection/>
    </xf>
    <xf numFmtId="196" fontId="9" fillId="0" borderId="171" xfId="0" applyNumberFormat="1" applyFont="1" applyFill="1" applyBorder="1" applyAlignment="1" applyProtection="1">
      <alignment horizontal="right" vertical="center"/>
      <protection/>
    </xf>
    <xf numFmtId="196" fontId="9" fillId="0" borderId="106" xfId="0" applyNumberFormat="1" applyFont="1" applyFill="1" applyBorder="1" applyAlignment="1" applyProtection="1">
      <alignment horizontal="right" vertical="center"/>
      <protection/>
    </xf>
    <xf numFmtId="196" fontId="9" fillId="0" borderId="68" xfId="0" applyNumberFormat="1" applyFont="1" applyFill="1" applyBorder="1" applyAlignment="1" applyProtection="1">
      <alignment horizontal="right" vertical="center"/>
      <protection/>
    </xf>
    <xf numFmtId="196" fontId="9" fillId="0" borderId="107" xfId="0" applyNumberFormat="1" applyFont="1" applyFill="1" applyBorder="1" applyAlignment="1" applyProtection="1">
      <alignment horizontal="right" vertical="center"/>
      <protection locked="0"/>
    </xf>
    <xf numFmtId="195" fontId="9" fillId="0" borderId="123" xfId="0" applyNumberFormat="1" applyFont="1" applyFill="1" applyBorder="1" applyAlignment="1" applyProtection="1">
      <alignment horizontal="right" vertical="center"/>
      <protection/>
    </xf>
    <xf numFmtId="195" fontId="9" fillId="0" borderId="127" xfId="0" applyNumberFormat="1" applyFont="1" applyFill="1" applyBorder="1" applyAlignment="1" applyProtection="1">
      <alignment horizontal="right" vertical="center"/>
      <protection/>
    </xf>
    <xf numFmtId="195" fontId="9" fillId="0" borderId="125" xfId="0" applyNumberFormat="1" applyFont="1" applyFill="1" applyBorder="1" applyAlignment="1" applyProtection="1">
      <alignment horizontal="right" vertical="center"/>
      <protection/>
    </xf>
    <xf numFmtId="196" fontId="9" fillId="0" borderId="107" xfId="0" applyNumberFormat="1" applyFont="1" applyFill="1" applyBorder="1" applyAlignment="1" applyProtection="1">
      <alignment horizontal="right" vertical="center"/>
      <protection/>
    </xf>
    <xf numFmtId="10" fontId="9" fillId="0" borderId="104" xfId="0" applyNumberFormat="1" applyFont="1" applyFill="1" applyBorder="1" applyAlignment="1" applyProtection="1">
      <alignment horizontal="right" vertical="center"/>
      <protection/>
    </xf>
    <xf numFmtId="10" fontId="9" fillId="0" borderId="69" xfId="0" applyNumberFormat="1" applyFont="1" applyFill="1" applyBorder="1" applyAlignment="1" applyProtection="1">
      <alignment horizontal="right" vertical="center"/>
      <protection/>
    </xf>
    <xf numFmtId="10" fontId="9" fillId="0" borderId="105" xfId="0" applyNumberFormat="1" applyFont="1" applyFill="1" applyBorder="1" applyAlignment="1" applyProtection="1">
      <alignment horizontal="right" vertical="center"/>
      <protection/>
    </xf>
    <xf numFmtId="196" fontId="9" fillId="0" borderId="156" xfId="0" applyNumberFormat="1" applyFont="1" applyFill="1" applyBorder="1" applyAlignment="1" applyProtection="1">
      <alignment horizontal="right" vertical="center"/>
      <protection/>
    </xf>
    <xf numFmtId="197" fontId="9" fillId="0" borderId="108" xfId="0" applyNumberFormat="1" applyFont="1" applyFill="1" applyBorder="1" applyAlignment="1" applyProtection="1">
      <alignment horizontal="right" vertical="center"/>
      <protection/>
    </xf>
    <xf numFmtId="197" fontId="9" fillId="0" borderId="70" xfId="0" applyNumberFormat="1" applyFont="1" applyFill="1" applyBorder="1" applyAlignment="1" applyProtection="1">
      <alignment horizontal="right" vertical="center"/>
      <protection/>
    </xf>
    <xf numFmtId="197" fontId="9" fillId="0" borderId="109" xfId="0" applyNumberFormat="1" applyFont="1" applyFill="1" applyBorder="1" applyAlignment="1" applyProtection="1">
      <alignment horizontal="right" vertical="center"/>
      <protection/>
    </xf>
    <xf numFmtId="194" fontId="9" fillId="0" borderId="171" xfId="0" applyNumberFormat="1" applyFont="1" applyFill="1" applyBorder="1" applyAlignment="1" applyProtection="1">
      <alignment horizontal="right" vertical="center"/>
      <protection/>
    </xf>
    <xf numFmtId="194" fontId="9" fillId="0" borderId="172" xfId="0" applyNumberFormat="1" applyFont="1" applyFill="1" applyBorder="1" applyAlignment="1" applyProtection="1">
      <alignment horizontal="right" vertical="center"/>
      <protection/>
    </xf>
    <xf numFmtId="194" fontId="9" fillId="0" borderId="173" xfId="0" applyNumberFormat="1" applyFont="1" applyFill="1" applyBorder="1" applyAlignment="1" applyProtection="1">
      <alignment horizontal="right" vertical="center"/>
      <protection/>
    </xf>
    <xf numFmtId="194" fontId="9" fillId="0" borderId="156" xfId="0" applyNumberFormat="1" applyFont="1" applyFill="1" applyBorder="1" applyAlignment="1" applyProtection="1">
      <alignment horizontal="right" vertical="center"/>
      <protection/>
    </xf>
    <xf numFmtId="194" fontId="9" fillId="0" borderId="157" xfId="0" applyNumberFormat="1" applyFont="1" applyFill="1" applyBorder="1" applyAlignment="1" applyProtection="1">
      <alignment horizontal="right" vertical="center"/>
      <protection/>
    </xf>
    <xf numFmtId="194" fontId="9" fillId="0" borderId="158" xfId="0" applyNumberFormat="1" applyFont="1" applyFill="1" applyBorder="1" applyAlignment="1" applyProtection="1">
      <alignment horizontal="right" vertical="center"/>
      <protection/>
    </xf>
    <xf numFmtId="194" fontId="9" fillId="0" borderId="175" xfId="0" applyNumberFormat="1" applyFont="1" applyFill="1" applyBorder="1" applyAlignment="1" applyProtection="1">
      <alignment horizontal="right" vertical="center"/>
      <protection/>
    </xf>
    <xf numFmtId="194" fontId="9" fillId="0" borderId="161" xfId="0" applyNumberFormat="1" applyFont="1" applyFill="1" applyBorder="1" applyAlignment="1" applyProtection="1">
      <alignment horizontal="right" vertical="center"/>
      <protection/>
    </xf>
    <xf numFmtId="194" fontId="9" fillId="0" borderId="162" xfId="0" applyNumberFormat="1" applyFont="1" applyFill="1" applyBorder="1" applyAlignment="1" applyProtection="1">
      <alignment horizontal="right" vertical="center"/>
      <protection/>
    </xf>
    <xf numFmtId="0" fontId="8" fillId="17" borderId="0" xfId="0" applyFont="1" applyFill="1" applyAlignment="1" applyProtection="1">
      <alignment horizontal="right"/>
      <protection hidden="1"/>
    </xf>
    <xf numFmtId="0" fontId="8" fillId="17" borderId="0" xfId="0" applyFont="1" applyFill="1" applyAlignment="1" applyProtection="1">
      <alignment horizontal="right"/>
      <protection hidden="1" locked="0"/>
    </xf>
    <xf numFmtId="0" fontId="8" fillId="17" borderId="0" xfId="0" applyFont="1" applyFill="1" applyBorder="1" applyAlignment="1" applyProtection="1">
      <alignment horizontal="right" vertical="center"/>
      <protection hidden="1"/>
    </xf>
    <xf numFmtId="0" fontId="8" fillId="17" borderId="0" xfId="0" applyFont="1" applyFill="1" applyAlignment="1" applyProtection="1">
      <alignment horizontal="right" vertical="center"/>
      <protection hidden="1"/>
    </xf>
    <xf numFmtId="0" fontId="43" fillId="17" borderId="0" xfId="0" applyFont="1" applyFill="1" applyAlignment="1" applyProtection="1">
      <alignment horizontal="centerContinuous" vertical="center"/>
      <protection hidden="1"/>
    </xf>
    <xf numFmtId="0" fontId="10" fillId="17" borderId="0" xfId="0" applyFont="1" applyFill="1" applyAlignment="1" applyProtection="1">
      <alignment horizontal="centerContinuous" vertical="top"/>
      <protection hidden="1"/>
    </xf>
    <xf numFmtId="0" fontId="8" fillId="19" borderId="176" xfId="0" applyFont="1" applyFill="1" applyBorder="1" applyAlignment="1" applyProtection="1">
      <alignment horizontal="center" vertical="center"/>
      <protection hidden="1"/>
    </xf>
    <xf numFmtId="0" fontId="8" fillId="17" borderId="176" xfId="0" applyFont="1" applyFill="1" applyBorder="1" applyAlignment="1" applyProtection="1">
      <alignment horizontal="right" vertical="center"/>
      <protection hidden="1"/>
    </xf>
    <xf numFmtId="0" fontId="8" fillId="17" borderId="0" xfId="0" applyFont="1" applyFill="1" applyBorder="1" applyAlignment="1" applyProtection="1">
      <alignment horizontal="center" vertical="center"/>
      <protection hidden="1"/>
    </xf>
    <xf numFmtId="0" fontId="8" fillId="17" borderId="0" xfId="0" applyFont="1" applyFill="1" applyAlignment="1" applyProtection="1">
      <alignment horizontal="left" vertical="center"/>
      <protection hidden="1"/>
    </xf>
    <xf numFmtId="0" fontId="10" fillId="17" borderId="0" xfId="0" applyFont="1" applyFill="1" applyAlignment="1" applyProtection="1">
      <alignment horizontal="left" vertical="center"/>
      <protection hidden="1"/>
    </xf>
    <xf numFmtId="0" fontId="8" fillId="17" borderId="0" xfId="0" applyFont="1" applyFill="1" applyBorder="1" applyAlignment="1" applyProtection="1">
      <alignment horizontal="left"/>
      <protection hidden="1"/>
    </xf>
    <xf numFmtId="0" fontId="8" fillId="17" borderId="176" xfId="0" applyFont="1" applyFill="1" applyBorder="1" applyAlignment="1" applyProtection="1">
      <alignment horizontal="right" vertical="center" wrapText="1"/>
      <protection hidden="1"/>
    </xf>
    <xf numFmtId="0" fontId="8" fillId="17" borderId="176" xfId="0" applyNumberFormat="1" applyFont="1" applyFill="1" applyBorder="1" applyAlignment="1" applyProtection="1">
      <alignment horizontal="right" vertical="center" wrapText="1"/>
      <protection hidden="1"/>
    </xf>
    <xf numFmtId="0" fontId="8" fillId="17" borderId="0" xfId="0" applyFont="1" applyFill="1" applyAlignment="1" applyProtection="1">
      <alignment horizontal="left"/>
      <protection hidden="1"/>
    </xf>
    <xf numFmtId="0" fontId="11" fillId="17" borderId="0" xfId="0" applyFont="1" applyFill="1" applyAlignment="1" applyProtection="1">
      <alignment horizontal="right" vertical="center"/>
      <protection hidden="1"/>
    </xf>
    <xf numFmtId="0" fontId="8" fillId="24" borderId="177" xfId="0" applyNumberFormat="1" applyFont="1" applyFill="1" applyBorder="1" applyAlignment="1" applyProtection="1">
      <alignment horizontal="center"/>
      <protection/>
    </xf>
    <xf numFmtId="0" fontId="15" fillId="0" borderId="0" xfId="0" applyFont="1" applyFill="1" applyAlignment="1" applyProtection="1">
      <alignment horizontal="left" vertical="top" wrapText="1"/>
      <protection/>
    </xf>
    <xf numFmtId="0" fontId="8" fillId="24" borderId="152" xfId="0" applyNumberFormat="1" applyFont="1" applyFill="1" applyBorder="1" applyAlignment="1" applyProtection="1">
      <alignment horizontal="center"/>
      <protection/>
    </xf>
    <xf numFmtId="0" fontId="8" fillId="24" borderId="158" xfId="0" applyNumberFormat="1" applyFont="1" applyFill="1" applyBorder="1" applyAlignment="1" applyProtection="1">
      <alignment horizontal="center"/>
      <protection/>
    </xf>
    <xf numFmtId="0" fontId="8" fillId="24" borderId="178" xfId="0" applyNumberFormat="1" applyFont="1" applyFill="1" applyBorder="1" applyAlignment="1" applyProtection="1">
      <alignment horizontal="center"/>
      <protection/>
    </xf>
    <xf numFmtId="0" fontId="8" fillId="24" borderId="157" xfId="0" applyNumberFormat="1" applyFont="1" applyFill="1" applyBorder="1" applyAlignment="1" applyProtection="1">
      <alignment horizontal="center"/>
      <protection/>
    </xf>
    <xf numFmtId="0" fontId="8" fillId="24" borderId="151" xfId="0" applyNumberFormat="1" applyFont="1" applyFill="1" applyBorder="1" applyAlignment="1" applyProtection="1">
      <alignment horizontal="center"/>
      <protection/>
    </xf>
    <xf numFmtId="0" fontId="8" fillId="24" borderId="156" xfId="0" applyNumberFormat="1" applyFont="1" applyFill="1" applyBorder="1" applyAlignment="1" applyProtection="1">
      <alignment horizontal="center"/>
      <protection/>
    </xf>
    <xf numFmtId="49" fontId="8" fillId="24" borderId="31" xfId="0" applyNumberFormat="1" applyFont="1" applyFill="1" applyBorder="1" applyAlignment="1" applyProtection="1">
      <alignment horizontal="center" vertical="center" wrapText="1"/>
      <protection/>
    </xf>
    <xf numFmtId="49" fontId="8" fillId="24" borderId="28" xfId="0" applyNumberFormat="1" applyFont="1" applyFill="1" applyBorder="1" applyAlignment="1" applyProtection="1">
      <alignment horizontal="center" vertical="center" wrapText="1"/>
      <protection/>
    </xf>
    <xf numFmtId="49" fontId="8" fillId="24" borderId="179" xfId="0" applyNumberFormat="1" applyFont="1" applyFill="1" applyBorder="1" applyAlignment="1" applyProtection="1">
      <alignment horizontal="center" vertical="center" wrapText="1"/>
      <protection/>
    </xf>
    <xf numFmtId="49" fontId="8" fillId="24" borderId="27" xfId="0" applyNumberFormat="1" applyFont="1" applyFill="1" applyBorder="1" applyAlignment="1" applyProtection="1">
      <alignment horizontal="center" vertical="center" wrapText="1"/>
      <protection/>
    </xf>
    <xf numFmtId="49" fontId="8" fillId="24" borderId="0" xfId="0" applyNumberFormat="1" applyFont="1" applyFill="1" applyBorder="1" applyAlignment="1" applyProtection="1">
      <alignment horizontal="center" vertical="center" wrapText="1"/>
      <protection/>
    </xf>
    <xf numFmtId="49" fontId="8" fillId="24" borderId="85" xfId="0" applyNumberFormat="1" applyFont="1" applyFill="1" applyBorder="1" applyAlignment="1" applyProtection="1">
      <alignment horizontal="center" vertical="center" wrapText="1"/>
      <protection/>
    </xf>
    <xf numFmtId="49" fontId="8" fillId="24" borderId="98" xfId="0" applyNumberFormat="1" applyFont="1" applyFill="1" applyBorder="1" applyAlignment="1" applyProtection="1">
      <alignment horizontal="center" vertical="center" wrapText="1"/>
      <protection/>
    </xf>
    <xf numFmtId="49" fontId="8" fillId="24" borderId="62" xfId="0" applyNumberFormat="1" applyFont="1" applyFill="1" applyBorder="1" applyAlignment="1" applyProtection="1">
      <alignment horizontal="center" vertical="center" wrapText="1"/>
      <protection/>
    </xf>
    <xf numFmtId="49" fontId="8" fillId="24" borderId="99" xfId="0" applyNumberFormat="1" applyFont="1" applyFill="1" applyBorder="1" applyAlignment="1" applyProtection="1">
      <alignment horizontal="center" vertical="center" wrapText="1"/>
      <protection/>
    </xf>
    <xf numFmtId="0" fontId="8" fillId="24" borderId="180" xfId="0" applyNumberFormat="1" applyFont="1" applyFill="1" applyBorder="1" applyAlignment="1" applyProtection="1">
      <alignment horizontal="center"/>
      <protection/>
    </xf>
    <xf numFmtId="0" fontId="8" fillId="24" borderId="181" xfId="0" applyNumberFormat="1" applyFont="1" applyFill="1" applyBorder="1" applyAlignment="1" applyProtection="1">
      <alignment horizontal="center"/>
      <protection/>
    </xf>
    <xf numFmtId="0" fontId="8" fillId="24" borderId="182" xfId="0" applyNumberFormat="1" applyFont="1" applyFill="1" applyBorder="1" applyAlignment="1" applyProtection="1">
      <alignment horizontal="center"/>
      <protection/>
    </xf>
    <xf numFmtId="49" fontId="8" fillId="24" borderId="40" xfId="0" applyNumberFormat="1" applyFont="1" applyFill="1" applyBorder="1" applyAlignment="1" applyProtection="1">
      <alignment horizontal="left" vertical="center" wrapText="1"/>
      <protection/>
    </xf>
    <xf numFmtId="0" fontId="0" fillId="0" borderId="40" xfId="0" applyBorder="1" applyAlignment="1" applyProtection="1">
      <alignment horizontal="left" vertical="center" wrapText="1"/>
      <protection/>
    </xf>
    <xf numFmtId="49" fontId="11" fillId="24" borderId="183" xfId="0" applyNumberFormat="1" applyFont="1" applyFill="1" applyBorder="1" applyAlignment="1" applyProtection="1">
      <alignment horizontal="center" vertical="center" textRotation="90" shrinkToFit="1"/>
      <protection/>
    </xf>
    <xf numFmtId="0" fontId="0" fillId="0" borderId="184" xfId="0" applyBorder="1" applyAlignment="1">
      <alignment horizontal="center" vertical="center" textRotation="90" shrinkToFit="1"/>
    </xf>
    <xf numFmtId="49" fontId="11" fillId="24" borderId="185" xfId="0" applyNumberFormat="1" applyFont="1" applyFill="1" applyBorder="1" applyAlignment="1" applyProtection="1">
      <alignment horizontal="center" vertical="center" textRotation="90" shrinkToFit="1"/>
      <protection/>
    </xf>
    <xf numFmtId="0" fontId="0" fillId="0" borderId="186" xfId="0" applyBorder="1" applyAlignment="1">
      <alignment horizontal="center" vertical="center" textRotation="90" shrinkToFit="1"/>
    </xf>
    <xf numFmtId="49" fontId="8" fillId="24" borderId="47" xfId="0" applyNumberFormat="1" applyFont="1" applyFill="1" applyBorder="1" applyAlignment="1" applyProtection="1">
      <alignment horizontal="left" vertical="center" wrapText="1"/>
      <protection/>
    </xf>
    <xf numFmtId="0" fontId="0" fillId="0" borderId="47" xfId="0" applyBorder="1" applyAlignment="1" applyProtection="1">
      <alignment horizontal="left" vertical="center" wrapText="1"/>
      <protection/>
    </xf>
    <xf numFmtId="49" fontId="11" fillId="24" borderId="184" xfId="0" applyNumberFormat="1" applyFont="1" applyFill="1" applyBorder="1" applyAlignment="1" applyProtection="1">
      <alignment horizontal="center" vertical="center" textRotation="90" shrinkToFit="1"/>
      <protection/>
    </xf>
    <xf numFmtId="0" fontId="18" fillId="24" borderId="184" xfId="0" applyFont="1" applyFill="1" applyBorder="1" applyAlignment="1" applyProtection="1">
      <alignment horizontal="center" vertical="center" textRotation="90" shrinkToFit="1"/>
      <protection/>
    </xf>
    <xf numFmtId="0" fontId="18" fillId="24" borderId="187" xfId="0" applyFont="1" applyFill="1" applyBorder="1" applyAlignment="1" applyProtection="1">
      <alignment horizontal="center" vertical="center" textRotation="90" shrinkToFit="1"/>
      <protection/>
    </xf>
    <xf numFmtId="0" fontId="0" fillId="24" borderId="184" xfId="0" applyFill="1" applyBorder="1" applyAlignment="1" applyProtection="1">
      <alignment horizontal="center" vertical="center" textRotation="90" shrinkToFit="1"/>
      <protection/>
    </xf>
    <xf numFmtId="0" fontId="0" fillId="24" borderId="187" xfId="0" applyFill="1" applyBorder="1" applyAlignment="1" applyProtection="1">
      <alignment horizontal="center" vertical="center" textRotation="90" shrinkToFit="1"/>
      <protection/>
    </xf>
    <xf numFmtId="49" fontId="11" fillId="24" borderId="188" xfId="0" applyNumberFormat="1" applyFont="1" applyFill="1" applyBorder="1" applyAlignment="1" applyProtection="1">
      <alignment horizontal="center" vertical="center" textRotation="90" shrinkToFit="1"/>
      <protection/>
    </xf>
    <xf numFmtId="0" fontId="0" fillId="24" borderId="186" xfId="0" applyFill="1" applyBorder="1" applyAlignment="1" applyProtection="1">
      <alignment horizontal="center" vertical="center" textRotation="90" shrinkToFit="1"/>
      <protection/>
    </xf>
    <xf numFmtId="0" fontId="0" fillId="24" borderId="189" xfId="0" applyFill="1" applyBorder="1" applyAlignment="1" applyProtection="1">
      <alignment horizontal="center" vertical="center" textRotation="90" shrinkToFit="1"/>
      <protection/>
    </xf>
    <xf numFmtId="49" fontId="11" fillId="24" borderId="190" xfId="48" applyNumberFormat="1" applyFont="1" applyFill="1" applyBorder="1" applyAlignment="1" applyProtection="1">
      <alignment horizontal="center" vertical="center" textRotation="90" shrinkToFit="1"/>
      <protection/>
    </xf>
    <xf numFmtId="49" fontId="11" fillId="24" borderId="177" xfId="48" applyNumberFormat="1" applyFont="1" applyFill="1" applyBorder="1" applyAlignment="1" applyProtection="1">
      <alignment horizontal="center" vertical="center" textRotation="90" shrinkToFit="1"/>
      <protection/>
    </xf>
    <xf numFmtId="0" fontId="0" fillId="24" borderId="177" xfId="48" applyFill="1" applyBorder="1" applyAlignment="1" applyProtection="1">
      <alignment horizontal="center" vertical="center" textRotation="90" shrinkToFit="1"/>
      <protection/>
    </xf>
    <xf numFmtId="0" fontId="8" fillId="24" borderId="151" xfId="48" applyNumberFormat="1" applyFont="1" applyFill="1" applyBorder="1" applyAlignment="1" applyProtection="1">
      <alignment horizontal="center"/>
      <protection/>
    </xf>
    <xf numFmtId="0" fontId="8" fillId="24" borderId="156" xfId="48" applyNumberFormat="1" applyFont="1" applyFill="1" applyBorder="1" applyAlignment="1" applyProtection="1">
      <alignment horizontal="center"/>
      <protection/>
    </xf>
    <xf numFmtId="0" fontId="8" fillId="24" borderId="152" xfId="48" applyNumberFormat="1" applyFont="1" applyFill="1" applyBorder="1" applyAlignment="1" applyProtection="1">
      <alignment horizontal="center"/>
      <protection/>
    </xf>
    <xf numFmtId="0" fontId="8" fillId="24" borderId="158" xfId="48" applyNumberFormat="1" applyFont="1" applyFill="1" applyBorder="1" applyAlignment="1" applyProtection="1">
      <alignment horizontal="center"/>
      <protection/>
    </xf>
    <xf numFmtId="0" fontId="18" fillId="24" borderId="177" xfId="48" applyFont="1" applyFill="1" applyBorder="1" applyAlignment="1" applyProtection="1">
      <alignment horizontal="center" vertical="center" textRotation="90" shrinkToFit="1"/>
      <protection/>
    </xf>
    <xf numFmtId="0" fontId="15" fillId="0" borderId="0" xfId="48" applyFont="1" applyFill="1" applyAlignment="1" applyProtection="1">
      <alignment horizontal="left" vertical="top"/>
      <protection/>
    </xf>
    <xf numFmtId="0" fontId="8" fillId="24" borderId="178" xfId="48" applyNumberFormat="1" applyFont="1" applyFill="1" applyBorder="1" applyAlignment="1" applyProtection="1">
      <alignment horizontal="center"/>
      <protection/>
    </xf>
    <xf numFmtId="0" fontId="8" fillId="24" borderId="157" xfId="48" applyNumberFormat="1" applyFont="1" applyFill="1" applyBorder="1" applyAlignment="1" applyProtection="1">
      <alignment horizontal="center"/>
      <protection/>
    </xf>
    <xf numFmtId="49" fontId="8" fillId="24" borderId="31" xfId="48" applyNumberFormat="1" applyFont="1" applyFill="1" applyBorder="1" applyAlignment="1" applyProtection="1">
      <alignment horizontal="center" vertical="center" wrapText="1"/>
      <protection/>
    </xf>
    <xf numFmtId="49" fontId="8" fillId="24" borderId="28" xfId="48" applyNumberFormat="1" applyFont="1" applyFill="1" applyBorder="1" applyAlignment="1" applyProtection="1">
      <alignment horizontal="center" vertical="center" wrapText="1"/>
      <protection/>
    </xf>
    <xf numFmtId="49" fontId="8" fillId="24" borderId="179" xfId="48" applyNumberFormat="1" applyFont="1" applyFill="1" applyBorder="1" applyAlignment="1" applyProtection="1">
      <alignment horizontal="center" vertical="center" wrapText="1"/>
      <protection/>
    </xf>
    <xf numFmtId="49" fontId="8" fillId="24" borderId="27" xfId="48" applyNumberFormat="1" applyFont="1" applyFill="1" applyBorder="1" applyAlignment="1" applyProtection="1">
      <alignment horizontal="center" vertical="center" wrapText="1"/>
      <protection/>
    </xf>
    <xf numFmtId="49" fontId="8" fillId="24" borderId="0" xfId="48" applyNumberFormat="1" applyFont="1" applyFill="1" applyBorder="1" applyAlignment="1" applyProtection="1">
      <alignment horizontal="center" vertical="center" wrapText="1"/>
      <protection/>
    </xf>
    <xf numFmtId="49" fontId="8" fillId="24" borderId="85" xfId="48" applyNumberFormat="1" applyFont="1" applyFill="1" applyBorder="1" applyAlignment="1" applyProtection="1">
      <alignment horizontal="center" vertical="center" wrapText="1"/>
      <protection/>
    </xf>
    <xf numFmtId="49" fontId="8" fillId="24" borderId="98" xfId="48" applyNumberFormat="1" applyFont="1" applyFill="1" applyBorder="1" applyAlignment="1" applyProtection="1">
      <alignment horizontal="center" vertical="center" wrapText="1"/>
      <protection/>
    </xf>
    <xf numFmtId="49" fontId="8" fillId="24" borderId="62" xfId="48" applyNumberFormat="1" applyFont="1" applyFill="1" applyBorder="1" applyAlignment="1" applyProtection="1">
      <alignment horizontal="center" vertical="center" wrapText="1"/>
      <protection/>
    </xf>
    <xf numFmtId="49" fontId="8" fillId="24" borderId="99" xfId="48" applyNumberFormat="1" applyFont="1" applyFill="1" applyBorder="1" applyAlignment="1" applyProtection="1">
      <alignment horizontal="center" vertical="center" wrapText="1"/>
      <protection/>
    </xf>
    <xf numFmtId="49" fontId="11" fillId="24" borderId="190" xfId="0" applyNumberFormat="1" applyFont="1" applyFill="1" applyBorder="1" applyAlignment="1" applyProtection="1">
      <alignment horizontal="center" vertical="center" textRotation="90" shrinkToFit="1"/>
      <protection/>
    </xf>
    <xf numFmtId="49" fontId="11" fillId="24" borderId="177" xfId="0" applyNumberFormat="1" applyFont="1" applyFill="1" applyBorder="1" applyAlignment="1" applyProtection="1">
      <alignment horizontal="center" vertical="center" textRotation="90" shrinkToFit="1"/>
      <protection/>
    </xf>
    <xf numFmtId="0" fontId="18" fillId="24" borderId="177" xfId="0" applyFont="1" applyFill="1" applyBorder="1" applyAlignment="1" applyProtection="1">
      <alignment horizontal="center" vertical="center" textRotation="90" shrinkToFit="1"/>
      <protection/>
    </xf>
    <xf numFmtId="0" fontId="0" fillId="24" borderId="177" xfId="0" applyFill="1" applyBorder="1" applyAlignment="1" applyProtection="1">
      <alignment horizontal="center" vertical="center" textRotation="90" shrinkToFit="1"/>
      <protection/>
    </xf>
    <xf numFmtId="0" fontId="18" fillId="24" borderId="191" xfId="0" applyFont="1" applyFill="1" applyBorder="1" applyAlignment="1" applyProtection="1">
      <alignment horizontal="center" vertical="center" textRotation="90" shrinkToFit="1"/>
      <protection/>
    </xf>
    <xf numFmtId="0" fontId="15" fillId="0" borderId="0" xfId="48" applyFont="1" applyFill="1" applyAlignment="1" applyProtection="1">
      <alignment horizontal="left" vertical="top" wrapText="1"/>
      <protection/>
    </xf>
    <xf numFmtId="0" fontId="0" fillId="0" borderId="0" xfId="0" applyAlignment="1">
      <alignment horizontal="left" vertical="top"/>
    </xf>
    <xf numFmtId="0" fontId="8" fillId="24" borderId="192" xfId="0" applyNumberFormat="1" applyFont="1" applyFill="1" applyBorder="1" applyAlignment="1" applyProtection="1">
      <alignment horizontal="center"/>
      <protection/>
    </xf>
    <xf numFmtId="0" fontId="8" fillId="24" borderId="13" xfId="0" applyNumberFormat="1" applyFont="1" applyFill="1" applyBorder="1" applyAlignment="1" applyProtection="1">
      <alignment horizontal="center"/>
      <protection/>
    </xf>
    <xf numFmtId="49" fontId="11" fillId="24" borderId="175" xfId="0" applyNumberFormat="1" applyFont="1" applyFill="1" applyBorder="1" applyAlignment="1" applyProtection="1">
      <alignment horizontal="center" vertical="center" textRotation="90" shrinkToFit="1"/>
      <protection/>
    </xf>
    <xf numFmtId="49" fontId="11" fillId="24" borderId="156" xfId="0" applyNumberFormat="1" applyFont="1" applyFill="1" applyBorder="1" applyAlignment="1" applyProtection="1">
      <alignment horizontal="center" vertical="center" textRotation="90" shrinkToFit="1"/>
      <protection/>
    </xf>
    <xf numFmtId="0" fontId="18" fillId="24" borderId="156" xfId="0" applyFont="1" applyFill="1" applyBorder="1" applyAlignment="1" applyProtection="1">
      <alignment horizontal="center" vertical="center" textRotation="90" shrinkToFit="1"/>
      <protection/>
    </xf>
    <xf numFmtId="0" fontId="18" fillId="24" borderId="193" xfId="0" applyFont="1" applyFill="1" applyBorder="1" applyAlignment="1" applyProtection="1">
      <alignment horizontal="center" vertical="center" textRotation="90" shrinkToFit="1"/>
      <protection/>
    </xf>
    <xf numFmtId="0" fontId="18" fillId="24" borderId="194" xfId="0" applyFont="1" applyFill="1" applyBorder="1" applyAlignment="1" applyProtection="1">
      <alignment horizontal="center" vertical="center" textRotation="90" shrinkToFit="1"/>
      <protection/>
    </xf>
    <xf numFmtId="0" fontId="15" fillId="0" borderId="0" xfId="0" applyFont="1" applyFill="1" applyBorder="1" applyAlignment="1" applyProtection="1">
      <alignment vertical="center" wrapText="1"/>
      <protection/>
    </xf>
    <xf numFmtId="0" fontId="0" fillId="0" borderId="0" xfId="0" applyAlignment="1">
      <alignment vertical="center" wrapText="1"/>
    </xf>
    <xf numFmtId="0" fontId="15" fillId="0" borderId="0" xfId="0" applyFont="1" applyFill="1" applyAlignment="1" applyProtection="1">
      <alignment horizontal="left" vertical="top" wrapText="1"/>
      <protection locked="0"/>
    </xf>
    <xf numFmtId="49" fontId="8" fillId="24" borderId="31" xfId="0" applyNumberFormat="1" applyFont="1" applyFill="1" applyBorder="1" applyAlignment="1" applyProtection="1">
      <alignment horizontal="center" vertical="center" wrapText="1"/>
      <protection locked="0"/>
    </xf>
    <xf numFmtId="49" fontId="8" fillId="24" borderId="28" xfId="0" applyNumberFormat="1" applyFont="1" applyFill="1" applyBorder="1" applyAlignment="1" applyProtection="1">
      <alignment horizontal="center" vertical="center" wrapText="1"/>
      <protection locked="0"/>
    </xf>
    <xf numFmtId="49" fontId="8" fillId="24" borderId="179" xfId="0" applyNumberFormat="1" applyFont="1" applyFill="1" applyBorder="1" applyAlignment="1" applyProtection="1">
      <alignment horizontal="center" vertical="center" wrapText="1"/>
      <protection locked="0"/>
    </xf>
    <xf numFmtId="49" fontId="8" fillId="24" borderId="27" xfId="0" applyNumberFormat="1" applyFont="1" applyFill="1" applyBorder="1" applyAlignment="1" applyProtection="1">
      <alignment horizontal="center" vertical="center" wrapText="1"/>
      <protection locked="0"/>
    </xf>
    <xf numFmtId="49" fontId="8" fillId="24" borderId="0" xfId="0" applyNumberFormat="1" applyFont="1" applyFill="1" applyBorder="1" applyAlignment="1" applyProtection="1">
      <alignment horizontal="center" vertical="center" wrapText="1"/>
      <protection locked="0"/>
    </xf>
    <xf numFmtId="49" fontId="8" fillId="24" borderId="85" xfId="0" applyNumberFormat="1" applyFont="1" applyFill="1" applyBorder="1" applyAlignment="1" applyProtection="1">
      <alignment horizontal="center" vertical="center" wrapText="1"/>
      <protection locked="0"/>
    </xf>
    <xf numFmtId="49" fontId="8" fillId="24" borderId="98" xfId="0" applyNumberFormat="1" applyFont="1" applyFill="1" applyBorder="1" applyAlignment="1" applyProtection="1">
      <alignment horizontal="center" vertical="center" wrapText="1"/>
      <protection locked="0"/>
    </xf>
    <xf numFmtId="49" fontId="8" fillId="24" borderId="62" xfId="0" applyNumberFormat="1" applyFont="1" applyFill="1" applyBorder="1" applyAlignment="1" applyProtection="1">
      <alignment horizontal="center" vertical="center" wrapText="1"/>
      <protection locked="0"/>
    </xf>
    <xf numFmtId="49" fontId="8" fillId="24" borderId="99" xfId="0" applyNumberFormat="1" applyFont="1" applyFill="1" applyBorder="1" applyAlignment="1" applyProtection="1">
      <alignment horizontal="center" vertical="center" wrapText="1"/>
      <protection locked="0"/>
    </xf>
    <xf numFmtId="49" fontId="9" fillId="24" borderId="192" xfId="0" applyNumberFormat="1" applyFont="1" applyFill="1" applyBorder="1" applyAlignment="1" applyProtection="1">
      <alignment horizontal="center" vertical="center" textRotation="90"/>
      <protection/>
    </xf>
    <xf numFmtId="49" fontId="9" fillId="24" borderId="13" xfId="0" applyNumberFormat="1" applyFont="1" applyFill="1" applyBorder="1" applyAlignment="1" applyProtection="1">
      <alignment horizontal="center" vertical="center" textRotation="90"/>
      <protection/>
    </xf>
    <xf numFmtId="0" fontId="0" fillId="0" borderId="13" xfId="0" applyFont="1" applyBorder="1" applyAlignment="1">
      <alignment horizontal="center" vertical="center" textRotation="90"/>
    </xf>
    <xf numFmtId="0" fontId="0" fillId="0" borderId="82" xfId="0" applyFont="1" applyBorder="1" applyAlignment="1">
      <alignment horizontal="center" vertical="center" textRotation="90"/>
    </xf>
    <xf numFmtId="49" fontId="9" fillId="24" borderId="192" xfId="0" applyNumberFormat="1" applyFont="1" applyFill="1" applyBorder="1" applyAlignment="1" applyProtection="1">
      <alignment horizontal="center" vertical="center" textRotation="90"/>
      <protection/>
    </xf>
    <xf numFmtId="49" fontId="9" fillId="24" borderId="15" xfId="0" applyNumberFormat="1" applyFont="1" applyFill="1" applyBorder="1" applyAlignment="1" applyProtection="1">
      <alignment horizontal="left" vertical="center" wrapText="1"/>
      <protection/>
    </xf>
    <xf numFmtId="49" fontId="9" fillId="24" borderId="16" xfId="0" applyNumberFormat="1" applyFont="1" applyFill="1" applyBorder="1" applyAlignment="1" applyProtection="1">
      <alignment horizontal="left" vertical="center" wrapText="1"/>
      <protection/>
    </xf>
    <xf numFmtId="49" fontId="11" fillId="24" borderId="190" xfId="0" applyNumberFormat="1" applyFont="1" applyFill="1" applyBorder="1" applyAlignment="1" applyProtection="1">
      <alignment horizontal="center" vertical="center" textRotation="90" shrinkToFit="1"/>
      <protection/>
    </xf>
    <xf numFmtId="0" fontId="0" fillId="24" borderId="191" xfId="0" applyFill="1" applyBorder="1" applyAlignment="1" applyProtection="1">
      <alignment horizontal="center" vertical="center" textRotation="90" shrinkToFit="1"/>
      <protection/>
    </xf>
    <xf numFmtId="0" fontId="18" fillId="24" borderId="195" xfId="0" applyFont="1" applyFill="1" applyBorder="1" applyAlignment="1" applyProtection="1">
      <alignment horizontal="center" vertical="center" textRotation="90" shrinkToFit="1"/>
      <protection/>
    </xf>
    <xf numFmtId="49" fontId="9" fillId="24" borderId="36" xfId="0" applyNumberFormat="1"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top" wrapText="1"/>
      <protection locked="0"/>
    </xf>
    <xf numFmtId="49" fontId="9" fillId="24" borderId="18" xfId="0" applyNumberFormat="1" applyFont="1" applyFill="1" applyBorder="1" applyAlignment="1" applyProtection="1">
      <alignment horizontal="left" vertical="center" wrapText="1"/>
      <protection/>
    </xf>
    <xf numFmtId="49" fontId="9" fillId="24" borderId="19" xfId="0" applyNumberFormat="1" applyFont="1" applyFill="1" applyBorder="1" applyAlignment="1" applyProtection="1">
      <alignment horizontal="left" vertical="center"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Eko_F" xfId="47"/>
    <cellStyle name="normální_Vyv_b5_1"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dxfs count="5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4</xdr:row>
      <xdr:rowOff>152400</xdr:rowOff>
    </xdr:from>
    <xdr:to>
      <xdr:col>17</xdr:col>
      <xdr:colOff>504825</xdr:colOff>
      <xdr:row>36</xdr:row>
      <xdr:rowOff>95250</xdr:rowOff>
    </xdr:to>
    <xdr:pic>
      <xdr:nvPicPr>
        <xdr:cNvPr id="1" name="Picture 2"/>
        <xdr:cNvPicPr preferRelativeResize="1">
          <a:picLocks noChangeAspect="1"/>
        </xdr:cNvPicPr>
      </xdr:nvPicPr>
      <xdr:blipFill>
        <a:blip r:embed="rId1"/>
        <a:srcRect l="912" t="1310" r="1368" b="1310"/>
        <a:stretch>
          <a:fillRect/>
        </a:stretch>
      </xdr:blipFill>
      <xdr:spPr>
        <a:xfrm>
          <a:off x="228600" y="466725"/>
          <a:ext cx="8229600" cy="555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5</xdr:row>
      <xdr:rowOff>9525</xdr:rowOff>
    </xdr:from>
    <xdr:to>
      <xdr:col>17</xdr:col>
      <xdr:colOff>533400</xdr:colOff>
      <xdr:row>35</xdr:row>
      <xdr:rowOff>0</xdr:rowOff>
    </xdr:to>
    <xdr:pic>
      <xdr:nvPicPr>
        <xdr:cNvPr id="1" name="Picture 2"/>
        <xdr:cNvPicPr preferRelativeResize="1">
          <a:picLocks noChangeAspect="1"/>
        </xdr:cNvPicPr>
      </xdr:nvPicPr>
      <xdr:blipFill>
        <a:blip r:embed="rId1"/>
        <a:srcRect l="915" t="1376" r="915" b="1376"/>
        <a:stretch>
          <a:fillRect/>
        </a:stretch>
      </xdr:blipFill>
      <xdr:spPr>
        <a:xfrm>
          <a:off x="238125" y="523875"/>
          <a:ext cx="8248650" cy="5229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4</xdr:row>
      <xdr:rowOff>171450</xdr:rowOff>
    </xdr:from>
    <xdr:to>
      <xdr:col>17</xdr:col>
      <xdr:colOff>495300</xdr:colOff>
      <xdr:row>34</xdr:row>
      <xdr:rowOff>57150</xdr:rowOff>
    </xdr:to>
    <xdr:pic>
      <xdr:nvPicPr>
        <xdr:cNvPr id="1" name="Picture 2"/>
        <xdr:cNvPicPr preferRelativeResize="1">
          <a:picLocks noChangeAspect="1"/>
        </xdr:cNvPicPr>
      </xdr:nvPicPr>
      <xdr:blipFill>
        <a:blip r:embed="rId1"/>
        <a:srcRect l="914" t="1347" r="1371" b="2021"/>
        <a:stretch>
          <a:fillRect/>
        </a:stretch>
      </xdr:blipFill>
      <xdr:spPr>
        <a:xfrm>
          <a:off x="276225" y="485775"/>
          <a:ext cx="8172450" cy="5153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5</xdr:row>
      <xdr:rowOff>161925</xdr:rowOff>
    </xdr:from>
    <xdr:to>
      <xdr:col>17</xdr:col>
      <xdr:colOff>533400</xdr:colOff>
      <xdr:row>35</xdr:row>
      <xdr:rowOff>38100</xdr:rowOff>
    </xdr:to>
    <xdr:pic>
      <xdr:nvPicPr>
        <xdr:cNvPr id="1" name="Picture 2"/>
        <xdr:cNvPicPr preferRelativeResize="1">
          <a:picLocks noChangeAspect="1"/>
        </xdr:cNvPicPr>
      </xdr:nvPicPr>
      <xdr:blipFill>
        <a:blip r:embed="rId1"/>
        <a:srcRect l="917" t="1356" r="917" b="2035"/>
        <a:stretch>
          <a:fillRect/>
        </a:stretch>
      </xdr:blipFill>
      <xdr:spPr>
        <a:xfrm>
          <a:off x="219075" y="676275"/>
          <a:ext cx="8267700" cy="511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76200</xdr:rowOff>
    </xdr:from>
    <xdr:to>
      <xdr:col>17</xdr:col>
      <xdr:colOff>542925</xdr:colOff>
      <xdr:row>44</xdr:row>
      <xdr:rowOff>0</xdr:rowOff>
    </xdr:to>
    <xdr:pic>
      <xdr:nvPicPr>
        <xdr:cNvPr id="1" name="Picture 4"/>
        <xdr:cNvPicPr preferRelativeResize="1">
          <a:picLocks noChangeAspect="1"/>
        </xdr:cNvPicPr>
      </xdr:nvPicPr>
      <xdr:blipFill>
        <a:blip r:embed="rId1"/>
        <a:stretch>
          <a:fillRect/>
        </a:stretch>
      </xdr:blipFill>
      <xdr:spPr>
        <a:xfrm>
          <a:off x="142875" y="590550"/>
          <a:ext cx="7048500" cy="6705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y\novina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yv_b5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5.4.2"/>
      <sheetName val="B5.4.2.1"/>
      <sheetName val="B5.4.12"/>
      <sheetName val="B5.4.12.1"/>
    </sheetNames>
    <sheetDataSet>
      <sheetData sheetId="2">
        <row r="11">
          <cell r="N11" t="str">
            <v>.</v>
          </cell>
          <cell r="O11" t="str">
            <v>.</v>
          </cell>
          <cell r="P11">
            <v>188044</v>
          </cell>
          <cell r="Q11">
            <v>185961</v>
          </cell>
          <cell r="R11">
            <v>178747</v>
          </cell>
        </row>
        <row r="12">
          <cell r="N12" t="str">
            <v>.</v>
          </cell>
          <cell r="O12" t="str">
            <v>.</v>
          </cell>
          <cell r="P12">
            <v>17754</v>
          </cell>
          <cell r="Q12">
            <v>17386</v>
          </cell>
          <cell r="R12">
            <v>16577</v>
          </cell>
        </row>
        <row r="13">
          <cell r="N13" t="str">
            <v>.</v>
          </cell>
          <cell r="O13" t="str">
            <v>.</v>
          </cell>
          <cell r="P13">
            <v>17754</v>
          </cell>
          <cell r="Q13">
            <v>17386</v>
          </cell>
          <cell r="R13">
            <v>16577</v>
          </cell>
        </row>
        <row r="14">
          <cell r="Q14">
            <v>0</v>
          </cell>
          <cell r="R14">
            <v>0</v>
          </cell>
        </row>
        <row r="15">
          <cell r="Q15">
            <v>0</v>
          </cell>
          <cell r="R15">
            <v>0</v>
          </cell>
        </row>
        <row r="16">
          <cell r="Q16">
            <v>0</v>
          </cell>
          <cell r="R16">
            <v>0</v>
          </cell>
        </row>
        <row r="17">
          <cell r="Q17">
            <v>0</v>
          </cell>
          <cell r="R17">
            <v>0</v>
          </cell>
        </row>
        <row r="18">
          <cell r="Q18">
            <v>0</v>
          </cell>
          <cell r="R18">
            <v>0</v>
          </cell>
        </row>
        <row r="19">
          <cell r="Q19">
            <v>0</v>
          </cell>
          <cell r="R19">
            <v>0</v>
          </cell>
        </row>
        <row r="20">
          <cell r="Q20">
            <v>0</v>
          </cell>
          <cell r="R20">
            <v>0</v>
          </cell>
        </row>
        <row r="21">
          <cell r="Q21">
            <v>0</v>
          </cell>
          <cell r="R21">
            <v>0</v>
          </cell>
        </row>
        <row r="22">
          <cell r="Q22">
            <v>0</v>
          </cell>
          <cell r="R22">
            <v>0</v>
          </cell>
        </row>
        <row r="23">
          <cell r="Q23">
            <v>0</v>
          </cell>
          <cell r="R23">
            <v>0</v>
          </cell>
        </row>
        <row r="24">
          <cell r="N24" t="str">
            <v>.</v>
          </cell>
          <cell r="O24" t="str">
            <v>.</v>
          </cell>
          <cell r="P24">
            <v>16399</v>
          </cell>
          <cell r="Q24">
            <v>16391</v>
          </cell>
          <cell r="R24">
            <v>16174</v>
          </cell>
        </row>
        <row r="25">
          <cell r="N25" t="str">
            <v>.</v>
          </cell>
          <cell r="O25" t="str">
            <v>.</v>
          </cell>
          <cell r="P25">
            <v>16399</v>
          </cell>
          <cell r="Q25">
            <v>16391</v>
          </cell>
          <cell r="R25">
            <v>16174</v>
          </cell>
        </row>
        <row r="26">
          <cell r="N26" t="str">
            <v>.</v>
          </cell>
          <cell r="O26" t="str">
            <v>.</v>
          </cell>
          <cell r="P26">
            <v>22213</v>
          </cell>
          <cell r="Q26">
            <v>22324</v>
          </cell>
          <cell r="R26">
            <v>21313</v>
          </cell>
        </row>
        <row r="27">
          <cell r="N27" t="str">
            <v>.</v>
          </cell>
          <cell r="O27" t="str">
            <v>.</v>
          </cell>
          <cell r="P27">
            <v>12240</v>
          </cell>
          <cell r="Q27">
            <v>12182</v>
          </cell>
          <cell r="R27">
            <v>11676</v>
          </cell>
        </row>
        <row r="28">
          <cell r="N28" t="str">
            <v>.</v>
          </cell>
          <cell r="O28" t="str">
            <v>.</v>
          </cell>
          <cell r="P28">
            <v>9973</v>
          </cell>
          <cell r="Q28">
            <v>10142</v>
          </cell>
          <cell r="R28">
            <v>9637</v>
          </cell>
        </row>
        <row r="29">
          <cell r="N29" t="str">
            <v>.</v>
          </cell>
          <cell r="O29" t="str">
            <v>.</v>
          </cell>
          <cell r="P29">
            <v>22341</v>
          </cell>
          <cell r="Q29">
            <v>21740</v>
          </cell>
          <cell r="R29">
            <v>20947</v>
          </cell>
        </row>
        <row r="30">
          <cell r="N30" t="str">
            <v>.</v>
          </cell>
          <cell r="O30" t="str">
            <v>.</v>
          </cell>
          <cell r="P30">
            <v>5811</v>
          </cell>
          <cell r="Q30">
            <v>5532</v>
          </cell>
          <cell r="R30">
            <v>5319</v>
          </cell>
        </row>
        <row r="31">
          <cell r="N31" t="str">
            <v>.</v>
          </cell>
          <cell r="O31" t="str">
            <v>.</v>
          </cell>
          <cell r="P31">
            <v>16530</v>
          </cell>
          <cell r="Q31">
            <v>16208</v>
          </cell>
          <cell r="R31">
            <v>15628</v>
          </cell>
        </row>
        <row r="32">
          <cell r="N32" t="str">
            <v>.</v>
          </cell>
          <cell r="O32" t="str">
            <v>.</v>
          </cell>
          <cell r="P32">
            <v>27454</v>
          </cell>
          <cell r="Q32">
            <v>26869</v>
          </cell>
          <cell r="R32">
            <v>25911</v>
          </cell>
        </row>
        <row r="33">
          <cell r="N33" t="str">
            <v>.</v>
          </cell>
          <cell r="O33" t="str">
            <v>.</v>
          </cell>
          <cell r="P33">
            <v>8422</v>
          </cell>
          <cell r="Q33">
            <v>8141</v>
          </cell>
          <cell r="R33">
            <v>7520</v>
          </cell>
        </row>
        <row r="34">
          <cell r="N34" t="str">
            <v>.</v>
          </cell>
          <cell r="O34" t="str">
            <v>.</v>
          </cell>
          <cell r="P34">
            <v>10260</v>
          </cell>
          <cell r="Q34">
            <v>10068</v>
          </cell>
          <cell r="R34">
            <v>9833</v>
          </cell>
        </row>
        <row r="35">
          <cell r="N35" t="str">
            <v>.</v>
          </cell>
          <cell r="O35" t="str">
            <v>.</v>
          </cell>
          <cell r="P35">
            <v>8772</v>
          </cell>
          <cell r="Q35">
            <v>8660</v>
          </cell>
          <cell r="R35">
            <v>8558</v>
          </cell>
        </row>
        <row r="36">
          <cell r="N36" t="str">
            <v>.</v>
          </cell>
          <cell r="O36" t="str">
            <v>.</v>
          </cell>
          <cell r="P36">
            <v>32116</v>
          </cell>
          <cell r="Q36">
            <v>31361</v>
          </cell>
          <cell r="R36">
            <v>30156</v>
          </cell>
        </row>
        <row r="37">
          <cell r="N37" t="str">
            <v>.</v>
          </cell>
          <cell r="O37" t="str">
            <v>.</v>
          </cell>
          <cell r="P37">
            <v>9842</v>
          </cell>
          <cell r="Q37">
            <v>9666</v>
          </cell>
          <cell r="R37">
            <v>9368</v>
          </cell>
        </row>
        <row r="38">
          <cell r="N38" t="str">
            <v>.</v>
          </cell>
          <cell r="O38" t="str">
            <v>.</v>
          </cell>
          <cell r="P38">
            <v>22274</v>
          </cell>
          <cell r="Q38">
            <v>21695</v>
          </cell>
          <cell r="R38">
            <v>20788</v>
          </cell>
        </row>
        <row r="39">
          <cell r="N39" t="str">
            <v>.</v>
          </cell>
          <cell r="O39" t="str">
            <v>.</v>
          </cell>
          <cell r="P39">
            <v>24821</v>
          </cell>
          <cell r="Q39">
            <v>25137</v>
          </cell>
          <cell r="R39">
            <v>24111</v>
          </cell>
        </row>
        <row r="40">
          <cell r="N40" t="str">
            <v>.</v>
          </cell>
          <cell r="O40" t="str">
            <v>.</v>
          </cell>
          <cell r="P40">
            <v>12693</v>
          </cell>
          <cell r="Q40">
            <v>12789</v>
          </cell>
          <cell r="R40">
            <v>12273</v>
          </cell>
        </row>
        <row r="41">
          <cell r="N41" t="str">
            <v>.</v>
          </cell>
          <cell r="O41" t="str">
            <v>.</v>
          </cell>
          <cell r="P41">
            <v>12128</v>
          </cell>
          <cell r="Q41">
            <v>12348</v>
          </cell>
          <cell r="R41">
            <v>11838</v>
          </cell>
        </row>
        <row r="42">
          <cell r="N42" t="str">
            <v>.</v>
          </cell>
          <cell r="O42" t="str">
            <v>.</v>
          </cell>
          <cell r="P42">
            <v>24946</v>
          </cell>
          <cell r="Q42">
            <v>24753</v>
          </cell>
          <cell r="R42">
            <v>23558</v>
          </cell>
        </row>
        <row r="43">
          <cell r="N43" t="str">
            <v>.</v>
          </cell>
          <cell r="O43" t="str">
            <v>.</v>
          </cell>
          <cell r="P43">
            <v>24946</v>
          </cell>
          <cell r="Q43">
            <v>24753</v>
          </cell>
          <cell r="R43">
            <v>23558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Úvod"/>
      <sheetName val="B5.4.1"/>
      <sheetName val="B5.4.2"/>
      <sheetName val="B5.4.3"/>
      <sheetName val="B5.4.4"/>
      <sheetName val="B5.4.5"/>
      <sheetName val="B5.4.6"/>
      <sheetName val="B5.4.7"/>
      <sheetName val="B5.4.8"/>
      <sheetName val="B5.4.9"/>
      <sheetName val="B5.4.10"/>
      <sheetName val="B5.4.11"/>
      <sheetName val="B5.4.12"/>
      <sheetName val="B5.4.13"/>
      <sheetName val="B5.4.14"/>
      <sheetName val="B5.4.15"/>
      <sheetName val="GB1"/>
      <sheetName val="GB2"/>
      <sheetName val="GB3"/>
    </sheetNames>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1:AA69"/>
  <sheetViews>
    <sheetView showGridLines="0" tabSelected="1" zoomScale="90" zoomScaleNormal="90" zoomScalePageLayoutView="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1" hidden="1" customWidth="1"/>
    <col min="2" max="2" width="12.75390625" style="1" hidden="1" customWidth="1"/>
    <col min="3" max="3" width="2.75390625" style="1" customWidth="1"/>
    <col min="4" max="4" width="9.75390625" style="1" customWidth="1"/>
    <col min="5" max="5" width="3.75390625" style="1" customWidth="1"/>
    <col min="6" max="6" width="72.75390625" style="1" customWidth="1"/>
    <col min="7" max="7" width="2.00390625" style="1" customWidth="1"/>
    <col min="8" max="8" width="10.75390625" style="1" customWidth="1"/>
    <col min="9" max="9" width="2.75390625" style="1" customWidth="1"/>
    <col min="10" max="13" width="9.125" style="1" customWidth="1"/>
    <col min="14" max="55" width="0" style="1" hidden="1" customWidth="1"/>
    <col min="56" max="16384" width="9.125" style="1" customWidth="1"/>
  </cols>
  <sheetData>
    <row r="1" spans="4:8" ht="18" customHeight="1" hidden="1">
      <c r="D1" s="703"/>
      <c r="E1" s="703"/>
      <c r="F1" s="703"/>
      <c r="G1" s="703"/>
      <c r="H1" s="703"/>
    </row>
    <row r="2" spans="4:27" ht="18" customHeight="1" hidden="1">
      <c r="D2" s="703"/>
      <c r="E2" s="703"/>
      <c r="F2" s="704">
        <v>100</v>
      </c>
      <c r="G2" s="703"/>
      <c r="H2" s="703"/>
      <c r="AA2" s="2"/>
    </row>
    <row r="3" spans="3:8" s="4" customFormat="1" ht="18" customHeight="1">
      <c r="C3" s="3"/>
      <c r="D3" s="705"/>
      <c r="E3" s="705"/>
      <c r="F3" s="706"/>
      <c r="G3" s="706"/>
      <c r="H3" s="706"/>
    </row>
    <row r="4" spans="3:8" s="4" customFormat="1" ht="24" customHeight="1">
      <c r="C4" s="3"/>
      <c r="D4" s="707" t="s">
        <v>90</v>
      </c>
      <c r="E4" s="707"/>
      <c r="F4" s="707"/>
      <c r="G4" s="707"/>
      <c r="H4" s="707"/>
    </row>
    <row r="5" spans="3:8" s="4" customFormat="1" ht="36" customHeight="1">
      <c r="C5" s="3"/>
      <c r="D5" s="708"/>
      <c r="E5" s="708"/>
      <c r="F5" s="708"/>
      <c r="G5" s="708"/>
      <c r="H5" s="708"/>
    </row>
    <row r="6" spans="4:9" s="4" customFormat="1" ht="18" customHeight="1">
      <c r="D6" s="706"/>
      <c r="E6" s="706" t="s">
        <v>38</v>
      </c>
      <c r="F6" s="706"/>
      <c r="G6" s="706"/>
      <c r="H6" s="705"/>
      <c r="I6" s="3"/>
    </row>
    <row r="7" spans="4:10" s="4" customFormat="1" ht="18" customHeight="1">
      <c r="D7" s="709" t="s">
        <v>35</v>
      </c>
      <c r="E7" s="710"/>
      <c r="F7" s="710" t="s">
        <v>36</v>
      </c>
      <c r="G7" s="706"/>
      <c r="H7" s="711"/>
      <c r="I7" s="3"/>
      <c r="J7" s="329"/>
    </row>
    <row r="8" spans="4:10" s="4" customFormat="1" ht="6" customHeight="1">
      <c r="D8" s="712"/>
      <c r="E8" s="713"/>
      <c r="F8" s="714"/>
      <c r="G8" s="706"/>
      <c r="H8" s="705"/>
      <c r="I8" s="3"/>
      <c r="J8" s="3"/>
    </row>
    <row r="9" spans="4:10" s="4" customFormat="1" ht="25.5" customHeight="1">
      <c r="D9" s="709" t="s">
        <v>310</v>
      </c>
      <c r="E9" s="710"/>
      <c r="F9" s="715" t="s">
        <v>337</v>
      </c>
      <c r="G9" s="706"/>
      <c r="H9" s="711"/>
      <c r="I9" s="3"/>
      <c r="J9" s="3"/>
    </row>
    <row r="10" spans="4:10" s="4" customFormat="1" ht="6" customHeight="1">
      <c r="D10" s="712"/>
      <c r="E10" s="713"/>
      <c r="F10" s="714"/>
      <c r="G10" s="706"/>
      <c r="H10" s="705"/>
      <c r="I10" s="3"/>
      <c r="J10" s="3"/>
    </row>
    <row r="11" spans="4:10" s="4" customFormat="1" ht="18" customHeight="1">
      <c r="D11" s="709" t="s">
        <v>311</v>
      </c>
      <c r="E11" s="710"/>
      <c r="F11" s="715" t="s">
        <v>338</v>
      </c>
      <c r="G11" s="706"/>
      <c r="H11" s="711"/>
      <c r="I11" s="3"/>
      <c r="J11" s="3"/>
    </row>
    <row r="12" spans="4:8" s="4" customFormat="1" ht="6" customHeight="1">
      <c r="D12" s="712"/>
      <c r="E12" s="713"/>
      <c r="F12" s="714"/>
      <c r="G12" s="706"/>
      <c r="H12" s="705"/>
    </row>
    <row r="13" spans="4:8" s="4" customFormat="1" ht="18" customHeight="1">
      <c r="D13" s="709" t="s">
        <v>312</v>
      </c>
      <c r="E13" s="710"/>
      <c r="F13" s="715" t="s">
        <v>339</v>
      </c>
      <c r="G13" s="706"/>
      <c r="H13" s="711"/>
    </row>
    <row r="14" spans="4:8" s="4" customFormat="1" ht="6" customHeight="1">
      <c r="D14" s="712"/>
      <c r="E14" s="713"/>
      <c r="F14" s="714"/>
      <c r="G14" s="706"/>
      <c r="H14" s="705"/>
    </row>
    <row r="15" spans="4:8" s="4" customFormat="1" ht="25.5" customHeight="1">
      <c r="D15" s="709" t="s">
        <v>313</v>
      </c>
      <c r="E15" s="710"/>
      <c r="F15" s="715" t="s">
        <v>340</v>
      </c>
      <c r="G15" s="706"/>
      <c r="H15" s="711"/>
    </row>
    <row r="16" spans="4:8" s="4" customFormat="1" ht="6" customHeight="1">
      <c r="D16" s="712"/>
      <c r="E16" s="713"/>
      <c r="F16" s="714"/>
      <c r="G16" s="706"/>
      <c r="H16" s="705"/>
    </row>
    <row r="17" spans="4:8" s="4" customFormat="1" ht="25.5" customHeight="1">
      <c r="D17" s="709" t="s">
        <v>314</v>
      </c>
      <c r="E17" s="710"/>
      <c r="F17" s="715" t="s">
        <v>341</v>
      </c>
      <c r="G17" s="706"/>
      <c r="H17" s="711"/>
    </row>
    <row r="18" spans="4:8" s="4" customFormat="1" ht="6" customHeight="1">
      <c r="D18" s="712"/>
      <c r="E18" s="713"/>
      <c r="F18" s="714"/>
      <c r="G18" s="706"/>
      <c r="H18" s="705"/>
    </row>
    <row r="19" spans="4:8" s="4" customFormat="1" ht="25.5" customHeight="1">
      <c r="D19" s="709" t="s">
        <v>315</v>
      </c>
      <c r="E19" s="710"/>
      <c r="F19" s="715" t="s">
        <v>342</v>
      </c>
      <c r="G19" s="706"/>
      <c r="H19" s="711"/>
    </row>
    <row r="20" spans="4:8" s="4" customFormat="1" ht="6" customHeight="1">
      <c r="D20" s="712"/>
      <c r="E20" s="713"/>
      <c r="F20" s="714"/>
      <c r="G20" s="706"/>
      <c r="H20" s="705"/>
    </row>
    <row r="21" spans="4:9" s="4" customFormat="1" ht="25.5" customHeight="1">
      <c r="D21" s="709" t="s">
        <v>316</v>
      </c>
      <c r="E21" s="710"/>
      <c r="F21" s="715" t="s">
        <v>343</v>
      </c>
      <c r="G21" s="706"/>
      <c r="H21" s="711"/>
      <c r="I21" s="3"/>
    </row>
    <row r="22" spans="4:9" s="4" customFormat="1" ht="6" customHeight="1">
      <c r="D22" s="712"/>
      <c r="E22" s="713"/>
      <c r="F22" s="714"/>
      <c r="G22" s="706"/>
      <c r="H22" s="705"/>
      <c r="I22" s="3"/>
    </row>
    <row r="23" spans="4:9" s="4" customFormat="1" ht="25.5" customHeight="1">
      <c r="D23" s="709" t="s">
        <v>317</v>
      </c>
      <c r="E23" s="710"/>
      <c r="F23" s="715" t="s">
        <v>344</v>
      </c>
      <c r="G23" s="706"/>
      <c r="H23" s="711"/>
      <c r="I23" s="3"/>
    </row>
    <row r="24" spans="4:9" s="4" customFormat="1" ht="6" customHeight="1">
      <c r="D24" s="712"/>
      <c r="E24" s="713"/>
      <c r="F24" s="714"/>
      <c r="G24" s="706"/>
      <c r="H24" s="705"/>
      <c r="I24" s="3"/>
    </row>
    <row r="25" spans="4:9" s="4" customFormat="1" ht="25.5" customHeight="1">
      <c r="D25" s="709" t="s">
        <v>318</v>
      </c>
      <c r="E25" s="710"/>
      <c r="F25" s="715" t="s">
        <v>345</v>
      </c>
      <c r="G25" s="706"/>
      <c r="H25" s="711"/>
      <c r="I25" s="3"/>
    </row>
    <row r="26" spans="4:9" s="4" customFormat="1" ht="6" customHeight="1">
      <c r="D26" s="712"/>
      <c r="E26" s="713"/>
      <c r="F26" s="714"/>
      <c r="G26" s="706"/>
      <c r="H26" s="705"/>
      <c r="I26" s="3"/>
    </row>
    <row r="27" spans="4:9" s="4" customFormat="1" ht="25.5" customHeight="1">
      <c r="D27" s="709" t="s">
        <v>319</v>
      </c>
      <c r="E27" s="710"/>
      <c r="F27" s="715" t="s">
        <v>346</v>
      </c>
      <c r="G27" s="706"/>
      <c r="H27" s="711"/>
      <c r="I27" s="3"/>
    </row>
    <row r="28" spans="4:9" s="4" customFormat="1" ht="6" customHeight="1">
      <c r="D28" s="712"/>
      <c r="E28" s="713"/>
      <c r="F28" s="714"/>
      <c r="G28" s="706"/>
      <c r="H28" s="705"/>
      <c r="I28" s="3"/>
    </row>
    <row r="29" spans="4:9" s="4" customFormat="1" ht="25.5" customHeight="1">
      <c r="D29" s="709" t="s">
        <v>320</v>
      </c>
      <c r="E29" s="710"/>
      <c r="F29" s="715" t="s">
        <v>347</v>
      </c>
      <c r="G29" s="706"/>
      <c r="H29" s="711"/>
      <c r="I29" s="3"/>
    </row>
    <row r="30" spans="4:9" s="4" customFormat="1" ht="6" customHeight="1">
      <c r="D30" s="712"/>
      <c r="E30" s="713"/>
      <c r="F30" s="714"/>
      <c r="G30" s="706"/>
      <c r="H30" s="705"/>
      <c r="I30" s="3"/>
    </row>
    <row r="31" spans="4:9" s="4" customFormat="1" ht="25.5" customHeight="1">
      <c r="D31" s="709" t="s">
        <v>321</v>
      </c>
      <c r="E31" s="710"/>
      <c r="F31" s="715" t="s">
        <v>348</v>
      </c>
      <c r="G31" s="706"/>
      <c r="H31" s="711"/>
      <c r="I31" s="3"/>
    </row>
    <row r="32" spans="4:9" s="4" customFormat="1" ht="6" customHeight="1">
      <c r="D32" s="712"/>
      <c r="E32" s="713"/>
      <c r="F32" s="714"/>
      <c r="G32" s="706"/>
      <c r="H32" s="705"/>
      <c r="I32" s="3"/>
    </row>
    <row r="33" spans="4:9" s="4" customFormat="1" ht="25.5" customHeight="1">
      <c r="D33" s="709" t="s">
        <v>322</v>
      </c>
      <c r="E33" s="710"/>
      <c r="F33" s="715" t="s">
        <v>349</v>
      </c>
      <c r="G33" s="706"/>
      <c r="H33" s="711"/>
      <c r="I33" s="3"/>
    </row>
    <row r="34" spans="4:9" s="4" customFormat="1" ht="6" customHeight="1">
      <c r="D34" s="712"/>
      <c r="E34" s="713"/>
      <c r="F34" s="714"/>
      <c r="G34" s="706"/>
      <c r="H34" s="705"/>
      <c r="I34" s="3"/>
    </row>
    <row r="35" spans="4:9" s="4" customFormat="1" ht="25.5" customHeight="1">
      <c r="D35" s="709" t="s">
        <v>323</v>
      </c>
      <c r="E35" s="710"/>
      <c r="F35" s="715" t="s">
        <v>350</v>
      </c>
      <c r="G35" s="706"/>
      <c r="H35" s="711"/>
      <c r="I35" s="3"/>
    </row>
    <row r="36" spans="4:9" s="4" customFormat="1" ht="6" customHeight="1">
      <c r="D36" s="712"/>
      <c r="E36" s="713"/>
      <c r="F36" s="714"/>
      <c r="G36" s="706"/>
      <c r="H36" s="705"/>
      <c r="I36" s="3"/>
    </row>
    <row r="37" spans="4:9" s="4" customFormat="1" ht="18" customHeight="1">
      <c r="D37" s="709" t="s">
        <v>324</v>
      </c>
      <c r="E37" s="710"/>
      <c r="F37" s="715" t="s">
        <v>351</v>
      </c>
      <c r="G37" s="706"/>
      <c r="H37" s="711"/>
      <c r="I37" s="3"/>
    </row>
    <row r="38" spans="4:9" s="4" customFormat="1" ht="6" customHeight="1">
      <c r="D38" s="712"/>
      <c r="E38" s="713"/>
      <c r="F38" s="714"/>
      <c r="G38" s="706"/>
      <c r="H38" s="705"/>
      <c r="I38" s="3"/>
    </row>
    <row r="39" spans="4:9" s="4" customFormat="1" ht="18" customHeight="1">
      <c r="D39" s="709" t="s">
        <v>325</v>
      </c>
      <c r="E39" s="710"/>
      <c r="F39" s="715" t="s">
        <v>352</v>
      </c>
      <c r="G39" s="706"/>
      <c r="H39" s="711"/>
      <c r="I39" s="3"/>
    </row>
    <row r="40" spans="4:9" s="4" customFormat="1" ht="6" customHeight="1">
      <c r="D40" s="712"/>
      <c r="E40" s="713"/>
      <c r="F40" s="714"/>
      <c r="G40" s="706"/>
      <c r="H40" s="705"/>
      <c r="I40" s="3"/>
    </row>
    <row r="41" spans="4:9" s="4" customFormat="1" ht="25.5" customHeight="1">
      <c r="D41" s="709" t="s">
        <v>326</v>
      </c>
      <c r="E41" s="710"/>
      <c r="F41" s="715" t="s">
        <v>353</v>
      </c>
      <c r="G41" s="706"/>
      <c r="H41" s="711"/>
      <c r="I41" s="3"/>
    </row>
    <row r="42" spans="4:9" s="4" customFormat="1" ht="6" customHeight="1">
      <c r="D42" s="712"/>
      <c r="E42" s="713"/>
      <c r="F42" s="714"/>
      <c r="G42" s="706"/>
      <c r="H42" s="705"/>
      <c r="I42" s="3"/>
    </row>
    <row r="43" spans="4:9" s="4" customFormat="1" ht="25.5" customHeight="1">
      <c r="D43" s="709" t="s">
        <v>327</v>
      </c>
      <c r="E43" s="710"/>
      <c r="F43" s="716" t="s">
        <v>354</v>
      </c>
      <c r="G43" s="706"/>
      <c r="H43" s="711"/>
      <c r="I43" s="3"/>
    </row>
    <row r="44" spans="4:9" s="4" customFormat="1" ht="6" customHeight="1">
      <c r="D44" s="712"/>
      <c r="E44" s="713"/>
      <c r="F44" s="714"/>
      <c r="G44" s="706"/>
      <c r="H44" s="705"/>
      <c r="I44" s="3"/>
    </row>
    <row r="45" spans="4:9" s="4" customFormat="1" ht="25.5" customHeight="1">
      <c r="D45" s="709" t="s">
        <v>329</v>
      </c>
      <c r="E45" s="710"/>
      <c r="F45" s="716" t="s">
        <v>355</v>
      </c>
      <c r="G45" s="706"/>
      <c r="H45" s="711"/>
      <c r="I45" s="3"/>
    </row>
    <row r="46" spans="4:9" s="4" customFormat="1" ht="6" customHeight="1">
      <c r="D46" s="712"/>
      <c r="E46" s="713"/>
      <c r="F46" s="714"/>
      <c r="G46" s="706"/>
      <c r="H46" s="705"/>
      <c r="I46" s="3"/>
    </row>
    <row r="47" spans="4:9" s="4" customFormat="1" ht="18.75" customHeight="1">
      <c r="D47" s="709" t="s">
        <v>330</v>
      </c>
      <c r="E47" s="710"/>
      <c r="F47" s="716" t="s">
        <v>356</v>
      </c>
      <c r="G47" s="706"/>
      <c r="H47" s="711"/>
      <c r="I47" s="3"/>
    </row>
    <row r="48" spans="4:9" s="4" customFormat="1" ht="6" customHeight="1">
      <c r="D48" s="712"/>
      <c r="E48" s="713"/>
      <c r="F48" s="714"/>
      <c r="G48" s="706"/>
      <c r="H48" s="705"/>
      <c r="I48" s="3"/>
    </row>
    <row r="49" spans="4:9" s="4" customFormat="1" ht="30" customHeight="1">
      <c r="D49" s="709" t="s">
        <v>328</v>
      </c>
      <c r="E49" s="710"/>
      <c r="F49" s="716" t="s">
        <v>0</v>
      </c>
      <c r="G49" s="706"/>
      <c r="H49" s="711"/>
      <c r="I49" s="3"/>
    </row>
    <row r="50" spans="4:9" s="4" customFormat="1" ht="6" customHeight="1">
      <c r="D50" s="712"/>
      <c r="E50" s="713"/>
      <c r="F50" s="714"/>
      <c r="G50" s="706"/>
      <c r="H50" s="705"/>
      <c r="I50" s="3"/>
    </row>
    <row r="51" spans="4:9" s="4" customFormat="1" ht="18" customHeight="1">
      <c r="D51" s="709" t="s">
        <v>331</v>
      </c>
      <c r="E51" s="710"/>
      <c r="F51" s="716" t="s">
        <v>1</v>
      </c>
      <c r="G51" s="706"/>
      <c r="H51" s="711"/>
      <c r="I51" s="3"/>
    </row>
    <row r="52" spans="4:10" s="4" customFormat="1" ht="21" customHeight="1">
      <c r="D52" s="703"/>
      <c r="E52" s="717" t="s">
        <v>289</v>
      </c>
      <c r="F52" s="703"/>
      <c r="G52" s="703"/>
      <c r="H52" s="718"/>
      <c r="I52" s="1"/>
      <c r="J52" s="1"/>
    </row>
    <row r="53" spans="4:9" s="4" customFormat="1" ht="6" customHeight="1">
      <c r="D53" s="712"/>
      <c r="E53" s="713"/>
      <c r="F53" s="714"/>
      <c r="G53" s="706"/>
      <c r="H53" s="705"/>
      <c r="I53" s="3"/>
    </row>
    <row r="54" spans="4:10" s="4" customFormat="1" ht="18.75" customHeight="1">
      <c r="D54" s="709" t="s">
        <v>332</v>
      </c>
      <c r="E54" s="710"/>
      <c r="F54" s="716" t="s">
        <v>2</v>
      </c>
      <c r="G54" s="706"/>
      <c r="H54" s="711"/>
      <c r="I54" s="3"/>
      <c r="J54" s="3"/>
    </row>
    <row r="55" spans="4:9" s="4" customFormat="1" ht="6" customHeight="1">
      <c r="D55" s="712"/>
      <c r="E55" s="713"/>
      <c r="F55" s="714"/>
      <c r="G55" s="706"/>
      <c r="H55" s="705"/>
      <c r="I55" s="3"/>
    </row>
    <row r="56" spans="4:9" s="4" customFormat="1" ht="18.75" customHeight="1">
      <c r="D56" s="709" t="s">
        <v>333</v>
      </c>
      <c r="E56" s="710"/>
      <c r="F56" s="716" t="s">
        <v>3</v>
      </c>
      <c r="G56" s="706"/>
      <c r="H56" s="711"/>
      <c r="I56" s="3"/>
    </row>
    <row r="57" spans="4:9" s="4" customFormat="1" ht="6" customHeight="1">
      <c r="D57" s="712"/>
      <c r="E57" s="713"/>
      <c r="F57" s="714"/>
      <c r="G57" s="706"/>
      <c r="H57" s="705"/>
      <c r="I57" s="3"/>
    </row>
    <row r="58" spans="4:9" s="4" customFormat="1" ht="18.75" customHeight="1">
      <c r="D58" s="709" t="s">
        <v>334</v>
      </c>
      <c r="E58" s="710"/>
      <c r="F58" s="716" t="s">
        <v>4</v>
      </c>
      <c r="G58" s="706"/>
      <c r="H58" s="711"/>
      <c r="I58" s="3"/>
    </row>
    <row r="59" spans="4:9" s="4" customFormat="1" ht="6" customHeight="1">
      <c r="D59" s="712"/>
      <c r="E59" s="713"/>
      <c r="F59" s="714"/>
      <c r="G59" s="706"/>
      <c r="H59" s="705"/>
      <c r="I59" s="3"/>
    </row>
    <row r="60" spans="4:9" s="4" customFormat="1" ht="34.5" customHeight="1">
      <c r="D60" s="709" t="s">
        <v>335</v>
      </c>
      <c r="E60" s="710"/>
      <c r="F60" s="716" t="s">
        <v>5</v>
      </c>
      <c r="G60" s="706"/>
      <c r="H60" s="711"/>
      <c r="I60" s="3"/>
    </row>
    <row r="61" spans="4:9" s="4" customFormat="1" ht="6" customHeight="1">
      <c r="D61" s="712"/>
      <c r="E61" s="713"/>
      <c r="F61" s="714"/>
      <c r="G61" s="706"/>
      <c r="H61" s="705"/>
      <c r="I61" s="3"/>
    </row>
    <row r="62" spans="4:9" s="4" customFormat="1" ht="25.5" customHeight="1">
      <c r="D62" s="709" t="s">
        <v>336</v>
      </c>
      <c r="E62" s="710"/>
      <c r="F62" s="716" t="s">
        <v>6</v>
      </c>
      <c r="G62" s="706"/>
      <c r="H62" s="711"/>
      <c r="I62" s="3"/>
    </row>
    <row r="63" spans="4:10" s="4" customFormat="1" ht="25.5" customHeight="1">
      <c r="D63" s="703"/>
      <c r="E63" s="703"/>
      <c r="F63" s="703"/>
      <c r="G63" s="703"/>
      <c r="H63" s="718" t="s">
        <v>37</v>
      </c>
      <c r="I63" s="1"/>
      <c r="J63" s="1"/>
    </row>
    <row r="64" spans="4:10" s="4" customFormat="1" ht="18" customHeight="1">
      <c r="D64" s="1"/>
      <c r="E64" s="1"/>
      <c r="F64" s="1"/>
      <c r="G64" s="1"/>
      <c r="H64" s="1"/>
      <c r="I64" s="1"/>
      <c r="J64" s="1"/>
    </row>
    <row r="65" spans="4:10" s="4" customFormat="1" ht="18" customHeight="1">
      <c r="D65" s="1"/>
      <c r="E65" s="1"/>
      <c r="F65" s="1"/>
      <c r="G65" s="1"/>
      <c r="H65" s="1"/>
      <c r="I65" s="1"/>
      <c r="J65" s="1"/>
    </row>
    <row r="66" spans="4:10" s="4" customFormat="1" ht="18" customHeight="1">
      <c r="D66" s="1"/>
      <c r="E66" s="1"/>
      <c r="F66" s="1"/>
      <c r="G66" s="1"/>
      <c r="H66" s="1"/>
      <c r="I66" s="1"/>
      <c r="J66" s="1"/>
    </row>
    <row r="67" spans="4:10" s="4" customFormat="1" ht="18" customHeight="1">
      <c r="D67" s="1"/>
      <c r="E67" s="1"/>
      <c r="F67" s="1"/>
      <c r="G67" s="1"/>
      <c r="H67" s="1"/>
      <c r="I67" s="1"/>
      <c r="J67" s="1"/>
    </row>
    <row r="68" spans="4:10" s="4" customFormat="1" ht="18" customHeight="1">
      <c r="D68" s="1"/>
      <c r="E68" s="1"/>
      <c r="F68" s="1"/>
      <c r="G68" s="1"/>
      <c r="H68" s="1"/>
      <c r="I68" s="1"/>
      <c r="J68" s="1"/>
    </row>
    <row r="69" spans="4:10" s="4" customFormat="1" ht="18" customHeight="1">
      <c r="D69" s="1"/>
      <c r="E69" s="1"/>
      <c r="F69" s="1"/>
      <c r="G69" s="1"/>
      <c r="H69" s="1"/>
      <c r="I69" s="1"/>
      <c r="J69" s="1"/>
    </row>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3">
    <tabColor rgb="FF7030A0"/>
  </sheetPr>
  <dimension ref="B3:Q87"/>
  <sheetViews>
    <sheetView showGridLines="0" zoomScale="90" zoomScaleNormal="90" zoomScalePageLayoutView="0" workbookViewId="0" topLeftCell="C3">
      <selection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5.25390625" style="41" customWidth="1"/>
    <col min="8" max="8" width="13.25390625" style="41" customWidth="1"/>
    <col min="9" max="9" width="1.12109375" style="41" customWidth="1"/>
    <col min="10" max="17" width="7.125" style="41" customWidth="1"/>
    <col min="18" max="21" width="17.625" style="41" customWidth="1"/>
    <col min="22" max="16384" width="9.125" style="41" customWidth="1"/>
  </cols>
  <sheetData>
    <row r="1" ht="12.75" hidden="1"/>
    <row r="2" ht="12.75" hidden="1"/>
    <row r="3" ht="9" customHeight="1">
      <c r="C3" s="40"/>
    </row>
    <row r="4" spans="4:17" s="42" customFormat="1" ht="15.75">
      <c r="D4" s="16" t="s">
        <v>88</v>
      </c>
      <c r="E4" s="43"/>
      <c r="F4" s="43"/>
      <c r="G4" s="43"/>
      <c r="H4" s="16" t="s">
        <v>179</v>
      </c>
      <c r="I4" s="44"/>
      <c r="J4" s="43"/>
      <c r="K4" s="43"/>
      <c r="L4" s="43"/>
      <c r="M4" s="43"/>
      <c r="N4" s="43"/>
      <c r="O4" s="43"/>
      <c r="P4" s="43"/>
      <c r="Q4" s="43"/>
    </row>
    <row r="5" spans="2:17" s="42" customFormat="1" ht="15.75">
      <c r="B5" s="223">
        <v>18</v>
      </c>
      <c r="D5" s="52" t="s">
        <v>278</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68</v>
      </c>
      <c r="E7" s="728"/>
      <c r="F7" s="728"/>
      <c r="G7" s="728"/>
      <c r="H7" s="728"/>
      <c r="I7" s="729"/>
      <c r="J7" s="725" t="s">
        <v>79</v>
      </c>
      <c r="K7" s="723" t="s">
        <v>80</v>
      </c>
      <c r="L7" s="725" t="s">
        <v>81</v>
      </c>
      <c r="M7" s="725" t="s">
        <v>82</v>
      </c>
      <c r="N7" s="725" t="s">
        <v>43</v>
      </c>
      <c r="O7" s="725" t="s">
        <v>94</v>
      </c>
      <c r="P7" s="725" t="s">
        <v>233</v>
      </c>
      <c r="Q7" s="721" t="s">
        <v>272</v>
      </c>
    </row>
    <row r="8" spans="3:17" ht="6" customHeight="1">
      <c r="C8" s="21"/>
      <c r="D8" s="730"/>
      <c r="E8" s="731"/>
      <c r="F8" s="731"/>
      <c r="G8" s="731"/>
      <c r="H8" s="731"/>
      <c r="I8" s="732"/>
      <c r="J8" s="726"/>
      <c r="K8" s="724"/>
      <c r="L8" s="726"/>
      <c r="M8" s="726"/>
      <c r="N8" s="726"/>
      <c r="O8" s="726"/>
      <c r="P8" s="726"/>
      <c r="Q8" s="722"/>
    </row>
    <row r="9" spans="3:17" ht="6" customHeight="1">
      <c r="C9" s="21"/>
      <c r="D9" s="730"/>
      <c r="E9" s="731"/>
      <c r="F9" s="731"/>
      <c r="G9" s="731"/>
      <c r="H9" s="731"/>
      <c r="I9" s="732"/>
      <c r="J9" s="726"/>
      <c r="K9" s="724"/>
      <c r="L9" s="726"/>
      <c r="M9" s="726"/>
      <c r="N9" s="726"/>
      <c r="O9" s="726"/>
      <c r="P9" s="726"/>
      <c r="Q9" s="722"/>
    </row>
    <row r="10" spans="3:17" ht="6" customHeight="1">
      <c r="C10" s="21"/>
      <c r="D10" s="730"/>
      <c r="E10" s="731"/>
      <c r="F10" s="731"/>
      <c r="G10" s="731"/>
      <c r="H10" s="731"/>
      <c r="I10" s="732"/>
      <c r="J10" s="726"/>
      <c r="K10" s="724"/>
      <c r="L10" s="726"/>
      <c r="M10" s="726"/>
      <c r="N10" s="726"/>
      <c r="O10" s="726"/>
      <c r="P10" s="726"/>
      <c r="Q10" s="722"/>
    </row>
    <row r="11" spans="3:17" ht="15" customHeight="1" thickBot="1">
      <c r="C11" s="21"/>
      <c r="D11" s="733"/>
      <c r="E11" s="734"/>
      <c r="F11" s="734"/>
      <c r="G11" s="734"/>
      <c r="H11" s="734"/>
      <c r="I11" s="735"/>
      <c r="J11" s="19"/>
      <c r="K11" s="19"/>
      <c r="L11" s="94"/>
      <c r="M11" s="19"/>
      <c r="N11" s="19"/>
      <c r="O11" s="94"/>
      <c r="P11" s="94"/>
      <c r="Q11" s="20"/>
    </row>
    <row r="12" spans="3:17" ht="14.25" thickBot="1" thickTop="1">
      <c r="C12" s="21"/>
      <c r="D12" s="69" t="s">
        <v>95</v>
      </c>
      <c r="E12" s="70"/>
      <c r="F12" s="70"/>
      <c r="G12" s="70"/>
      <c r="H12" s="70"/>
      <c r="I12" s="70"/>
      <c r="J12" s="71"/>
      <c r="K12" s="72"/>
      <c r="L12" s="72"/>
      <c r="M12" s="72"/>
      <c r="N12" s="72"/>
      <c r="O12" s="72"/>
      <c r="P12" s="72"/>
      <c r="Q12" s="73"/>
    </row>
    <row r="13" spans="3:17" ht="12.75">
      <c r="C13" s="21"/>
      <c r="D13" s="82"/>
      <c r="E13" s="83" t="s">
        <v>64</v>
      </c>
      <c r="F13" s="83"/>
      <c r="G13" s="83"/>
      <c r="H13" s="84"/>
      <c r="I13" s="85"/>
      <c r="J13" s="496">
        <v>284453</v>
      </c>
      <c r="K13" s="496">
        <v>287383</v>
      </c>
      <c r="L13" s="496">
        <v>287263</v>
      </c>
      <c r="M13" s="496">
        <v>287185</v>
      </c>
      <c r="N13" s="496">
        <v>283399</v>
      </c>
      <c r="O13" s="497">
        <v>281527</v>
      </c>
      <c r="P13" s="497">
        <v>275829</v>
      </c>
      <c r="Q13" s="498">
        <v>262889</v>
      </c>
    </row>
    <row r="14" spans="3:17" ht="12.75">
      <c r="C14" s="21"/>
      <c r="D14" s="78"/>
      <c r="E14" s="775" t="s">
        <v>52</v>
      </c>
      <c r="F14" s="126" t="s">
        <v>98</v>
      </c>
      <c r="G14" s="32"/>
      <c r="H14" s="33"/>
      <c r="I14" s="34"/>
      <c r="J14" s="499">
        <v>1516</v>
      </c>
      <c r="K14" s="499">
        <v>1391</v>
      </c>
      <c r="L14" s="499">
        <v>1127</v>
      </c>
      <c r="M14" s="499">
        <v>1062</v>
      </c>
      <c r="N14" s="499">
        <v>928</v>
      </c>
      <c r="O14" s="500">
        <v>906</v>
      </c>
      <c r="P14" s="500">
        <v>974</v>
      </c>
      <c r="Q14" s="501">
        <v>1039</v>
      </c>
    </row>
    <row r="15" spans="3:17" ht="15">
      <c r="C15" s="21"/>
      <c r="D15" s="56"/>
      <c r="E15" s="776"/>
      <c r="F15" s="127" t="s">
        <v>217</v>
      </c>
      <c r="G15" s="27"/>
      <c r="H15" s="28"/>
      <c r="I15" s="29"/>
      <c r="J15" s="502">
        <v>51618</v>
      </c>
      <c r="K15" s="502">
        <v>49963</v>
      </c>
      <c r="L15" s="502">
        <v>48148</v>
      </c>
      <c r="M15" s="502">
        <v>46472</v>
      </c>
      <c r="N15" s="502">
        <v>43189</v>
      </c>
      <c r="O15" s="503">
        <v>40248</v>
      </c>
      <c r="P15" s="503">
        <v>38324</v>
      </c>
      <c r="Q15" s="504">
        <v>36139</v>
      </c>
    </row>
    <row r="16" spans="3:17" ht="15">
      <c r="C16" s="21"/>
      <c r="D16" s="56"/>
      <c r="E16" s="777"/>
      <c r="F16" s="127" t="s">
        <v>218</v>
      </c>
      <c r="G16" s="27"/>
      <c r="H16" s="28"/>
      <c r="I16" s="29"/>
      <c r="J16" s="505">
        <v>214228</v>
      </c>
      <c r="K16" s="505">
        <v>217398</v>
      </c>
      <c r="L16" s="505">
        <v>218828</v>
      </c>
      <c r="M16" s="505">
        <v>221107</v>
      </c>
      <c r="N16" s="505">
        <v>220123</v>
      </c>
      <c r="O16" s="506">
        <v>219892</v>
      </c>
      <c r="P16" s="506">
        <v>216187</v>
      </c>
      <c r="Q16" s="507">
        <v>206166</v>
      </c>
    </row>
    <row r="17" spans="3:17" ht="13.5" thickBot="1">
      <c r="C17" s="21"/>
      <c r="D17" s="56"/>
      <c r="E17" s="777"/>
      <c r="F17" s="128" t="s">
        <v>70</v>
      </c>
      <c r="G17" s="36"/>
      <c r="H17" s="37"/>
      <c r="I17" s="38"/>
      <c r="J17" s="508">
        <v>17091</v>
      </c>
      <c r="K17" s="508">
        <v>18631</v>
      </c>
      <c r="L17" s="508">
        <v>19160</v>
      </c>
      <c r="M17" s="508">
        <v>18544</v>
      </c>
      <c r="N17" s="508">
        <v>19159</v>
      </c>
      <c r="O17" s="509">
        <v>20481</v>
      </c>
      <c r="P17" s="509">
        <v>20344</v>
      </c>
      <c r="Q17" s="510">
        <v>19545</v>
      </c>
    </row>
    <row r="18" spans="3:17" ht="12.75">
      <c r="C18" s="21"/>
      <c r="D18" s="87"/>
      <c r="E18" s="88" t="s">
        <v>109</v>
      </c>
      <c r="F18" s="88"/>
      <c r="G18" s="88"/>
      <c r="H18" s="89"/>
      <c r="I18" s="90"/>
      <c r="J18" s="496">
        <v>238377</v>
      </c>
      <c r="K18" s="496">
        <v>239929</v>
      </c>
      <c r="L18" s="496">
        <v>238919</v>
      </c>
      <c r="M18" s="496">
        <v>237776</v>
      </c>
      <c r="N18" s="496">
        <v>233989</v>
      </c>
      <c r="O18" s="497">
        <v>231807</v>
      </c>
      <c r="P18" s="497">
        <v>227333</v>
      </c>
      <c r="Q18" s="498">
        <v>218638</v>
      </c>
    </row>
    <row r="19" spans="3:17" ht="12.75" customHeight="1">
      <c r="C19" s="21"/>
      <c r="D19" s="78"/>
      <c r="E19" s="775" t="s">
        <v>52</v>
      </c>
      <c r="F19" s="126" t="s">
        <v>98</v>
      </c>
      <c r="G19" s="32"/>
      <c r="H19" s="33"/>
      <c r="I19" s="34"/>
      <c r="J19" s="499">
        <v>1192</v>
      </c>
      <c r="K19" s="499">
        <v>1057</v>
      </c>
      <c r="L19" s="499">
        <v>939</v>
      </c>
      <c r="M19" s="499">
        <v>921</v>
      </c>
      <c r="N19" s="499">
        <v>767</v>
      </c>
      <c r="O19" s="500">
        <v>749</v>
      </c>
      <c r="P19" s="500">
        <v>777</v>
      </c>
      <c r="Q19" s="501">
        <v>825</v>
      </c>
    </row>
    <row r="20" spans="3:17" ht="12.75" customHeight="1">
      <c r="C20" s="21"/>
      <c r="D20" s="56"/>
      <c r="E20" s="776"/>
      <c r="F20" s="127" t="s">
        <v>99</v>
      </c>
      <c r="G20" s="27"/>
      <c r="H20" s="28"/>
      <c r="I20" s="29"/>
      <c r="J20" s="502">
        <v>45486</v>
      </c>
      <c r="K20" s="502">
        <v>44212</v>
      </c>
      <c r="L20" s="502">
        <v>42431</v>
      </c>
      <c r="M20" s="502">
        <v>40731</v>
      </c>
      <c r="N20" s="502">
        <v>37692</v>
      </c>
      <c r="O20" s="503">
        <v>35000</v>
      </c>
      <c r="P20" s="503">
        <v>33147</v>
      </c>
      <c r="Q20" s="504">
        <v>31333</v>
      </c>
    </row>
    <row r="21" spans="3:17" ht="12.75">
      <c r="C21" s="21"/>
      <c r="D21" s="56"/>
      <c r="E21" s="778"/>
      <c r="F21" s="127" t="s">
        <v>69</v>
      </c>
      <c r="G21" s="27"/>
      <c r="H21" s="28"/>
      <c r="I21" s="29"/>
      <c r="J21" s="505">
        <v>181231</v>
      </c>
      <c r="K21" s="505">
        <v>183283</v>
      </c>
      <c r="L21" s="505">
        <v>183860</v>
      </c>
      <c r="M21" s="505">
        <v>184527</v>
      </c>
      <c r="N21" s="505">
        <v>183461</v>
      </c>
      <c r="O21" s="506">
        <v>183013</v>
      </c>
      <c r="P21" s="506">
        <v>180038</v>
      </c>
      <c r="Q21" s="507">
        <v>173047</v>
      </c>
    </row>
    <row r="22" spans="3:17" ht="13.5" thickBot="1">
      <c r="C22" s="21"/>
      <c r="D22" s="56"/>
      <c r="E22" s="778"/>
      <c r="F22" s="128" t="s">
        <v>70</v>
      </c>
      <c r="G22" s="36"/>
      <c r="H22" s="37"/>
      <c r="I22" s="38"/>
      <c r="J22" s="508">
        <v>10468</v>
      </c>
      <c r="K22" s="508">
        <v>11377</v>
      </c>
      <c r="L22" s="508">
        <v>11689</v>
      </c>
      <c r="M22" s="508">
        <v>11597</v>
      </c>
      <c r="N22" s="508">
        <v>12069</v>
      </c>
      <c r="O22" s="509">
        <v>13045</v>
      </c>
      <c r="P22" s="509">
        <v>13371</v>
      </c>
      <c r="Q22" s="510">
        <v>13433</v>
      </c>
    </row>
    <row r="23" spans="3:17" ht="12.75">
      <c r="C23" s="21"/>
      <c r="D23" s="87"/>
      <c r="E23" s="88" t="s">
        <v>110</v>
      </c>
      <c r="F23" s="88"/>
      <c r="G23" s="88"/>
      <c r="H23" s="89"/>
      <c r="I23" s="90"/>
      <c r="J23" s="496">
        <v>40049</v>
      </c>
      <c r="K23" s="496">
        <v>41421</v>
      </c>
      <c r="L23" s="496">
        <v>42206</v>
      </c>
      <c r="M23" s="496">
        <v>43180</v>
      </c>
      <c r="N23" s="496">
        <v>43019</v>
      </c>
      <c r="O23" s="497">
        <v>43345</v>
      </c>
      <c r="P23" s="497">
        <v>42166</v>
      </c>
      <c r="Q23" s="498">
        <v>38010</v>
      </c>
    </row>
    <row r="24" spans="3:17" ht="12.75" customHeight="1">
      <c r="C24" s="21"/>
      <c r="D24" s="78"/>
      <c r="E24" s="775" t="s">
        <v>52</v>
      </c>
      <c r="F24" s="126" t="s">
        <v>98</v>
      </c>
      <c r="G24" s="32"/>
      <c r="H24" s="33"/>
      <c r="I24" s="34"/>
      <c r="J24" s="499">
        <v>120</v>
      </c>
      <c r="K24" s="499">
        <v>127</v>
      </c>
      <c r="L24" s="499">
        <v>63</v>
      </c>
      <c r="M24" s="499">
        <v>44</v>
      </c>
      <c r="N24" s="499">
        <v>53</v>
      </c>
      <c r="O24" s="500">
        <v>59</v>
      </c>
      <c r="P24" s="500">
        <v>72</v>
      </c>
      <c r="Q24" s="501">
        <v>82</v>
      </c>
    </row>
    <row r="25" spans="3:17" ht="12.75" customHeight="1">
      <c r="C25" s="21"/>
      <c r="D25" s="56"/>
      <c r="E25" s="776"/>
      <c r="F25" s="127" t="s">
        <v>99</v>
      </c>
      <c r="G25" s="27"/>
      <c r="H25" s="28"/>
      <c r="I25" s="29"/>
      <c r="J25" s="502">
        <v>5999</v>
      </c>
      <c r="K25" s="502">
        <v>5626</v>
      </c>
      <c r="L25" s="502">
        <v>5518</v>
      </c>
      <c r="M25" s="502">
        <v>5506</v>
      </c>
      <c r="N25" s="502">
        <v>5268</v>
      </c>
      <c r="O25" s="503">
        <v>5029</v>
      </c>
      <c r="P25" s="503">
        <v>4940</v>
      </c>
      <c r="Q25" s="504">
        <v>4564</v>
      </c>
    </row>
    <row r="26" spans="3:17" ht="12.75">
      <c r="C26" s="21"/>
      <c r="D26" s="56"/>
      <c r="E26" s="778"/>
      <c r="F26" s="127" t="s">
        <v>69</v>
      </c>
      <c r="G26" s="27"/>
      <c r="H26" s="28"/>
      <c r="I26" s="29"/>
      <c r="J26" s="505">
        <v>27337</v>
      </c>
      <c r="K26" s="505">
        <v>28440</v>
      </c>
      <c r="L26" s="505">
        <v>29180</v>
      </c>
      <c r="M26" s="505">
        <v>30703</v>
      </c>
      <c r="N26" s="505">
        <v>30626</v>
      </c>
      <c r="O26" s="506">
        <v>30837</v>
      </c>
      <c r="P26" s="506">
        <v>30198</v>
      </c>
      <c r="Q26" s="507">
        <v>27274</v>
      </c>
    </row>
    <row r="27" spans="3:17" ht="13.5" thickBot="1">
      <c r="C27" s="21"/>
      <c r="D27" s="56"/>
      <c r="E27" s="778"/>
      <c r="F27" s="128" t="s">
        <v>70</v>
      </c>
      <c r="G27" s="36"/>
      <c r="H27" s="37"/>
      <c r="I27" s="38"/>
      <c r="J27" s="508">
        <v>6593</v>
      </c>
      <c r="K27" s="508">
        <v>7228</v>
      </c>
      <c r="L27" s="508">
        <v>7445</v>
      </c>
      <c r="M27" s="508">
        <v>6927</v>
      </c>
      <c r="N27" s="508">
        <v>7072</v>
      </c>
      <c r="O27" s="509">
        <v>7420</v>
      </c>
      <c r="P27" s="509">
        <v>6956</v>
      </c>
      <c r="Q27" s="510">
        <v>6090</v>
      </c>
    </row>
    <row r="28" spans="3:17" ht="12.75">
      <c r="C28" s="21"/>
      <c r="D28" s="22"/>
      <c r="E28" s="91" t="s">
        <v>111</v>
      </c>
      <c r="F28" s="91"/>
      <c r="G28" s="91"/>
      <c r="H28" s="92"/>
      <c r="I28" s="93"/>
      <c r="J28" s="496">
        <v>6027</v>
      </c>
      <c r="K28" s="496">
        <v>6033</v>
      </c>
      <c r="L28" s="496">
        <v>6138</v>
      </c>
      <c r="M28" s="496">
        <v>6229</v>
      </c>
      <c r="N28" s="496">
        <v>6391</v>
      </c>
      <c r="O28" s="497">
        <v>6375</v>
      </c>
      <c r="P28" s="497">
        <v>6330</v>
      </c>
      <c r="Q28" s="498">
        <v>6241</v>
      </c>
    </row>
    <row r="29" spans="3:17" ht="12.75" customHeight="1">
      <c r="C29" s="21"/>
      <c r="D29" s="78"/>
      <c r="E29" s="775" t="s">
        <v>52</v>
      </c>
      <c r="F29" s="126" t="s">
        <v>98</v>
      </c>
      <c r="G29" s="32"/>
      <c r="H29" s="33"/>
      <c r="I29" s="34"/>
      <c r="J29" s="499">
        <v>204</v>
      </c>
      <c r="K29" s="499">
        <v>207</v>
      </c>
      <c r="L29" s="499">
        <v>125</v>
      </c>
      <c r="M29" s="499">
        <v>97</v>
      </c>
      <c r="N29" s="499">
        <v>108</v>
      </c>
      <c r="O29" s="500">
        <v>98</v>
      </c>
      <c r="P29" s="500">
        <v>125</v>
      </c>
      <c r="Q29" s="501">
        <v>132</v>
      </c>
    </row>
    <row r="30" spans="3:17" ht="12.75" customHeight="1">
      <c r="C30" s="21"/>
      <c r="D30" s="56"/>
      <c r="E30" s="776"/>
      <c r="F30" s="127" t="s">
        <v>99</v>
      </c>
      <c r="G30" s="27"/>
      <c r="H30" s="28"/>
      <c r="I30" s="29"/>
      <c r="J30" s="502">
        <v>133</v>
      </c>
      <c r="K30" s="502">
        <v>125</v>
      </c>
      <c r="L30" s="502">
        <v>199</v>
      </c>
      <c r="M30" s="502">
        <v>235</v>
      </c>
      <c r="N30" s="502">
        <v>229</v>
      </c>
      <c r="O30" s="503">
        <v>219</v>
      </c>
      <c r="P30" s="503">
        <v>237</v>
      </c>
      <c r="Q30" s="504">
        <v>242</v>
      </c>
    </row>
    <row r="31" spans="3:17" ht="12.75">
      <c r="C31" s="21"/>
      <c r="D31" s="56"/>
      <c r="E31" s="778"/>
      <c r="F31" s="127" t="s">
        <v>69</v>
      </c>
      <c r="G31" s="27"/>
      <c r="H31" s="28"/>
      <c r="I31" s="29"/>
      <c r="J31" s="505">
        <v>5660</v>
      </c>
      <c r="K31" s="505">
        <v>5675</v>
      </c>
      <c r="L31" s="505">
        <v>5788</v>
      </c>
      <c r="M31" s="505">
        <v>5877</v>
      </c>
      <c r="N31" s="505">
        <v>6036</v>
      </c>
      <c r="O31" s="506">
        <v>6042</v>
      </c>
      <c r="P31" s="506">
        <v>5951</v>
      </c>
      <c r="Q31" s="507">
        <v>5845</v>
      </c>
    </row>
    <row r="32" spans="3:17" ht="13.5" thickBot="1">
      <c r="C32" s="21"/>
      <c r="D32" s="56"/>
      <c r="E32" s="778"/>
      <c r="F32" s="128" t="s">
        <v>70</v>
      </c>
      <c r="G32" s="36"/>
      <c r="H32" s="37"/>
      <c r="I32" s="38"/>
      <c r="J32" s="508">
        <v>30</v>
      </c>
      <c r="K32" s="508">
        <v>26</v>
      </c>
      <c r="L32" s="508">
        <v>26</v>
      </c>
      <c r="M32" s="508">
        <v>20</v>
      </c>
      <c r="N32" s="508">
        <v>18</v>
      </c>
      <c r="O32" s="509">
        <v>16</v>
      </c>
      <c r="P32" s="509">
        <v>17</v>
      </c>
      <c r="Q32" s="510">
        <v>22</v>
      </c>
    </row>
    <row r="33" spans="3:17" ht="13.5" thickBot="1">
      <c r="C33" s="21"/>
      <c r="D33" s="69" t="s">
        <v>96</v>
      </c>
      <c r="E33" s="70"/>
      <c r="F33" s="70"/>
      <c r="G33" s="70"/>
      <c r="H33" s="70"/>
      <c r="I33" s="70"/>
      <c r="J33" s="224"/>
      <c r="K33" s="225"/>
      <c r="L33" s="225"/>
      <c r="M33" s="225"/>
      <c r="N33" s="225"/>
      <c r="O33" s="225"/>
      <c r="P33" s="225"/>
      <c r="Q33" s="225"/>
    </row>
    <row r="34" spans="3:17" ht="12.75">
      <c r="C34" s="21"/>
      <c r="D34" s="82"/>
      <c r="E34" s="83" t="s">
        <v>64</v>
      </c>
      <c r="F34" s="83"/>
      <c r="G34" s="83"/>
      <c r="H34" s="84"/>
      <c r="I34" s="85"/>
      <c r="J34" s="496">
        <v>78896</v>
      </c>
      <c r="K34" s="496">
        <v>79287</v>
      </c>
      <c r="L34" s="496">
        <v>77368</v>
      </c>
      <c r="M34" s="496">
        <v>78970</v>
      </c>
      <c r="N34" s="496">
        <v>76114</v>
      </c>
      <c r="O34" s="497">
        <v>75861</v>
      </c>
      <c r="P34" s="497">
        <v>72392</v>
      </c>
      <c r="Q34" s="498">
        <v>65121</v>
      </c>
    </row>
    <row r="35" spans="3:17" ht="12.75" customHeight="1">
      <c r="C35" s="21"/>
      <c r="D35" s="78"/>
      <c r="E35" s="775" t="s">
        <v>52</v>
      </c>
      <c r="F35" s="126" t="s">
        <v>98</v>
      </c>
      <c r="G35" s="32"/>
      <c r="H35" s="33"/>
      <c r="I35" s="34"/>
      <c r="J35" s="499">
        <v>757</v>
      </c>
      <c r="K35" s="499">
        <v>697</v>
      </c>
      <c r="L35" s="499">
        <v>543</v>
      </c>
      <c r="M35" s="499">
        <v>529</v>
      </c>
      <c r="N35" s="499">
        <v>492</v>
      </c>
      <c r="O35" s="500">
        <v>470</v>
      </c>
      <c r="P35" s="500">
        <v>528</v>
      </c>
      <c r="Q35" s="501">
        <v>547</v>
      </c>
    </row>
    <row r="36" spans="3:17" ht="12.75" customHeight="1">
      <c r="C36" s="21"/>
      <c r="D36" s="56"/>
      <c r="E36" s="776"/>
      <c r="F36" s="127" t="s">
        <v>217</v>
      </c>
      <c r="G36" s="27"/>
      <c r="H36" s="28"/>
      <c r="I36" s="29"/>
      <c r="J36" s="502">
        <v>18384</v>
      </c>
      <c r="K36" s="502">
        <v>17996</v>
      </c>
      <c r="L36" s="502">
        <v>16881</v>
      </c>
      <c r="M36" s="502">
        <v>16762</v>
      </c>
      <c r="N36" s="502">
        <v>14965</v>
      </c>
      <c r="O36" s="503">
        <v>14074</v>
      </c>
      <c r="P36" s="503">
        <v>13879</v>
      </c>
      <c r="Q36" s="504">
        <v>12339</v>
      </c>
    </row>
    <row r="37" spans="3:17" ht="15">
      <c r="C37" s="21"/>
      <c r="D37" s="56"/>
      <c r="E37" s="777"/>
      <c r="F37" s="127" t="s">
        <v>218</v>
      </c>
      <c r="G37" s="27"/>
      <c r="H37" s="28"/>
      <c r="I37" s="29"/>
      <c r="J37" s="505">
        <v>51010</v>
      </c>
      <c r="K37" s="505">
        <v>51414</v>
      </c>
      <c r="L37" s="505">
        <v>51231</v>
      </c>
      <c r="M37" s="505">
        <v>53155</v>
      </c>
      <c r="N37" s="505">
        <v>51132</v>
      </c>
      <c r="O37" s="506">
        <v>51354</v>
      </c>
      <c r="P37" s="506">
        <v>48705</v>
      </c>
      <c r="Q37" s="507">
        <v>43338</v>
      </c>
    </row>
    <row r="38" spans="3:17" ht="13.5" thickBot="1">
      <c r="C38" s="21"/>
      <c r="D38" s="56"/>
      <c r="E38" s="777"/>
      <c r="F38" s="128" t="s">
        <v>70</v>
      </c>
      <c r="G38" s="36"/>
      <c r="H38" s="37"/>
      <c r="I38" s="38"/>
      <c r="J38" s="508">
        <v>8745</v>
      </c>
      <c r="K38" s="508">
        <v>9180</v>
      </c>
      <c r="L38" s="508">
        <v>8713</v>
      </c>
      <c r="M38" s="508">
        <v>8524</v>
      </c>
      <c r="N38" s="508">
        <v>9525</v>
      </c>
      <c r="O38" s="509">
        <v>9963</v>
      </c>
      <c r="P38" s="509">
        <v>9280</v>
      </c>
      <c r="Q38" s="510">
        <v>8897</v>
      </c>
    </row>
    <row r="39" spans="3:17" ht="12.75">
      <c r="C39" s="21"/>
      <c r="D39" s="87"/>
      <c r="E39" s="88" t="s">
        <v>109</v>
      </c>
      <c r="F39" s="88"/>
      <c r="G39" s="88"/>
      <c r="H39" s="89"/>
      <c r="I39" s="90"/>
      <c r="J39" s="496">
        <v>65315</v>
      </c>
      <c r="K39" s="496">
        <v>65436</v>
      </c>
      <c r="L39" s="496">
        <v>63968</v>
      </c>
      <c r="M39" s="496">
        <v>64158</v>
      </c>
      <c r="N39" s="496">
        <v>62046</v>
      </c>
      <c r="O39" s="497">
        <v>61966</v>
      </c>
      <c r="P39" s="497">
        <v>59651</v>
      </c>
      <c r="Q39" s="498">
        <v>54605</v>
      </c>
    </row>
    <row r="40" spans="3:17" ht="12.75" customHeight="1">
      <c r="C40" s="21"/>
      <c r="D40" s="78"/>
      <c r="E40" s="775" t="s">
        <v>52</v>
      </c>
      <c r="F40" s="126" t="s">
        <v>98</v>
      </c>
      <c r="G40" s="32"/>
      <c r="H40" s="33"/>
      <c r="I40" s="34"/>
      <c r="J40" s="499">
        <v>603</v>
      </c>
      <c r="K40" s="499">
        <v>521</v>
      </c>
      <c r="L40" s="499">
        <v>461</v>
      </c>
      <c r="M40" s="499">
        <v>453</v>
      </c>
      <c r="N40" s="499">
        <v>420</v>
      </c>
      <c r="O40" s="500">
        <v>369</v>
      </c>
      <c r="P40" s="500">
        <v>425</v>
      </c>
      <c r="Q40" s="501">
        <v>430</v>
      </c>
    </row>
    <row r="41" spans="3:17" ht="12.75" customHeight="1">
      <c r="C41" s="21"/>
      <c r="D41" s="56"/>
      <c r="E41" s="776"/>
      <c r="F41" s="127" t="s">
        <v>99</v>
      </c>
      <c r="G41" s="27"/>
      <c r="H41" s="28"/>
      <c r="I41" s="29"/>
      <c r="J41" s="502">
        <v>16290</v>
      </c>
      <c r="K41" s="502">
        <v>16053</v>
      </c>
      <c r="L41" s="502">
        <v>14970</v>
      </c>
      <c r="M41" s="502">
        <v>14605</v>
      </c>
      <c r="N41" s="502">
        <v>13039</v>
      </c>
      <c r="O41" s="503">
        <v>12315</v>
      </c>
      <c r="P41" s="503">
        <v>11980</v>
      </c>
      <c r="Q41" s="504">
        <v>10809</v>
      </c>
    </row>
    <row r="42" spans="3:17" ht="12.75">
      <c r="C42" s="21"/>
      <c r="D42" s="56"/>
      <c r="E42" s="777"/>
      <c r="F42" s="127" t="s">
        <v>69</v>
      </c>
      <c r="G42" s="27"/>
      <c r="H42" s="28"/>
      <c r="I42" s="29"/>
      <c r="J42" s="505">
        <v>42904</v>
      </c>
      <c r="K42" s="505">
        <v>42925</v>
      </c>
      <c r="L42" s="505">
        <v>42882</v>
      </c>
      <c r="M42" s="505">
        <v>43466</v>
      </c>
      <c r="N42" s="505">
        <v>42345</v>
      </c>
      <c r="O42" s="506">
        <v>42598</v>
      </c>
      <c r="P42" s="506">
        <v>40700</v>
      </c>
      <c r="Q42" s="507">
        <v>36785</v>
      </c>
    </row>
    <row r="43" spans="3:17" ht="13.5" thickBot="1">
      <c r="C43" s="21"/>
      <c r="D43" s="56"/>
      <c r="E43" s="777"/>
      <c r="F43" s="128" t="s">
        <v>70</v>
      </c>
      <c r="G43" s="36"/>
      <c r="H43" s="37"/>
      <c r="I43" s="38"/>
      <c r="J43" s="508">
        <v>5518</v>
      </c>
      <c r="K43" s="508">
        <v>5937</v>
      </c>
      <c r="L43" s="508">
        <v>5655</v>
      </c>
      <c r="M43" s="508">
        <v>5634</v>
      </c>
      <c r="N43" s="508">
        <v>6242</v>
      </c>
      <c r="O43" s="509">
        <v>6684</v>
      </c>
      <c r="P43" s="509">
        <v>6546</v>
      </c>
      <c r="Q43" s="510">
        <v>6581</v>
      </c>
    </row>
    <row r="44" spans="3:17" ht="12.75">
      <c r="C44" s="21"/>
      <c r="D44" s="87"/>
      <c r="E44" s="88" t="s">
        <v>110</v>
      </c>
      <c r="F44" s="88"/>
      <c r="G44" s="88"/>
      <c r="H44" s="89"/>
      <c r="I44" s="90"/>
      <c r="J44" s="496">
        <v>12270</v>
      </c>
      <c r="K44" s="496">
        <v>12502</v>
      </c>
      <c r="L44" s="496">
        <v>12057</v>
      </c>
      <c r="M44" s="496">
        <v>13401</v>
      </c>
      <c r="N44" s="496">
        <v>12689</v>
      </c>
      <c r="O44" s="497">
        <v>12571</v>
      </c>
      <c r="P44" s="497">
        <v>11500</v>
      </c>
      <c r="Q44" s="498">
        <v>9207</v>
      </c>
    </row>
    <row r="45" spans="3:17" ht="12.75" customHeight="1">
      <c r="C45" s="21"/>
      <c r="D45" s="78"/>
      <c r="E45" s="775" t="s">
        <v>52</v>
      </c>
      <c r="F45" s="126" t="s">
        <v>98</v>
      </c>
      <c r="G45" s="32"/>
      <c r="H45" s="33"/>
      <c r="I45" s="34"/>
      <c r="J45" s="499">
        <v>41</v>
      </c>
      <c r="K45" s="499">
        <v>64</v>
      </c>
      <c r="L45" s="499">
        <v>27</v>
      </c>
      <c r="M45" s="499">
        <v>26</v>
      </c>
      <c r="N45" s="499">
        <v>20</v>
      </c>
      <c r="O45" s="500">
        <v>44</v>
      </c>
      <c r="P45" s="500">
        <v>42</v>
      </c>
      <c r="Q45" s="501">
        <v>41</v>
      </c>
    </row>
    <row r="46" spans="3:17" ht="12.75" customHeight="1">
      <c r="C46" s="21"/>
      <c r="D46" s="56"/>
      <c r="E46" s="776"/>
      <c r="F46" s="127" t="s">
        <v>99</v>
      </c>
      <c r="G46" s="123"/>
      <c r="H46" s="124"/>
      <c r="I46" s="125"/>
      <c r="J46" s="502">
        <v>2051</v>
      </c>
      <c r="K46" s="502">
        <v>1900</v>
      </c>
      <c r="L46" s="502">
        <v>1836</v>
      </c>
      <c r="M46" s="502">
        <v>2071</v>
      </c>
      <c r="N46" s="502">
        <v>1834</v>
      </c>
      <c r="O46" s="503">
        <v>1684</v>
      </c>
      <c r="P46" s="503">
        <v>1806</v>
      </c>
      <c r="Q46" s="504">
        <v>1437</v>
      </c>
    </row>
    <row r="47" spans="3:17" ht="12.75">
      <c r="C47" s="21"/>
      <c r="D47" s="56"/>
      <c r="E47" s="777"/>
      <c r="F47" s="127" t="s">
        <v>69</v>
      </c>
      <c r="G47" s="27"/>
      <c r="H47" s="28"/>
      <c r="I47" s="29"/>
      <c r="J47" s="505">
        <v>6964</v>
      </c>
      <c r="K47" s="505">
        <v>7310</v>
      </c>
      <c r="L47" s="505">
        <v>7147</v>
      </c>
      <c r="M47" s="505">
        <v>8423</v>
      </c>
      <c r="N47" s="505">
        <v>7562</v>
      </c>
      <c r="O47" s="506">
        <v>7571</v>
      </c>
      <c r="P47" s="506">
        <v>6929</v>
      </c>
      <c r="Q47" s="507">
        <v>5424</v>
      </c>
    </row>
    <row r="48" spans="3:17" ht="13.5" thickBot="1">
      <c r="C48" s="21"/>
      <c r="D48" s="56"/>
      <c r="E48" s="777"/>
      <c r="F48" s="128" t="s">
        <v>70</v>
      </c>
      <c r="G48" s="27"/>
      <c r="H48" s="28"/>
      <c r="I48" s="29"/>
      <c r="J48" s="508">
        <v>3214</v>
      </c>
      <c r="K48" s="508">
        <v>3228</v>
      </c>
      <c r="L48" s="508">
        <v>3047</v>
      </c>
      <c r="M48" s="508">
        <v>2881</v>
      </c>
      <c r="N48" s="508">
        <v>3273</v>
      </c>
      <c r="O48" s="509">
        <v>3272</v>
      </c>
      <c r="P48" s="509">
        <v>2723</v>
      </c>
      <c r="Q48" s="510">
        <v>2305</v>
      </c>
    </row>
    <row r="49" spans="3:17" ht="12.75">
      <c r="C49" s="21"/>
      <c r="D49" s="22"/>
      <c r="E49" s="91" t="s">
        <v>111</v>
      </c>
      <c r="F49" s="91"/>
      <c r="G49" s="91"/>
      <c r="H49" s="92"/>
      <c r="I49" s="93"/>
      <c r="J49" s="496">
        <v>1311</v>
      </c>
      <c r="K49" s="496">
        <v>1349</v>
      </c>
      <c r="L49" s="496">
        <v>1343</v>
      </c>
      <c r="M49" s="496">
        <v>1411</v>
      </c>
      <c r="N49" s="496">
        <v>1379</v>
      </c>
      <c r="O49" s="497">
        <v>1324</v>
      </c>
      <c r="P49" s="497">
        <v>1241</v>
      </c>
      <c r="Q49" s="498">
        <v>1309</v>
      </c>
    </row>
    <row r="50" spans="3:17" ht="12.75" customHeight="1">
      <c r="C50" s="21"/>
      <c r="D50" s="78"/>
      <c r="E50" s="775" t="s">
        <v>52</v>
      </c>
      <c r="F50" s="126" t="s">
        <v>98</v>
      </c>
      <c r="G50" s="32"/>
      <c r="H50" s="33"/>
      <c r="I50" s="34"/>
      <c r="J50" s="499">
        <v>113</v>
      </c>
      <c r="K50" s="499">
        <v>112</v>
      </c>
      <c r="L50" s="499">
        <v>55</v>
      </c>
      <c r="M50" s="499">
        <v>50</v>
      </c>
      <c r="N50" s="499">
        <v>52</v>
      </c>
      <c r="O50" s="500">
        <v>57</v>
      </c>
      <c r="P50" s="500">
        <v>61</v>
      </c>
      <c r="Q50" s="501">
        <v>76</v>
      </c>
    </row>
    <row r="51" spans="3:17" ht="12.75" customHeight="1">
      <c r="C51" s="21"/>
      <c r="D51" s="56"/>
      <c r="E51" s="776"/>
      <c r="F51" s="127" t="s">
        <v>99</v>
      </c>
      <c r="G51" s="123"/>
      <c r="H51" s="124"/>
      <c r="I51" s="125"/>
      <c r="J51" s="502">
        <v>43</v>
      </c>
      <c r="K51" s="502">
        <v>43</v>
      </c>
      <c r="L51" s="502">
        <v>75</v>
      </c>
      <c r="M51" s="502">
        <v>86</v>
      </c>
      <c r="N51" s="502">
        <v>92</v>
      </c>
      <c r="O51" s="503">
        <v>75</v>
      </c>
      <c r="P51" s="503">
        <v>93</v>
      </c>
      <c r="Q51" s="504">
        <v>93</v>
      </c>
    </row>
    <row r="52" spans="3:17" ht="12.75">
      <c r="C52" s="21"/>
      <c r="D52" s="56"/>
      <c r="E52" s="777"/>
      <c r="F52" s="127" t="s">
        <v>69</v>
      </c>
      <c r="G52" s="27"/>
      <c r="H52" s="28"/>
      <c r="I52" s="29"/>
      <c r="J52" s="505">
        <v>1142</v>
      </c>
      <c r="K52" s="505">
        <v>1179</v>
      </c>
      <c r="L52" s="505">
        <v>1202</v>
      </c>
      <c r="M52" s="505">
        <v>1266</v>
      </c>
      <c r="N52" s="505">
        <v>1225</v>
      </c>
      <c r="O52" s="506">
        <v>1185</v>
      </c>
      <c r="P52" s="506">
        <v>1076</v>
      </c>
      <c r="Q52" s="507">
        <v>1129</v>
      </c>
    </row>
    <row r="53" spans="3:17" ht="13.5" thickBot="1">
      <c r="C53" s="21"/>
      <c r="D53" s="56"/>
      <c r="E53" s="777"/>
      <c r="F53" s="128" t="s">
        <v>70</v>
      </c>
      <c r="G53" s="27"/>
      <c r="H53" s="28"/>
      <c r="I53" s="29"/>
      <c r="J53" s="508">
        <v>13</v>
      </c>
      <c r="K53" s="508">
        <v>15</v>
      </c>
      <c r="L53" s="508">
        <v>11</v>
      </c>
      <c r="M53" s="508">
        <v>9</v>
      </c>
      <c r="N53" s="508">
        <v>10</v>
      </c>
      <c r="O53" s="509">
        <v>7</v>
      </c>
      <c r="P53" s="509">
        <v>11</v>
      </c>
      <c r="Q53" s="510">
        <v>11</v>
      </c>
    </row>
    <row r="54" spans="3:17" ht="13.5" thickBot="1">
      <c r="C54" s="21"/>
      <c r="D54" s="69" t="s">
        <v>97</v>
      </c>
      <c r="E54" s="70"/>
      <c r="F54" s="70"/>
      <c r="G54" s="70"/>
      <c r="H54" s="70"/>
      <c r="I54" s="70"/>
      <c r="J54" s="224"/>
      <c r="K54" s="225"/>
      <c r="L54" s="225"/>
      <c r="M54" s="225"/>
      <c r="N54" s="225"/>
      <c r="O54" s="225"/>
      <c r="P54" s="225"/>
      <c r="Q54" s="225"/>
    </row>
    <row r="55" spans="3:17" ht="12.75">
      <c r="C55" s="21"/>
      <c r="D55" s="82"/>
      <c r="E55" s="83" t="s">
        <v>64</v>
      </c>
      <c r="F55" s="83"/>
      <c r="G55" s="83"/>
      <c r="H55" s="84"/>
      <c r="I55" s="85"/>
      <c r="J55" s="496">
        <v>63819</v>
      </c>
      <c r="K55" s="496">
        <v>64721</v>
      </c>
      <c r="L55" s="496">
        <v>65251</v>
      </c>
      <c r="M55" s="496">
        <v>64512</v>
      </c>
      <c r="N55" s="496">
        <v>62131</v>
      </c>
      <c r="O55" s="497">
        <v>61666</v>
      </c>
      <c r="P55" s="497">
        <v>58527</v>
      </c>
      <c r="Q55" s="498" t="s">
        <v>220</v>
      </c>
    </row>
    <row r="56" spans="3:17" ht="12.75" customHeight="1">
      <c r="C56" s="21"/>
      <c r="D56" s="78"/>
      <c r="E56" s="775" t="s">
        <v>52</v>
      </c>
      <c r="F56" s="126" t="s">
        <v>98</v>
      </c>
      <c r="G56" s="32"/>
      <c r="H56" s="33"/>
      <c r="I56" s="34"/>
      <c r="J56" s="499">
        <v>453</v>
      </c>
      <c r="K56" s="499">
        <v>439</v>
      </c>
      <c r="L56" s="499">
        <v>329</v>
      </c>
      <c r="M56" s="499">
        <v>369</v>
      </c>
      <c r="N56" s="499">
        <v>356</v>
      </c>
      <c r="O56" s="500">
        <v>293</v>
      </c>
      <c r="P56" s="500">
        <v>270</v>
      </c>
      <c r="Q56" s="511" t="s">
        <v>220</v>
      </c>
    </row>
    <row r="57" spans="3:17" ht="12.75" customHeight="1">
      <c r="C57" s="21"/>
      <c r="D57" s="56"/>
      <c r="E57" s="776"/>
      <c r="F57" s="127" t="s">
        <v>217</v>
      </c>
      <c r="G57" s="123"/>
      <c r="H57" s="124"/>
      <c r="I57" s="125"/>
      <c r="J57" s="502">
        <v>15279</v>
      </c>
      <c r="K57" s="502">
        <v>14406</v>
      </c>
      <c r="L57" s="502">
        <v>13809</v>
      </c>
      <c r="M57" s="502">
        <v>13047</v>
      </c>
      <c r="N57" s="502">
        <v>11989</v>
      </c>
      <c r="O57" s="503">
        <v>11262</v>
      </c>
      <c r="P57" s="503">
        <v>9634</v>
      </c>
      <c r="Q57" s="512" t="s">
        <v>220</v>
      </c>
    </row>
    <row r="58" spans="3:17" ht="15">
      <c r="C58" s="21"/>
      <c r="D58" s="56"/>
      <c r="E58" s="777"/>
      <c r="F58" s="127" t="s">
        <v>218</v>
      </c>
      <c r="G58" s="27"/>
      <c r="H58" s="28"/>
      <c r="I58" s="29"/>
      <c r="J58" s="505">
        <v>42784</v>
      </c>
      <c r="K58" s="505">
        <v>44154</v>
      </c>
      <c r="L58" s="505">
        <v>44921</v>
      </c>
      <c r="M58" s="505">
        <v>44802</v>
      </c>
      <c r="N58" s="505">
        <v>44303</v>
      </c>
      <c r="O58" s="506">
        <v>44278</v>
      </c>
      <c r="P58" s="513">
        <v>42969</v>
      </c>
      <c r="Q58" s="514" t="s">
        <v>220</v>
      </c>
    </row>
    <row r="59" spans="3:17" ht="13.5" thickBot="1">
      <c r="C59" s="21"/>
      <c r="D59" s="56"/>
      <c r="E59" s="777"/>
      <c r="F59" s="128" t="s">
        <v>70</v>
      </c>
      <c r="G59" s="27"/>
      <c r="H59" s="28"/>
      <c r="I59" s="29"/>
      <c r="J59" s="508">
        <v>5303</v>
      </c>
      <c r="K59" s="508">
        <v>5722</v>
      </c>
      <c r="L59" s="508">
        <v>6192</v>
      </c>
      <c r="M59" s="508">
        <v>6294</v>
      </c>
      <c r="N59" s="508">
        <v>5483</v>
      </c>
      <c r="O59" s="509">
        <v>5833</v>
      </c>
      <c r="P59" s="509">
        <v>5654</v>
      </c>
      <c r="Q59" s="515" t="s">
        <v>220</v>
      </c>
    </row>
    <row r="60" spans="3:17" ht="12.75">
      <c r="C60" s="21"/>
      <c r="D60" s="87"/>
      <c r="E60" s="88" t="s">
        <v>109</v>
      </c>
      <c r="F60" s="88"/>
      <c r="G60" s="88"/>
      <c r="H60" s="89"/>
      <c r="I60" s="90"/>
      <c r="J60" s="496">
        <v>53413</v>
      </c>
      <c r="K60" s="496">
        <v>54162</v>
      </c>
      <c r="L60" s="496">
        <v>53913</v>
      </c>
      <c r="M60" s="496">
        <v>53257</v>
      </c>
      <c r="N60" s="496">
        <v>51193</v>
      </c>
      <c r="O60" s="497">
        <v>50722</v>
      </c>
      <c r="P60" s="516">
        <v>47552</v>
      </c>
      <c r="Q60" s="511" t="s">
        <v>220</v>
      </c>
    </row>
    <row r="61" spans="3:17" ht="12.75" customHeight="1">
      <c r="C61" s="21"/>
      <c r="D61" s="78"/>
      <c r="E61" s="775" t="s">
        <v>52</v>
      </c>
      <c r="F61" s="126" t="s">
        <v>98</v>
      </c>
      <c r="G61" s="32"/>
      <c r="H61" s="33"/>
      <c r="I61" s="34"/>
      <c r="J61" s="499">
        <v>360</v>
      </c>
      <c r="K61" s="499">
        <v>363</v>
      </c>
      <c r="L61" s="499">
        <v>272</v>
      </c>
      <c r="M61" s="499">
        <v>326</v>
      </c>
      <c r="N61" s="499">
        <v>285</v>
      </c>
      <c r="O61" s="500">
        <v>251</v>
      </c>
      <c r="P61" s="500">
        <v>219</v>
      </c>
      <c r="Q61" s="511" t="s">
        <v>220</v>
      </c>
    </row>
    <row r="62" spans="3:17" ht="12.75" customHeight="1">
      <c r="C62" s="21"/>
      <c r="D62" s="56"/>
      <c r="E62" s="776"/>
      <c r="F62" s="127" t="s">
        <v>99</v>
      </c>
      <c r="G62" s="123"/>
      <c r="H62" s="124"/>
      <c r="I62" s="125"/>
      <c r="J62" s="502">
        <v>13367</v>
      </c>
      <c r="K62" s="502">
        <v>12637</v>
      </c>
      <c r="L62" s="502">
        <v>12067</v>
      </c>
      <c r="M62" s="502">
        <v>11405</v>
      </c>
      <c r="N62" s="502">
        <v>10477</v>
      </c>
      <c r="O62" s="503">
        <v>9715</v>
      </c>
      <c r="P62" s="503">
        <v>8299</v>
      </c>
      <c r="Q62" s="512" t="s">
        <v>220</v>
      </c>
    </row>
    <row r="63" spans="3:17" ht="12.75">
      <c r="C63" s="21"/>
      <c r="D63" s="56"/>
      <c r="E63" s="777"/>
      <c r="F63" s="127" t="s">
        <v>69</v>
      </c>
      <c r="G63" s="27"/>
      <c r="H63" s="28"/>
      <c r="I63" s="29"/>
      <c r="J63" s="505">
        <v>36338</v>
      </c>
      <c r="K63" s="505">
        <v>37649</v>
      </c>
      <c r="L63" s="505">
        <v>37855</v>
      </c>
      <c r="M63" s="505">
        <v>37648</v>
      </c>
      <c r="N63" s="505">
        <v>36952</v>
      </c>
      <c r="O63" s="506">
        <v>37138</v>
      </c>
      <c r="P63" s="513">
        <v>35478</v>
      </c>
      <c r="Q63" s="514" t="s">
        <v>220</v>
      </c>
    </row>
    <row r="64" spans="3:17" ht="13.5" thickBot="1">
      <c r="C64" s="21"/>
      <c r="D64" s="56"/>
      <c r="E64" s="777"/>
      <c r="F64" s="128" t="s">
        <v>70</v>
      </c>
      <c r="G64" s="27"/>
      <c r="H64" s="28"/>
      <c r="I64" s="29"/>
      <c r="J64" s="508">
        <v>3348</v>
      </c>
      <c r="K64" s="508">
        <v>3513</v>
      </c>
      <c r="L64" s="508">
        <v>3719</v>
      </c>
      <c r="M64" s="508">
        <v>3878</v>
      </c>
      <c r="N64" s="508">
        <v>3479</v>
      </c>
      <c r="O64" s="509">
        <v>3618</v>
      </c>
      <c r="P64" s="509">
        <v>3556</v>
      </c>
      <c r="Q64" s="515" t="s">
        <v>220</v>
      </c>
    </row>
    <row r="65" spans="3:17" ht="12.75">
      <c r="C65" s="21"/>
      <c r="D65" s="87"/>
      <c r="E65" s="88" t="s">
        <v>110</v>
      </c>
      <c r="F65" s="88"/>
      <c r="G65" s="88"/>
      <c r="H65" s="89"/>
      <c r="I65" s="90"/>
      <c r="J65" s="496">
        <v>9280</v>
      </c>
      <c r="K65" s="496">
        <v>9494</v>
      </c>
      <c r="L65" s="496">
        <v>10192</v>
      </c>
      <c r="M65" s="496">
        <v>10043</v>
      </c>
      <c r="N65" s="496">
        <v>9819</v>
      </c>
      <c r="O65" s="497">
        <v>9810</v>
      </c>
      <c r="P65" s="516">
        <v>9776</v>
      </c>
      <c r="Q65" s="512" t="s">
        <v>220</v>
      </c>
    </row>
    <row r="66" spans="3:17" ht="12.75" customHeight="1">
      <c r="C66" s="21"/>
      <c r="D66" s="78"/>
      <c r="E66" s="775" t="s">
        <v>52</v>
      </c>
      <c r="F66" s="126" t="s">
        <v>98</v>
      </c>
      <c r="G66" s="32"/>
      <c r="H66" s="33"/>
      <c r="I66" s="34"/>
      <c r="J66" s="499">
        <v>29</v>
      </c>
      <c r="K66" s="499">
        <v>37</v>
      </c>
      <c r="L66" s="499">
        <v>16</v>
      </c>
      <c r="M66" s="499">
        <v>16</v>
      </c>
      <c r="N66" s="499">
        <v>31</v>
      </c>
      <c r="O66" s="500">
        <v>18</v>
      </c>
      <c r="P66" s="500">
        <v>20</v>
      </c>
      <c r="Q66" s="511" t="s">
        <v>220</v>
      </c>
    </row>
    <row r="67" spans="3:17" ht="12.75" customHeight="1">
      <c r="C67" s="21"/>
      <c r="D67" s="56"/>
      <c r="E67" s="776"/>
      <c r="F67" s="127" t="s">
        <v>99</v>
      </c>
      <c r="G67" s="123"/>
      <c r="H67" s="124"/>
      <c r="I67" s="125"/>
      <c r="J67" s="502">
        <v>1867</v>
      </c>
      <c r="K67" s="502">
        <v>1711</v>
      </c>
      <c r="L67" s="502">
        <v>1697</v>
      </c>
      <c r="M67" s="502">
        <v>1572</v>
      </c>
      <c r="N67" s="502">
        <v>1451</v>
      </c>
      <c r="O67" s="503">
        <v>1486</v>
      </c>
      <c r="P67" s="503">
        <v>1273</v>
      </c>
      <c r="Q67" s="512" t="s">
        <v>220</v>
      </c>
    </row>
    <row r="68" spans="3:17" ht="12.75">
      <c r="C68" s="21"/>
      <c r="D68" s="56"/>
      <c r="E68" s="777"/>
      <c r="F68" s="127" t="s">
        <v>69</v>
      </c>
      <c r="G68" s="27"/>
      <c r="H68" s="28"/>
      <c r="I68" s="29"/>
      <c r="J68" s="505">
        <v>5445</v>
      </c>
      <c r="K68" s="505">
        <v>5548</v>
      </c>
      <c r="L68" s="505">
        <v>6021</v>
      </c>
      <c r="M68" s="505">
        <v>6050</v>
      </c>
      <c r="N68" s="505">
        <v>6341</v>
      </c>
      <c r="O68" s="506">
        <v>6100</v>
      </c>
      <c r="P68" s="513">
        <v>6391</v>
      </c>
      <c r="Q68" s="514" t="s">
        <v>220</v>
      </c>
    </row>
    <row r="69" spans="3:17" ht="13.5" thickBot="1">
      <c r="C69" s="21"/>
      <c r="D69" s="56"/>
      <c r="E69" s="777"/>
      <c r="F69" s="128" t="s">
        <v>70</v>
      </c>
      <c r="G69" s="27"/>
      <c r="H69" s="28"/>
      <c r="I69" s="29"/>
      <c r="J69" s="508">
        <v>1939</v>
      </c>
      <c r="K69" s="508">
        <v>2198</v>
      </c>
      <c r="L69" s="508">
        <v>2458</v>
      </c>
      <c r="M69" s="508">
        <v>2405</v>
      </c>
      <c r="N69" s="508">
        <v>1996</v>
      </c>
      <c r="O69" s="509">
        <v>2206</v>
      </c>
      <c r="P69" s="509">
        <v>2092</v>
      </c>
      <c r="Q69" s="515" t="s">
        <v>220</v>
      </c>
    </row>
    <row r="70" spans="3:17" ht="12.75">
      <c r="C70" s="21"/>
      <c r="D70" s="22"/>
      <c r="E70" s="91" t="s">
        <v>111</v>
      </c>
      <c r="F70" s="91"/>
      <c r="G70" s="91"/>
      <c r="H70" s="92"/>
      <c r="I70" s="93"/>
      <c r="J70" s="496">
        <v>1126</v>
      </c>
      <c r="K70" s="496">
        <v>1065</v>
      </c>
      <c r="L70" s="496">
        <v>1146</v>
      </c>
      <c r="M70" s="496">
        <v>1212</v>
      </c>
      <c r="N70" s="496">
        <v>1119</v>
      </c>
      <c r="O70" s="497">
        <v>1134</v>
      </c>
      <c r="P70" s="497">
        <v>1199</v>
      </c>
      <c r="Q70" s="498" t="s">
        <v>220</v>
      </c>
    </row>
    <row r="71" spans="3:17" ht="12.75">
      <c r="C71" s="21"/>
      <c r="D71" s="78"/>
      <c r="E71" s="775" t="s">
        <v>52</v>
      </c>
      <c r="F71" s="126" t="s">
        <v>98</v>
      </c>
      <c r="G71" s="32"/>
      <c r="H71" s="33"/>
      <c r="I71" s="34"/>
      <c r="J71" s="499">
        <v>64</v>
      </c>
      <c r="K71" s="499">
        <v>39</v>
      </c>
      <c r="L71" s="499">
        <v>41</v>
      </c>
      <c r="M71" s="499">
        <v>27</v>
      </c>
      <c r="N71" s="499">
        <v>40</v>
      </c>
      <c r="O71" s="500">
        <v>24</v>
      </c>
      <c r="P71" s="500">
        <v>31</v>
      </c>
      <c r="Q71" s="511" t="s">
        <v>220</v>
      </c>
    </row>
    <row r="72" spans="3:17" ht="12.75">
      <c r="C72" s="21"/>
      <c r="D72" s="56"/>
      <c r="E72" s="776"/>
      <c r="F72" s="127" t="s">
        <v>99</v>
      </c>
      <c r="G72" s="123"/>
      <c r="H72" s="124"/>
      <c r="I72" s="125"/>
      <c r="J72" s="502">
        <v>45</v>
      </c>
      <c r="K72" s="502">
        <v>58</v>
      </c>
      <c r="L72" s="502">
        <v>45</v>
      </c>
      <c r="M72" s="502">
        <v>70</v>
      </c>
      <c r="N72" s="502">
        <v>61</v>
      </c>
      <c r="O72" s="503">
        <v>61</v>
      </c>
      <c r="P72" s="503">
        <v>62</v>
      </c>
      <c r="Q72" s="512" t="s">
        <v>220</v>
      </c>
    </row>
    <row r="73" spans="3:17" ht="12.75">
      <c r="C73" s="21"/>
      <c r="D73" s="56"/>
      <c r="E73" s="777"/>
      <c r="F73" s="127" t="s">
        <v>69</v>
      </c>
      <c r="G73" s="27"/>
      <c r="H73" s="28"/>
      <c r="I73" s="29"/>
      <c r="J73" s="505">
        <v>1001</v>
      </c>
      <c r="K73" s="505">
        <v>957</v>
      </c>
      <c r="L73" s="505">
        <v>1045</v>
      </c>
      <c r="M73" s="505">
        <v>1104</v>
      </c>
      <c r="N73" s="505">
        <v>1010</v>
      </c>
      <c r="O73" s="506">
        <v>1040</v>
      </c>
      <c r="P73" s="513">
        <v>1100</v>
      </c>
      <c r="Q73" s="514" t="s">
        <v>220</v>
      </c>
    </row>
    <row r="74" spans="3:17" ht="13.5" thickBot="1">
      <c r="C74" s="21"/>
      <c r="D74" s="56"/>
      <c r="E74" s="777"/>
      <c r="F74" s="128" t="s">
        <v>70</v>
      </c>
      <c r="G74" s="27"/>
      <c r="H74" s="28"/>
      <c r="I74" s="29"/>
      <c r="J74" s="508">
        <v>16</v>
      </c>
      <c r="K74" s="508">
        <v>11</v>
      </c>
      <c r="L74" s="508">
        <v>15</v>
      </c>
      <c r="M74" s="508">
        <v>11</v>
      </c>
      <c r="N74" s="508">
        <v>8</v>
      </c>
      <c r="O74" s="509">
        <v>9</v>
      </c>
      <c r="P74" s="509">
        <v>6</v>
      </c>
      <c r="Q74" s="515" t="s">
        <v>220</v>
      </c>
    </row>
    <row r="75" spans="4:17" ht="13.5">
      <c r="D75" s="50" t="s">
        <v>84</v>
      </c>
      <c r="E75" s="51"/>
      <c r="F75" s="51"/>
      <c r="G75" s="51"/>
      <c r="H75" s="51"/>
      <c r="I75" s="50"/>
      <c r="J75" s="50"/>
      <c r="K75" s="50"/>
      <c r="L75" s="50"/>
      <c r="M75" s="50"/>
      <c r="N75" s="50"/>
      <c r="O75" s="50"/>
      <c r="P75" s="50"/>
      <c r="Q75" s="58" t="s">
        <v>83</v>
      </c>
    </row>
    <row r="76" spans="4:17" ht="27.75" customHeight="1">
      <c r="D76" s="39" t="s">
        <v>50</v>
      </c>
      <c r="E76" s="720" t="s">
        <v>261</v>
      </c>
      <c r="F76" s="720"/>
      <c r="G76" s="720"/>
      <c r="H76" s="720"/>
      <c r="I76" s="720"/>
      <c r="J76" s="720"/>
      <c r="K76" s="720"/>
      <c r="L76" s="720"/>
      <c r="M76" s="720"/>
      <c r="N76" s="720"/>
      <c r="O76" s="720"/>
      <c r="P76" s="720"/>
      <c r="Q76" s="720"/>
    </row>
    <row r="87" ht="12.75">
      <c r="E87" s="321"/>
    </row>
  </sheetData>
  <sheetProtection/>
  <mergeCells count="22">
    <mergeCell ref="E66:E69"/>
    <mergeCell ref="E71:E74"/>
    <mergeCell ref="E76:Q76"/>
    <mergeCell ref="E50:E53"/>
    <mergeCell ref="E56:E59"/>
    <mergeCell ref="E61:E64"/>
    <mergeCell ref="D7:I11"/>
    <mergeCell ref="E14:E17"/>
    <mergeCell ref="E19:E22"/>
    <mergeCell ref="E24:E27"/>
    <mergeCell ref="E29:E32"/>
    <mergeCell ref="E35:E38"/>
    <mergeCell ref="E40:E43"/>
    <mergeCell ref="E45:E48"/>
    <mergeCell ref="M7:M10"/>
    <mergeCell ref="N7:N10"/>
    <mergeCell ref="Q7:Q10"/>
    <mergeCell ref="J7:J10"/>
    <mergeCell ref="K7:K10"/>
    <mergeCell ref="L7:L10"/>
    <mergeCell ref="O7:O10"/>
    <mergeCell ref="P7:P10"/>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pageMargins left="0.75" right="0.75" top="1" bottom="1" header="0.4921259845" footer="0.4921259845"/>
  <pageSetup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codeName="List30">
    <tabColor rgb="FF7030A0"/>
  </sheetPr>
  <dimension ref="B3:AC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5.25390625" style="41" customWidth="1"/>
    <col min="8" max="8" width="8.75390625" style="41" customWidth="1"/>
    <col min="9" max="9" width="2.625" style="41" customWidth="1"/>
    <col min="10" max="17" width="7.125" style="41" customWidth="1"/>
    <col min="18" max="16384" width="9.125" style="41" customWidth="1"/>
  </cols>
  <sheetData>
    <row r="1" ht="12.75" hidden="1"/>
    <row r="2" ht="12.75" hidden="1"/>
    <row r="3" ht="9" customHeight="1">
      <c r="C3" s="40"/>
    </row>
    <row r="4" spans="4:17" s="42" customFormat="1" ht="15.75">
      <c r="D4" s="16" t="s">
        <v>167</v>
      </c>
      <c r="E4" s="43"/>
      <c r="F4" s="43"/>
      <c r="G4" s="43"/>
      <c r="H4" s="16" t="s">
        <v>92</v>
      </c>
      <c r="I4" s="44"/>
      <c r="J4" s="43"/>
      <c r="K4" s="43"/>
      <c r="L4" s="43"/>
      <c r="M4" s="43"/>
      <c r="N4" s="43"/>
      <c r="O4" s="43"/>
      <c r="P4" s="43"/>
      <c r="Q4" s="43"/>
    </row>
    <row r="5" spans="2:17" s="42" customFormat="1" ht="15.75">
      <c r="B5" s="223">
        <v>18</v>
      </c>
      <c r="D5" s="52" t="s">
        <v>278</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68</v>
      </c>
      <c r="E7" s="728"/>
      <c r="F7" s="728"/>
      <c r="G7" s="728"/>
      <c r="H7" s="728"/>
      <c r="I7" s="729"/>
      <c r="J7" s="725" t="s">
        <v>79</v>
      </c>
      <c r="K7" s="723" t="s">
        <v>80</v>
      </c>
      <c r="L7" s="725" t="s">
        <v>81</v>
      </c>
      <c r="M7" s="725" t="s">
        <v>82</v>
      </c>
      <c r="N7" s="725" t="s">
        <v>43</v>
      </c>
      <c r="O7" s="725" t="s">
        <v>94</v>
      </c>
      <c r="P7" s="725" t="s">
        <v>233</v>
      </c>
      <c r="Q7" s="721" t="s">
        <v>272</v>
      </c>
    </row>
    <row r="8" spans="3:17" ht="6" customHeight="1">
      <c r="C8" s="21"/>
      <c r="D8" s="730"/>
      <c r="E8" s="731"/>
      <c r="F8" s="731"/>
      <c r="G8" s="731"/>
      <c r="H8" s="731"/>
      <c r="I8" s="732"/>
      <c r="J8" s="726"/>
      <c r="K8" s="724"/>
      <c r="L8" s="726"/>
      <c r="M8" s="726"/>
      <c r="N8" s="726"/>
      <c r="O8" s="726"/>
      <c r="P8" s="726"/>
      <c r="Q8" s="722"/>
    </row>
    <row r="9" spans="3:17" ht="6" customHeight="1">
      <c r="C9" s="21"/>
      <c r="D9" s="730"/>
      <c r="E9" s="731"/>
      <c r="F9" s="731"/>
      <c r="G9" s="731"/>
      <c r="H9" s="731"/>
      <c r="I9" s="732"/>
      <c r="J9" s="726"/>
      <c r="K9" s="724"/>
      <c r="L9" s="726"/>
      <c r="M9" s="726"/>
      <c r="N9" s="726"/>
      <c r="O9" s="726"/>
      <c r="P9" s="726"/>
      <c r="Q9" s="722"/>
    </row>
    <row r="10" spans="3:17" ht="6" customHeight="1">
      <c r="C10" s="21"/>
      <c r="D10" s="730"/>
      <c r="E10" s="731"/>
      <c r="F10" s="731"/>
      <c r="G10" s="731"/>
      <c r="H10" s="731"/>
      <c r="I10" s="732"/>
      <c r="J10" s="726"/>
      <c r="K10" s="724"/>
      <c r="L10" s="726"/>
      <c r="M10" s="726"/>
      <c r="N10" s="726"/>
      <c r="O10" s="726"/>
      <c r="P10" s="726"/>
      <c r="Q10" s="722"/>
    </row>
    <row r="11" spans="3:17" ht="15" customHeight="1" thickBot="1">
      <c r="C11" s="21"/>
      <c r="D11" s="733"/>
      <c r="E11" s="734"/>
      <c r="F11" s="734"/>
      <c r="G11" s="734"/>
      <c r="H11" s="734"/>
      <c r="I11" s="735"/>
      <c r="J11" s="19"/>
      <c r="K11" s="19"/>
      <c r="L11" s="94"/>
      <c r="M11" s="19"/>
      <c r="N11" s="19"/>
      <c r="O11" s="94"/>
      <c r="P11" s="94"/>
      <c r="Q11" s="20"/>
    </row>
    <row r="12" spans="3:17" ht="14.25" thickBot="1" thickTop="1">
      <c r="C12" s="21"/>
      <c r="D12" s="79" t="s">
        <v>63</v>
      </c>
      <c r="E12" s="80"/>
      <c r="F12" s="80"/>
      <c r="G12" s="80"/>
      <c r="H12" s="80"/>
      <c r="I12" s="80"/>
      <c r="J12" s="80"/>
      <c r="K12" s="80"/>
      <c r="L12" s="80"/>
      <c r="M12" s="80"/>
      <c r="N12" s="80"/>
      <c r="O12" s="80"/>
      <c r="P12" s="80"/>
      <c r="Q12" s="81"/>
    </row>
    <row r="13" spans="3:29" ht="12.75">
      <c r="C13" s="21"/>
      <c r="D13" s="82"/>
      <c r="E13" s="83" t="s">
        <v>64</v>
      </c>
      <c r="F13" s="83"/>
      <c r="G13" s="83"/>
      <c r="H13" s="84"/>
      <c r="I13" s="85"/>
      <c r="J13" s="496">
        <v>542937</v>
      </c>
      <c r="K13" s="496">
        <v>543587</v>
      </c>
      <c r="L13" s="496">
        <v>542027</v>
      </c>
      <c r="M13" s="496">
        <v>541770</v>
      </c>
      <c r="N13" s="496">
        <v>533940</v>
      </c>
      <c r="O13" s="497">
        <v>527045</v>
      </c>
      <c r="P13" s="497">
        <v>519468</v>
      </c>
      <c r="Q13" s="498">
        <v>496966</v>
      </c>
      <c r="X13" s="133"/>
      <c r="Y13" s="133"/>
      <c r="Z13" s="133"/>
      <c r="AA13" s="133"/>
      <c r="AB13" s="133"/>
      <c r="AC13" s="133"/>
    </row>
    <row r="14" spans="3:29" ht="12.75">
      <c r="C14" s="21"/>
      <c r="D14" s="78"/>
      <c r="E14" s="775" t="s">
        <v>52</v>
      </c>
      <c r="F14" s="126" t="s">
        <v>98</v>
      </c>
      <c r="G14" s="32"/>
      <c r="H14" s="33"/>
      <c r="I14" s="34"/>
      <c r="J14" s="499">
        <v>2790</v>
      </c>
      <c r="K14" s="499">
        <v>2586</v>
      </c>
      <c r="L14" s="499">
        <v>2296</v>
      </c>
      <c r="M14" s="499">
        <v>1852</v>
      </c>
      <c r="N14" s="499">
        <v>1692</v>
      </c>
      <c r="O14" s="500">
        <v>1675</v>
      </c>
      <c r="P14" s="500">
        <v>1802</v>
      </c>
      <c r="Q14" s="501">
        <v>1962</v>
      </c>
      <c r="X14" s="133"/>
      <c r="Y14" s="133"/>
      <c r="Z14" s="133"/>
      <c r="AA14" s="133"/>
      <c r="AB14" s="133"/>
      <c r="AC14" s="133"/>
    </row>
    <row r="15" spans="3:29" ht="15">
      <c r="C15" s="21"/>
      <c r="D15" s="56"/>
      <c r="E15" s="776"/>
      <c r="F15" s="127" t="s">
        <v>217</v>
      </c>
      <c r="G15" s="27"/>
      <c r="H15" s="28"/>
      <c r="I15" s="29"/>
      <c r="J15" s="502">
        <v>146509</v>
      </c>
      <c r="K15" s="502">
        <v>141058</v>
      </c>
      <c r="L15" s="502">
        <v>135162</v>
      </c>
      <c r="M15" s="502">
        <v>129567</v>
      </c>
      <c r="N15" s="502">
        <v>122135</v>
      </c>
      <c r="O15" s="503">
        <v>115063</v>
      </c>
      <c r="P15" s="503">
        <v>112230</v>
      </c>
      <c r="Q15" s="504">
        <v>107036</v>
      </c>
      <c r="X15" s="133"/>
      <c r="Y15" s="133"/>
      <c r="Z15" s="133"/>
      <c r="AA15" s="133"/>
      <c r="AB15" s="133"/>
      <c r="AC15" s="133"/>
    </row>
    <row r="16" spans="3:29" ht="15">
      <c r="C16" s="21"/>
      <c r="D16" s="56"/>
      <c r="E16" s="777"/>
      <c r="F16" s="127" t="s">
        <v>218</v>
      </c>
      <c r="G16" s="27"/>
      <c r="H16" s="28"/>
      <c r="I16" s="29"/>
      <c r="J16" s="505">
        <v>372100</v>
      </c>
      <c r="K16" s="505">
        <v>378445</v>
      </c>
      <c r="L16" s="505">
        <v>383150</v>
      </c>
      <c r="M16" s="505">
        <v>389629</v>
      </c>
      <c r="N16" s="505">
        <v>389881</v>
      </c>
      <c r="O16" s="506">
        <v>390460</v>
      </c>
      <c r="P16" s="506">
        <v>385737</v>
      </c>
      <c r="Q16" s="507">
        <v>368709</v>
      </c>
      <c r="X16" s="133"/>
      <c r="Y16" s="133"/>
      <c r="Z16" s="133"/>
      <c r="AA16" s="133"/>
      <c r="AB16" s="133"/>
      <c r="AC16" s="133"/>
    </row>
    <row r="17" spans="3:29" ht="13.5" thickBot="1">
      <c r="C17" s="21"/>
      <c r="D17" s="56"/>
      <c r="E17" s="777"/>
      <c r="F17" s="128" t="s">
        <v>70</v>
      </c>
      <c r="G17" s="36"/>
      <c r="H17" s="37"/>
      <c r="I17" s="38"/>
      <c r="J17" s="508">
        <v>21538</v>
      </c>
      <c r="K17" s="508">
        <v>21498</v>
      </c>
      <c r="L17" s="508">
        <v>21419</v>
      </c>
      <c r="M17" s="508">
        <v>20722</v>
      </c>
      <c r="N17" s="508">
        <v>20232</v>
      </c>
      <c r="O17" s="509">
        <v>19847</v>
      </c>
      <c r="P17" s="509">
        <v>19699</v>
      </c>
      <c r="Q17" s="510">
        <v>19259</v>
      </c>
      <c r="X17" s="133"/>
      <c r="Y17" s="133"/>
      <c r="Z17" s="133"/>
      <c r="AA17" s="133"/>
      <c r="AB17" s="133"/>
      <c r="AC17" s="133"/>
    </row>
    <row r="18" spans="3:29" ht="12.75">
      <c r="C18" s="21"/>
      <c r="D18" s="87"/>
      <c r="E18" s="88" t="s">
        <v>109</v>
      </c>
      <c r="F18" s="88"/>
      <c r="G18" s="88"/>
      <c r="H18" s="89"/>
      <c r="I18" s="90"/>
      <c r="J18" s="517">
        <v>472439</v>
      </c>
      <c r="K18" s="517">
        <v>472385</v>
      </c>
      <c r="L18" s="517">
        <v>469947</v>
      </c>
      <c r="M18" s="517">
        <v>468095</v>
      </c>
      <c r="N18" s="517">
        <v>460893</v>
      </c>
      <c r="O18" s="518">
        <v>454590</v>
      </c>
      <c r="P18" s="518">
        <v>447042</v>
      </c>
      <c r="Q18" s="511">
        <v>430319</v>
      </c>
      <c r="X18" s="133"/>
      <c r="Y18" s="133"/>
      <c r="Z18" s="133"/>
      <c r="AA18" s="133"/>
      <c r="AB18" s="133"/>
      <c r="AC18" s="133"/>
    </row>
    <row r="19" spans="3:29" ht="12.75" customHeight="1">
      <c r="C19" s="21"/>
      <c r="D19" s="78"/>
      <c r="E19" s="775" t="s">
        <v>52</v>
      </c>
      <c r="F19" s="126" t="s">
        <v>98</v>
      </c>
      <c r="G19" s="32"/>
      <c r="H19" s="33"/>
      <c r="I19" s="34"/>
      <c r="J19" s="499">
        <v>2369</v>
      </c>
      <c r="K19" s="499">
        <v>2161</v>
      </c>
      <c r="L19" s="499">
        <v>2020</v>
      </c>
      <c r="M19" s="499">
        <v>1627</v>
      </c>
      <c r="N19" s="499">
        <v>1460</v>
      </c>
      <c r="O19" s="500">
        <v>1441</v>
      </c>
      <c r="P19" s="500">
        <v>1514</v>
      </c>
      <c r="Q19" s="501">
        <v>1656</v>
      </c>
      <c r="X19" s="133"/>
      <c r="Y19" s="133"/>
      <c r="Z19" s="133"/>
      <c r="AA19" s="133"/>
      <c r="AB19" s="133"/>
      <c r="AC19" s="133"/>
    </row>
    <row r="20" spans="3:29" ht="12.75" customHeight="1">
      <c r="C20" s="21"/>
      <c r="D20" s="56"/>
      <c r="E20" s="776"/>
      <c r="F20" s="127" t="s">
        <v>99</v>
      </c>
      <c r="G20" s="27"/>
      <c r="H20" s="28"/>
      <c r="I20" s="29"/>
      <c r="J20" s="502">
        <v>132388</v>
      </c>
      <c r="K20" s="502">
        <v>127863</v>
      </c>
      <c r="L20" s="502">
        <v>122598</v>
      </c>
      <c r="M20" s="502">
        <v>117302</v>
      </c>
      <c r="N20" s="502">
        <v>110582</v>
      </c>
      <c r="O20" s="503">
        <v>104091</v>
      </c>
      <c r="P20" s="503">
        <v>100801</v>
      </c>
      <c r="Q20" s="504">
        <v>96380</v>
      </c>
      <c r="X20" s="133"/>
      <c r="Y20" s="133"/>
      <c r="Z20" s="133"/>
      <c r="AA20" s="133"/>
      <c r="AB20" s="133"/>
      <c r="AC20" s="133"/>
    </row>
    <row r="21" spans="3:29" ht="12.75">
      <c r="C21" s="21"/>
      <c r="D21" s="56"/>
      <c r="E21" s="778"/>
      <c r="F21" s="127" t="s">
        <v>69</v>
      </c>
      <c r="G21" s="27"/>
      <c r="H21" s="28"/>
      <c r="I21" s="29"/>
      <c r="J21" s="505">
        <v>320844</v>
      </c>
      <c r="K21" s="505">
        <v>325719</v>
      </c>
      <c r="L21" s="505">
        <v>328818</v>
      </c>
      <c r="M21" s="505">
        <v>333092</v>
      </c>
      <c r="N21" s="505">
        <v>332903</v>
      </c>
      <c r="O21" s="506">
        <v>333155</v>
      </c>
      <c r="P21" s="506">
        <v>328608</v>
      </c>
      <c r="Q21" s="507">
        <v>316172</v>
      </c>
      <c r="X21" s="133"/>
      <c r="Y21" s="133"/>
      <c r="Z21" s="133"/>
      <c r="AA21" s="133"/>
      <c r="AB21" s="133"/>
      <c r="AC21" s="133"/>
    </row>
    <row r="22" spans="3:29" ht="13.5" thickBot="1">
      <c r="C22" s="21"/>
      <c r="D22" s="56"/>
      <c r="E22" s="778"/>
      <c r="F22" s="128" t="s">
        <v>70</v>
      </c>
      <c r="G22" s="36"/>
      <c r="H22" s="37"/>
      <c r="I22" s="38"/>
      <c r="J22" s="508">
        <v>16838</v>
      </c>
      <c r="K22" s="508">
        <v>16642</v>
      </c>
      <c r="L22" s="508">
        <v>16511</v>
      </c>
      <c r="M22" s="508">
        <v>16074</v>
      </c>
      <c r="N22" s="508">
        <v>15948</v>
      </c>
      <c r="O22" s="509">
        <v>15903</v>
      </c>
      <c r="P22" s="509">
        <v>16119</v>
      </c>
      <c r="Q22" s="510">
        <v>16111</v>
      </c>
      <c r="X22" s="133"/>
      <c r="Y22" s="133"/>
      <c r="Z22" s="133"/>
      <c r="AA22" s="133"/>
      <c r="AB22" s="133"/>
      <c r="AC22" s="133"/>
    </row>
    <row r="23" spans="3:29" ht="12.75">
      <c r="C23" s="21"/>
      <c r="D23" s="87"/>
      <c r="E23" s="88" t="s">
        <v>110</v>
      </c>
      <c r="F23" s="88"/>
      <c r="G23" s="88"/>
      <c r="H23" s="89"/>
      <c r="I23" s="90"/>
      <c r="J23" s="519">
        <v>61916</v>
      </c>
      <c r="K23" s="519">
        <v>62535</v>
      </c>
      <c r="L23" s="519">
        <v>63230</v>
      </c>
      <c r="M23" s="519">
        <v>64677</v>
      </c>
      <c r="N23" s="519">
        <v>63808</v>
      </c>
      <c r="O23" s="520">
        <v>63233</v>
      </c>
      <c r="P23" s="520">
        <v>63224</v>
      </c>
      <c r="Q23" s="512">
        <v>57564</v>
      </c>
      <c r="X23" s="133"/>
      <c r="Y23" s="133"/>
      <c r="Z23" s="133"/>
      <c r="AA23" s="133"/>
      <c r="AB23" s="133"/>
      <c r="AC23" s="133"/>
    </row>
    <row r="24" spans="3:29" ht="12.75" customHeight="1">
      <c r="C24" s="21"/>
      <c r="D24" s="78"/>
      <c r="E24" s="775" t="s">
        <v>52</v>
      </c>
      <c r="F24" s="126" t="s">
        <v>98</v>
      </c>
      <c r="G24" s="32"/>
      <c r="H24" s="33"/>
      <c r="I24" s="34"/>
      <c r="J24" s="499">
        <v>200</v>
      </c>
      <c r="K24" s="499">
        <v>203</v>
      </c>
      <c r="L24" s="499">
        <v>148</v>
      </c>
      <c r="M24" s="499">
        <v>115</v>
      </c>
      <c r="N24" s="499">
        <v>116</v>
      </c>
      <c r="O24" s="500">
        <v>121</v>
      </c>
      <c r="P24" s="500">
        <v>148</v>
      </c>
      <c r="Q24" s="501">
        <v>145</v>
      </c>
      <c r="X24" s="133"/>
      <c r="Y24" s="133"/>
      <c r="Z24" s="133"/>
      <c r="AA24" s="133"/>
      <c r="AB24" s="133"/>
      <c r="AC24" s="133"/>
    </row>
    <row r="25" spans="3:29" ht="12.75" customHeight="1">
      <c r="C25" s="21"/>
      <c r="D25" s="56"/>
      <c r="E25" s="776"/>
      <c r="F25" s="127" t="s">
        <v>99</v>
      </c>
      <c r="G25" s="27"/>
      <c r="H25" s="28"/>
      <c r="I25" s="29"/>
      <c r="J25" s="502">
        <v>13912</v>
      </c>
      <c r="K25" s="502">
        <v>13009</v>
      </c>
      <c r="L25" s="502">
        <v>12283</v>
      </c>
      <c r="M25" s="502">
        <v>11937</v>
      </c>
      <c r="N25" s="502">
        <v>11240</v>
      </c>
      <c r="O25" s="503">
        <v>10671</v>
      </c>
      <c r="P25" s="503">
        <v>11117</v>
      </c>
      <c r="Q25" s="504">
        <v>10336</v>
      </c>
      <c r="X25" s="133"/>
      <c r="Y25" s="133"/>
      <c r="Z25" s="133"/>
      <c r="AA25" s="133"/>
      <c r="AB25" s="133"/>
      <c r="AC25" s="133"/>
    </row>
    <row r="26" spans="3:29" ht="12.75">
      <c r="C26" s="21"/>
      <c r="D26" s="56"/>
      <c r="E26" s="778"/>
      <c r="F26" s="127" t="s">
        <v>69</v>
      </c>
      <c r="G26" s="27"/>
      <c r="H26" s="28"/>
      <c r="I26" s="29"/>
      <c r="J26" s="505">
        <v>43140</v>
      </c>
      <c r="K26" s="505">
        <v>44497</v>
      </c>
      <c r="L26" s="505">
        <v>45922</v>
      </c>
      <c r="M26" s="505">
        <v>48007</v>
      </c>
      <c r="N26" s="505">
        <v>48200</v>
      </c>
      <c r="O26" s="506">
        <v>48527</v>
      </c>
      <c r="P26" s="506">
        <v>48409</v>
      </c>
      <c r="Q26" s="507">
        <v>43965</v>
      </c>
      <c r="X26" s="133"/>
      <c r="Y26" s="133"/>
      <c r="Z26" s="133"/>
      <c r="AA26" s="133"/>
      <c r="AB26" s="133"/>
      <c r="AC26" s="133"/>
    </row>
    <row r="27" spans="3:29" ht="13.5" thickBot="1">
      <c r="C27" s="21"/>
      <c r="D27" s="56"/>
      <c r="E27" s="778"/>
      <c r="F27" s="128" t="s">
        <v>70</v>
      </c>
      <c r="G27" s="36"/>
      <c r="H27" s="37"/>
      <c r="I27" s="38"/>
      <c r="J27" s="508">
        <v>4664</v>
      </c>
      <c r="K27" s="508">
        <v>4826</v>
      </c>
      <c r="L27" s="508">
        <v>4877</v>
      </c>
      <c r="M27" s="508">
        <v>4618</v>
      </c>
      <c r="N27" s="508">
        <v>4252</v>
      </c>
      <c r="O27" s="509">
        <v>3914</v>
      </c>
      <c r="P27" s="509">
        <v>3550</v>
      </c>
      <c r="Q27" s="510">
        <v>3118</v>
      </c>
      <c r="X27" s="133"/>
      <c r="Y27" s="133"/>
      <c r="Z27" s="133"/>
      <c r="AA27" s="133"/>
      <c r="AB27" s="133"/>
      <c r="AC27" s="133"/>
    </row>
    <row r="28" spans="3:29" ht="12.75">
      <c r="C28" s="21"/>
      <c r="D28" s="22"/>
      <c r="E28" s="91" t="s">
        <v>111</v>
      </c>
      <c r="F28" s="91"/>
      <c r="G28" s="91"/>
      <c r="H28" s="92"/>
      <c r="I28" s="93"/>
      <c r="J28" s="496">
        <v>8582</v>
      </c>
      <c r="K28" s="496">
        <v>8667</v>
      </c>
      <c r="L28" s="496">
        <v>8850</v>
      </c>
      <c r="M28" s="496">
        <v>8998</v>
      </c>
      <c r="N28" s="496">
        <v>9239</v>
      </c>
      <c r="O28" s="497">
        <v>9222</v>
      </c>
      <c r="P28" s="497">
        <v>9202</v>
      </c>
      <c r="Q28" s="498">
        <v>9083</v>
      </c>
      <c r="X28" s="133"/>
      <c r="Y28" s="133"/>
      <c r="Z28" s="133"/>
      <c r="AA28" s="133"/>
      <c r="AB28" s="133"/>
      <c r="AC28" s="133"/>
    </row>
    <row r="29" spans="3:29" ht="12.75" customHeight="1">
      <c r="C29" s="21"/>
      <c r="D29" s="78"/>
      <c r="E29" s="775" t="s">
        <v>52</v>
      </c>
      <c r="F29" s="126" t="s">
        <v>98</v>
      </c>
      <c r="G29" s="32"/>
      <c r="H29" s="33"/>
      <c r="I29" s="34"/>
      <c r="J29" s="502">
        <v>221</v>
      </c>
      <c r="K29" s="502">
        <v>222</v>
      </c>
      <c r="L29" s="502">
        <v>128</v>
      </c>
      <c r="M29" s="502">
        <v>110</v>
      </c>
      <c r="N29" s="502">
        <v>116</v>
      </c>
      <c r="O29" s="503">
        <v>113</v>
      </c>
      <c r="P29" s="503">
        <v>140</v>
      </c>
      <c r="Q29" s="504">
        <v>161</v>
      </c>
      <c r="X29" s="133"/>
      <c r="Y29" s="133"/>
      <c r="Z29" s="133"/>
      <c r="AA29" s="133"/>
      <c r="AB29" s="133"/>
      <c r="AC29" s="133"/>
    </row>
    <row r="30" spans="3:29" ht="12.75" customHeight="1">
      <c r="C30" s="21"/>
      <c r="D30" s="56"/>
      <c r="E30" s="776"/>
      <c r="F30" s="127" t="s">
        <v>99</v>
      </c>
      <c r="G30" s="27"/>
      <c r="H30" s="28"/>
      <c r="I30" s="29"/>
      <c r="J30" s="502">
        <v>209</v>
      </c>
      <c r="K30" s="502">
        <v>186</v>
      </c>
      <c r="L30" s="502">
        <v>281</v>
      </c>
      <c r="M30" s="502">
        <v>328</v>
      </c>
      <c r="N30" s="502">
        <v>313</v>
      </c>
      <c r="O30" s="503">
        <v>301</v>
      </c>
      <c r="P30" s="503">
        <v>312</v>
      </c>
      <c r="Q30" s="504">
        <v>320</v>
      </c>
      <c r="X30" s="133"/>
      <c r="Y30" s="133"/>
      <c r="Z30" s="133"/>
      <c r="AA30" s="133"/>
      <c r="AB30" s="133"/>
      <c r="AC30" s="133"/>
    </row>
    <row r="31" spans="3:29" ht="12.75">
      <c r="C31" s="21"/>
      <c r="D31" s="56"/>
      <c r="E31" s="778"/>
      <c r="F31" s="127" t="s">
        <v>69</v>
      </c>
      <c r="G31" s="27"/>
      <c r="H31" s="28"/>
      <c r="I31" s="29"/>
      <c r="J31" s="505">
        <v>8116</v>
      </c>
      <c r="K31" s="505">
        <v>8229</v>
      </c>
      <c r="L31" s="505">
        <v>8410</v>
      </c>
      <c r="M31" s="505">
        <v>8530</v>
      </c>
      <c r="N31" s="505">
        <v>8778</v>
      </c>
      <c r="O31" s="506">
        <v>8778</v>
      </c>
      <c r="P31" s="506">
        <v>8720</v>
      </c>
      <c r="Q31" s="507">
        <v>8572</v>
      </c>
      <c r="X31" s="133"/>
      <c r="Y31" s="133"/>
      <c r="Z31" s="133"/>
      <c r="AA31" s="133"/>
      <c r="AB31" s="133"/>
      <c r="AC31" s="133"/>
    </row>
    <row r="32" spans="3:29" ht="13.5" thickBot="1">
      <c r="C32" s="21"/>
      <c r="D32" s="56"/>
      <c r="E32" s="778"/>
      <c r="F32" s="128" t="s">
        <v>70</v>
      </c>
      <c r="G32" s="36"/>
      <c r="H32" s="37"/>
      <c r="I32" s="38"/>
      <c r="J32" s="508">
        <v>36</v>
      </c>
      <c r="K32" s="508">
        <v>30</v>
      </c>
      <c r="L32" s="508">
        <v>31</v>
      </c>
      <c r="M32" s="508">
        <v>30</v>
      </c>
      <c r="N32" s="508">
        <v>32</v>
      </c>
      <c r="O32" s="509">
        <v>30</v>
      </c>
      <c r="P32" s="509">
        <v>30</v>
      </c>
      <c r="Q32" s="510">
        <v>30</v>
      </c>
      <c r="X32" s="133"/>
      <c r="Y32" s="133"/>
      <c r="Z32" s="133"/>
      <c r="AA32" s="133"/>
      <c r="AB32" s="133"/>
      <c r="AC32" s="133"/>
    </row>
    <row r="33" spans="3:29" ht="13.5" thickBot="1">
      <c r="C33" s="21"/>
      <c r="D33" s="69" t="s">
        <v>65</v>
      </c>
      <c r="E33" s="70"/>
      <c r="F33" s="70"/>
      <c r="G33" s="70"/>
      <c r="H33" s="70"/>
      <c r="I33" s="70"/>
      <c r="J33" s="229"/>
      <c r="K33" s="229"/>
      <c r="L33" s="229"/>
      <c r="M33" s="229"/>
      <c r="N33" s="230"/>
      <c r="O33" s="230"/>
      <c r="P33" s="230"/>
      <c r="Q33" s="230"/>
      <c r="X33" s="133"/>
      <c r="Y33" s="133"/>
      <c r="Z33" s="133"/>
      <c r="AA33" s="133"/>
      <c r="AB33" s="133"/>
      <c r="AC33" s="133"/>
    </row>
    <row r="34" spans="3:29" ht="12.75">
      <c r="C34" s="21"/>
      <c r="D34" s="82"/>
      <c r="E34" s="83" t="s">
        <v>64</v>
      </c>
      <c r="F34" s="83"/>
      <c r="G34" s="83"/>
      <c r="H34" s="84"/>
      <c r="I34" s="85"/>
      <c r="J34" s="496">
        <v>153922</v>
      </c>
      <c r="K34" s="496">
        <v>151803</v>
      </c>
      <c r="L34" s="496">
        <v>149565</v>
      </c>
      <c r="M34" s="496">
        <v>152124</v>
      </c>
      <c r="N34" s="496">
        <v>146147</v>
      </c>
      <c r="O34" s="497">
        <v>143046</v>
      </c>
      <c r="P34" s="497">
        <v>139620</v>
      </c>
      <c r="Q34" s="498">
        <v>124751</v>
      </c>
      <c r="X34" s="133"/>
      <c r="Y34" s="133"/>
      <c r="Z34" s="133"/>
      <c r="AA34" s="133"/>
      <c r="AB34" s="133"/>
      <c r="AC34" s="133"/>
    </row>
    <row r="35" spans="3:29" ht="12.75" customHeight="1">
      <c r="C35" s="21"/>
      <c r="D35" s="78"/>
      <c r="E35" s="775" t="s">
        <v>52</v>
      </c>
      <c r="F35" s="126" t="s">
        <v>98</v>
      </c>
      <c r="G35" s="32"/>
      <c r="H35" s="33"/>
      <c r="I35" s="34"/>
      <c r="J35" s="499">
        <v>1559</v>
      </c>
      <c r="K35" s="499">
        <v>1411</v>
      </c>
      <c r="L35" s="499">
        <v>1243</v>
      </c>
      <c r="M35" s="499">
        <v>905</v>
      </c>
      <c r="N35" s="499">
        <v>881</v>
      </c>
      <c r="O35" s="500">
        <v>883</v>
      </c>
      <c r="P35" s="500">
        <v>943</v>
      </c>
      <c r="Q35" s="501">
        <v>1010</v>
      </c>
      <c r="X35" s="133"/>
      <c r="Y35" s="133"/>
      <c r="Z35" s="133"/>
      <c r="AA35" s="133"/>
      <c r="AB35" s="133"/>
      <c r="AC35" s="133"/>
    </row>
    <row r="36" spans="3:29" ht="12.75" customHeight="1">
      <c r="C36" s="21"/>
      <c r="D36" s="56"/>
      <c r="E36" s="776"/>
      <c r="F36" s="127" t="s">
        <v>217</v>
      </c>
      <c r="G36" s="27"/>
      <c r="H36" s="28"/>
      <c r="I36" s="29"/>
      <c r="J36" s="502">
        <v>51338</v>
      </c>
      <c r="K36" s="502">
        <v>49040</v>
      </c>
      <c r="L36" s="502">
        <v>46507</v>
      </c>
      <c r="M36" s="502">
        <v>45488</v>
      </c>
      <c r="N36" s="502">
        <v>42093</v>
      </c>
      <c r="O36" s="503">
        <v>39898</v>
      </c>
      <c r="P36" s="503">
        <v>39906</v>
      </c>
      <c r="Q36" s="504">
        <v>35434</v>
      </c>
      <c r="X36" s="133"/>
      <c r="Y36" s="133"/>
      <c r="Z36" s="133"/>
      <c r="AA36" s="133"/>
      <c r="AB36" s="133"/>
      <c r="AC36" s="133"/>
    </row>
    <row r="37" spans="3:29" ht="15">
      <c r="C37" s="21"/>
      <c r="D37" s="56"/>
      <c r="E37" s="777"/>
      <c r="F37" s="127" t="s">
        <v>218</v>
      </c>
      <c r="G37" s="27"/>
      <c r="H37" s="28"/>
      <c r="I37" s="29"/>
      <c r="J37" s="505">
        <v>89081</v>
      </c>
      <c r="K37" s="505">
        <v>89695</v>
      </c>
      <c r="L37" s="505">
        <v>90092</v>
      </c>
      <c r="M37" s="505">
        <v>94557</v>
      </c>
      <c r="N37" s="505">
        <v>91767</v>
      </c>
      <c r="O37" s="506">
        <v>91357</v>
      </c>
      <c r="P37" s="506">
        <v>87457</v>
      </c>
      <c r="Q37" s="507">
        <v>77706</v>
      </c>
      <c r="X37" s="133"/>
      <c r="Y37" s="133"/>
      <c r="Z37" s="133"/>
      <c r="AA37" s="133"/>
      <c r="AB37" s="133"/>
      <c r="AC37" s="133"/>
    </row>
    <row r="38" spans="3:29" ht="13.5" thickBot="1">
      <c r="C38" s="21"/>
      <c r="D38" s="56"/>
      <c r="E38" s="777"/>
      <c r="F38" s="128" t="s">
        <v>70</v>
      </c>
      <c r="G38" s="36"/>
      <c r="H38" s="37"/>
      <c r="I38" s="38"/>
      <c r="J38" s="508">
        <v>11944</v>
      </c>
      <c r="K38" s="508">
        <v>11657</v>
      </c>
      <c r="L38" s="508">
        <v>11723</v>
      </c>
      <c r="M38" s="508">
        <v>11174</v>
      </c>
      <c r="N38" s="508">
        <v>11406</v>
      </c>
      <c r="O38" s="509">
        <v>10908</v>
      </c>
      <c r="P38" s="509">
        <v>11314</v>
      </c>
      <c r="Q38" s="510">
        <v>10601</v>
      </c>
      <c r="X38" s="133"/>
      <c r="Y38" s="133"/>
      <c r="Z38" s="133"/>
      <c r="AA38" s="133"/>
      <c r="AB38" s="133"/>
      <c r="AC38" s="133"/>
    </row>
    <row r="39" spans="3:29" ht="12.75">
      <c r="C39" s="21"/>
      <c r="D39" s="87"/>
      <c r="E39" s="88" t="s">
        <v>109</v>
      </c>
      <c r="F39" s="88"/>
      <c r="G39" s="88"/>
      <c r="H39" s="89"/>
      <c r="I39" s="90"/>
      <c r="J39" s="517">
        <v>133632</v>
      </c>
      <c r="K39" s="517">
        <v>131788</v>
      </c>
      <c r="L39" s="517">
        <v>129697</v>
      </c>
      <c r="M39" s="517">
        <v>130584</v>
      </c>
      <c r="N39" s="517">
        <v>126108</v>
      </c>
      <c r="O39" s="518">
        <v>123751</v>
      </c>
      <c r="P39" s="518">
        <v>120856</v>
      </c>
      <c r="Q39" s="511">
        <v>109448</v>
      </c>
      <c r="X39" s="133"/>
      <c r="Y39" s="133"/>
      <c r="Z39" s="133"/>
      <c r="AA39" s="133"/>
      <c r="AB39" s="133"/>
      <c r="AC39" s="133"/>
    </row>
    <row r="40" spans="3:29" ht="12.75" customHeight="1">
      <c r="C40" s="21"/>
      <c r="D40" s="78"/>
      <c r="E40" s="775" t="s">
        <v>52</v>
      </c>
      <c r="F40" s="126" t="s">
        <v>98</v>
      </c>
      <c r="G40" s="32"/>
      <c r="H40" s="33"/>
      <c r="I40" s="34"/>
      <c r="J40" s="499">
        <v>1337</v>
      </c>
      <c r="K40" s="499">
        <v>1179</v>
      </c>
      <c r="L40" s="499">
        <v>1088</v>
      </c>
      <c r="M40" s="499">
        <v>771</v>
      </c>
      <c r="N40" s="499">
        <v>791</v>
      </c>
      <c r="O40" s="500">
        <v>732</v>
      </c>
      <c r="P40" s="500">
        <v>795</v>
      </c>
      <c r="Q40" s="501">
        <v>850</v>
      </c>
      <c r="X40" s="133"/>
      <c r="Y40" s="133"/>
      <c r="Z40" s="133"/>
      <c r="AA40" s="133"/>
      <c r="AB40" s="133"/>
      <c r="AC40" s="133"/>
    </row>
    <row r="41" spans="3:29" ht="12.75" customHeight="1">
      <c r="C41" s="21"/>
      <c r="D41" s="56"/>
      <c r="E41" s="776"/>
      <c r="F41" s="127" t="s">
        <v>99</v>
      </c>
      <c r="G41" s="27"/>
      <c r="H41" s="28"/>
      <c r="I41" s="29"/>
      <c r="J41" s="502">
        <v>46476</v>
      </c>
      <c r="K41" s="502">
        <v>44652</v>
      </c>
      <c r="L41" s="502">
        <v>42319</v>
      </c>
      <c r="M41" s="502">
        <v>41045</v>
      </c>
      <c r="N41" s="502">
        <v>38108</v>
      </c>
      <c r="O41" s="503">
        <v>36119</v>
      </c>
      <c r="P41" s="503">
        <v>35890</v>
      </c>
      <c r="Q41" s="504">
        <v>32095</v>
      </c>
      <c r="X41" s="133"/>
      <c r="Y41" s="133"/>
      <c r="Z41" s="133"/>
      <c r="AA41" s="133"/>
      <c r="AB41" s="133"/>
      <c r="AC41" s="133"/>
    </row>
    <row r="42" spans="3:29" ht="12.75">
      <c r="C42" s="21"/>
      <c r="D42" s="56"/>
      <c r="E42" s="777"/>
      <c r="F42" s="127" t="s">
        <v>69</v>
      </c>
      <c r="G42" s="27"/>
      <c r="H42" s="28"/>
      <c r="I42" s="29"/>
      <c r="J42" s="505">
        <v>76587</v>
      </c>
      <c r="K42" s="505">
        <v>76881</v>
      </c>
      <c r="L42" s="505">
        <v>77157</v>
      </c>
      <c r="M42" s="505">
        <v>79998</v>
      </c>
      <c r="N42" s="505">
        <v>78144</v>
      </c>
      <c r="O42" s="506">
        <v>78005</v>
      </c>
      <c r="P42" s="506">
        <v>74810</v>
      </c>
      <c r="Q42" s="507">
        <v>67477</v>
      </c>
      <c r="X42" s="133"/>
      <c r="Y42" s="133"/>
      <c r="Z42" s="133"/>
      <c r="AA42" s="133"/>
      <c r="AB42" s="133"/>
      <c r="AC42" s="133"/>
    </row>
    <row r="43" spans="3:29" ht="13.5" thickBot="1">
      <c r="C43" s="21"/>
      <c r="D43" s="56"/>
      <c r="E43" s="777"/>
      <c r="F43" s="128" t="s">
        <v>70</v>
      </c>
      <c r="G43" s="36"/>
      <c r="H43" s="37"/>
      <c r="I43" s="38"/>
      <c r="J43" s="508">
        <v>9232</v>
      </c>
      <c r="K43" s="508">
        <v>9076</v>
      </c>
      <c r="L43" s="508">
        <v>9133</v>
      </c>
      <c r="M43" s="508">
        <v>8770</v>
      </c>
      <c r="N43" s="508">
        <v>9065</v>
      </c>
      <c r="O43" s="509">
        <v>8895</v>
      </c>
      <c r="P43" s="509">
        <v>9361</v>
      </c>
      <c r="Q43" s="510">
        <v>9026</v>
      </c>
      <c r="X43" s="133"/>
      <c r="Y43" s="133"/>
      <c r="Z43" s="133"/>
      <c r="AA43" s="133"/>
      <c r="AB43" s="133"/>
      <c r="AC43" s="133"/>
    </row>
    <row r="44" spans="3:29" ht="12.75">
      <c r="C44" s="21"/>
      <c r="D44" s="87"/>
      <c r="E44" s="88" t="s">
        <v>110</v>
      </c>
      <c r="F44" s="88"/>
      <c r="G44" s="88"/>
      <c r="H44" s="89"/>
      <c r="I44" s="90"/>
      <c r="J44" s="519">
        <v>18513</v>
      </c>
      <c r="K44" s="519">
        <v>18176</v>
      </c>
      <c r="L44" s="519">
        <v>18048</v>
      </c>
      <c r="M44" s="519">
        <v>19631</v>
      </c>
      <c r="N44" s="519">
        <v>18194</v>
      </c>
      <c r="O44" s="520">
        <v>17437</v>
      </c>
      <c r="P44" s="520">
        <v>17002</v>
      </c>
      <c r="Q44" s="512">
        <v>13469</v>
      </c>
      <c r="X44" s="133"/>
      <c r="Y44" s="133"/>
      <c r="Z44" s="133"/>
      <c r="AA44" s="133"/>
      <c r="AB44" s="133"/>
      <c r="AC44" s="133"/>
    </row>
    <row r="45" spans="3:29" ht="12.75" customHeight="1">
      <c r="C45" s="21"/>
      <c r="D45" s="78"/>
      <c r="E45" s="775" t="s">
        <v>52</v>
      </c>
      <c r="F45" s="126" t="s">
        <v>98</v>
      </c>
      <c r="G45" s="32"/>
      <c r="H45" s="33"/>
      <c r="I45" s="34"/>
      <c r="J45" s="499">
        <v>103</v>
      </c>
      <c r="K45" s="499">
        <v>112</v>
      </c>
      <c r="L45" s="499">
        <v>99</v>
      </c>
      <c r="M45" s="499">
        <v>73</v>
      </c>
      <c r="N45" s="499">
        <v>37</v>
      </c>
      <c r="O45" s="500">
        <v>84</v>
      </c>
      <c r="P45" s="500">
        <v>80</v>
      </c>
      <c r="Q45" s="501">
        <v>60</v>
      </c>
      <c r="X45" s="133"/>
      <c r="Y45" s="133"/>
      <c r="Z45" s="133"/>
      <c r="AA45" s="133"/>
      <c r="AB45" s="133"/>
      <c r="AC45" s="133"/>
    </row>
    <row r="46" spans="3:29" ht="12.75" customHeight="1">
      <c r="C46" s="21"/>
      <c r="D46" s="56"/>
      <c r="E46" s="776"/>
      <c r="F46" s="127" t="s">
        <v>99</v>
      </c>
      <c r="G46" s="27"/>
      <c r="H46" s="28"/>
      <c r="I46" s="29"/>
      <c r="J46" s="502">
        <v>4799</v>
      </c>
      <c r="K46" s="502">
        <v>4327</v>
      </c>
      <c r="L46" s="502">
        <v>4076</v>
      </c>
      <c r="M46" s="502">
        <v>4325</v>
      </c>
      <c r="N46" s="502">
        <v>3874</v>
      </c>
      <c r="O46" s="503">
        <v>3666</v>
      </c>
      <c r="P46" s="503">
        <v>3902</v>
      </c>
      <c r="Q46" s="504">
        <v>3224</v>
      </c>
      <c r="X46" s="133"/>
      <c r="Y46" s="133"/>
      <c r="Z46" s="133"/>
      <c r="AA46" s="133"/>
      <c r="AB46" s="133"/>
      <c r="AC46" s="133"/>
    </row>
    <row r="47" spans="3:29" ht="12.75">
      <c r="C47" s="21"/>
      <c r="D47" s="56"/>
      <c r="E47" s="777"/>
      <c r="F47" s="127" t="s">
        <v>69</v>
      </c>
      <c r="G47" s="27"/>
      <c r="H47" s="28"/>
      <c r="I47" s="29"/>
      <c r="J47" s="505">
        <v>10914</v>
      </c>
      <c r="K47" s="505">
        <v>11173</v>
      </c>
      <c r="L47" s="505">
        <v>11297</v>
      </c>
      <c r="M47" s="505">
        <v>12845</v>
      </c>
      <c r="N47" s="505">
        <v>11959</v>
      </c>
      <c r="O47" s="506">
        <v>11690</v>
      </c>
      <c r="P47" s="506">
        <v>11083</v>
      </c>
      <c r="Q47" s="507">
        <v>8623</v>
      </c>
      <c r="X47" s="133"/>
      <c r="Y47" s="133"/>
      <c r="Z47" s="133"/>
      <c r="AA47" s="133"/>
      <c r="AB47" s="133"/>
      <c r="AC47" s="133"/>
    </row>
    <row r="48" spans="3:29" ht="13.5" thickBot="1">
      <c r="C48" s="21"/>
      <c r="D48" s="56"/>
      <c r="E48" s="777"/>
      <c r="F48" s="128" t="s">
        <v>70</v>
      </c>
      <c r="G48" s="36"/>
      <c r="H48" s="37"/>
      <c r="I48" s="38"/>
      <c r="J48" s="508">
        <v>2697</v>
      </c>
      <c r="K48" s="508">
        <v>2564</v>
      </c>
      <c r="L48" s="508">
        <v>2576</v>
      </c>
      <c r="M48" s="508">
        <v>2388</v>
      </c>
      <c r="N48" s="508">
        <v>2324</v>
      </c>
      <c r="O48" s="509">
        <v>1997</v>
      </c>
      <c r="P48" s="509">
        <v>1937</v>
      </c>
      <c r="Q48" s="510">
        <v>1562</v>
      </c>
      <c r="X48" s="133"/>
      <c r="Y48" s="133"/>
      <c r="Z48" s="133"/>
      <c r="AA48" s="133"/>
      <c r="AB48" s="133"/>
      <c r="AC48" s="133"/>
    </row>
    <row r="49" spans="3:29" ht="12.75">
      <c r="C49" s="21"/>
      <c r="D49" s="22"/>
      <c r="E49" s="91" t="s">
        <v>111</v>
      </c>
      <c r="F49" s="91"/>
      <c r="G49" s="91"/>
      <c r="H49" s="92"/>
      <c r="I49" s="93"/>
      <c r="J49" s="496">
        <v>1777</v>
      </c>
      <c r="K49" s="496">
        <v>1839</v>
      </c>
      <c r="L49" s="496">
        <v>1820</v>
      </c>
      <c r="M49" s="496">
        <v>1909</v>
      </c>
      <c r="N49" s="496">
        <v>1845</v>
      </c>
      <c r="O49" s="497">
        <v>1858</v>
      </c>
      <c r="P49" s="497">
        <v>1762</v>
      </c>
      <c r="Q49" s="498">
        <v>1834</v>
      </c>
      <c r="X49" s="133"/>
      <c r="Y49" s="133"/>
      <c r="Z49" s="133"/>
      <c r="AA49" s="133"/>
      <c r="AB49" s="133"/>
      <c r="AC49" s="133"/>
    </row>
    <row r="50" spans="3:29" ht="12.75" customHeight="1">
      <c r="C50" s="21"/>
      <c r="D50" s="78"/>
      <c r="E50" s="775" t="s">
        <v>52</v>
      </c>
      <c r="F50" s="126" t="s">
        <v>98</v>
      </c>
      <c r="G50" s="32"/>
      <c r="H50" s="33"/>
      <c r="I50" s="34"/>
      <c r="J50" s="502">
        <v>119</v>
      </c>
      <c r="K50" s="502">
        <v>120</v>
      </c>
      <c r="L50" s="502">
        <v>56</v>
      </c>
      <c r="M50" s="502">
        <v>61</v>
      </c>
      <c r="N50" s="502">
        <v>53</v>
      </c>
      <c r="O50" s="503">
        <v>67</v>
      </c>
      <c r="P50" s="503">
        <v>68</v>
      </c>
      <c r="Q50" s="504">
        <v>100</v>
      </c>
      <c r="X50" s="133"/>
      <c r="Y50" s="133"/>
      <c r="Z50" s="133"/>
      <c r="AA50" s="133"/>
      <c r="AB50" s="133"/>
      <c r="AC50" s="133"/>
    </row>
    <row r="51" spans="3:29" ht="12.75" customHeight="1">
      <c r="C51" s="21"/>
      <c r="D51" s="56"/>
      <c r="E51" s="776"/>
      <c r="F51" s="127" t="s">
        <v>99</v>
      </c>
      <c r="G51" s="27"/>
      <c r="H51" s="28"/>
      <c r="I51" s="29"/>
      <c r="J51" s="502">
        <v>63</v>
      </c>
      <c r="K51" s="502">
        <v>61</v>
      </c>
      <c r="L51" s="502">
        <v>112</v>
      </c>
      <c r="M51" s="502">
        <v>118</v>
      </c>
      <c r="N51" s="502">
        <v>111</v>
      </c>
      <c r="O51" s="503">
        <v>113</v>
      </c>
      <c r="P51" s="503">
        <v>114</v>
      </c>
      <c r="Q51" s="504">
        <v>115</v>
      </c>
      <c r="X51" s="133"/>
      <c r="Y51" s="133"/>
      <c r="Z51" s="133"/>
      <c r="AA51" s="133"/>
      <c r="AB51" s="133"/>
      <c r="AC51" s="133"/>
    </row>
    <row r="52" spans="3:29" ht="12.75">
      <c r="C52" s="21"/>
      <c r="D52" s="56"/>
      <c r="E52" s="777"/>
      <c r="F52" s="127" t="s">
        <v>69</v>
      </c>
      <c r="G52" s="27"/>
      <c r="H52" s="28"/>
      <c r="I52" s="29"/>
      <c r="J52" s="505">
        <v>1580</v>
      </c>
      <c r="K52" s="505">
        <v>1641</v>
      </c>
      <c r="L52" s="505">
        <v>1638</v>
      </c>
      <c r="M52" s="505">
        <v>1714</v>
      </c>
      <c r="N52" s="505">
        <v>1664</v>
      </c>
      <c r="O52" s="506">
        <v>1662</v>
      </c>
      <c r="P52" s="506">
        <v>1564</v>
      </c>
      <c r="Q52" s="507">
        <v>1606</v>
      </c>
      <c r="X52" s="133"/>
      <c r="Y52" s="133"/>
      <c r="Z52" s="133"/>
      <c r="AA52" s="133"/>
      <c r="AB52" s="133"/>
      <c r="AC52" s="133"/>
    </row>
    <row r="53" spans="3:29" ht="13.5" thickBot="1">
      <c r="C53" s="21"/>
      <c r="D53" s="56"/>
      <c r="E53" s="777"/>
      <c r="F53" s="128" t="s">
        <v>70</v>
      </c>
      <c r="G53" s="36"/>
      <c r="H53" s="37"/>
      <c r="I53" s="38"/>
      <c r="J53" s="508">
        <v>15</v>
      </c>
      <c r="K53" s="508">
        <v>17</v>
      </c>
      <c r="L53" s="508">
        <v>14</v>
      </c>
      <c r="M53" s="508">
        <v>16</v>
      </c>
      <c r="N53" s="508">
        <v>17</v>
      </c>
      <c r="O53" s="509">
        <v>16</v>
      </c>
      <c r="P53" s="509">
        <v>16</v>
      </c>
      <c r="Q53" s="510">
        <v>13</v>
      </c>
      <c r="X53" s="133"/>
      <c r="Y53" s="133"/>
      <c r="Z53" s="133"/>
      <c r="AA53" s="133"/>
      <c r="AB53" s="133"/>
      <c r="AC53" s="133"/>
    </row>
    <row r="54" spans="3:29" ht="13.5" thickBot="1">
      <c r="C54" s="21"/>
      <c r="D54" s="69" t="s">
        <v>67</v>
      </c>
      <c r="E54" s="70"/>
      <c r="F54" s="70"/>
      <c r="G54" s="70"/>
      <c r="H54" s="70"/>
      <c r="I54" s="70"/>
      <c r="J54" s="229"/>
      <c r="K54" s="229"/>
      <c r="L54" s="229"/>
      <c r="M54" s="229"/>
      <c r="N54" s="230"/>
      <c r="O54" s="230"/>
      <c r="P54" s="230"/>
      <c r="Q54" s="230"/>
      <c r="X54" s="133"/>
      <c r="Y54" s="133"/>
      <c r="Z54" s="133"/>
      <c r="AA54" s="133"/>
      <c r="AB54" s="133"/>
      <c r="AC54" s="133"/>
    </row>
    <row r="55" spans="3:29" ht="12.75">
      <c r="C55" s="21"/>
      <c r="D55" s="82"/>
      <c r="E55" s="83" t="s">
        <v>64</v>
      </c>
      <c r="F55" s="83"/>
      <c r="G55" s="83"/>
      <c r="H55" s="84"/>
      <c r="I55" s="85"/>
      <c r="J55" s="496">
        <v>124903</v>
      </c>
      <c r="K55" s="496">
        <v>126270</v>
      </c>
      <c r="L55" s="496">
        <v>124633</v>
      </c>
      <c r="M55" s="496">
        <v>122239</v>
      </c>
      <c r="N55" s="496">
        <v>118420</v>
      </c>
      <c r="O55" s="497">
        <v>115506</v>
      </c>
      <c r="P55" s="497">
        <v>109080</v>
      </c>
      <c r="Q55" s="498" t="s">
        <v>220</v>
      </c>
      <c r="X55" s="133"/>
      <c r="Y55" s="133"/>
      <c r="Z55" s="133"/>
      <c r="AA55" s="133"/>
      <c r="AB55" s="133"/>
      <c r="AC55" s="133"/>
    </row>
    <row r="56" spans="3:29" ht="12.75" customHeight="1">
      <c r="C56" s="21"/>
      <c r="D56" s="78"/>
      <c r="E56" s="775" t="s">
        <v>52</v>
      </c>
      <c r="F56" s="126" t="s">
        <v>98</v>
      </c>
      <c r="G56" s="32"/>
      <c r="H56" s="33"/>
      <c r="I56" s="34"/>
      <c r="J56" s="499">
        <v>810</v>
      </c>
      <c r="K56" s="499">
        <v>852</v>
      </c>
      <c r="L56" s="499">
        <v>717</v>
      </c>
      <c r="M56" s="499">
        <v>653</v>
      </c>
      <c r="N56" s="499">
        <v>558</v>
      </c>
      <c r="O56" s="500">
        <v>522</v>
      </c>
      <c r="P56" s="500">
        <v>458</v>
      </c>
      <c r="Q56" s="511" t="s">
        <v>220</v>
      </c>
      <c r="X56" s="133"/>
      <c r="Y56" s="133"/>
      <c r="Z56" s="133"/>
      <c r="AA56" s="133"/>
      <c r="AB56" s="133"/>
      <c r="AC56" s="133"/>
    </row>
    <row r="57" spans="3:29" ht="12.75" customHeight="1">
      <c r="C57" s="21"/>
      <c r="D57" s="56"/>
      <c r="E57" s="776"/>
      <c r="F57" s="127" t="s">
        <v>217</v>
      </c>
      <c r="G57" s="27"/>
      <c r="H57" s="28"/>
      <c r="I57" s="29"/>
      <c r="J57" s="502">
        <v>42430</v>
      </c>
      <c r="K57" s="502">
        <v>40752</v>
      </c>
      <c r="L57" s="502">
        <v>38559</v>
      </c>
      <c r="M57" s="502">
        <v>35822</v>
      </c>
      <c r="N57" s="502">
        <v>33547</v>
      </c>
      <c r="O57" s="503">
        <v>31082</v>
      </c>
      <c r="P57" s="503">
        <v>27558</v>
      </c>
      <c r="Q57" s="512" t="s">
        <v>220</v>
      </c>
      <c r="X57" s="133"/>
      <c r="Y57" s="133"/>
      <c r="Z57" s="133"/>
      <c r="AA57" s="133"/>
      <c r="AB57" s="133"/>
      <c r="AC57" s="133"/>
    </row>
    <row r="58" spans="3:29" ht="15">
      <c r="C58" s="21"/>
      <c r="D58" s="56"/>
      <c r="E58" s="777"/>
      <c r="F58" s="127" t="s">
        <v>218</v>
      </c>
      <c r="G58" s="27"/>
      <c r="H58" s="28"/>
      <c r="I58" s="29"/>
      <c r="J58" s="505">
        <v>73331</v>
      </c>
      <c r="K58" s="505">
        <v>75851</v>
      </c>
      <c r="L58" s="505">
        <v>77084</v>
      </c>
      <c r="M58" s="505">
        <v>77622</v>
      </c>
      <c r="N58" s="505">
        <v>76946</v>
      </c>
      <c r="O58" s="506">
        <v>76636</v>
      </c>
      <c r="P58" s="513">
        <v>74812</v>
      </c>
      <c r="Q58" s="514" t="s">
        <v>220</v>
      </c>
      <c r="X58" s="133"/>
      <c r="Y58" s="133"/>
      <c r="Z58" s="133"/>
      <c r="AA58" s="133"/>
      <c r="AB58" s="133"/>
      <c r="AC58" s="133"/>
    </row>
    <row r="59" spans="3:29" ht="13.5" thickBot="1">
      <c r="C59" s="21"/>
      <c r="D59" s="56"/>
      <c r="E59" s="777"/>
      <c r="F59" s="128" t="s">
        <v>70</v>
      </c>
      <c r="G59" s="36"/>
      <c r="H59" s="37"/>
      <c r="I59" s="38"/>
      <c r="J59" s="508">
        <v>8332</v>
      </c>
      <c r="K59" s="508">
        <v>8815</v>
      </c>
      <c r="L59" s="508">
        <v>8273</v>
      </c>
      <c r="M59" s="508">
        <v>8142</v>
      </c>
      <c r="N59" s="508">
        <v>7369</v>
      </c>
      <c r="O59" s="509">
        <v>7266</v>
      </c>
      <c r="P59" s="509">
        <v>6252</v>
      </c>
      <c r="Q59" s="515" t="s">
        <v>220</v>
      </c>
      <c r="X59" s="133"/>
      <c r="Y59" s="133"/>
      <c r="Z59" s="133"/>
      <c r="AA59" s="133"/>
      <c r="AB59" s="133"/>
      <c r="AC59" s="133"/>
    </row>
    <row r="60" spans="3:29" ht="12.75">
      <c r="C60" s="21"/>
      <c r="D60" s="87"/>
      <c r="E60" s="88" t="s">
        <v>109</v>
      </c>
      <c r="F60" s="88"/>
      <c r="G60" s="88"/>
      <c r="H60" s="89"/>
      <c r="I60" s="90"/>
      <c r="J60" s="517">
        <v>109171</v>
      </c>
      <c r="K60" s="517">
        <v>110014</v>
      </c>
      <c r="L60" s="517">
        <v>108120</v>
      </c>
      <c r="M60" s="517">
        <v>105902</v>
      </c>
      <c r="N60" s="517">
        <v>102162</v>
      </c>
      <c r="O60" s="516">
        <v>99473</v>
      </c>
      <c r="P60" s="516">
        <v>93368</v>
      </c>
      <c r="Q60" s="511" t="s">
        <v>220</v>
      </c>
      <c r="X60" s="133"/>
      <c r="Y60" s="133"/>
      <c r="Z60" s="133"/>
      <c r="AA60" s="133"/>
      <c r="AB60" s="133"/>
      <c r="AC60" s="133"/>
    </row>
    <row r="61" spans="3:29" ht="12.75" customHeight="1">
      <c r="C61" s="21"/>
      <c r="D61" s="78"/>
      <c r="E61" s="775" t="s">
        <v>52</v>
      </c>
      <c r="F61" s="126" t="s">
        <v>98</v>
      </c>
      <c r="G61" s="32"/>
      <c r="H61" s="33"/>
      <c r="I61" s="34"/>
      <c r="J61" s="499">
        <v>685</v>
      </c>
      <c r="K61" s="499">
        <v>743</v>
      </c>
      <c r="L61" s="499">
        <v>632</v>
      </c>
      <c r="M61" s="499">
        <v>586</v>
      </c>
      <c r="N61" s="499">
        <v>452</v>
      </c>
      <c r="O61" s="500">
        <v>461</v>
      </c>
      <c r="P61" s="500">
        <v>386</v>
      </c>
      <c r="Q61" s="511" t="s">
        <v>220</v>
      </c>
      <c r="X61" s="133"/>
      <c r="Y61" s="133"/>
      <c r="Z61" s="133"/>
      <c r="AA61" s="133"/>
      <c r="AB61" s="133"/>
      <c r="AC61" s="133"/>
    </row>
    <row r="62" spans="3:29" ht="12.75" customHeight="1">
      <c r="C62" s="21"/>
      <c r="D62" s="56"/>
      <c r="E62" s="776"/>
      <c r="F62" s="127" t="s">
        <v>99</v>
      </c>
      <c r="G62" s="27"/>
      <c r="H62" s="28"/>
      <c r="I62" s="29"/>
      <c r="J62" s="502">
        <v>38236</v>
      </c>
      <c r="K62" s="502">
        <v>36803</v>
      </c>
      <c r="L62" s="502">
        <v>34806</v>
      </c>
      <c r="M62" s="502">
        <v>32378</v>
      </c>
      <c r="N62" s="502">
        <v>30223</v>
      </c>
      <c r="O62" s="503">
        <v>27740</v>
      </c>
      <c r="P62" s="503">
        <v>24674</v>
      </c>
      <c r="Q62" s="512" t="s">
        <v>220</v>
      </c>
      <c r="X62" s="133"/>
      <c r="Y62" s="133"/>
      <c r="Z62" s="133"/>
      <c r="AA62" s="133"/>
      <c r="AB62" s="133"/>
      <c r="AC62" s="133"/>
    </row>
    <row r="63" spans="3:29" ht="12.75">
      <c r="C63" s="21"/>
      <c r="D63" s="56"/>
      <c r="E63" s="777"/>
      <c r="F63" s="127" t="s">
        <v>69</v>
      </c>
      <c r="G63" s="27"/>
      <c r="H63" s="28"/>
      <c r="I63" s="29"/>
      <c r="J63" s="505">
        <v>63663</v>
      </c>
      <c r="K63" s="505">
        <v>65720</v>
      </c>
      <c r="L63" s="505">
        <v>66435</v>
      </c>
      <c r="M63" s="505">
        <v>66761</v>
      </c>
      <c r="N63" s="505">
        <v>65766</v>
      </c>
      <c r="O63" s="506">
        <v>65614</v>
      </c>
      <c r="P63" s="513">
        <v>63371</v>
      </c>
      <c r="Q63" s="514" t="s">
        <v>220</v>
      </c>
      <c r="X63" s="133"/>
      <c r="Y63" s="133"/>
      <c r="Z63" s="133"/>
      <c r="AA63" s="133"/>
      <c r="AB63" s="133"/>
      <c r="AC63" s="133"/>
    </row>
    <row r="64" spans="3:29" ht="13.5" thickBot="1">
      <c r="C64" s="21"/>
      <c r="D64" s="56"/>
      <c r="E64" s="777"/>
      <c r="F64" s="128" t="s">
        <v>70</v>
      </c>
      <c r="G64" s="36"/>
      <c r="H64" s="37"/>
      <c r="I64" s="38"/>
      <c r="J64" s="508">
        <v>6587</v>
      </c>
      <c r="K64" s="508">
        <v>6748</v>
      </c>
      <c r="L64" s="508">
        <v>6247</v>
      </c>
      <c r="M64" s="508">
        <v>6177</v>
      </c>
      <c r="N64" s="508">
        <v>5721</v>
      </c>
      <c r="O64" s="509">
        <v>5658</v>
      </c>
      <c r="P64" s="509">
        <v>4937</v>
      </c>
      <c r="Q64" s="515" t="s">
        <v>220</v>
      </c>
      <c r="X64" s="133"/>
      <c r="Y64" s="133"/>
      <c r="Z64" s="133"/>
      <c r="AA64" s="133"/>
      <c r="AB64" s="133"/>
      <c r="AC64" s="133"/>
    </row>
    <row r="65" spans="3:29" ht="12.75">
      <c r="C65" s="21"/>
      <c r="D65" s="87"/>
      <c r="E65" s="88" t="s">
        <v>110</v>
      </c>
      <c r="F65" s="88"/>
      <c r="G65" s="88"/>
      <c r="H65" s="89"/>
      <c r="I65" s="90"/>
      <c r="J65" s="519">
        <v>14242</v>
      </c>
      <c r="K65" s="519">
        <v>14832</v>
      </c>
      <c r="L65" s="519">
        <v>15007</v>
      </c>
      <c r="M65" s="519">
        <v>14711</v>
      </c>
      <c r="N65" s="519">
        <v>14667</v>
      </c>
      <c r="O65" s="516">
        <v>14479</v>
      </c>
      <c r="P65" s="516">
        <v>14068</v>
      </c>
      <c r="Q65" s="512" t="s">
        <v>220</v>
      </c>
      <c r="X65" s="133"/>
      <c r="Y65" s="133"/>
      <c r="Z65" s="133"/>
      <c r="AA65" s="133"/>
      <c r="AB65" s="133"/>
      <c r="AC65" s="133"/>
    </row>
    <row r="66" spans="3:29" ht="12.75" customHeight="1">
      <c r="C66" s="21"/>
      <c r="D66" s="78"/>
      <c r="E66" s="775" t="s">
        <v>52</v>
      </c>
      <c r="F66" s="126" t="s">
        <v>98</v>
      </c>
      <c r="G66" s="32"/>
      <c r="H66" s="33"/>
      <c r="I66" s="34"/>
      <c r="J66" s="499">
        <v>51</v>
      </c>
      <c r="K66" s="499">
        <v>65</v>
      </c>
      <c r="L66" s="499">
        <v>42</v>
      </c>
      <c r="M66" s="499">
        <v>36</v>
      </c>
      <c r="N66" s="499">
        <v>65</v>
      </c>
      <c r="O66" s="500">
        <v>34</v>
      </c>
      <c r="P66" s="500">
        <v>38</v>
      </c>
      <c r="Q66" s="511" t="s">
        <v>220</v>
      </c>
      <c r="X66" s="133"/>
      <c r="Y66" s="133"/>
      <c r="Z66" s="133"/>
      <c r="AA66" s="133"/>
      <c r="AB66" s="133"/>
      <c r="AC66" s="133"/>
    </row>
    <row r="67" spans="3:29" ht="12.75" customHeight="1">
      <c r="C67" s="21"/>
      <c r="D67" s="56"/>
      <c r="E67" s="776"/>
      <c r="F67" s="127" t="s">
        <v>99</v>
      </c>
      <c r="G67" s="27"/>
      <c r="H67" s="28"/>
      <c r="I67" s="29"/>
      <c r="J67" s="502">
        <v>4118</v>
      </c>
      <c r="K67" s="502">
        <v>3868</v>
      </c>
      <c r="L67" s="502">
        <v>3696</v>
      </c>
      <c r="M67" s="502">
        <v>3351</v>
      </c>
      <c r="N67" s="502">
        <v>3232</v>
      </c>
      <c r="O67" s="503">
        <v>3257</v>
      </c>
      <c r="P67" s="503">
        <v>2806</v>
      </c>
      <c r="Q67" s="512" t="s">
        <v>220</v>
      </c>
      <c r="X67" s="133"/>
      <c r="Y67" s="133"/>
      <c r="Z67" s="133"/>
      <c r="AA67" s="133"/>
      <c r="AB67" s="133"/>
      <c r="AC67" s="133"/>
    </row>
    <row r="68" spans="3:29" ht="12.75">
      <c r="C68" s="21"/>
      <c r="D68" s="56"/>
      <c r="E68" s="777"/>
      <c r="F68" s="127" t="s">
        <v>69</v>
      </c>
      <c r="G68" s="27"/>
      <c r="H68" s="28"/>
      <c r="I68" s="29"/>
      <c r="J68" s="505">
        <v>8348</v>
      </c>
      <c r="K68" s="505">
        <v>8844</v>
      </c>
      <c r="L68" s="505">
        <v>9260</v>
      </c>
      <c r="M68" s="505">
        <v>9373</v>
      </c>
      <c r="N68" s="505">
        <v>9737</v>
      </c>
      <c r="O68" s="506">
        <v>9594</v>
      </c>
      <c r="P68" s="513">
        <v>9922</v>
      </c>
      <c r="Q68" s="514" t="s">
        <v>220</v>
      </c>
      <c r="X68" s="133"/>
      <c r="Y68" s="133"/>
      <c r="Z68" s="133"/>
      <c r="AA68" s="133"/>
      <c r="AB68" s="133"/>
      <c r="AC68" s="133"/>
    </row>
    <row r="69" spans="3:29" ht="13.5" thickBot="1">
      <c r="C69" s="21"/>
      <c r="D69" s="56"/>
      <c r="E69" s="777"/>
      <c r="F69" s="128" t="s">
        <v>70</v>
      </c>
      <c r="G69" s="36"/>
      <c r="H69" s="37"/>
      <c r="I69" s="38"/>
      <c r="J69" s="508">
        <v>1725</v>
      </c>
      <c r="K69" s="508">
        <v>2055</v>
      </c>
      <c r="L69" s="508">
        <v>2009</v>
      </c>
      <c r="M69" s="508">
        <v>1951</v>
      </c>
      <c r="N69" s="508">
        <v>1633</v>
      </c>
      <c r="O69" s="509">
        <v>1594</v>
      </c>
      <c r="P69" s="509">
        <v>1302</v>
      </c>
      <c r="Q69" s="515" t="s">
        <v>220</v>
      </c>
      <c r="X69" s="133"/>
      <c r="Y69" s="133"/>
      <c r="Z69" s="133"/>
      <c r="AA69" s="133"/>
      <c r="AB69" s="133"/>
      <c r="AC69" s="133"/>
    </row>
    <row r="70" spans="3:29" ht="12.75">
      <c r="C70" s="21"/>
      <c r="D70" s="22"/>
      <c r="E70" s="91" t="s">
        <v>111</v>
      </c>
      <c r="F70" s="91"/>
      <c r="G70" s="91"/>
      <c r="H70" s="92"/>
      <c r="I70" s="93"/>
      <c r="J70" s="496">
        <v>1490</v>
      </c>
      <c r="K70" s="496">
        <v>1424</v>
      </c>
      <c r="L70" s="496">
        <v>1506</v>
      </c>
      <c r="M70" s="496">
        <v>1626</v>
      </c>
      <c r="N70" s="496">
        <v>1591</v>
      </c>
      <c r="O70" s="497">
        <v>1554</v>
      </c>
      <c r="P70" s="497">
        <v>1644</v>
      </c>
      <c r="Q70" s="498" t="s">
        <v>220</v>
      </c>
      <c r="X70" s="133"/>
      <c r="Y70" s="133"/>
      <c r="Z70" s="133"/>
      <c r="AA70" s="133"/>
      <c r="AB70" s="133"/>
      <c r="AC70" s="133"/>
    </row>
    <row r="71" spans="3:29" ht="12.75">
      <c r="C71" s="21"/>
      <c r="D71" s="78"/>
      <c r="E71" s="775" t="s">
        <v>52</v>
      </c>
      <c r="F71" s="126" t="s">
        <v>98</v>
      </c>
      <c r="G71" s="32"/>
      <c r="H71" s="33"/>
      <c r="I71" s="34"/>
      <c r="J71" s="502">
        <v>74</v>
      </c>
      <c r="K71" s="502">
        <v>44</v>
      </c>
      <c r="L71" s="502">
        <v>43</v>
      </c>
      <c r="M71" s="502">
        <v>31</v>
      </c>
      <c r="N71" s="502">
        <v>41</v>
      </c>
      <c r="O71" s="503">
        <v>27</v>
      </c>
      <c r="P71" s="503">
        <v>34</v>
      </c>
      <c r="Q71" s="511" t="s">
        <v>220</v>
      </c>
      <c r="X71" s="133"/>
      <c r="Y71" s="133"/>
      <c r="Z71" s="133"/>
      <c r="AA71" s="133"/>
      <c r="AB71" s="133"/>
      <c r="AC71" s="133"/>
    </row>
    <row r="72" spans="3:29" ht="12.75">
      <c r="C72" s="21"/>
      <c r="D72" s="56"/>
      <c r="E72" s="776"/>
      <c r="F72" s="127" t="s">
        <v>99</v>
      </c>
      <c r="G72" s="27"/>
      <c r="H72" s="28"/>
      <c r="I72" s="29"/>
      <c r="J72" s="502">
        <v>76</v>
      </c>
      <c r="K72" s="502">
        <v>81</v>
      </c>
      <c r="L72" s="502">
        <v>57</v>
      </c>
      <c r="M72" s="502">
        <v>93</v>
      </c>
      <c r="N72" s="502">
        <v>92</v>
      </c>
      <c r="O72" s="503">
        <v>85</v>
      </c>
      <c r="P72" s="503">
        <v>78</v>
      </c>
      <c r="Q72" s="512" t="s">
        <v>220</v>
      </c>
      <c r="X72" s="133"/>
      <c r="Y72" s="133"/>
      <c r="Z72" s="133"/>
      <c r="AA72" s="133"/>
      <c r="AB72" s="133"/>
      <c r="AC72" s="133"/>
    </row>
    <row r="73" spans="3:29" ht="12.75">
      <c r="C73" s="21"/>
      <c r="D73" s="56"/>
      <c r="E73" s="777"/>
      <c r="F73" s="127" t="s">
        <v>69</v>
      </c>
      <c r="G73" s="27"/>
      <c r="H73" s="28"/>
      <c r="I73" s="29"/>
      <c r="J73" s="505">
        <v>1320</v>
      </c>
      <c r="K73" s="505">
        <v>1287</v>
      </c>
      <c r="L73" s="505">
        <v>1389</v>
      </c>
      <c r="M73" s="505">
        <v>1488</v>
      </c>
      <c r="N73" s="505">
        <v>1443</v>
      </c>
      <c r="O73" s="506">
        <v>1428</v>
      </c>
      <c r="P73" s="513">
        <v>1519</v>
      </c>
      <c r="Q73" s="514" t="s">
        <v>220</v>
      </c>
      <c r="X73" s="133"/>
      <c r="Y73" s="133"/>
      <c r="Z73" s="133"/>
      <c r="AA73" s="133"/>
      <c r="AB73" s="133"/>
      <c r="AC73" s="133"/>
    </row>
    <row r="74" spans="3:29" ht="13.5" thickBot="1">
      <c r="C74" s="21"/>
      <c r="D74" s="56"/>
      <c r="E74" s="777"/>
      <c r="F74" s="128" t="s">
        <v>70</v>
      </c>
      <c r="G74" s="36"/>
      <c r="H74" s="37"/>
      <c r="I74" s="38"/>
      <c r="J74" s="508">
        <v>20</v>
      </c>
      <c r="K74" s="508">
        <v>12</v>
      </c>
      <c r="L74" s="508">
        <v>17</v>
      </c>
      <c r="M74" s="508">
        <v>14</v>
      </c>
      <c r="N74" s="508">
        <v>15</v>
      </c>
      <c r="O74" s="509">
        <v>14</v>
      </c>
      <c r="P74" s="509">
        <v>13</v>
      </c>
      <c r="Q74" s="515" t="s">
        <v>220</v>
      </c>
      <c r="X74" s="133"/>
      <c r="Y74" s="133"/>
      <c r="Z74" s="133"/>
      <c r="AA74" s="133"/>
      <c r="AB74" s="133"/>
      <c r="AC74" s="133"/>
    </row>
    <row r="75" spans="4:17" ht="13.5">
      <c r="D75" s="50" t="s">
        <v>84</v>
      </c>
      <c r="E75" s="51"/>
      <c r="F75" s="51"/>
      <c r="G75" s="51"/>
      <c r="H75" s="51"/>
      <c r="I75" s="50"/>
      <c r="J75" s="50"/>
      <c r="K75" s="50"/>
      <c r="L75" s="50"/>
      <c r="M75" s="50"/>
      <c r="N75" s="50"/>
      <c r="O75" s="50"/>
      <c r="P75" s="50"/>
      <c r="Q75" s="58" t="s">
        <v>83</v>
      </c>
    </row>
    <row r="76" spans="4:17" ht="21.75" customHeight="1">
      <c r="D76" s="39" t="s">
        <v>50</v>
      </c>
      <c r="E76" s="720" t="s">
        <v>261</v>
      </c>
      <c r="F76" s="720"/>
      <c r="G76" s="720"/>
      <c r="H76" s="720"/>
      <c r="I76" s="720"/>
      <c r="J76" s="720"/>
      <c r="K76" s="720"/>
      <c r="L76" s="720"/>
      <c r="M76" s="720"/>
      <c r="N76" s="720"/>
      <c r="O76" s="720"/>
      <c r="P76" s="720"/>
      <c r="Q76" s="720"/>
    </row>
    <row r="87" ht="12.75">
      <c r="E87" s="321"/>
    </row>
  </sheetData>
  <sheetProtection/>
  <mergeCells count="22">
    <mergeCell ref="E66:E69"/>
    <mergeCell ref="E56:E59"/>
    <mergeCell ref="E61:E64"/>
    <mergeCell ref="E29:E32"/>
    <mergeCell ref="E35:E38"/>
    <mergeCell ref="E50:E53"/>
    <mergeCell ref="E40:E43"/>
    <mergeCell ref="E45:E48"/>
    <mergeCell ref="J7:J10"/>
    <mergeCell ref="K7:K10"/>
    <mergeCell ref="L7:L10"/>
    <mergeCell ref="D7:I11"/>
    <mergeCell ref="M7:M10"/>
    <mergeCell ref="O7:O10"/>
    <mergeCell ref="P7:P10"/>
    <mergeCell ref="E76:Q76"/>
    <mergeCell ref="E71:E74"/>
    <mergeCell ref="E14:E17"/>
    <mergeCell ref="E19:E22"/>
    <mergeCell ref="E24:E27"/>
    <mergeCell ref="N7:N10"/>
    <mergeCell ref="Q7:Q10"/>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32">
    <tabColor rgb="FF7030A0"/>
  </sheetPr>
  <dimension ref="B3:AD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5.25390625" style="41" customWidth="1"/>
    <col min="8" max="8" width="12.875" style="41" customWidth="1"/>
    <col min="9" max="9" width="1.12109375" style="41" customWidth="1"/>
    <col min="10" max="17" width="7.25390625" style="41" customWidth="1"/>
    <col min="18" max="16384" width="9.125" style="41" customWidth="1"/>
  </cols>
  <sheetData>
    <row r="1" ht="12.75" hidden="1"/>
    <row r="2" ht="12.75" hidden="1"/>
    <row r="3" ht="9" customHeight="1">
      <c r="C3" s="40"/>
    </row>
    <row r="4" spans="4:17" s="42" customFormat="1" ht="15.75">
      <c r="D4" s="16" t="s">
        <v>89</v>
      </c>
      <c r="E4" s="43"/>
      <c r="F4" s="43"/>
      <c r="G4" s="43"/>
      <c r="H4" s="16" t="s">
        <v>93</v>
      </c>
      <c r="I4" s="44"/>
      <c r="J4" s="43"/>
      <c r="K4" s="43"/>
      <c r="L4" s="43"/>
      <c r="M4" s="43"/>
      <c r="N4" s="43"/>
      <c r="O4" s="43"/>
      <c r="P4" s="43"/>
      <c r="Q4" s="43"/>
    </row>
    <row r="5" spans="2:17" s="42" customFormat="1" ht="15.75">
      <c r="B5" s="223">
        <v>18</v>
      </c>
      <c r="D5" s="52" t="s">
        <v>278</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68</v>
      </c>
      <c r="E7" s="728"/>
      <c r="F7" s="728"/>
      <c r="G7" s="728"/>
      <c r="H7" s="728"/>
      <c r="I7" s="729"/>
      <c r="J7" s="725" t="s">
        <v>79</v>
      </c>
      <c r="K7" s="723" t="s">
        <v>80</v>
      </c>
      <c r="L7" s="725" t="s">
        <v>81</v>
      </c>
      <c r="M7" s="725" t="s">
        <v>82</v>
      </c>
      <c r="N7" s="725" t="s">
        <v>43</v>
      </c>
      <c r="O7" s="725" t="s">
        <v>94</v>
      </c>
      <c r="P7" s="725" t="s">
        <v>233</v>
      </c>
      <c r="Q7" s="721" t="s">
        <v>272</v>
      </c>
    </row>
    <row r="8" spans="3:17" ht="6" customHeight="1">
      <c r="C8" s="21"/>
      <c r="D8" s="730"/>
      <c r="E8" s="731"/>
      <c r="F8" s="731"/>
      <c r="G8" s="731"/>
      <c r="H8" s="731"/>
      <c r="I8" s="732"/>
      <c r="J8" s="726"/>
      <c r="K8" s="724"/>
      <c r="L8" s="726"/>
      <c r="M8" s="726"/>
      <c r="N8" s="726"/>
      <c r="O8" s="726"/>
      <c r="P8" s="726"/>
      <c r="Q8" s="722"/>
    </row>
    <row r="9" spans="3:17" ht="6" customHeight="1">
      <c r="C9" s="21"/>
      <c r="D9" s="730"/>
      <c r="E9" s="731"/>
      <c r="F9" s="731"/>
      <c r="G9" s="731"/>
      <c r="H9" s="731"/>
      <c r="I9" s="732"/>
      <c r="J9" s="726"/>
      <c r="K9" s="724"/>
      <c r="L9" s="726"/>
      <c r="M9" s="726"/>
      <c r="N9" s="726"/>
      <c r="O9" s="726"/>
      <c r="P9" s="726"/>
      <c r="Q9" s="722"/>
    </row>
    <row r="10" spans="3:17" ht="6" customHeight="1">
      <c r="C10" s="21"/>
      <c r="D10" s="730"/>
      <c r="E10" s="731"/>
      <c r="F10" s="731"/>
      <c r="G10" s="731"/>
      <c r="H10" s="731"/>
      <c r="I10" s="732"/>
      <c r="J10" s="726"/>
      <c r="K10" s="724"/>
      <c r="L10" s="726"/>
      <c r="M10" s="726"/>
      <c r="N10" s="726"/>
      <c r="O10" s="726"/>
      <c r="P10" s="726"/>
      <c r="Q10" s="722"/>
    </row>
    <row r="11" spans="3:17" ht="15" customHeight="1" thickBot="1">
      <c r="C11" s="21"/>
      <c r="D11" s="733"/>
      <c r="E11" s="734"/>
      <c r="F11" s="734"/>
      <c r="G11" s="734"/>
      <c r="H11" s="734"/>
      <c r="I11" s="735"/>
      <c r="J11" s="19"/>
      <c r="K11" s="19"/>
      <c r="L11" s="94"/>
      <c r="M11" s="19"/>
      <c r="N11" s="19"/>
      <c r="O11" s="94"/>
      <c r="P11" s="94"/>
      <c r="Q11" s="20"/>
    </row>
    <row r="12" spans="3:17" ht="14.25" thickBot="1" thickTop="1">
      <c r="C12" s="21"/>
      <c r="D12" s="79" t="s">
        <v>63</v>
      </c>
      <c r="E12" s="80"/>
      <c r="F12" s="80"/>
      <c r="G12" s="80"/>
      <c r="H12" s="80"/>
      <c r="I12" s="80"/>
      <c r="J12" s="80"/>
      <c r="K12" s="80"/>
      <c r="L12" s="80"/>
      <c r="M12" s="80"/>
      <c r="N12" s="80"/>
      <c r="O12" s="80"/>
      <c r="P12" s="80"/>
      <c r="Q12" s="81"/>
    </row>
    <row r="13" spans="3:30" ht="12.75">
      <c r="C13" s="21"/>
      <c r="D13" s="82"/>
      <c r="E13" s="83" t="s">
        <v>64</v>
      </c>
      <c r="F13" s="83"/>
      <c r="G13" s="83"/>
      <c r="H13" s="84"/>
      <c r="I13" s="85"/>
      <c r="J13" s="496">
        <v>33678</v>
      </c>
      <c r="K13" s="496">
        <v>35918</v>
      </c>
      <c r="L13" s="496">
        <v>35578</v>
      </c>
      <c r="M13" s="496">
        <v>34815</v>
      </c>
      <c r="N13" s="496">
        <v>35327</v>
      </c>
      <c r="O13" s="497">
        <v>37281</v>
      </c>
      <c r="P13" s="497">
        <v>36792</v>
      </c>
      <c r="Q13" s="498">
        <v>35952</v>
      </c>
      <c r="X13" s="133"/>
      <c r="Y13" s="133"/>
      <c r="Z13" s="133"/>
      <c r="AA13" s="133"/>
      <c r="AB13" s="133"/>
      <c r="AC13" s="133"/>
      <c r="AD13" s="133"/>
    </row>
    <row r="14" spans="3:29" ht="12.75" customHeight="1">
      <c r="C14" s="21"/>
      <c r="D14" s="78"/>
      <c r="E14" s="775" t="s">
        <v>52</v>
      </c>
      <c r="F14" s="126" t="s">
        <v>98</v>
      </c>
      <c r="G14" s="32"/>
      <c r="H14" s="33"/>
      <c r="I14" s="34"/>
      <c r="J14" s="499">
        <v>39</v>
      </c>
      <c r="K14" s="499">
        <v>62</v>
      </c>
      <c r="L14" s="499">
        <v>85</v>
      </c>
      <c r="M14" s="499">
        <v>136</v>
      </c>
      <c r="N14" s="499">
        <v>57</v>
      </c>
      <c r="O14" s="500">
        <v>120</v>
      </c>
      <c r="P14" s="500">
        <v>115</v>
      </c>
      <c r="Q14" s="501">
        <v>145</v>
      </c>
      <c r="X14" s="133"/>
      <c r="Y14" s="133"/>
      <c r="Z14" s="133"/>
      <c r="AA14" s="133"/>
      <c r="AB14" s="133"/>
      <c r="AC14" s="133"/>
    </row>
    <row r="15" spans="3:29" ht="12.75" customHeight="1">
      <c r="C15" s="21"/>
      <c r="D15" s="56"/>
      <c r="E15" s="776"/>
      <c r="F15" s="127" t="s">
        <v>217</v>
      </c>
      <c r="G15" s="27"/>
      <c r="H15" s="28"/>
      <c r="I15" s="29"/>
      <c r="J15" s="502">
        <v>1382</v>
      </c>
      <c r="K15" s="502">
        <v>1639</v>
      </c>
      <c r="L15" s="502">
        <v>1441</v>
      </c>
      <c r="M15" s="502">
        <v>1280</v>
      </c>
      <c r="N15" s="502">
        <v>1415</v>
      </c>
      <c r="O15" s="503">
        <v>1338</v>
      </c>
      <c r="P15" s="503">
        <v>1379</v>
      </c>
      <c r="Q15" s="504">
        <v>1493</v>
      </c>
      <c r="X15" s="133"/>
      <c r="Y15" s="133"/>
      <c r="Z15" s="133"/>
      <c r="AA15" s="133"/>
      <c r="AB15" s="133"/>
      <c r="AC15" s="133"/>
    </row>
    <row r="16" spans="3:29" ht="15">
      <c r="C16" s="21"/>
      <c r="D16" s="56"/>
      <c r="E16" s="778"/>
      <c r="F16" s="127" t="s">
        <v>218</v>
      </c>
      <c r="G16" s="27"/>
      <c r="H16" s="28"/>
      <c r="I16" s="29"/>
      <c r="J16" s="505">
        <v>10174</v>
      </c>
      <c r="K16" s="505">
        <v>10632</v>
      </c>
      <c r="L16" s="505">
        <v>10216</v>
      </c>
      <c r="M16" s="505">
        <v>10881</v>
      </c>
      <c r="N16" s="505">
        <v>10594</v>
      </c>
      <c r="O16" s="506">
        <v>10611</v>
      </c>
      <c r="P16" s="506">
        <v>10477</v>
      </c>
      <c r="Q16" s="507">
        <v>10366</v>
      </c>
      <c r="X16" s="133"/>
      <c r="Y16" s="133"/>
      <c r="Z16" s="133"/>
      <c r="AA16" s="133"/>
      <c r="AB16" s="133"/>
      <c r="AC16" s="133"/>
    </row>
    <row r="17" spans="3:29" ht="13.5" thickBot="1">
      <c r="C17" s="21"/>
      <c r="D17" s="56"/>
      <c r="E17" s="778"/>
      <c r="F17" s="128" t="s">
        <v>70</v>
      </c>
      <c r="G17" s="36"/>
      <c r="H17" s="37"/>
      <c r="I17" s="38"/>
      <c r="J17" s="508">
        <v>22083</v>
      </c>
      <c r="K17" s="508">
        <v>23585</v>
      </c>
      <c r="L17" s="508">
        <v>23836</v>
      </c>
      <c r="M17" s="508">
        <v>22518</v>
      </c>
      <c r="N17" s="508">
        <v>23261</v>
      </c>
      <c r="O17" s="509">
        <v>25212</v>
      </c>
      <c r="P17" s="509">
        <v>24821</v>
      </c>
      <c r="Q17" s="510">
        <v>23948</v>
      </c>
      <c r="X17" s="133"/>
      <c r="Y17" s="133"/>
      <c r="Z17" s="133"/>
      <c r="AA17" s="133"/>
      <c r="AB17" s="133"/>
      <c r="AC17" s="133"/>
    </row>
    <row r="18" spans="3:29" ht="12.75">
      <c r="C18" s="21"/>
      <c r="D18" s="87"/>
      <c r="E18" s="88" t="s">
        <v>109</v>
      </c>
      <c r="F18" s="88"/>
      <c r="G18" s="88"/>
      <c r="H18" s="89"/>
      <c r="I18" s="90"/>
      <c r="J18" s="517">
        <v>20296</v>
      </c>
      <c r="K18" s="517">
        <v>21977</v>
      </c>
      <c r="L18" s="517">
        <v>21557</v>
      </c>
      <c r="M18" s="517">
        <v>20756</v>
      </c>
      <c r="N18" s="517">
        <v>20794</v>
      </c>
      <c r="O18" s="518">
        <v>21655</v>
      </c>
      <c r="P18" s="518">
        <v>21191</v>
      </c>
      <c r="Q18" s="511">
        <v>21153</v>
      </c>
      <c r="X18" s="133"/>
      <c r="Y18" s="133"/>
      <c r="Z18" s="133"/>
      <c r="AA18" s="133"/>
      <c r="AB18" s="133"/>
      <c r="AC18" s="133"/>
    </row>
    <row r="19" spans="3:29" ht="12.75" customHeight="1">
      <c r="C19" s="21"/>
      <c r="D19" s="78"/>
      <c r="E19" s="775" t="s">
        <v>52</v>
      </c>
      <c r="F19" s="126" t="s">
        <v>98</v>
      </c>
      <c r="G19" s="32"/>
      <c r="H19" s="33"/>
      <c r="I19" s="34"/>
      <c r="J19" s="499">
        <v>35</v>
      </c>
      <c r="K19" s="499">
        <v>40</v>
      </c>
      <c r="L19" s="499">
        <v>60</v>
      </c>
      <c r="M19" s="499">
        <v>136</v>
      </c>
      <c r="N19" s="499">
        <v>57</v>
      </c>
      <c r="O19" s="500">
        <v>120</v>
      </c>
      <c r="P19" s="500">
        <v>115</v>
      </c>
      <c r="Q19" s="501">
        <v>130</v>
      </c>
      <c r="X19" s="133"/>
      <c r="Y19" s="133"/>
      <c r="Z19" s="133"/>
      <c r="AA19" s="133"/>
      <c r="AB19" s="133"/>
      <c r="AC19" s="133"/>
    </row>
    <row r="20" spans="3:29" ht="12.75" customHeight="1">
      <c r="C20" s="21"/>
      <c r="D20" s="56"/>
      <c r="E20" s="776"/>
      <c r="F20" s="127" t="s">
        <v>99</v>
      </c>
      <c r="G20" s="27"/>
      <c r="H20" s="28"/>
      <c r="I20" s="29"/>
      <c r="J20" s="502">
        <v>813</v>
      </c>
      <c r="K20" s="502">
        <v>1037</v>
      </c>
      <c r="L20" s="502">
        <v>851</v>
      </c>
      <c r="M20" s="502">
        <v>716</v>
      </c>
      <c r="N20" s="502">
        <v>846</v>
      </c>
      <c r="O20" s="503">
        <v>828</v>
      </c>
      <c r="P20" s="503">
        <v>851</v>
      </c>
      <c r="Q20" s="504">
        <v>926</v>
      </c>
      <c r="X20" s="133"/>
      <c r="Y20" s="133"/>
      <c r="Z20" s="133"/>
      <c r="AA20" s="133"/>
      <c r="AB20" s="133"/>
      <c r="AC20" s="133"/>
    </row>
    <row r="21" spans="3:29" ht="12.75">
      <c r="C21" s="21"/>
      <c r="D21" s="56"/>
      <c r="E21" s="778"/>
      <c r="F21" s="127" t="s">
        <v>69</v>
      </c>
      <c r="G21" s="27"/>
      <c r="H21" s="28"/>
      <c r="I21" s="29"/>
      <c r="J21" s="505">
        <v>7291</v>
      </c>
      <c r="K21" s="505">
        <v>7492</v>
      </c>
      <c r="L21" s="505">
        <v>7046</v>
      </c>
      <c r="M21" s="505">
        <v>6924</v>
      </c>
      <c r="N21" s="505">
        <v>6757</v>
      </c>
      <c r="O21" s="506">
        <v>6464</v>
      </c>
      <c r="P21" s="506">
        <v>6247</v>
      </c>
      <c r="Q21" s="507">
        <v>5963</v>
      </c>
      <c r="X21" s="133"/>
      <c r="Y21" s="133"/>
      <c r="Z21" s="133"/>
      <c r="AA21" s="133"/>
      <c r="AB21" s="133"/>
      <c r="AC21" s="133"/>
    </row>
    <row r="22" spans="3:29" ht="13.5" thickBot="1">
      <c r="C22" s="21"/>
      <c r="D22" s="56"/>
      <c r="E22" s="778"/>
      <c r="F22" s="128" t="s">
        <v>70</v>
      </c>
      <c r="G22" s="36"/>
      <c r="H22" s="37"/>
      <c r="I22" s="38"/>
      <c r="J22" s="508">
        <v>12157</v>
      </c>
      <c r="K22" s="508">
        <v>13408</v>
      </c>
      <c r="L22" s="508">
        <v>13600</v>
      </c>
      <c r="M22" s="508">
        <v>12980</v>
      </c>
      <c r="N22" s="508">
        <v>13134</v>
      </c>
      <c r="O22" s="509">
        <v>14243</v>
      </c>
      <c r="P22" s="509">
        <v>13978</v>
      </c>
      <c r="Q22" s="510">
        <v>14134</v>
      </c>
      <c r="X22" s="133"/>
      <c r="Y22" s="133"/>
      <c r="Z22" s="133"/>
      <c r="AA22" s="133"/>
      <c r="AB22" s="133"/>
      <c r="AC22" s="133"/>
    </row>
    <row r="23" spans="3:29" ht="12.75">
      <c r="C23" s="21"/>
      <c r="D23" s="87"/>
      <c r="E23" s="88" t="s">
        <v>110</v>
      </c>
      <c r="F23" s="88"/>
      <c r="G23" s="88"/>
      <c r="H23" s="89"/>
      <c r="I23" s="90"/>
      <c r="J23" s="519">
        <v>13246</v>
      </c>
      <c r="K23" s="519">
        <v>13812</v>
      </c>
      <c r="L23" s="519">
        <v>13894</v>
      </c>
      <c r="M23" s="519">
        <v>13904</v>
      </c>
      <c r="N23" s="519">
        <v>14422</v>
      </c>
      <c r="O23" s="520">
        <v>15501</v>
      </c>
      <c r="P23" s="520">
        <v>15506</v>
      </c>
      <c r="Q23" s="512">
        <v>14665</v>
      </c>
      <c r="X23" s="133"/>
      <c r="Y23" s="133"/>
      <c r="Z23" s="133"/>
      <c r="AA23" s="133"/>
      <c r="AB23" s="133"/>
      <c r="AC23" s="133"/>
    </row>
    <row r="24" spans="3:29" ht="12.75" customHeight="1">
      <c r="C24" s="21"/>
      <c r="D24" s="78"/>
      <c r="E24" s="775" t="s">
        <v>52</v>
      </c>
      <c r="F24" s="126" t="s">
        <v>98</v>
      </c>
      <c r="G24" s="32"/>
      <c r="H24" s="33"/>
      <c r="I24" s="34"/>
      <c r="J24" s="499">
        <v>4</v>
      </c>
      <c r="K24" s="499">
        <v>22</v>
      </c>
      <c r="L24" s="499">
        <v>25</v>
      </c>
      <c r="M24" s="499">
        <v>0</v>
      </c>
      <c r="N24" s="499">
        <v>0</v>
      </c>
      <c r="O24" s="500">
        <v>0</v>
      </c>
      <c r="P24" s="500">
        <v>0</v>
      </c>
      <c r="Q24" s="501">
        <v>15</v>
      </c>
      <c r="X24" s="133"/>
      <c r="Y24" s="133"/>
      <c r="Z24" s="133"/>
      <c r="AA24" s="133"/>
      <c r="AB24" s="133"/>
      <c r="AC24" s="133"/>
    </row>
    <row r="25" spans="3:29" ht="12.75" customHeight="1">
      <c r="C25" s="21"/>
      <c r="D25" s="56"/>
      <c r="E25" s="776"/>
      <c r="F25" s="127" t="s">
        <v>99</v>
      </c>
      <c r="G25" s="27"/>
      <c r="H25" s="28"/>
      <c r="I25" s="29"/>
      <c r="J25" s="502">
        <v>569</v>
      </c>
      <c r="K25" s="502">
        <v>602</v>
      </c>
      <c r="L25" s="502">
        <v>590</v>
      </c>
      <c r="M25" s="502">
        <v>564</v>
      </c>
      <c r="N25" s="502">
        <v>569</v>
      </c>
      <c r="O25" s="503">
        <v>510</v>
      </c>
      <c r="P25" s="503">
        <v>528</v>
      </c>
      <c r="Q25" s="504">
        <v>567</v>
      </c>
      <c r="X25" s="133"/>
      <c r="Y25" s="133"/>
      <c r="Z25" s="133"/>
      <c r="AA25" s="133"/>
      <c r="AB25" s="133"/>
      <c r="AC25" s="133"/>
    </row>
    <row r="26" spans="3:29" ht="12.75">
      <c r="C26" s="21"/>
      <c r="D26" s="56"/>
      <c r="E26" s="778"/>
      <c r="F26" s="127" t="s">
        <v>69</v>
      </c>
      <c r="G26" s="27"/>
      <c r="H26" s="28"/>
      <c r="I26" s="29"/>
      <c r="J26" s="505">
        <v>2747</v>
      </c>
      <c r="K26" s="505">
        <v>3011</v>
      </c>
      <c r="L26" s="505">
        <v>3043</v>
      </c>
      <c r="M26" s="505">
        <v>3802</v>
      </c>
      <c r="N26" s="505">
        <v>3726</v>
      </c>
      <c r="O26" s="506">
        <v>4022</v>
      </c>
      <c r="P26" s="506">
        <v>4135</v>
      </c>
      <c r="Q26" s="507">
        <v>4269</v>
      </c>
      <c r="X26" s="133"/>
      <c r="Y26" s="133"/>
      <c r="Z26" s="133"/>
      <c r="AA26" s="133"/>
      <c r="AB26" s="133"/>
      <c r="AC26" s="133"/>
    </row>
    <row r="27" spans="3:29" ht="13.5" thickBot="1">
      <c r="C27" s="21"/>
      <c r="D27" s="56"/>
      <c r="E27" s="778"/>
      <c r="F27" s="128" t="s">
        <v>70</v>
      </c>
      <c r="G27" s="36"/>
      <c r="H27" s="37"/>
      <c r="I27" s="38"/>
      <c r="J27" s="508">
        <v>9926</v>
      </c>
      <c r="K27" s="508">
        <v>10177</v>
      </c>
      <c r="L27" s="508">
        <v>10236</v>
      </c>
      <c r="M27" s="508">
        <v>9538</v>
      </c>
      <c r="N27" s="508">
        <v>10127</v>
      </c>
      <c r="O27" s="509">
        <v>10969</v>
      </c>
      <c r="P27" s="509">
        <v>10843</v>
      </c>
      <c r="Q27" s="510">
        <v>9814</v>
      </c>
      <c r="X27" s="133"/>
      <c r="Y27" s="133"/>
      <c r="Z27" s="133"/>
      <c r="AA27" s="133"/>
      <c r="AB27" s="133"/>
      <c r="AC27" s="133"/>
    </row>
    <row r="28" spans="3:29" ht="12.75">
      <c r="C28" s="21"/>
      <c r="D28" s="22"/>
      <c r="E28" s="91" t="s">
        <v>111</v>
      </c>
      <c r="F28" s="91"/>
      <c r="G28" s="91"/>
      <c r="H28" s="92"/>
      <c r="I28" s="93"/>
      <c r="J28" s="496">
        <v>136</v>
      </c>
      <c r="K28" s="496">
        <v>129</v>
      </c>
      <c r="L28" s="496">
        <v>127</v>
      </c>
      <c r="M28" s="496">
        <v>155</v>
      </c>
      <c r="N28" s="496">
        <v>111</v>
      </c>
      <c r="O28" s="497">
        <v>125</v>
      </c>
      <c r="P28" s="497">
        <v>95</v>
      </c>
      <c r="Q28" s="498">
        <v>134</v>
      </c>
      <c r="X28" s="133"/>
      <c r="Y28" s="133"/>
      <c r="Z28" s="133"/>
      <c r="AA28" s="133"/>
      <c r="AB28" s="133"/>
      <c r="AC28" s="133"/>
    </row>
    <row r="29" spans="3:29" ht="12.75" customHeight="1">
      <c r="C29" s="21"/>
      <c r="D29" s="78"/>
      <c r="E29" s="775" t="s">
        <v>52</v>
      </c>
      <c r="F29" s="126" t="s">
        <v>98</v>
      </c>
      <c r="G29" s="32"/>
      <c r="H29" s="33"/>
      <c r="I29" s="34"/>
      <c r="J29" s="499">
        <v>0</v>
      </c>
      <c r="K29" s="499">
        <v>0</v>
      </c>
      <c r="L29" s="499">
        <v>0</v>
      </c>
      <c r="M29" s="499">
        <v>0</v>
      </c>
      <c r="N29" s="502">
        <v>0</v>
      </c>
      <c r="O29" s="503">
        <v>0</v>
      </c>
      <c r="P29" s="503">
        <v>0</v>
      </c>
      <c r="Q29" s="504">
        <v>0</v>
      </c>
      <c r="X29" s="133"/>
      <c r="Y29" s="133"/>
      <c r="Z29" s="133"/>
      <c r="AA29" s="133"/>
      <c r="AB29" s="133"/>
      <c r="AC29" s="133"/>
    </row>
    <row r="30" spans="3:29" ht="12.75" customHeight="1">
      <c r="C30" s="21"/>
      <c r="D30" s="56"/>
      <c r="E30" s="776"/>
      <c r="F30" s="127" t="s">
        <v>99</v>
      </c>
      <c r="G30" s="27"/>
      <c r="H30" s="28"/>
      <c r="I30" s="29"/>
      <c r="J30" s="502">
        <v>0</v>
      </c>
      <c r="K30" s="502">
        <v>0</v>
      </c>
      <c r="L30" s="502">
        <v>0</v>
      </c>
      <c r="M30" s="502">
        <v>0</v>
      </c>
      <c r="N30" s="502">
        <v>0</v>
      </c>
      <c r="O30" s="503">
        <v>0</v>
      </c>
      <c r="P30" s="503">
        <v>0</v>
      </c>
      <c r="Q30" s="504">
        <v>0</v>
      </c>
      <c r="X30" s="133"/>
      <c r="Y30" s="133"/>
      <c r="Z30" s="133"/>
      <c r="AA30" s="133"/>
      <c r="AB30" s="133"/>
      <c r="AC30" s="133"/>
    </row>
    <row r="31" spans="3:29" ht="12.75">
      <c r="C31" s="21"/>
      <c r="D31" s="56"/>
      <c r="E31" s="778"/>
      <c r="F31" s="127" t="s">
        <v>69</v>
      </c>
      <c r="G31" s="27"/>
      <c r="H31" s="28"/>
      <c r="I31" s="29"/>
      <c r="J31" s="505">
        <v>136</v>
      </c>
      <c r="K31" s="505">
        <v>129</v>
      </c>
      <c r="L31" s="505">
        <v>127</v>
      </c>
      <c r="M31" s="505">
        <v>155</v>
      </c>
      <c r="N31" s="505">
        <v>111</v>
      </c>
      <c r="O31" s="506">
        <v>125</v>
      </c>
      <c r="P31" s="506">
        <v>95</v>
      </c>
      <c r="Q31" s="507">
        <v>134</v>
      </c>
      <c r="X31" s="133"/>
      <c r="Y31" s="133"/>
      <c r="Z31" s="133"/>
      <c r="AA31" s="133"/>
      <c r="AB31" s="133"/>
      <c r="AC31" s="133"/>
    </row>
    <row r="32" spans="3:29" ht="13.5" thickBot="1">
      <c r="C32" s="21"/>
      <c r="D32" s="56"/>
      <c r="E32" s="778"/>
      <c r="F32" s="128" t="s">
        <v>70</v>
      </c>
      <c r="G32" s="36"/>
      <c r="H32" s="37"/>
      <c r="I32" s="38"/>
      <c r="J32" s="508">
        <v>0</v>
      </c>
      <c r="K32" s="508">
        <v>0</v>
      </c>
      <c r="L32" s="508">
        <v>0</v>
      </c>
      <c r="M32" s="508">
        <v>0</v>
      </c>
      <c r="N32" s="508">
        <v>0</v>
      </c>
      <c r="O32" s="509">
        <v>0</v>
      </c>
      <c r="P32" s="509">
        <v>0</v>
      </c>
      <c r="Q32" s="510">
        <v>0</v>
      </c>
      <c r="X32" s="133"/>
      <c r="Y32" s="133"/>
      <c r="Z32" s="133"/>
      <c r="AA32" s="133"/>
      <c r="AB32" s="133"/>
      <c r="AC32" s="133"/>
    </row>
    <row r="33" spans="3:29" ht="13.5" thickBot="1">
      <c r="C33" s="21"/>
      <c r="D33" s="69" t="s">
        <v>65</v>
      </c>
      <c r="E33" s="70"/>
      <c r="F33" s="70"/>
      <c r="G33" s="70"/>
      <c r="H33" s="70"/>
      <c r="I33" s="70"/>
      <c r="J33" s="229"/>
      <c r="K33" s="229"/>
      <c r="L33" s="229"/>
      <c r="M33" s="229"/>
      <c r="N33" s="230"/>
      <c r="O33" s="230"/>
      <c r="P33" s="230"/>
      <c r="Q33" s="230"/>
      <c r="X33" s="133"/>
      <c r="Y33" s="133"/>
      <c r="Z33" s="133"/>
      <c r="AA33" s="133"/>
      <c r="AB33" s="133"/>
      <c r="AC33" s="133"/>
    </row>
    <row r="34" spans="3:29" ht="12.75">
      <c r="C34" s="21"/>
      <c r="D34" s="82"/>
      <c r="E34" s="83" t="s">
        <v>64</v>
      </c>
      <c r="F34" s="83"/>
      <c r="G34" s="83"/>
      <c r="H34" s="84"/>
      <c r="I34" s="85"/>
      <c r="J34" s="496">
        <v>14951</v>
      </c>
      <c r="K34" s="496">
        <v>15251</v>
      </c>
      <c r="L34" s="496">
        <v>13239</v>
      </c>
      <c r="M34" s="496">
        <v>13895</v>
      </c>
      <c r="N34" s="496">
        <v>14831</v>
      </c>
      <c r="O34" s="497">
        <v>15778</v>
      </c>
      <c r="P34" s="497">
        <v>14277</v>
      </c>
      <c r="Q34" s="498">
        <v>14123</v>
      </c>
      <c r="X34" s="133"/>
      <c r="Y34" s="133"/>
      <c r="Z34" s="133"/>
      <c r="AA34" s="133"/>
      <c r="AB34" s="133"/>
      <c r="AC34" s="133"/>
    </row>
    <row r="35" spans="3:29" ht="12.75" customHeight="1">
      <c r="C35" s="21"/>
      <c r="D35" s="78"/>
      <c r="E35" s="775" t="s">
        <v>52</v>
      </c>
      <c r="F35" s="126" t="s">
        <v>98</v>
      </c>
      <c r="G35" s="32"/>
      <c r="H35" s="33"/>
      <c r="I35" s="34"/>
      <c r="J35" s="499">
        <v>12</v>
      </c>
      <c r="K35" s="499">
        <v>40</v>
      </c>
      <c r="L35" s="499">
        <v>47</v>
      </c>
      <c r="M35" s="499">
        <v>77</v>
      </c>
      <c r="N35" s="499">
        <v>30</v>
      </c>
      <c r="O35" s="500">
        <v>66</v>
      </c>
      <c r="P35" s="500">
        <v>67</v>
      </c>
      <c r="Q35" s="501">
        <v>87</v>
      </c>
      <c r="X35" s="133"/>
      <c r="Y35" s="133"/>
      <c r="Z35" s="133"/>
      <c r="AA35" s="133"/>
      <c r="AB35" s="133"/>
      <c r="AC35" s="133"/>
    </row>
    <row r="36" spans="3:29" ht="12.75" customHeight="1">
      <c r="C36" s="21"/>
      <c r="D36" s="56"/>
      <c r="E36" s="776"/>
      <c r="F36" s="127" t="s">
        <v>217</v>
      </c>
      <c r="G36" s="27"/>
      <c r="H36" s="28"/>
      <c r="I36" s="29"/>
      <c r="J36" s="502">
        <v>528</v>
      </c>
      <c r="K36" s="502">
        <v>768</v>
      </c>
      <c r="L36" s="502">
        <v>561</v>
      </c>
      <c r="M36" s="502">
        <v>515</v>
      </c>
      <c r="N36" s="502">
        <v>526</v>
      </c>
      <c r="O36" s="503">
        <v>531</v>
      </c>
      <c r="P36" s="503">
        <v>523</v>
      </c>
      <c r="Q36" s="504">
        <v>551</v>
      </c>
      <c r="X36" s="133"/>
      <c r="Y36" s="133"/>
      <c r="Z36" s="133"/>
      <c r="AA36" s="133"/>
      <c r="AB36" s="133"/>
      <c r="AC36" s="133"/>
    </row>
    <row r="37" spans="3:29" ht="15">
      <c r="C37" s="21"/>
      <c r="D37" s="56"/>
      <c r="E37" s="777"/>
      <c r="F37" s="127" t="s">
        <v>218</v>
      </c>
      <c r="G37" s="27"/>
      <c r="H37" s="28"/>
      <c r="I37" s="29"/>
      <c r="J37" s="505">
        <v>3210</v>
      </c>
      <c r="K37" s="505">
        <v>3311</v>
      </c>
      <c r="L37" s="505">
        <v>2708</v>
      </c>
      <c r="M37" s="505">
        <v>3522</v>
      </c>
      <c r="N37" s="505">
        <v>3270</v>
      </c>
      <c r="O37" s="506">
        <v>3360</v>
      </c>
      <c r="P37" s="506">
        <v>3001</v>
      </c>
      <c r="Q37" s="507">
        <v>2966</v>
      </c>
      <c r="X37" s="133"/>
      <c r="Y37" s="133"/>
      <c r="Z37" s="133"/>
      <c r="AA37" s="133"/>
      <c r="AB37" s="133"/>
      <c r="AC37" s="133"/>
    </row>
    <row r="38" spans="3:29" ht="13.5" thickBot="1">
      <c r="C38" s="21"/>
      <c r="D38" s="56"/>
      <c r="E38" s="777"/>
      <c r="F38" s="128" t="s">
        <v>70</v>
      </c>
      <c r="G38" s="36"/>
      <c r="H38" s="37"/>
      <c r="I38" s="38"/>
      <c r="J38" s="508">
        <v>11201</v>
      </c>
      <c r="K38" s="508">
        <v>11132</v>
      </c>
      <c r="L38" s="508">
        <v>9923</v>
      </c>
      <c r="M38" s="508">
        <v>9781</v>
      </c>
      <c r="N38" s="508">
        <v>11005</v>
      </c>
      <c r="O38" s="509">
        <v>11821</v>
      </c>
      <c r="P38" s="509">
        <v>10686</v>
      </c>
      <c r="Q38" s="510">
        <v>10519</v>
      </c>
      <c r="X38" s="133"/>
      <c r="Y38" s="133"/>
      <c r="Z38" s="133"/>
      <c r="AA38" s="133"/>
      <c r="AB38" s="133"/>
      <c r="AC38" s="133"/>
    </row>
    <row r="39" spans="3:29" ht="12.75">
      <c r="C39" s="21"/>
      <c r="D39" s="87"/>
      <c r="E39" s="88" t="s">
        <v>109</v>
      </c>
      <c r="F39" s="88"/>
      <c r="G39" s="88"/>
      <c r="H39" s="89"/>
      <c r="I39" s="90"/>
      <c r="J39" s="517">
        <v>9432</v>
      </c>
      <c r="K39" s="517">
        <v>10125</v>
      </c>
      <c r="L39" s="517">
        <v>8590</v>
      </c>
      <c r="M39" s="517">
        <v>8538</v>
      </c>
      <c r="N39" s="517">
        <v>9206</v>
      </c>
      <c r="O39" s="518">
        <v>9775</v>
      </c>
      <c r="P39" s="518">
        <v>8634</v>
      </c>
      <c r="Q39" s="511">
        <v>8898</v>
      </c>
      <c r="X39" s="133"/>
      <c r="Y39" s="133"/>
      <c r="Z39" s="133"/>
      <c r="AA39" s="133"/>
      <c r="AB39" s="133"/>
      <c r="AC39" s="133"/>
    </row>
    <row r="40" spans="3:29" ht="12.75" customHeight="1">
      <c r="C40" s="21"/>
      <c r="D40" s="78"/>
      <c r="E40" s="775" t="s">
        <v>52</v>
      </c>
      <c r="F40" s="126" t="s">
        <v>98</v>
      </c>
      <c r="G40" s="32"/>
      <c r="H40" s="33"/>
      <c r="I40" s="34"/>
      <c r="J40" s="499">
        <v>12</v>
      </c>
      <c r="K40" s="499">
        <v>25</v>
      </c>
      <c r="L40" s="499">
        <v>47</v>
      </c>
      <c r="M40" s="499">
        <v>77</v>
      </c>
      <c r="N40" s="499">
        <v>30</v>
      </c>
      <c r="O40" s="500">
        <v>66</v>
      </c>
      <c r="P40" s="500">
        <v>67</v>
      </c>
      <c r="Q40" s="501">
        <v>72</v>
      </c>
      <c r="X40" s="133"/>
      <c r="Y40" s="133"/>
      <c r="Z40" s="133"/>
      <c r="AA40" s="133"/>
      <c r="AB40" s="133"/>
      <c r="AC40" s="133"/>
    </row>
    <row r="41" spans="3:29" ht="12.75" customHeight="1">
      <c r="C41" s="21"/>
      <c r="D41" s="56"/>
      <c r="E41" s="776"/>
      <c r="F41" s="127" t="s">
        <v>99</v>
      </c>
      <c r="G41" s="27"/>
      <c r="H41" s="28"/>
      <c r="I41" s="29"/>
      <c r="J41" s="502">
        <v>383</v>
      </c>
      <c r="K41" s="502">
        <v>597</v>
      </c>
      <c r="L41" s="502">
        <v>418</v>
      </c>
      <c r="M41" s="502">
        <v>335</v>
      </c>
      <c r="N41" s="502">
        <v>380</v>
      </c>
      <c r="O41" s="503">
        <v>388</v>
      </c>
      <c r="P41" s="503">
        <v>322</v>
      </c>
      <c r="Q41" s="504">
        <v>407</v>
      </c>
      <c r="X41" s="133"/>
      <c r="Y41" s="133"/>
      <c r="Z41" s="133"/>
      <c r="AA41" s="133"/>
      <c r="AB41" s="133"/>
      <c r="AC41" s="133"/>
    </row>
    <row r="42" spans="3:29" ht="12.75">
      <c r="C42" s="21"/>
      <c r="D42" s="56"/>
      <c r="E42" s="777"/>
      <c r="F42" s="127" t="s">
        <v>69</v>
      </c>
      <c r="G42" s="27"/>
      <c r="H42" s="28"/>
      <c r="I42" s="29"/>
      <c r="J42" s="505">
        <v>2491</v>
      </c>
      <c r="K42" s="505">
        <v>2491</v>
      </c>
      <c r="L42" s="505">
        <v>1989</v>
      </c>
      <c r="M42" s="505">
        <v>2275</v>
      </c>
      <c r="N42" s="505">
        <v>2266</v>
      </c>
      <c r="O42" s="506">
        <v>2211</v>
      </c>
      <c r="P42" s="506">
        <v>1849</v>
      </c>
      <c r="Q42" s="507">
        <v>1723</v>
      </c>
      <c r="X42" s="133"/>
      <c r="Y42" s="133"/>
      <c r="Z42" s="133"/>
      <c r="AA42" s="133"/>
      <c r="AB42" s="133"/>
      <c r="AC42" s="133"/>
    </row>
    <row r="43" spans="3:29" ht="13.5" thickBot="1">
      <c r="C43" s="21"/>
      <c r="D43" s="56"/>
      <c r="E43" s="777"/>
      <c r="F43" s="128" t="s">
        <v>70</v>
      </c>
      <c r="G43" s="36"/>
      <c r="H43" s="37"/>
      <c r="I43" s="38"/>
      <c r="J43" s="508">
        <v>6546</v>
      </c>
      <c r="K43" s="508">
        <v>7012</v>
      </c>
      <c r="L43" s="508">
        <v>6136</v>
      </c>
      <c r="M43" s="508">
        <v>5851</v>
      </c>
      <c r="N43" s="508">
        <v>6530</v>
      </c>
      <c r="O43" s="509">
        <v>7110</v>
      </c>
      <c r="P43" s="509">
        <v>6396</v>
      </c>
      <c r="Q43" s="510">
        <v>6696</v>
      </c>
      <c r="X43" s="133"/>
      <c r="Y43" s="133"/>
      <c r="Z43" s="133"/>
      <c r="AA43" s="133"/>
      <c r="AB43" s="133"/>
      <c r="AC43" s="133"/>
    </row>
    <row r="44" spans="3:29" ht="12.75">
      <c r="C44" s="21"/>
      <c r="D44" s="87"/>
      <c r="E44" s="88" t="s">
        <v>110</v>
      </c>
      <c r="F44" s="88"/>
      <c r="G44" s="88"/>
      <c r="H44" s="89"/>
      <c r="I44" s="90"/>
      <c r="J44" s="519">
        <v>5502</v>
      </c>
      <c r="K44" s="519">
        <v>5069</v>
      </c>
      <c r="L44" s="519">
        <v>4621</v>
      </c>
      <c r="M44" s="519">
        <v>5305</v>
      </c>
      <c r="N44" s="519">
        <v>5615</v>
      </c>
      <c r="O44" s="520">
        <v>5961</v>
      </c>
      <c r="P44" s="520">
        <v>5627</v>
      </c>
      <c r="Q44" s="512">
        <v>5176</v>
      </c>
      <c r="X44" s="133"/>
      <c r="Y44" s="133"/>
      <c r="Z44" s="133"/>
      <c r="AA44" s="133"/>
      <c r="AB44" s="133"/>
      <c r="AC44" s="133"/>
    </row>
    <row r="45" spans="3:29" ht="12.75" customHeight="1">
      <c r="C45" s="21"/>
      <c r="D45" s="78"/>
      <c r="E45" s="775" t="s">
        <v>52</v>
      </c>
      <c r="F45" s="126" t="s">
        <v>98</v>
      </c>
      <c r="G45" s="32"/>
      <c r="H45" s="33"/>
      <c r="I45" s="34"/>
      <c r="J45" s="499">
        <v>0</v>
      </c>
      <c r="K45" s="499">
        <v>15</v>
      </c>
      <c r="L45" s="499">
        <v>0</v>
      </c>
      <c r="M45" s="499">
        <v>0</v>
      </c>
      <c r="N45" s="499">
        <v>0</v>
      </c>
      <c r="O45" s="500">
        <v>0</v>
      </c>
      <c r="P45" s="500">
        <v>0</v>
      </c>
      <c r="Q45" s="501">
        <v>15</v>
      </c>
      <c r="X45" s="133"/>
      <c r="Y45" s="133"/>
      <c r="Z45" s="133"/>
      <c r="AA45" s="133"/>
      <c r="AB45" s="133"/>
      <c r="AC45" s="133"/>
    </row>
    <row r="46" spans="3:29" ht="12.75" customHeight="1">
      <c r="C46" s="21"/>
      <c r="D46" s="56"/>
      <c r="E46" s="776"/>
      <c r="F46" s="127" t="s">
        <v>99</v>
      </c>
      <c r="G46" s="27"/>
      <c r="H46" s="28"/>
      <c r="I46" s="29"/>
      <c r="J46" s="502">
        <v>145</v>
      </c>
      <c r="K46" s="502">
        <v>171</v>
      </c>
      <c r="L46" s="502">
        <v>143</v>
      </c>
      <c r="M46" s="502">
        <v>180</v>
      </c>
      <c r="N46" s="502">
        <v>146</v>
      </c>
      <c r="O46" s="503">
        <v>143</v>
      </c>
      <c r="P46" s="503">
        <v>201</v>
      </c>
      <c r="Q46" s="504">
        <v>144</v>
      </c>
      <c r="X46" s="133"/>
      <c r="Y46" s="133"/>
      <c r="Z46" s="133"/>
      <c r="AA46" s="133"/>
      <c r="AB46" s="133"/>
      <c r="AC46" s="133"/>
    </row>
    <row r="47" spans="3:29" ht="12.75">
      <c r="C47" s="21"/>
      <c r="D47" s="56"/>
      <c r="E47" s="777"/>
      <c r="F47" s="127" t="s">
        <v>69</v>
      </c>
      <c r="G47" s="27"/>
      <c r="H47" s="28"/>
      <c r="I47" s="29"/>
      <c r="J47" s="505">
        <v>702</v>
      </c>
      <c r="K47" s="505">
        <v>763</v>
      </c>
      <c r="L47" s="505">
        <v>691</v>
      </c>
      <c r="M47" s="505">
        <v>1195</v>
      </c>
      <c r="N47" s="505">
        <v>994</v>
      </c>
      <c r="O47" s="506">
        <v>1107</v>
      </c>
      <c r="P47" s="506">
        <v>1136</v>
      </c>
      <c r="Q47" s="507">
        <v>1194</v>
      </c>
      <c r="X47" s="133"/>
      <c r="Y47" s="133"/>
      <c r="Z47" s="133"/>
      <c r="AA47" s="133"/>
      <c r="AB47" s="133"/>
      <c r="AC47" s="133"/>
    </row>
    <row r="48" spans="3:29" ht="13.5" thickBot="1">
      <c r="C48" s="21"/>
      <c r="D48" s="56"/>
      <c r="E48" s="777"/>
      <c r="F48" s="128" t="s">
        <v>70</v>
      </c>
      <c r="G48" s="36"/>
      <c r="H48" s="37"/>
      <c r="I48" s="38"/>
      <c r="J48" s="508">
        <v>4655</v>
      </c>
      <c r="K48" s="508">
        <v>4120</v>
      </c>
      <c r="L48" s="508">
        <v>3787</v>
      </c>
      <c r="M48" s="508">
        <v>3930</v>
      </c>
      <c r="N48" s="508">
        <v>4475</v>
      </c>
      <c r="O48" s="509">
        <v>4711</v>
      </c>
      <c r="P48" s="509">
        <v>4290</v>
      </c>
      <c r="Q48" s="510">
        <v>3823</v>
      </c>
      <c r="X48" s="133"/>
      <c r="Y48" s="133"/>
      <c r="Z48" s="133"/>
      <c r="AA48" s="133"/>
      <c r="AB48" s="133"/>
      <c r="AC48" s="133"/>
    </row>
    <row r="49" spans="3:29" ht="12.75">
      <c r="C49" s="21"/>
      <c r="D49" s="22"/>
      <c r="E49" s="91" t="s">
        <v>111</v>
      </c>
      <c r="F49" s="91"/>
      <c r="G49" s="91"/>
      <c r="H49" s="92"/>
      <c r="I49" s="93"/>
      <c r="J49" s="496">
        <v>17</v>
      </c>
      <c r="K49" s="496">
        <v>57</v>
      </c>
      <c r="L49" s="496">
        <v>28</v>
      </c>
      <c r="M49" s="496">
        <v>52</v>
      </c>
      <c r="N49" s="496">
        <v>10</v>
      </c>
      <c r="O49" s="497">
        <v>42</v>
      </c>
      <c r="P49" s="497">
        <v>16</v>
      </c>
      <c r="Q49" s="498">
        <v>49</v>
      </c>
      <c r="X49" s="133"/>
      <c r="Y49" s="133"/>
      <c r="Z49" s="133"/>
      <c r="AA49" s="133"/>
      <c r="AB49" s="133"/>
      <c r="AC49" s="133"/>
    </row>
    <row r="50" spans="3:29" ht="12.75" customHeight="1">
      <c r="C50" s="21"/>
      <c r="D50" s="78"/>
      <c r="E50" s="775" t="s">
        <v>52</v>
      </c>
      <c r="F50" s="126" t="s">
        <v>98</v>
      </c>
      <c r="G50" s="32"/>
      <c r="H50" s="33"/>
      <c r="I50" s="34"/>
      <c r="J50" s="502">
        <v>0</v>
      </c>
      <c r="K50" s="502">
        <v>0</v>
      </c>
      <c r="L50" s="502">
        <v>0</v>
      </c>
      <c r="M50" s="502">
        <v>0</v>
      </c>
      <c r="N50" s="502">
        <v>0</v>
      </c>
      <c r="O50" s="503">
        <v>0</v>
      </c>
      <c r="P50" s="503">
        <v>0</v>
      </c>
      <c r="Q50" s="504">
        <v>0</v>
      </c>
      <c r="X50" s="133"/>
      <c r="Y50" s="133"/>
      <c r="Z50" s="133"/>
      <c r="AA50" s="133"/>
      <c r="AB50" s="133"/>
      <c r="AC50" s="133"/>
    </row>
    <row r="51" spans="3:29" ht="12.75" customHeight="1">
      <c r="C51" s="21"/>
      <c r="D51" s="56"/>
      <c r="E51" s="776"/>
      <c r="F51" s="127" t="s">
        <v>99</v>
      </c>
      <c r="G51" s="27"/>
      <c r="H51" s="28"/>
      <c r="I51" s="29"/>
      <c r="J51" s="502">
        <v>0</v>
      </c>
      <c r="K51" s="502">
        <v>0</v>
      </c>
      <c r="L51" s="502">
        <v>0</v>
      </c>
      <c r="M51" s="502">
        <v>0</v>
      </c>
      <c r="N51" s="502">
        <v>0</v>
      </c>
      <c r="O51" s="503">
        <v>0</v>
      </c>
      <c r="P51" s="503">
        <v>0</v>
      </c>
      <c r="Q51" s="504">
        <v>0</v>
      </c>
      <c r="X51" s="133"/>
      <c r="Y51" s="133"/>
      <c r="Z51" s="133"/>
      <c r="AA51" s="133"/>
      <c r="AB51" s="133"/>
      <c r="AC51" s="133"/>
    </row>
    <row r="52" spans="3:29" ht="12.75">
      <c r="C52" s="21"/>
      <c r="D52" s="56"/>
      <c r="E52" s="777"/>
      <c r="F52" s="127" t="s">
        <v>69</v>
      </c>
      <c r="G52" s="27"/>
      <c r="H52" s="28"/>
      <c r="I52" s="29"/>
      <c r="J52" s="505">
        <v>17</v>
      </c>
      <c r="K52" s="505">
        <v>57</v>
      </c>
      <c r="L52" s="505">
        <v>28</v>
      </c>
      <c r="M52" s="505">
        <v>52</v>
      </c>
      <c r="N52" s="505">
        <v>10</v>
      </c>
      <c r="O52" s="506">
        <v>42</v>
      </c>
      <c r="P52" s="506">
        <v>16</v>
      </c>
      <c r="Q52" s="507">
        <v>49</v>
      </c>
      <c r="X52" s="133"/>
      <c r="Y52" s="133"/>
      <c r="Z52" s="133"/>
      <c r="AA52" s="133"/>
      <c r="AB52" s="133"/>
      <c r="AC52" s="133"/>
    </row>
    <row r="53" spans="3:29" ht="13.5" thickBot="1">
      <c r="C53" s="21"/>
      <c r="D53" s="56"/>
      <c r="E53" s="777"/>
      <c r="F53" s="128" t="s">
        <v>70</v>
      </c>
      <c r="G53" s="36"/>
      <c r="H53" s="37"/>
      <c r="I53" s="38"/>
      <c r="J53" s="508">
        <v>0</v>
      </c>
      <c r="K53" s="508">
        <v>0</v>
      </c>
      <c r="L53" s="508">
        <v>0</v>
      </c>
      <c r="M53" s="508">
        <v>0</v>
      </c>
      <c r="N53" s="508">
        <v>0</v>
      </c>
      <c r="O53" s="509">
        <v>0</v>
      </c>
      <c r="P53" s="509">
        <v>0</v>
      </c>
      <c r="Q53" s="510">
        <v>0</v>
      </c>
      <c r="X53" s="133"/>
      <c r="Y53" s="133"/>
      <c r="Z53" s="133"/>
      <c r="AA53" s="133"/>
      <c r="AB53" s="133"/>
      <c r="AC53" s="133"/>
    </row>
    <row r="54" spans="3:29" ht="13.5" thickBot="1">
      <c r="C54" s="21"/>
      <c r="D54" s="69" t="s">
        <v>67</v>
      </c>
      <c r="E54" s="70"/>
      <c r="F54" s="70"/>
      <c r="G54" s="70"/>
      <c r="H54" s="70"/>
      <c r="I54" s="70"/>
      <c r="J54" s="229"/>
      <c r="K54" s="229"/>
      <c r="L54" s="229"/>
      <c r="M54" s="229"/>
      <c r="N54" s="230"/>
      <c r="O54" s="230"/>
      <c r="P54" s="230"/>
      <c r="Q54" s="230"/>
      <c r="X54" s="133"/>
      <c r="Y54" s="133"/>
      <c r="Z54" s="133"/>
      <c r="AA54" s="133"/>
      <c r="AB54" s="133"/>
      <c r="AC54" s="133"/>
    </row>
    <row r="55" spans="3:29" ht="12.75">
      <c r="C55" s="21"/>
      <c r="D55" s="82"/>
      <c r="E55" s="83" t="s">
        <v>64</v>
      </c>
      <c r="F55" s="83"/>
      <c r="G55" s="83"/>
      <c r="H55" s="84"/>
      <c r="I55" s="85"/>
      <c r="J55" s="496">
        <v>6400</v>
      </c>
      <c r="K55" s="496">
        <v>6616</v>
      </c>
      <c r="L55" s="496">
        <v>8011</v>
      </c>
      <c r="M55" s="496">
        <v>8043</v>
      </c>
      <c r="N55" s="496">
        <v>7073</v>
      </c>
      <c r="O55" s="497">
        <v>7645</v>
      </c>
      <c r="P55" s="497">
        <v>7366</v>
      </c>
      <c r="Q55" s="498" t="s">
        <v>220</v>
      </c>
      <c r="X55" s="133"/>
      <c r="Y55" s="133"/>
      <c r="Z55" s="133"/>
      <c r="AA55" s="133"/>
      <c r="AB55" s="133"/>
      <c r="AC55" s="133"/>
    </row>
    <row r="56" spans="3:29" ht="12.75" customHeight="1">
      <c r="C56" s="21"/>
      <c r="D56" s="78"/>
      <c r="E56" s="775" t="s">
        <v>71</v>
      </c>
      <c r="F56" s="126" t="s">
        <v>98</v>
      </c>
      <c r="G56" s="32"/>
      <c r="H56" s="33"/>
      <c r="I56" s="34"/>
      <c r="J56" s="499">
        <v>13</v>
      </c>
      <c r="K56" s="499">
        <v>9</v>
      </c>
      <c r="L56" s="499">
        <v>24</v>
      </c>
      <c r="M56" s="499">
        <v>23</v>
      </c>
      <c r="N56" s="499">
        <v>58</v>
      </c>
      <c r="O56" s="500">
        <v>18</v>
      </c>
      <c r="P56" s="500">
        <v>40</v>
      </c>
      <c r="Q56" s="511" t="s">
        <v>220</v>
      </c>
      <c r="X56" s="133"/>
      <c r="Y56" s="133"/>
      <c r="Z56" s="133"/>
      <c r="AA56" s="133"/>
      <c r="AB56" s="133"/>
      <c r="AC56" s="133"/>
    </row>
    <row r="57" spans="3:29" ht="12.75" customHeight="1">
      <c r="C57" s="21"/>
      <c r="D57" s="56"/>
      <c r="E57" s="776"/>
      <c r="F57" s="127" t="s">
        <v>217</v>
      </c>
      <c r="G57" s="27"/>
      <c r="H57" s="28"/>
      <c r="I57" s="29"/>
      <c r="J57" s="502">
        <v>535</v>
      </c>
      <c r="K57" s="502">
        <v>507</v>
      </c>
      <c r="L57" s="502">
        <v>444</v>
      </c>
      <c r="M57" s="502">
        <v>473</v>
      </c>
      <c r="N57" s="502">
        <v>456</v>
      </c>
      <c r="O57" s="503">
        <v>470</v>
      </c>
      <c r="P57" s="503">
        <v>323</v>
      </c>
      <c r="Q57" s="512" t="s">
        <v>220</v>
      </c>
      <c r="X57" s="133"/>
      <c r="Y57" s="133"/>
      <c r="Z57" s="133"/>
      <c r="AA57" s="133"/>
      <c r="AB57" s="133"/>
      <c r="AC57" s="133"/>
    </row>
    <row r="58" spans="3:29" ht="15">
      <c r="C58" s="21"/>
      <c r="D58" s="56"/>
      <c r="E58" s="777"/>
      <c r="F58" s="127" t="s">
        <v>218</v>
      </c>
      <c r="G58" s="27"/>
      <c r="H58" s="28"/>
      <c r="I58" s="29"/>
      <c r="J58" s="505">
        <v>1274</v>
      </c>
      <c r="K58" s="505">
        <v>1285</v>
      </c>
      <c r="L58" s="505">
        <v>1634</v>
      </c>
      <c r="M58" s="505">
        <v>1658</v>
      </c>
      <c r="N58" s="505">
        <v>1585</v>
      </c>
      <c r="O58" s="506">
        <v>1684</v>
      </c>
      <c r="P58" s="513">
        <v>1445</v>
      </c>
      <c r="Q58" s="514" t="s">
        <v>220</v>
      </c>
      <c r="X58" s="133"/>
      <c r="Y58" s="133"/>
      <c r="Z58" s="133"/>
      <c r="AA58" s="133"/>
      <c r="AB58" s="133"/>
      <c r="AC58" s="133"/>
    </row>
    <row r="59" spans="3:29" ht="13.5" thickBot="1">
      <c r="C59" s="21"/>
      <c r="D59" s="56"/>
      <c r="E59" s="777"/>
      <c r="F59" s="128" t="s">
        <v>70</v>
      </c>
      <c r="G59" s="36"/>
      <c r="H59" s="37"/>
      <c r="I59" s="38"/>
      <c r="J59" s="508">
        <v>4578</v>
      </c>
      <c r="K59" s="508">
        <v>4815</v>
      </c>
      <c r="L59" s="508">
        <v>5909</v>
      </c>
      <c r="M59" s="508">
        <v>5889</v>
      </c>
      <c r="N59" s="508">
        <v>4974</v>
      </c>
      <c r="O59" s="509">
        <v>5473</v>
      </c>
      <c r="P59" s="509">
        <v>5558</v>
      </c>
      <c r="Q59" s="515" t="s">
        <v>220</v>
      </c>
      <c r="X59" s="133"/>
      <c r="Y59" s="133"/>
      <c r="Z59" s="133"/>
      <c r="AA59" s="133"/>
      <c r="AB59" s="133"/>
      <c r="AC59" s="133"/>
    </row>
    <row r="60" spans="3:29" ht="12.75">
      <c r="C60" s="21"/>
      <c r="D60" s="87"/>
      <c r="E60" s="88" t="s">
        <v>109</v>
      </c>
      <c r="F60" s="88"/>
      <c r="G60" s="88"/>
      <c r="H60" s="89"/>
      <c r="I60" s="90"/>
      <c r="J60" s="517">
        <v>3610</v>
      </c>
      <c r="K60" s="517">
        <v>3548</v>
      </c>
      <c r="L60" s="517">
        <v>4222</v>
      </c>
      <c r="M60" s="517">
        <v>4594</v>
      </c>
      <c r="N60" s="517">
        <v>3944</v>
      </c>
      <c r="O60" s="518">
        <v>4000</v>
      </c>
      <c r="P60" s="518">
        <v>3809</v>
      </c>
      <c r="Q60" s="511" t="s">
        <v>220</v>
      </c>
      <c r="X60" s="133"/>
      <c r="Y60" s="133"/>
      <c r="Z60" s="133"/>
      <c r="AA60" s="133"/>
      <c r="AB60" s="133"/>
      <c r="AC60" s="133"/>
    </row>
    <row r="61" spans="3:29" ht="12.75" customHeight="1">
      <c r="C61" s="21"/>
      <c r="D61" s="78"/>
      <c r="E61" s="775" t="s">
        <v>71</v>
      </c>
      <c r="F61" s="126" t="s">
        <v>98</v>
      </c>
      <c r="G61" s="32"/>
      <c r="H61" s="33"/>
      <c r="I61" s="34"/>
      <c r="J61" s="499">
        <v>13</v>
      </c>
      <c r="K61" s="499">
        <v>9</v>
      </c>
      <c r="L61" s="499">
        <v>24</v>
      </c>
      <c r="M61" s="499">
        <v>23</v>
      </c>
      <c r="N61" s="499">
        <v>58</v>
      </c>
      <c r="O61" s="500">
        <v>18</v>
      </c>
      <c r="P61" s="500">
        <v>40</v>
      </c>
      <c r="Q61" s="511" t="s">
        <v>220</v>
      </c>
      <c r="X61" s="133"/>
      <c r="Y61" s="133"/>
      <c r="Z61" s="133"/>
      <c r="AA61" s="133"/>
      <c r="AB61" s="133"/>
      <c r="AC61" s="133"/>
    </row>
    <row r="62" spans="3:29" ht="12.75" customHeight="1">
      <c r="C62" s="21"/>
      <c r="D62" s="56"/>
      <c r="E62" s="776"/>
      <c r="F62" s="127" t="s">
        <v>99</v>
      </c>
      <c r="G62" s="27"/>
      <c r="H62" s="28"/>
      <c r="I62" s="29"/>
      <c r="J62" s="502">
        <v>350</v>
      </c>
      <c r="K62" s="502">
        <v>303</v>
      </c>
      <c r="L62" s="502">
        <v>192</v>
      </c>
      <c r="M62" s="502">
        <v>324</v>
      </c>
      <c r="N62" s="502">
        <v>276</v>
      </c>
      <c r="O62" s="503">
        <v>284</v>
      </c>
      <c r="P62" s="503">
        <v>150</v>
      </c>
      <c r="Q62" s="512" t="s">
        <v>220</v>
      </c>
      <c r="X62" s="133"/>
      <c r="Y62" s="133"/>
      <c r="Z62" s="133"/>
      <c r="AA62" s="133"/>
      <c r="AB62" s="133"/>
      <c r="AC62" s="133"/>
    </row>
    <row r="63" spans="3:29" ht="12.75">
      <c r="C63" s="21"/>
      <c r="D63" s="56"/>
      <c r="E63" s="777"/>
      <c r="F63" s="127" t="s">
        <v>69</v>
      </c>
      <c r="G63" s="27"/>
      <c r="H63" s="28"/>
      <c r="I63" s="29"/>
      <c r="J63" s="505">
        <v>902</v>
      </c>
      <c r="K63" s="505">
        <v>859</v>
      </c>
      <c r="L63" s="505">
        <v>990</v>
      </c>
      <c r="M63" s="505">
        <v>1034</v>
      </c>
      <c r="N63" s="505">
        <v>985</v>
      </c>
      <c r="O63" s="506">
        <v>944</v>
      </c>
      <c r="P63" s="513">
        <v>809</v>
      </c>
      <c r="Q63" s="514" t="s">
        <v>220</v>
      </c>
      <c r="X63" s="133"/>
      <c r="Y63" s="133"/>
      <c r="Z63" s="133"/>
      <c r="AA63" s="133"/>
      <c r="AB63" s="133"/>
      <c r="AC63" s="133"/>
    </row>
    <row r="64" spans="3:29" ht="13.5" thickBot="1">
      <c r="C64" s="21"/>
      <c r="D64" s="56"/>
      <c r="E64" s="777"/>
      <c r="F64" s="128" t="s">
        <v>70</v>
      </c>
      <c r="G64" s="36"/>
      <c r="H64" s="37"/>
      <c r="I64" s="38"/>
      <c r="J64" s="508">
        <v>2345</v>
      </c>
      <c r="K64" s="508">
        <v>2377</v>
      </c>
      <c r="L64" s="508">
        <v>3016</v>
      </c>
      <c r="M64" s="508">
        <v>3213</v>
      </c>
      <c r="N64" s="508">
        <v>2625</v>
      </c>
      <c r="O64" s="509">
        <v>2754</v>
      </c>
      <c r="P64" s="509">
        <v>2810</v>
      </c>
      <c r="Q64" s="515" t="s">
        <v>220</v>
      </c>
      <c r="X64" s="133"/>
      <c r="Y64" s="133"/>
      <c r="Z64" s="133"/>
      <c r="AA64" s="133"/>
      <c r="AB64" s="133"/>
      <c r="AC64" s="133"/>
    </row>
    <row r="65" spans="3:29" ht="12.75">
      <c r="C65" s="21"/>
      <c r="D65" s="87"/>
      <c r="E65" s="88" t="s">
        <v>110</v>
      </c>
      <c r="F65" s="88"/>
      <c r="G65" s="88"/>
      <c r="H65" s="89"/>
      <c r="I65" s="90"/>
      <c r="J65" s="519">
        <v>2755</v>
      </c>
      <c r="K65" s="519">
        <v>3060</v>
      </c>
      <c r="L65" s="519">
        <v>3775</v>
      </c>
      <c r="M65" s="519">
        <v>3415</v>
      </c>
      <c r="N65" s="519">
        <v>3116</v>
      </c>
      <c r="O65" s="520">
        <v>3621</v>
      </c>
      <c r="P65" s="520">
        <v>3548</v>
      </c>
      <c r="Q65" s="512" t="s">
        <v>220</v>
      </c>
      <c r="X65" s="133"/>
      <c r="Y65" s="133"/>
      <c r="Z65" s="133"/>
      <c r="AA65" s="133"/>
      <c r="AB65" s="133"/>
      <c r="AC65" s="133"/>
    </row>
    <row r="66" spans="3:29" ht="12.75" customHeight="1">
      <c r="C66" s="21"/>
      <c r="D66" s="78"/>
      <c r="E66" s="775" t="s">
        <v>71</v>
      </c>
      <c r="F66" s="126" t="s">
        <v>98</v>
      </c>
      <c r="G66" s="32"/>
      <c r="H66" s="33"/>
      <c r="I66" s="34"/>
      <c r="J66" s="499">
        <v>0</v>
      </c>
      <c r="K66" s="499">
        <v>0</v>
      </c>
      <c r="L66" s="499">
        <v>0</v>
      </c>
      <c r="M66" s="499">
        <v>0</v>
      </c>
      <c r="N66" s="499">
        <v>0</v>
      </c>
      <c r="O66" s="500">
        <v>0</v>
      </c>
      <c r="P66" s="500">
        <v>0</v>
      </c>
      <c r="Q66" s="511" t="s">
        <v>220</v>
      </c>
      <c r="X66" s="133"/>
      <c r="Y66" s="133"/>
      <c r="Z66" s="133"/>
      <c r="AA66" s="133"/>
      <c r="AB66" s="133"/>
      <c r="AC66" s="133"/>
    </row>
    <row r="67" spans="3:29" ht="12.75" customHeight="1">
      <c r="C67" s="21"/>
      <c r="D67" s="56"/>
      <c r="E67" s="776"/>
      <c r="F67" s="127" t="s">
        <v>99</v>
      </c>
      <c r="G67" s="27"/>
      <c r="H67" s="28"/>
      <c r="I67" s="29"/>
      <c r="J67" s="502">
        <v>185</v>
      </c>
      <c r="K67" s="502">
        <v>204</v>
      </c>
      <c r="L67" s="502">
        <v>252</v>
      </c>
      <c r="M67" s="502">
        <v>149</v>
      </c>
      <c r="N67" s="502">
        <v>180</v>
      </c>
      <c r="O67" s="503">
        <v>186</v>
      </c>
      <c r="P67" s="503">
        <v>173</v>
      </c>
      <c r="Q67" s="512" t="s">
        <v>220</v>
      </c>
      <c r="X67" s="133"/>
      <c r="Y67" s="133"/>
      <c r="Z67" s="133"/>
      <c r="AA67" s="133"/>
      <c r="AB67" s="133"/>
      <c r="AC67" s="133"/>
    </row>
    <row r="68" spans="3:29" ht="12.75">
      <c r="C68" s="21"/>
      <c r="D68" s="56"/>
      <c r="E68" s="777"/>
      <c r="F68" s="127" t="s">
        <v>69</v>
      </c>
      <c r="G68" s="27"/>
      <c r="H68" s="28"/>
      <c r="I68" s="29"/>
      <c r="J68" s="505">
        <v>337</v>
      </c>
      <c r="K68" s="505">
        <v>418</v>
      </c>
      <c r="L68" s="505">
        <v>630</v>
      </c>
      <c r="M68" s="505">
        <v>590</v>
      </c>
      <c r="N68" s="505">
        <v>587</v>
      </c>
      <c r="O68" s="506">
        <v>716</v>
      </c>
      <c r="P68" s="513">
        <v>627</v>
      </c>
      <c r="Q68" s="514" t="s">
        <v>220</v>
      </c>
      <c r="X68" s="133"/>
      <c r="Y68" s="133"/>
      <c r="Z68" s="133"/>
      <c r="AA68" s="133"/>
      <c r="AB68" s="133"/>
      <c r="AC68" s="133"/>
    </row>
    <row r="69" spans="3:29" ht="13.5" thickBot="1">
      <c r="C69" s="21"/>
      <c r="D69" s="56"/>
      <c r="E69" s="777"/>
      <c r="F69" s="128" t="s">
        <v>70</v>
      </c>
      <c r="G69" s="36"/>
      <c r="H69" s="37"/>
      <c r="I69" s="38"/>
      <c r="J69" s="508">
        <v>2233</v>
      </c>
      <c r="K69" s="508">
        <v>2438</v>
      </c>
      <c r="L69" s="508">
        <v>2893</v>
      </c>
      <c r="M69" s="508">
        <v>2676</v>
      </c>
      <c r="N69" s="508">
        <v>2349</v>
      </c>
      <c r="O69" s="509">
        <v>2719</v>
      </c>
      <c r="P69" s="509">
        <v>2748</v>
      </c>
      <c r="Q69" s="515" t="s">
        <v>220</v>
      </c>
      <c r="X69" s="133"/>
      <c r="Y69" s="133"/>
      <c r="Z69" s="133"/>
      <c r="AA69" s="133"/>
      <c r="AB69" s="133"/>
      <c r="AC69" s="133"/>
    </row>
    <row r="70" spans="3:29" ht="12.75">
      <c r="C70" s="21"/>
      <c r="D70" s="22"/>
      <c r="E70" s="91" t="s">
        <v>111</v>
      </c>
      <c r="F70" s="91"/>
      <c r="G70" s="91"/>
      <c r="H70" s="92"/>
      <c r="I70" s="93"/>
      <c r="J70" s="496">
        <v>35</v>
      </c>
      <c r="K70" s="496">
        <v>8</v>
      </c>
      <c r="L70" s="496">
        <v>14</v>
      </c>
      <c r="M70" s="496">
        <v>34</v>
      </c>
      <c r="N70" s="496">
        <v>13</v>
      </c>
      <c r="O70" s="497">
        <v>24</v>
      </c>
      <c r="P70" s="497">
        <v>9</v>
      </c>
      <c r="Q70" s="498" t="s">
        <v>220</v>
      </c>
      <c r="X70" s="133"/>
      <c r="Y70" s="133"/>
      <c r="Z70" s="133"/>
      <c r="AA70" s="133"/>
      <c r="AB70" s="133"/>
      <c r="AC70" s="133"/>
    </row>
    <row r="71" spans="3:29" ht="12.75">
      <c r="C71" s="21"/>
      <c r="D71" s="78"/>
      <c r="E71" s="775" t="s">
        <v>71</v>
      </c>
      <c r="F71" s="126" t="s">
        <v>98</v>
      </c>
      <c r="G71" s="32"/>
      <c r="H71" s="33"/>
      <c r="I71" s="34"/>
      <c r="J71" s="499">
        <v>0</v>
      </c>
      <c r="K71" s="499">
        <v>0</v>
      </c>
      <c r="L71" s="499">
        <v>0</v>
      </c>
      <c r="M71" s="502">
        <v>0</v>
      </c>
      <c r="N71" s="502">
        <v>0</v>
      </c>
      <c r="O71" s="503">
        <v>0</v>
      </c>
      <c r="P71" s="503">
        <v>0</v>
      </c>
      <c r="Q71" s="511" t="s">
        <v>220</v>
      </c>
      <c r="X71" s="133"/>
      <c r="Y71" s="133"/>
      <c r="Z71" s="133"/>
      <c r="AA71" s="133"/>
      <c r="AB71" s="133"/>
      <c r="AC71" s="133"/>
    </row>
    <row r="72" spans="3:29" ht="12.75">
      <c r="C72" s="21"/>
      <c r="D72" s="56"/>
      <c r="E72" s="776"/>
      <c r="F72" s="127" t="s">
        <v>99</v>
      </c>
      <c r="G72" s="27"/>
      <c r="H72" s="28"/>
      <c r="I72" s="29"/>
      <c r="J72" s="502">
        <v>0</v>
      </c>
      <c r="K72" s="502">
        <v>0</v>
      </c>
      <c r="L72" s="502">
        <v>0</v>
      </c>
      <c r="M72" s="502">
        <v>0</v>
      </c>
      <c r="N72" s="502">
        <v>0</v>
      </c>
      <c r="O72" s="503">
        <v>0</v>
      </c>
      <c r="P72" s="503">
        <v>0</v>
      </c>
      <c r="Q72" s="512" t="s">
        <v>220</v>
      </c>
      <c r="X72" s="133"/>
      <c r="Y72" s="133"/>
      <c r="Z72" s="133"/>
      <c r="AA72" s="133"/>
      <c r="AB72" s="133"/>
      <c r="AC72" s="133"/>
    </row>
    <row r="73" spans="3:29" ht="12.75">
      <c r="C73" s="21"/>
      <c r="D73" s="56"/>
      <c r="E73" s="777"/>
      <c r="F73" s="127" t="s">
        <v>69</v>
      </c>
      <c r="G73" s="27"/>
      <c r="H73" s="28"/>
      <c r="I73" s="29"/>
      <c r="J73" s="505">
        <v>35</v>
      </c>
      <c r="K73" s="505">
        <v>8</v>
      </c>
      <c r="L73" s="505">
        <v>14</v>
      </c>
      <c r="M73" s="505">
        <v>34</v>
      </c>
      <c r="N73" s="505">
        <v>13</v>
      </c>
      <c r="O73" s="506">
        <v>24</v>
      </c>
      <c r="P73" s="513">
        <v>9</v>
      </c>
      <c r="Q73" s="514" t="s">
        <v>220</v>
      </c>
      <c r="X73" s="133"/>
      <c r="Y73" s="133"/>
      <c r="Z73" s="133"/>
      <c r="AA73" s="133"/>
      <c r="AB73" s="133"/>
      <c r="AC73" s="133"/>
    </row>
    <row r="74" spans="3:29" ht="13.5" thickBot="1">
      <c r="C74" s="21"/>
      <c r="D74" s="56"/>
      <c r="E74" s="777"/>
      <c r="F74" s="128" t="s">
        <v>70</v>
      </c>
      <c r="G74" s="36"/>
      <c r="H74" s="37"/>
      <c r="I74" s="38"/>
      <c r="J74" s="508">
        <v>0</v>
      </c>
      <c r="K74" s="508">
        <v>0</v>
      </c>
      <c r="L74" s="508">
        <v>0</v>
      </c>
      <c r="M74" s="508">
        <v>0</v>
      </c>
      <c r="N74" s="508">
        <v>0</v>
      </c>
      <c r="O74" s="509">
        <v>0</v>
      </c>
      <c r="P74" s="509">
        <v>0</v>
      </c>
      <c r="Q74" s="515" t="s">
        <v>220</v>
      </c>
      <c r="X74" s="133"/>
      <c r="Y74" s="133"/>
      <c r="Z74" s="133"/>
      <c r="AA74" s="133"/>
      <c r="AB74" s="133"/>
      <c r="AC74" s="133"/>
    </row>
    <row r="75" spans="4:17" ht="13.5">
      <c r="D75" s="50" t="s">
        <v>84</v>
      </c>
      <c r="E75" s="51"/>
      <c r="F75" s="51"/>
      <c r="G75" s="51"/>
      <c r="H75" s="51"/>
      <c r="I75" s="50"/>
      <c r="J75" s="50"/>
      <c r="K75" s="50"/>
      <c r="L75" s="50"/>
      <c r="M75" s="50"/>
      <c r="N75" s="50"/>
      <c r="O75" s="50"/>
      <c r="P75" s="50"/>
      <c r="Q75" s="58" t="s">
        <v>83</v>
      </c>
    </row>
    <row r="76" spans="4:17" ht="12.75">
      <c r="D76" s="39" t="s">
        <v>50</v>
      </c>
      <c r="E76" s="720" t="s">
        <v>261</v>
      </c>
      <c r="F76" s="720"/>
      <c r="G76" s="720"/>
      <c r="H76" s="720"/>
      <c r="I76" s="720"/>
      <c r="J76" s="720"/>
      <c r="K76" s="720"/>
      <c r="L76" s="720"/>
      <c r="M76" s="720"/>
      <c r="N76" s="720"/>
      <c r="O76" s="720"/>
      <c r="P76" s="720"/>
      <c r="Q76" s="720"/>
    </row>
    <row r="87" ht="12.75">
      <c r="E87" s="321"/>
    </row>
  </sheetData>
  <sheetProtection/>
  <mergeCells count="22">
    <mergeCell ref="E76:Q76"/>
    <mergeCell ref="D7:I11"/>
    <mergeCell ref="E29:E32"/>
    <mergeCell ref="E14:E17"/>
    <mergeCell ref="E19:E22"/>
    <mergeCell ref="E24:E27"/>
    <mergeCell ref="E71:E74"/>
    <mergeCell ref="E35:E38"/>
    <mergeCell ref="E40:E43"/>
    <mergeCell ref="E45:E48"/>
    <mergeCell ref="Q7:Q10"/>
    <mergeCell ref="J7:J10"/>
    <mergeCell ref="K7:K10"/>
    <mergeCell ref="L7:L10"/>
    <mergeCell ref="M7:M10"/>
    <mergeCell ref="O7:O10"/>
    <mergeCell ref="P7:P10"/>
    <mergeCell ref="N7:N10"/>
    <mergeCell ref="E50:E53"/>
    <mergeCell ref="E66:E69"/>
    <mergeCell ref="E56:E59"/>
    <mergeCell ref="E61:E64"/>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9">
    <tabColor rgb="FF7030A0"/>
  </sheetPr>
  <dimension ref="B3:R87"/>
  <sheetViews>
    <sheetView showGridLines="0" showOutlineSymbol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5.25390625" style="41" customWidth="1"/>
    <col min="8" max="8" width="11.875" style="41" customWidth="1"/>
    <col min="9" max="9" width="1.12109375" style="41" customWidth="1"/>
    <col min="10" max="17" width="7.625" style="41" customWidth="1"/>
    <col min="18" max="41" width="1.75390625" style="41" customWidth="1"/>
    <col min="42" max="16384" width="9.125" style="41" customWidth="1"/>
  </cols>
  <sheetData>
    <row r="1" ht="12.75" hidden="1"/>
    <row r="2" ht="12.75" hidden="1"/>
    <row r="3" ht="9" customHeight="1">
      <c r="C3" s="40"/>
    </row>
    <row r="4" spans="4:17" s="42" customFormat="1" ht="15.75">
      <c r="D4" s="16" t="s">
        <v>168</v>
      </c>
      <c r="E4" s="43"/>
      <c r="F4" s="43"/>
      <c r="G4" s="43"/>
      <c r="H4" s="16" t="s">
        <v>263</v>
      </c>
      <c r="I4" s="44"/>
      <c r="J4" s="44"/>
      <c r="K4" s="44"/>
      <c r="L4" s="43"/>
      <c r="M4" s="43"/>
      <c r="N4" s="43"/>
      <c r="O4" s="43"/>
      <c r="P4" s="43"/>
      <c r="Q4" s="43"/>
    </row>
    <row r="5" spans="2:17" s="42" customFormat="1" ht="15.75">
      <c r="B5" s="223">
        <v>6</v>
      </c>
      <c r="D5" s="52" t="s">
        <v>279</v>
      </c>
      <c r="E5" s="45"/>
      <c r="F5" s="45"/>
      <c r="G5" s="45"/>
      <c r="H5" s="45"/>
      <c r="I5" s="45"/>
      <c r="J5" s="45"/>
      <c r="K5" s="45"/>
      <c r="L5" s="45"/>
      <c r="M5" s="45"/>
      <c r="N5" s="45"/>
      <c r="O5" s="45"/>
      <c r="P5" s="45"/>
      <c r="Q5" s="45"/>
    </row>
    <row r="6" spans="4:18" s="46" customFormat="1" ht="21" customHeight="1" thickBot="1">
      <c r="D6" s="17"/>
      <c r="E6" s="47"/>
      <c r="F6" s="47"/>
      <c r="G6" s="47"/>
      <c r="H6" s="47"/>
      <c r="I6" s="48"/>
      <c r="J6" s="48"/>
      <c r="K6" s="48"/>
      <c r="L6" s="48"/>
      <c r="M6" s="48"/>
      <c r="N6" s="48"/>
      <c r="O6" s="48"/>
      <c r="P6" s="48"/>
      <c r="Q6" s="18"/>
      <c r="R6" s="15" t="s">
        <v>78</v>
      </c>
    </row>
    <row r="7" spans="3:18" ht="6" customHeight="1">
      <c r="C7" s="21"/>
      <c r="D7" s="727" t="s">
        <v>68</v>
      </c>
      <c r="E7" s="728"/>
      <c r="F7" s="728"/>
      <c r="G7" s="728"/>
      <c r="H7" s="728"/>
      <c r="I7" s="729"/>
      <c r="J7" s="736" t="s">
        <v>79</v>
      </c>
      <c r="K7" s="721" t="s">
        <v>80</v>
      </c>
      <c r="L7" s="736" t="s">
        <v>81</v>
      </c>
      <c r="M7" s="736" t="s">
        <v>82</v>
      </c>
      <c r="N7" s="736" t="s">
        <v>43</v>
      </c>
      <c r="O7" s="782" t="s">
        <v>94</v>
      </c>
      <c r="P7" s="737" t="s">
        <v>233</v>
      </c>
      <c r="Q7" s="721" t="s">
        <v>272</v>
      </c>
      <c r="R7" s="49"/>
    </row>
    <row r="8" spans="3:18" ht="6" customHeight="1">
      <c r="C8" s="21"/>
      <c r="D8" s="730"/>
      <c r="E8" s="731"/>
      <c r="F8" s="731"/>
      <c r="G8" s="731"/>
      <c r="H8" s="731"/>
      <c r="I8" s="732"/>
      <c r="J8" s="719"/>
      <c r="K8" s="722"/>
      <c r="L8" s="719"/>
      <c r="M8" s="719"/>
      <c r="N8" s="719"/>
      <c r="O8" s="783"/>
      <c r="P8" s="738"/>
      <c r="Q8" s="722"/>
      <c r="R8" s="49"/>
    </row>
    <row r="9" spans="3:18" ht="6" customHeight="1">
      <c r="C9" s="21"/>
      <c r="D9" s="730"/>
      <c r="E9" s="731"/>
      <c r="F9" s="731"/>
      <c r="G9" s="731"/>
      <c r="H9" s="731"/>
      <c r="I9" s="732"/>
      <c r="J9" s="719"/>
      <c r="K9" s="722"/>
      <c r="L9" s="719"/>
      <c r="M9" s="719"/>
      <c r="N9" s="719"/>
      <c r="O9" s="783"/>
      <c r="P9" s="738"/>
      <c r="Q9" s="722"/>
      <c r="R9" s="49"/>
    </row>
    <row r="10" spans="3:18" ht="6" customHeight="1">
      <c r="C10" s="21"/>
      <c r="D10" s="730"/>
      <c r="E10" s="731"/>
      <c r="F10" s="731"/>
      <c r="G10" s="731"/>
      <c r="H10" s="731"/>
      <c r="I10" s="732"/>
      <c r="J10" s="719"/>
      <c r="K10" s="722"/>
      <c r="L10" s="719"/>
      <c r="M10" s="719"/>
      <c r="N10" s="719"/>
      <c r="O10" s="783"/>
      <c r="P10" s="738"/>
      <c r="Q10" s="722"/>
      <c r="R10" s="49"/>
    </row>
    <row r="11" spans="3:18" ht="15" customHeight="1" thickBot="1">
      <c r="C11" s="21"/>
      <c r="D11" s="733"/>
      <c r="E11" s="734"/>
      <c r="F11" s="734"/>
      <c r="G11" s="734"/>
      <c r="H11" s="734"/>
      <c r="I11" s="735"/>
      <c r="J11" s="117" t="s">
        <v>50</v>
      </c>
      <c r="K11" s="20" t="s">
        <v>50</v>
      </c>
      <c r="L11" s="117"/>
      <c r="M11" s="117"/>
      <c r="N11" s="117"/>
      <c r="O11" s="116"/>
      <c r="P11" s="95" t="s">
        <v>211</v>
      </c>
      <c r="Q11" s="20" t="s">
        <v>211</v>
      </c>
      <c r="R11" s="49"/>
    </row>
    <row r="12" spans="3:18" ht="16.5" thickBot="1" thickTop="1">
      <c r="C12" s="21"/>
      <c r="D12" s="79" t="s">
        <v>264</v>
      </c>
      <c r="E12" s="80"/>
      <c r="F12" s="80"/>
      <c r="G12" s="80"/>
      <c r="H12" s="80"/>
      <c r="I12" s="80"/>
      <c r="J12" s="80"/>
      <c r="K12" s="80"/>
      <c r="L12" s="118"/>
      <c r="M12" s="80"/>
      <c r="N12" s="80"/>
      <c r="O12" s="81"/>
      <c r="P12" s="118"/>
      <c r="Q12" s="120"/>
      <c r="R12" s="49"/>
    </row>
    <row r="13" spans="3:18" ht="12.75">
      <c r="C13" s="21"/>
      <c r="D13" s="87"/>
      <c r="E13" s="88" t="s">
        <v>64</v>
      </c>
      <c r="F13" s="88"/>
      <c r="G13" s="88"/>
      <c r="H13" s="89"/>
      <c r="I13" s="90"/>
      <c r="J13" s="521" t="s">
        <v>51</v>
      </c>
      <c r="K13" s="521" t="s">
        <v>51</v>
      </c>
      <c r="L13" s="522">
        <v>159435</v>
      </c>
      <c r="M13" s="521">
        <v>160631</v>
      </c>
      <c r="N13" s="523">
        <v>145299</v>
      </c>
      <c r="O13" s="524">
        <v>139770</v>
      </c>
      <c r="P13" s="522">
        <v>277879</v>
      </c>
      <c r="Q13" s="524">
        <v>250338</v>
      </c>
      <c r="R13" s="49"/>
    </row>
    <row r="14" spans="3:18" ht="12.75">
      <c r="C14" s="21"/>
      <c r="D14" s="78"/>
      <c r="E14" s="775" t="s">
        <v>52</v>
      </c>
      <c r="F14" s="32" t="s">
        <v>69</v>
      </c>
      <c r="G14" s="32"/>
      <c r="H14" s="33"/>
      <c r="I14" s="34"/>
      <c r="J14" s="525" t="s">
        <v>51</v>
      </c>
      <c r="K14" s="525" t="s">
        <v>51</v>
      </c>
      <c r="L14" s="526">
        <v>113960</v>
      </c>
      <c r="M14" s="452">
        <v>116802</v>
      </c>
      <c r="N14" s="527">
        <v>105867</v>
      </c>
      <c r="O14" s="528">
        <v>103511</v>
      </c>
      <c r="P14" s="526">
        <v>210901</v>
      </c>
      <c r="Q14" s="528">
        <v>187976</v>
      </c>
      <c r="R14" s="49"/>
    </row>
    <row r="15" spans="3:18" ht="12.75">
      <c r="C15" s="21"/>
      <c r="D15" s="56"/>
      <c r="E15" s="777"/>
      <c r="F15" s="27"/>
      <c r="G15" s="27" t="s">
        <v>72</v>
      </c>
      <c r="H15" s="28"/>
      <c r="I15" s="29"/>
      <c r="J15" s="529" t="s">
        <v>51</v>
      </c>
      <c r="K15" s="529" t="s">
        <v>51</v>
      </c>
      <c r="L15" s="530">
        <v>23889</v>
      </c>
      <c r="M15" s="531">
        <v>21516</v>
      </c>
      <c r="N15" s="532">
        <v>20161</v>
      </c>
      <c r="O15" s="533">
        <v>19089</v>
      </c>
      <c r="P15" s="530">
        <v>26175</v>
      </c>
      <c r="Q15" s="533">
        <v>25294</v>
      </c>
      <c r="R15" s="49"/>
    </row>
    <row r="16" spans="3:18" ht="15.75" thickBot="1">
      <c r="C16" s="21"/>
      <c r="D16" s="56"/>
      <c r="E16" s="777"/>
      <c r="F16" s="27" t="s">
        <v>202</v>
      </c>
      <c r="G16" s="27"/>
      <c r="H16" s="28"/>
      <c r="I16" s="29"/>
      <c r="J16" s="534" t="s">
        <v>51</v>
      </c>
      <c r="K16" s="534" t="s">
        <v>51</v>
      </c>
      <c r="L16" s="535">
        <v>45475</v>
      </c>
      <c r="M16" s="536">
        <v>43829</v>
      </c>
      <c r="N16" s="537">
        <v>39432</v>
      </c>
      <c r="O16" s="538">
        <v>36259</v>
      </c>
      <c r="P16" s="535">
        <v>66978</v>
      </c>
      <c r="Q16" s="538">
        <v>62362</v>
      </c>
      <c r="R16" s="49"/>
    </row>
    <row r="17" spans="3:18" ht="12.75">
      <c r="C17" s="21"/>
      <c r="D17" s="87"/>
      <c r="E17" s="88" t="s">
        <v>109</v>
      </c>
      <c r="F17" s="88"/>
      <c r="G17" s="88"/>
      <c r="H17" s="89"/>
      <c r="I17" s="90"/>
      <c r="J17" s="521">
        <v>133765</v>
      </c>
      <c r="K17" s="521">
        <v>133936</v>
      </c>
      <c r="L17" s="522">
        <v>139565</v>
      </c>
      <c r="M17" s="521">
        <v>140078</v>
      </c>
      <c r="N17" s="523">
        <v>126146</v>
      </c>
      <c r="O17" s="524">
        <v>122231</v>
      </c>
      <c r="P17" s="522">
        <v>248539</v>
      </c>
      <c r="Q17" s="524">
        <v>224534</v>
      </c>
      <c r="R17" s="49"/>
    </row>
    <row r="18" spans="3:18" ht="12.75">
      <c r="C18" s="21"/>
      <c r="D18" s="78"/>
      <c r="E18" s="775" t="s">
        <v>52</v>
      </c>
      <c r="F18" s="32" t="s">
        <v>69</v>
      </c>
      <c r="G18" s="32"/>
      <c r="H18" s="33"/>
      <c r="I18" s="34"/>
      <c r="J18" s="452">
        <v>96939</v>
      </c>
      <c r="K18" s="452">
        <v>98027</v>
      </c>
      <c r="L18" s="526">
        <v>98563</v>
      </c>
      <c r="M18" s="452">
        <v>100564</v>
      </c>
      <c r="N18" s="527">
        <v>90703</v>
      </c>
      <c r="O18" s="528">
        <v>89473</v>
      </c>
      <c r="P18" s="526">
        <v>187741</v>
      </c>
      <c r="Q18" s="528">
        <v>167730</v>
      </c>
      <c r="R18" s="49"/>
    </row>
    <row r="19" spans="3:18" ht="12.75">
      <c r="C19" s="21"/>
      <c r="D19" s="56"/>
      <c r="E19" s="777"/>
      <c r="F19" s="27"/>
      <c r="G19" s="27" t="s">
        <v>72</v>
      </c>
      <c r="H19" s="28"/>
      <c r="I19" s="29"/>
      <c r="J19" s="531">
        <v>22799</v>
      </c>
      <c r="K19" s="531">
        <v>23560</v>
      </c>
      <c r="L19" s="530">
        <v>21189</v>
      </c>
      <c r="M19" s="531">
        <v>18996</v>
      </c>
      <c r="N19" s="532">
        <v>17747</v>
      </c>
      <c r="O19" s="533">
        <v>16788</v>
      </c>
      <c r="P19" s="530">
        <v>23046</v>
      </c>
      <c r="Q19" s="533">
        <v>22181</v>
      </c>
      <c r="R19" s="49"/>
    </row>
    <row r="20" spans="3:18" ht="15">
      <c r="C20" s="21"/>
      <c r="D20" s="56"/>
      <c r="E20" s="777"/>
      <c r="F20" s="27" t="s">
        <v>202</v>
      </c>
      <c r="G20" s="27"/>
      <c r="H20" s="28"/>
      <c r="I20" s="29"/>
      <c r="J20" s="539">
        <v>36826</v>
      </c>
      <c r="K20" s="539">
        <v>35909</v>
      </c>
      <c r="L20" s="540">
        <v>41002</v>
      </c>
      <c r="M20" s="539">
        <v>39514</v>
      </c>
      <c r="N20" s="541">
        <v>35443</v>
      </c>
      <c r="O20" s="542">
        <v>32758</v>
      </c>
      <c r="P20" s="540">
        <v>60798</v>
      </c>
      <c r="Q20" s="542">
        <v>56804</v>
      </c>
      <c r="R20" s="49"/>
    </row>
    <row r="21" spans="3:18" ht="12.75">
      <c r="C21" s="21"/>
      <c r="D21" s="96"/>
      <c r="E21" s="97" t="s">
        <v>110</v>
      </c>
      <c r="F21" s="97"/>
      <c r="G21" s="97"/>
      <c r="H21" s="98"/>
      <c r="I21" s="99"/>
      <c r="J21" s="543" t="s">
        <v>51</v>
      </c>
      <c r="K21" s="543" t="s">
        <v>51</v>
      </c>
      <c r="L21" s="544">
        <v>17331</v>
      </c>
      <c r="M21" s="543">
        <v>17889</v>
      </c>
      <c r="N21" s="545">
        <v>16974</v>
      </c>
      <c r="O21" s="481">
        <v>15229</v>
      </c>
      <c r="P21" s="544">
        <v>25834</v>
      </c>
      <c r="Q21" s="481">
        <v>21859</v>
      </c>
      <c r="R21" s="49"/>
    </row>
    <row r="22" spans="3:18" ht="12.75">
      <c r="C22" s="21"/>
      <c r="D22" s="78"/>
      <c r="E22" s="775" t="s">
        <v>52</v>
      </c>
      <c r="F22" s="32" t="s">
        <v>69</v>
      </c>
      <c r="G22" s="32"/>
      <c r="H22" s="33"/>
      <c r="I22" s="34"/>
      <c r="J22" s="525" t="s">
        <v>51</v>
      </c>
      <c r="K22" s="525" t="s">
        <v>51</v>
      </c>
      <c r="L22" s="526">
        <v>13017</v>
      </c>
      <c r="M22" s="452">
        <v>13733</v>
      </c>
      <c r="N22" s="527">
        <v>13133</v>
      </c>
      <c r="O22" s="528">
        <v>11864</v>
      </c>
      <c r="P22" s="526">
        <v>19864</v>
      </c>
      <c r="Q22" s="528">
        <v>16604</v>
      </c>
      <c r="R22" s="49"/>
    </row>
    <row r="23" spans="3:18" ht="12.75">
      <c r="C23" s="21"/>
      <c r="D23" s="56"/>
      <c r="E23" s="777"/>
      <c r="F23" s="27"/>
      <c r="G23" s="27" t="s">
        <v>72</v>
      </c>
      <c r="H23" s="28"/>
      <c r="I23" s="29"/>
      <c r="J23" s="529" t="s">
        <v>51</v>
      </c>
      <c r="K23" s="529" t="s">
        <v>51</v>
      </c>
      <c r="L23" s="530">
        <v>1531</v>
      </c>
      <c r="M23" s="531">
        <v>1437</v>
      </c>
      <c r="N23" s="532">
        <v>1383</v>
      </c>
      <c r="O23" s="533">
        <v>1258</v>
      </c>
      <c r="P23" s="530">
        <v>1762</v>
      </c>
      <c r="Q23" s="533">
        <v>1601</v>
      </c>
      <c r="R23" s="49"/>
    </row>
    <row r="24" spans="3:18" ht="15">
      <c r="C24" s="21"/>
      <c r="D24" s="56"/>
      <c r="E24" s="777"/>
      <c r="F24" s="27" t="s">
        <v>202</v>
      </c>
      <c r="G24" s="27"/>
      <c r="H24" s="28"/>
      <c r="I24" s="29"/>
      <c r="J24" s="546" t="s">
        <v>51</v>
      </c>
      <c r="K24" s="546" t="s">
        <v>51</v>
      </c>
      <c r="L24" s="540">
        <v>4314</v>
      </c>
      <c r="M24" s="539">
        <v>4156</v>
      </c>
      <c r="N24" s="541">
        <v>3841</v>
      </c>
      <c r="O24" s="542">
        <v>3365</v>
      </c>
      <c r="P24" s="540">
        <v>5970</v>
      </c>
      <c r="Q24" s="542">
        <v>5255</v>
      </c>
      <c r="R24" s="49"/>
    </row>
    <row r="25" spans="3:18" ht="12.75">
      <c r="C25" s="21"/>
      <c r="D25" s="96"/>
      <c r="E25" s="97" t="s">
        <v>111</v>
      </c>
      <c r="F25" s="97"/>
      <c r="G25" s="97"/>
      <c r="H25" s="98"/>
      <c r="I25" s="99"/>
      <c r="J25" s="543" t="s">
        <v>51</v>
      </c>
      <c r="K25" s="543" t="s">
        <v>51</v>
      </c>
      <c r="L25" s="544">
        <v>2539</v>
      </c>
      <c r="M25" s="543">
        <v>2664</v>
      </c>
      <c r="N25" s="545">
        <v>2179</v>
      </c>
      <c r="O25" s="481">
        <v>2310</v>
      </c>
      <c r="P25" s="544">
        <v>3506</v>
      </c>
      <c r="Q25" s="481">
        <v>3945</v>
      </c>
      <c r="R25" s="49"/>
    </row>
    <row r="26" spans="3:18" ht="12.75">
      <c r="C26" s="21"/>
      <c r="D26" s="78"/>
      <c r="E26" s="775" t="s">
        <v>52</v>
      </c>
      <c r="F26" s="32" t="s">
        <v>69</v>
      </c>
      <c r="G26" s="32"/>
      <c r="H26" s="33"/>
      <c r="I26" s="34"/>
      <c r="J26" s="525" t="s">
        <v>51</v>
      </c>
      <c r="K26" s="525" t="s">
        <v>51</v>
      </c>
      <c r="L26" s="526">
        <v>2380</v>
      </c>
      <c r="M26" s="452">
        <v>2505</v>
      </c>
      <c r="N26" s="527">
        <v>2031</v>
      </c>
      <c r="O26" s="528">
        <v>2174</v>
      </c>
      <c r="P26" s="526">
        <v>3296</v>
      </c>
      <c r="Q26" s="528">
        <v>3642</v>
      </c>
      <c r="R26" s="49"/>
    </row>
    <row r="27" spans="3:18" ht="12.75">
      <c r="C27" s="21"/>
      <c r="D27" s="56"/>
      <c r="E27" s="777"/>
      <c r="F27" s="27"/>
      <c r="G27" s="27" t="s">
        <v>72</v>
      </c>
      <c r="H27" s="28"/>
      <c r="I27" s="29"/>
      <c r="J27" s="529" t="s">
        <v>51</v>
      </c>
      <c r="K27" s="529" t="s">
        <v>51</v>
      </c>
      <c r="L27" s="530">
        <v>1169</v>
      </c>
      <c r="M27" s="531">
        <v>1083</v>
      </c>
      <c r="N27" s="532">
        <v>1031</v>
      </c>
      <c r="O27" s="533">
        <v>1043</v>
      </c>
      <c r="P27" s="530">
        <v>1367</v>
      </c>
      <c r="Q27" s="533">
        <v>1512</v>
      </c>
      <c r="R27" s="49"/>
    </row>
    <row r="28" spans="3:18" ht="15.75" thickBot="1">
      <c r="C28" s="21"/>
      <c r="D28" s="56"/>
      <c r="E28" s="777"/>
      <c r="F28" s="27" t="s">
        <v>202</v>
      </c>
      <c r="G28" s="27"/>
      <c r="H28" s="28"/>
      <c r="I28" s="29"/>
      <c r="J28" s="534" t="s">
        <v>51</v>
      </c>
      <c r="K28" s="534" t="s">
        <v>51</v>
      </c>
      <c r="L28" s="535">
        <v>159</v>
      </c>
      <c r="M28" s="536">
        <v>159</v>
      </c>
      <c r="N28" s="537">
        <v>148</v>
      </c>
      <c r="O28" s="538">
        <v>136</v>
      </c>
      <c r="P28" s="535">
        <v>210</v>
      </c>
      <c r="Q28" s="538">
        <v>303</v>
      </c>
      <c r="R28" s="49"/>
    </row>
    <row r="29" spans="4:18" ht="13.5">
      <c r="D29" s="50" t="s">
        <v>84</v>
      </c>
      <c r="E29" s="51"/>
      <c r="F29" s="51"/>
      <c r="G29" s="51"/>
      <c r="H29" s="51"/>
      <c r="I29" s="50"/>
      <c r="J29" s="50"/>
      <c r="K29" s="50"/>
      <c r="L29" s="50"/>
      <c r="M29" s="50"/>
      <c r="N29" s="50"/>
      <c r="O29" s="50"/>
      <c r="P29" s="50"/>
      <c r="Q29" s="58" t="s">
        <v>83</v>
      </c>
      <c r="R29" s="41" t="s">
        <v>78</v>
      </c>
    </row>
    <row r="30" spans="4:17" ht="12.75">
      <c r="D30" s="137" t="s">
        <v>50</v>
      </c>
      <c r="E30" s="138" t="s">
        <v>219</v>
      </c>
      <c r="F30" s="138"/>
      <c r="G30" s="138"/>
      <c r="H30" s="138"/>
      <c r="I30" s="138"/>
      <c r="J30" s="138"/>
      <c r="K30" s="138"/>
      <c r="L30" s="138"/>
      <c r="M30" s="138"/>
      <c r="N30" s="138"/>
      <c r="O30" s="138"/>
      <c r="P30" s="138"/>
      <c r="Q30" s="138"/>
    </row>
    <row r="31" spans="4:17" ht="12.75">
      <c r="D31" s="137" t="s">
        <v>107</v>
      </c>
      <c r="E31" s="138" t="s">
        <v>42</v>
      </c>
      <c r="F31" s="138"/>
      <c r="G31" s="138"/>
      <c r="H31" s="138"/>
      <c r="I31" s="138"/>
      <c r="J31" s="138"/>
      <c r="K31" s="138"/>
      <c r="L31" s="138"/>
      <c r="M31" s="138"/>
      <c r="N31" s="138"/>
      <c r="O31" s="138"/>
      <c r="P31" s="138"/>
      <c r="Q31" s="138"/>
    </row>
    <row r="32" spans="4:17" ht="12.75">
      <c r="D32" s="137" t="s">
        <v>195</v>
      </c>
      <c r="E32" s="138" t="s">
        <v>86</v>
      </c>
      <c r="F32" s="138"/>
      <c r="G32" s="138"/>
      <c r="H32" s="138"/>
      <c r="I32" s="138"/>
      <c r="J32" s="138"/>
      <c r="K32" s="138"/>
      <c r="L32" s="138"/>
      <c r="M32" s="138"/>
      <c r="N32" s="138"/>
      <c r="O32" s="138"/>
      <c r="P32" s="138"/>
      <c r="Q32" s="138"/>
    </row>
    <row r="33" spans="4:17" ht="26.25" customHeight="1">
      <c r="D33" s="137" t="s">
        <v>211</v>
      </c>
      <c r="E33" s="780" t="s">
        <v>30</v>
      </c>
      <c r="F33" s="781"/>
      <c r="G33" s="781"/>
      <c r="H33" s="781"/>
      <c r="I33" s="781"/>
      <c r="J33" s="781"/>
      <c r="K33" s="781"/>
      <c r="L33" s="781"/>
      <c r="M33" s="781"/>
      <c r="N33" s="781"/>
      <c r="O33" s="781"/>
      <c r="P33" s="781"/>
      <c r="Q33" s="781"/>
    </row>
    <row r="87" ht="12.75">
      <c r="E87" s="321"/>
    </row>
  </sheetData>
  <sheetProtection/>
  <mergeCells count="14">
    <mergeCell ref="Q7:Q10"/>
    <mergeCell ref="D7:I11"/>
    <mergeCell ref="N7:N10"/>
    <mergeCell ref="L7:L10"/>
    <mergeCell ref="M7:M10"/>
    <mergeCell ref="J7:J10"/>
    <mergeCell ref="K7:K10"/>
    <mergeCell ref="O7:O10"/>
    <mergeCell ref="P7:P10"/>
    <mergeCell ref="E33:Q33"/>
    <mergeCell ref="E14:E16"/>
    <mergeCell ref="E18:E20"/>
    <mergeCell ref="E22:E24"/>
    <mergeCell ref="E26:E28"/>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0">
    <tabColor rgb="FF7030A0"/>
  </sheetPr>
  <dimension ref="B3:R87"/>
  <sheetViews>
    <sheetView showGridLines="0" showOutlineSymbol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5.25390625" style="41" customWidth="1"/>
    <col min="8" max="8" width="11.875" style="41" customWidth="1"/>
    <col min="9" max="9" width="1.12109375" style="41" customWidth="1"/>
    <col min="10" max="17" width="7.875" style="41" customWidth="1"/>
    <col min="18" max="41" width="1.75390625" style="41" customWidth="1"/>
    <col min="42" max="16384" width="9.125" style="41" customWidth="1"/>
  </cols>
  <sheetData>
    <row r="1" ht="12.75" hidden="1"/>
    <row r="2" ht="12.75" hidden="1"/>
    <row r="3" ht="9" customHeight="1">
      <c r="C3" s="40"/>
    </row>
    <row r="4" spans="4:17" s="42" customFormat="1" ht="15.75">
      <c r="D4" s="16" t="s">
        <v>169</v>
      </c>
      <c r="E4" s="43"/>
      <c r="F4" s="43"/>
      <c r="G4" s="43"/>
      <c r="H4" s="16" t="s">
        <v>26</v>
      </c>
      <c r="I4" s="44"/>
      <c r="J4" s="44"/>
      <c r="K4" s="44"/>
      <c r="L4" s="43"/>
      <c r="M4" s="43"/>
      <c r="N4" s="43"/>
      <c r="O4" s="43"/>
      <c r="P4" s="43"/>
      <c r="Q4" s="43"/>
    </row>
    <row r="5" spans="2:17" s="42" customFormat="1" ht="15.75">
      <c r="B5" s="223">
        <v>6</v>
      </c>
      <c r="D5" s="52" t="s">
        <v>280</v>
      </c>
      <c r="E5" s="45"/>
      <c r="F5" s="45"/>
      <c r="G5" s="45"/>
      <c r="H5" s="45"/>
      <c r="I5" s="45"/>
      <c r="J5" s="45"/>
      <c r="K5" s="45"/>
      <c r="L5" s="45"/>
      <c r="M5" s="45"/>
      <c r="N5" s="45"/>
      <c r="O5" s="45"/>
      <c r="P5" s="45"/>
      <c r="Q5" s="45"/>
    </row>
    <row r="6" spans="4:18" s="46" customFormat="1" ht="21" customHeight="1" thickBot="1">
      <c r="D6" s="17"/>
      <c r="E6" s="47"/>
      <c r="F6" s="47"/>
      <c r="G6" s="47"/>
      <c r="H6" s="47"/>
      <c r="I6" s="48"/>
      <c r="J6" s="48"/>
      <c r="K6" s="48"/>
      <c r="L6" s="48"/>
      <c r="M6" s="48"/>
      <c r="N6" s="48"/>
      <c r="O6" s="48"/>
      <c r="P6" s="48"/>
      <c r="Q6" s="18"/>
      <c r="R6" s="15" t="s">
        <v>78</v>
      </c>
    </row>
    <row r="7" spans="3:18" ht="6" customHeight="1">
      <c r="C7" s="21"/>
      <c r="D7" s="727" t="s">
        <v>68</v>
      </c>
      <c r="E7" s="728"/>
      <c r="F7" s="728"/>
      <c r="G7" s="728"/>
      <c r="H7" s="728"/>
      <c r="I7" s="729"/>
      <c r="J7" s="736" t="s">
        <v>79</v>
      </c>
      <c r="K7" s="721" t="s">
        <v>80</v>
      </c>
      <c r="L7" s="736" t="s">
        <v>81</v>
      </c>
      <c r="M7" s="736" t="s">
        <v>82</v>
      </c>
      <c r="N7" s="725" t="s">
        <v>43</v>
      </c>
      <c r="O7" s="721" t="s">
        <v>94</v>
      </c>
      <c r="P7" s="737" t="s">
        <v>233</v>
      </c>
      <c r="Q7" s="721" t="s">
        <v>272</v>
      </c>
      <c r="R7" s="49"/>
    </row>
    <row r="8" spans="3:18" ht="6" customHeight="1">
      <c r="C8" s="21"/>
      <c r="D8" s="730"/>
      <c r="E8" s="731"/>
      <c r="F8" s="731"/>
      <c r="G8" s="731"/>
      <c r="H8" s="731"/>
      <c r="I8" s="732"/>
      <c r="J8" s="719"/>
      <c r="K8" s="722"/>
      <c r="L8" s="719"/>
      <c r="M8" s="719"/>
      <c r="N8" s="726"/>
      <c r="O8" s="722"/>
      <c r="P8" s="738"/>
      <c r="Q8" s="722"/>
      <c r="R8" s="49"/>
    </row>
    <row r="9" spans="3:18" ht="6" customHeight="1">
      <c r="C9" s="21"/>
      <c r="D9" s="730"/>
      <c r="E9" s="731"/>
      <c r="F9" s="731"/>
      <c r="G9" s="731"/>
      <c r="H9" s="731"/>
      <c r="I9" s="732"/>
      <c r="J9" s="719"/>
      <c r="K9" s="722"/>
      <c r="L9" s="719"/>
      <c r="M9" s="719"/>
      <c r="N9" s="726"/>
      <c r="O9" s="722"/>
      <c r="P9" s="738"/>
      <c r="Q9" s="722"/>
      <c r="R9" s="49"/>
    </row>
    <row r="10" spans="3:18" ht="6" customHeight="1">
      <c r="C10" s="21"/>
      <c r="D10" s="730"/>
      <c r="E10" s="731"/>
      <c r="F10" s="731"/>
      <c r="G10" s="731"/>
      <c r="H10" s="731"/>
      <c r="I10" s="732"/>
      <c r="J10" s="719"/>
      <c r="K10" s="722"/>
      <c r="L10" s="719"/>
      <c r="M10" s="719"/>
      <c r="N10" s="726"/>
      <c r="O10" s="722"/>
      <c r="P10" s="738"/>
      <c r="Q10" s="722"/>
      <c r="R10" s="49"/>
    </row>
    <row r="11" spans="3:18" ht="15" customHeight="1" thickBot="1">
      <c r="C11" s="21"/>
      <c r="D11" s="733"/>
      <c r="E11" s="734"/>
      <c r="F11" s="734"/>
      <c r="G11" s="734"/>
      <c r="H11" s="734"/>
      <c r="I11" s="735"/>
      <c r="J11" s="117" t="s">
        <v>50</v>
      </c>
      <c r="K11" s="20" t="s">
        <v>50</v>
      </c>
      <c r="L11" s="117"/>
      <c r="M11" s="117"/>
      <c r="N11" s="19"/>
      <c r="O11" s="20"/>
      <c r="P11" s="95" t="s">
        <v>211</v>
      </c>
      <c r="Q11" s="20" t="s">
        <v>211</v>
      </c>
      <c r="R11" s="49"/>
    </row>
    <row r="12" spans="3:18" ht="16.5" thickBot="1" thickTop="1">
      <c r="C12" s="21"/>
      <c r="D12" s="79" t="s">
        <v>265</v>
      </c>
      <c r="E12" s="80"/>
      <c r="F12" s="80"/>
      <c r="G12" s="80"/>
      <c r="H12" s="80"/>
      <c r="I12" s="80"/>
      <c r="J12" s="118"/>
      <c r="K12" s="118"/>
      <c r="L12" s="80"/>
      <c r="M12" s="118"/>
      <c r="N12" s="251"/>
      <c r="O12" s="120"/>
      <c r="P12" s="118"/>
      <c r="Q12" s="120"/>
      <c r="R12" s="49"/>
    </row>
    <row r="13" spans="3:18" ht="12.75">
      <c r="C13" s="21"/>
      <c r="D13" s="87"/>
      <c r="E13" s="88" t="s">
        <v>64</v>
      </c>
      <c r="F13" s="88"/>
      <c r="G13" s="88"/>
      <c r="H13" s="89"/>
      <c r="I13" s="90"/>
      <c r="J13" s="521" t="s">
        <v>51</v>
      </c>
      <c r="K13" s="521" t="s">
        <v>51</v>
      </c>
      <c r="L13" s="522">
        <v>126674</v>
      </c>
      <c r="M13" s="521">
        <v>126920</v>
      </c>
      <c r="N13" s="547">
        <v>121217</v>
      </c>
      <c r="O13" s="524">
        <v>118193</v>
      </c>
      <c r="P13" s="522">
        <v>164188</v>
      </c>
      <c r="Q13" s="524">
        <v>163495</v>
      </c>
      <c r="R13" s="49"/>
    </row>
    <row r="14" spans="3:18" ht="12.75">
      <c r="C14" s="21"/>
      <c r="D14" s="78"/>
      <c r="E14" s="775" t="s">
        <v>52</v>
      </c>
      <c r="F14" s="32" t="s">
        <v>69</v>
      </c>
      <c r="G14" s="32"/>
      <c r="H14" s="33"/>
      <c r="I14" s="34"/>
      <c r="J14" s="525" t="s">
        <v>51</v>
      </c>
      <c r="K14" s="525" t="s">
        <v>51</v>
      </c>
      <c r="L14" s="526">
        <v>85009</v>
      </c>
      <c r="M14" s="452">
        <v>87267</v>
      </c>
      <c r="N14" s="548">
        <v>84522</v>
      </c>
      <c r="O14" s="528">
        <v>84088</v>
      </c>
      <c r="P14" s="526">
        <v>114021</v>
      </c>
      <c r="Q14" s="528">
        <v>113867</v>
      </c>
      <c r="R14" s="49"/>
    </row>
    <row r="15" spans="3:18" ht="12.75">
      <c r="C15" s="21"/>
      <c r="D15" s="56"/>
      <c r="E15" s="777"/>
      <c r="F15" s="27"/>
      <c r="G15" s="27" t="s">
        <v>72</v>
      </c>
      <c r="H15" s="28"/>
      <c r="I15" s="29"/>
      <c r="J15" s="529" t="s">
        <v>51</v>
      </c>
      <c r="K15" s="529" t="s">
        <v>51</v>
      </c>
      <c r="L15" s="530">
        <v>12067</v>
      </c>
      <c r="M15" s="531">
        <v>11534</v>
      </c>
      <c r="N15" s="549">
        <v>11650</v>
      </c>
      <c r="O15" s="533">
        <v>11199</v>
      </c>
      <c r="P15" s="530">
        <v>12551</v>
      </c>
      <c r="Q15" s="533">
        <v>12316</v>
      </c>
      <c r="R15" s="49"/>
    </row>
    <row r="16" spans="3:18" ht="15.75" thickBot="1">
      <c r="C16" s="21"/>
      <c r="D16" s="56"/>
      <c r="E16" s="777"/>
      <c r="F16" s="27" t="s">
        <v>203</v>
      </c>
      <c r="G16" s="27"/>
      <c r="H16" s="28"/>
      <c r="I16" s="29"/>
      <c r="J16" s="534" t="s">
        <v>51</v>
      </c>
      <c r="K16" s="534" t="s">
        <v>51</v>
      </c>
      <c r="L16" s="535">
        <v>41665</v>
      </c>
      <c r="M16" s="536">
        <v>39653</v>
      </c>
      <c r="N16" s="550">
        <v>36695</v>
      </c>
      <c r="O16" s="538">
        <v>34105</v>
      </c>
      <c r="P16" s="535">
        <v>50167</v>
      </c>
      <c r="Q16" s="538">
        <v>49628</v>
      </c>
      <c r="R16" s="49"/>
    </row>
    <row r="17" spans="3:18" ht="12.75">
      <c r="C17" s="21"/>
      <c r="D17" s="87"/>
      <c r="E17" s="88" t="s">
        <v>109</v>
      </c>
      <c r="F17" s="88"/>
      <c r="G17" s="88"/>
      <c r="H17" s="89"/>
      <c r="I17" s="90"/>
      <c r="J17" s="521">
        <v>97104</v>
      </c>
      <c r="K17" s="521">
        <v>97452</v>
      </c>
      <c r="L17" s="522">
        <v>110745</v>
      </c>
      <c r="M17" s="521">
        <v>110178</v>
      </c>
      <c r="N17" s="547">
        <v>105170</v>
      </c>
      <c r="O17" s="524">
        <v>103250</v>
      </c>
      <c r="P17" s="522">
        <v>143601</v>
      </c>
      <c r="Q17" s="524">
        <v>144561</v>
      </c>
      <c r="R17" s="49"/>
    </row>
    <row r="18" spans="3:18" ht="12.75">
      <c r="C18" s="21"/>
      <c r="D18" s="78"/>
      <c r="E18" s="775" t="s">
        <v>52</v>
      </c>
      <c r="F18" s="32" t="s">
        <v>69</v>
      </c>
      <c r="G18" s="32"/>
      <c r="H18" s="33"/>
      <c r="I18" s="34"/>
      <c r="J18" s="452">
        <v>64999</v>
      </c>
      <c r="K18" s="452">
        <v>66094</v>
      </c>
      <c r="L18" s="526">
        <v>73009</v>
      </c>
      <c r="M18" s="452">
        <v>74420</v>
      </c>
      <c r="N18" s="548">
        <v>72082</v>
      </c>
      <c r="O18" s="528">
        <v>72333</v>
      </c>
      <c r="P18" s="526">
        <v>98199</v>
      </c>
      <c r="Q18" s="528">
        <v>99357</v>
      </c>
      <c r="R18" s="49"/>
    </row>
    <row r="19" spans="3:18" ht="12.75">
      <c r="C19" s="21"/>
      <c r="D19" s="56"/>
      <c r="E19" s="777"/>
      <c r="F19" s="27"/>
      <c r="G19" s="27" t="s">
        <v>72</v>
      </c>
      <c r="H19" s="28"/>
      <c r="I19" s="29"/>
      <c r="J19" s="531">
        <v>10040</v>
      </c>
      <c r="K19" s="531">
        <v>10073</v>
      </c>
      <c r="L19" s="530">
        <v>10278</v>
      </c>
      <c r="M19" s="531">
        <v>9955</v>
      </c>
      <c r="N19" s="549">
        <v>10075</v>
      </c>
      <c r="O19" s="533">
        <v>9723</v>
      </c>
      <c r="P19" s="530">
        <v>10816</v>
      </c>
      <c r="Q19" s="533">
        <v>10622</v>
      </c>
      <c r="R19" s="49"/>
    </row>
    <row r="20" spans="3:18" ht="15">
      <c r="C20" s="21"/>
      <c r="D20" s="56"/>
      <c r="E20" s="777"/>
      <c r="F20" s="27" t="s">
        <v>202</v>
      </c>
      <c r="G20" s="27"/>
      <c r="H20" s="28"/>
      <c r="I20" s="29"/>
      <c r="J20" s="539">
        <v>32105</v>
      </c>
      <c r="K20" s="539">
        <v>31358</v>
      </c>
      <c r="L20" s="540">
        <v>37736</v>
      </c>
      <c r="M20" s="539">
        <v>35758</v>
      </c>
      <c r="N20" s="551">
        <v>33088</v>
      </c>
      <c r="O20" s="542">
        <v>30917</v>
      </c>
      <c r="P20" s="540">
        <v>45402</v>
      </c>
      <c r="Q20" s="542">
        <v>45204</v>
      </c>
      <c r="R20" s="49"/>
    </row>
    <row r="21" spans="3:18" ht="12.75">
      <c r="C21" s="21"/>
      <c r="D21" s="96"/>
      <c r="E21" s="97" t="s">
        <v>110</v>
      </c>
      <c r="F21" s="97"/>
      <c r="G21" s="97"/>
      <c r="H21" s="98"/>
      <c r="I21" s="99"/>
      <c r="J21" s="543" t="s">
        <v>51</v>
      </c>
      <c r="K21" s="543" t="s">
        <v>51</v>
      </c>
      <c r="L21" s="544">
        <v>14168</v>
      </c>
      <c r="M21" s="543">
        <v>14918</v>
      </c>
      <c r="N21" s="552">
        <v>14436</v>
      </c>
      <c r="O21" s="481">
        <v>13267</v>
      </c>
      <c r="P21" s="544">
        <v>18598</v>
      </c>
      <c r="Q21" s="481">
        <v>16541</v>
      </c>
      <c r="R21" s="49"/>
    </row>
    <row r="22" spans="3:18" ht="12.75">
      <c r="C22" s="21"/>
      <c r="D22" s="78"/>
      <c r="E22" s="775" t="s">
        <v>52</v>
      </c>
      <c r="F22" s="32" t="s">
        <v>69</v>
      </c>
      <c r="G22" s="32"/>
      <c r="H22" s="33"/>
      <c r="I22" s="34"/>
      <c r="J22" s="525" t="s">
        <v>51</v>
      </c>
      <c r="K22" s="525" t="s">
        <v>51</v>
      </c>
      <c r="L22" s="526">
        <v>10386</v>
      </c>
      <c r="M22" s="452">
        <v>11175</v>
      </c>
      <c r="N22" s="548">
        <v>10972</v>
      </c>
      <c r="O22" s="528">
        <v>10205</v>
      </c>
      <c r="P22" s="526">
        <v>14031</v>
      </c>
      <c r="Q22" s="528">
        <v>12343</v>
      </c>
      <c r="R22" s="49"/>
    </row>
    <row r="23" spans="3:18" ht="12.75">
      <c r="C23" s="21"/>
      <c r="D23" s="56"/>
      <c r="E23" s="777"/>
      <c r="F23" s="27"/>
      <c r="G23" s="27" t="s">
        <v>72</v>
      </c>
      <c r="H23" s="28"/>
      <c r="I23" s="29"/>
      <c r="J23" s="529" t="s">
        <v>51</v>
      </c>
      <c r="K23" s="529" t="s">
        <v>51</v>
      </c>
      <c r="L23" s="530">
        <v>1106</v>
      </c>
      <c r="M23" s="531">
        <v>937</v>
      </c>
      <c r="N23" s="549">
        <v>944</v>
      </c>
      <c r="O23" s="533">
        <v>824</v>
      </c>
      <c r="P23" s="530">
        <v>1106</v>
      </c>
      <c r="Q23" s="533">
        <v>991</v>
      </c>
      <c r="R23" s="49"/>
    </row>
    <row r="24" spans="3:18" ht="15">
      <c r="C24" s="21"/>
      <c r="D24" s="56"/>
      <c r="E24" s="777"/>
      <c r="F24" s="27" t="s">
        <v>202</v>
      </c>
      <c r="G24" s="27"/>
      <c r="H24" s="28"/>
      <c r="I24" s="29"/>
      <c r="J24" s="546" t="s">
        <v>51</v>
      </c>
      <c r="K24" s="546" t="s">
        <v>51</v>
      </c>
      <c r="L24" s="540">
        <v>3782</v>
      </c>
      <c r="M24" s="539">
        <v>3743</v>
      </c>
      <c r="N24" s="551">
        <v>3464</v>
      </c>
      <c r="O24" s="542">
        <v>3062</v>
      </c>
      <c r="P24" s="540">
        <v>4567</v>
      </c>
      <c r="Q24" s="542">
        <v>4198</v>
      </c>
      <c r="R24" s="49"/>
    </row>
    <row r="25" spans="3:18" ht="12.75">
      <c r="C25" s="21"/>
      <c r="D25" s="96"/>
      <c r="E25" s="97" t="s">
        <v>111</v>
      </c>
      <c r="F25" s="97"/>
      <c r="G25" s="97"/>
      <c r="H25" s="98"/>
      <c r="I25" s="99"/>
      <c r="J25" s="543" t="s">
        <v>51</v>
      </c>
      <c r="K25" s="543" t="s">
        <v>51</v>
      </c>
      <c r="L25" s="544">
        <v>1761</v>
      </c>
      <c r="M25" s="543">
        <v>1824</v>
      </c>
      <c r="N25" s="552">
        <v>1611</v>
      </c>
      <c r="O25" s="481">
        <v>1676</v>
      </c>
      <c r="P25" s="544">
        <v>1989</v>
      </c>
      <c r="Q25" s="481">
        <v>2393</v>
      </c>
      <c r="R25" s="49"/>
    </row>
    <row r="26" spans="3:18" ht="12.75">
      <c r="C26" s="21"/>
      <c r="D26" s="78"/>
      <c r="E26" s="775" t="s">
        <v>52</v>
      </c>
      <c r="F26" s="32" t="s">
        <v>69</v>
      </c>
      <c r="G26" s="32"/>
      <c r="H26" s="33"/>
      <c r="I26" s="34"/>
      <c r="J26" s="525" t="s">
        <v>51</v>
      </c>
      <c r="K26" s="525" t="s">
        <v>51</v>
      </c>
      <c r="L26" s="526">
        <v>1614</v>
      </c>
      <c r="M26" s="452">
        <v>1672</v>
      </c>
      <c r="N26" s="548">
        <v>1468</v>
      </c>
      <c r="O26" s="528">
        <v>1550</v>
      </c>
      <c r="P26" s="526">
        <v>1791</v>
      </c>
      <c r="Q26" s="528">
        <v>2167</v>
      </c>
      <c r="R26" s="49"/>
    </row>
    <row r="27" spans="3:18" ht="12.75">
      <c r="C27" s="21"/>
      <c r="D27" s="56"/>
      <c r="E27" s="777"/>
      <c r="F27" s="27"/>
      <c r="G27" s="27" t="s">
        <v>72</v>
      </c>
      <c r="H27" s="28"/>
      <c r="I27" s="29"/>
      <c r="J27" s="529" t="s">
        <v>51</v>
      </c>
      <c r="K27" s="529" t="s">
        <v>51</v>
      </c>
      <c r="L27" s="530">
        <v>683</v>
      </c>
      <c r="M27" s="531">
        <v>642</v>
      </c>
      <c r="N27" s="549">
        <v>631</v>
      </c>
      <c r="O27" s="533">
        <v>652</v>
      </c>
      <c r="P27" s="530">
        <v>629</v>
      </c>
      <c r="Q27" s="533">
        <v>703</v>
      </c>
      <c r="R27" s="49"/>
    </row>
    <row r="28" spans="3:18" ht="15.75" thickBot="1">
      <c r="C28" s="21"/>
      <c r="D28" s="56"/>
      <c r="E28" s="777"/>
      <c r="F28" s="27" t="s">
        <v>202</v>
      </c>
      <c r="G28" s="27"/>
      <c r="H28" s="28"/>
      <c r="I28" s="29"/>
      <c r="J28" s="534" t="s">
        <v>51</v>
      </c>
      <c r="K28" s="534" t="s">
        <v>51</v>
      </c>
      <c r="L28" s="535">
        <v>147</v>
      </c>
      <c r="M28" s="536">
        <v>152</v>
      </c>
      <c r="N28" s="550">
        <v>143</v>
      </c>
      <c r="O28" s="538">
        <v>126</v>
      </c>
      <c r="P28" s="535">
        <v>198</v>
      </c>
      <c r="Q28" s="538">
        <v>226</v>
      </c>
      <c r="R28" s="49"/>
    </row>
    <row r="29" spans="4:18" ht="13.5">
      <c r="D29" s="50" t="s">
        <v>84</v>
      </c>
      <c r="E29" s="51"/>
      <c r="F29" s="51"/>
      <c r="G29" s="51"/>
      <c r="H29" s="51"/>
      <c r="I29" s="50"/>
      <c r="J29" s="50"/>
      <c r="K29" s="50"/>
      <c r="L29" s="50"/>
      <c r="M29" s="50"/>
      <c r="N29" s="50"/>
      <c r="O29" s="50"/>
      <c r="P29" s="50"/>
      <c r="Q29" s="58" t="s">
        <v>83</v>
      </c>
      <c r="R29" s="41" t="s">
        <v>78</v>
      </c>
    </row>
    <row r="30" spans="4:17" ht="12.75">
      <c r="D30" s="137" t="s">
        <v>50</v>
      </c>
      <c r="E30" s="138" t="s">
        <v>219</v>
      </c>
      <c r="F30" s="138"/>
      <c r="G30" s="138"/>
      <c r="H30" s="138"/>
      <c r="I30" s="138"/>
      <c r="J30" s="138"/>
      <c r="K30" s="138"/>
      <c r="L30" s="138"/>
      <c r="M30" s="138"/>
      <c r="N30" s="138"/>
      <c r="O30" s="138"/>
      <c r="P30" s="138"/>
      <c r="Q30" s="138"/>
    </row>
    <row r="31" spans="4:17" ht="12.75">
      <c r="D31" s="137" t="s">
        <v>107</v>
      </c>
      <c r="E31" s="138" t="s">
        <v>42</v>
      </c>
      <c r="F31" s="138"/>
      <c r="G31" s="138"/>
      <c r="H31" s="138"/>
      <c r="I31" s="138"/>
      <c r="J31" s="138"/>
      <c r="K31" s="138"/>
      <c r="L31" s="138"/>
      <c r="M31" s="138"/>
      <c r="N31" s="138"/>
      <c r="O31" s="138"/>
      <c r="P31" s="138"/>
      <c r="Q31" s="138"/>
    </row>
    <row r="32" spans="4:17" ht="12.75">
      <c r="D32" s="137" t="s">
        <v>195</v>
      </c>
      <c r="E32" s="138" t="s">
        <v>86</v>
      </c>
      <c r="F32" s="138"/>
      <c r="G32" s="138"/>
      <c r="H32" s="138"/>
      <c r="I32" s="138"/>
      <c r="J32" s="138"/>
      <c r="K32" s="138"/>
      <c r="L32" s="138"/>
      <c r="M32" s="138"/>
      <c r="N32" s="138"/>
      <c r="O32" s="138"/>
      <c r="P32" s="138"/>
      <c r="Q32" s="138"/>
    </row>
    <row r="33" spans="4:17" ht="26.25" customHeight="1">
      <c r="D33" s="137" t="s">
        <v>211</v>
      </c>
      <c r="E33" s="780" t="s">
        <v>30</v>
      </c>
      <c r="F33" s="780"/>
      <c r="G33" s="780"/>
      <c r="H33" s="780"/>
      <c r="I33" s="780"/>
      <c r="J33" s="780"/>
      <c r="K33" s="780"/>
      <c r="L33" s="780"/>
      <c r="M33" s="780"/>
      <c r="N33" s="780"/>
      <c r="O33" s="780"/>
      <c r="P33" s="780"/>
      <c r="Q33" s="780"/>
    </row>
    <row r="87" ht="12.75">
      <c r="E87" s="321"/>
    </row>
  </sheetData>
  <sheetProtection/>
  <mergeCells count="14">
    <mergeCell ref="E33:Q33"/>
    <mergeCell ref="Q7:Q10"/>
    <mergeCell ref="L7:L10"/>
    <mergeCell ref="M7:M10"/>
    <mergeCell ref="N7:N10"/>
    <mergeCell ref="O7:O10"/>
    <mergeCell ref="E26:E28"/>
    <mergeCell ref="D7:I11"/>
    <mergeCell ref="E14:E16"/>
    <mergeCell ref="E18:E20"/>
    <mergeCell ref="J7:J10"/>
    <mergeCell ref="P7:P10"/>
    <mergeCell ref="K7:K10"/>
    <mergeCell ref="E22:E24"/>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29"/>
  <dimension ref="B3:R87"/>
  <sheetViews>
    <sheetView showGridLines="0" showOutlineSymbol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5.25390625" style="41" customWidth="1"/>
    <col min="8" max="8" width="11.875" style="41" customWidth="1"/>
    <col min="9" max="9" width="1.12109375" style="41" customWidth="1"/>
    <col min="10" max="17" width="7.625" style="41" customWidth="1"/>
    <col min="18" max="41" width="1.75390625" style="41" customWidth="1"/>
    <col min="42" max="16384" width="9.125" style="41" customWidth="1"/>
  </cols>
  <sheetData>
    <row r="1" ht="12.75" hidden="1"/>
    <row r="2" ht="12.75" hidden="1"/>
    <row r="3" ht="9" customHeight="1">
      <c r="C3" s="40"/>
    </row>
    <row r="4" spans="4:17" s="42" customFormat="1" ht="15.75">
      <c r="D4" s="16" t="s">
        <v>256</v>
      </c>
      <c r="E4" s="43"/>
      <c r="F4" s="43"/>
      <c r="G4" s="43"/>
      <c r="H4" s="16" t="s">
        <v>266</v>
      </c>
      <c r="I4" s="44"/>
      <c r="J4" s="44"/>
      <c r="K4" s="44"/>
      <c r="L4" s="43"/>
      <c r="M4" s="43"/>
      <c r="N4" s="43"/>
      <c r="O4" s="43"/>
      <c r="P4" s="43"/>
      <c r="Q4" s="43"/>
    </row>
    <row r="5" spans="2:17" s="42" customFormat="1" ht="15.75">
      <c r="B5" s="223">
        <v>6</v>
      </c>
      <c r="D5" s="52" t="s">
        <v>281</v>
      </c>
      <c r="E5" s="45"/>
      <c r="F5" s="45"/>
      <c r="G5" s="45"/>
      <c r="H5" s="45"/>
      <c r="I5" s="45"/>
      <c r="J5" s="45"/>
      <c r="K5" s="45"/>
      <c r="L5" s="45"/>
      <c r="M5" s="45"/>
      <c r="N5" s="45"/>
      <c r="O5" s="45"/>
      <c r="P5" s="45"/>
      <c r="Q5" s="45"/>
    </row>
    <row r="6" spans="4:18" s="46" customFormat="1" ht="21" customHeight="1" thickBot="1">
      <c r="D6" s="17"/>
      <c r="E6" s="47"/>
      <c r="F6" s="47"/>
      <c r="G6" s="47"/>
      <c r="H6" s="47"/>
      <c r="I6" s="48"/>
      <c r="J6" s="48"/>
      <c r="K6" s="48"/>
      <c r="L6" s="48"/>
      <c r="M6" s="48"/>
      <c r="N6" s="48"/>
      <c r="O6" s="48"/>
      <c r="P6" s="48"/>
      <c r="Q6" s="18"/>
      <c r="R6" s="15" t="s">
        <v>78</v>
      </c>
    </row>
    <row r="7" spans="3:18" ht="6" customHeight="1">
      <c r="C7" s="21"/>
      <c r="D7" s="727" t="s">
        <v>68</v>
      </c>
      <c r="E7" s="728"/>
      <c r="F7" s="728"/>
      <c r="G7" s="728"/>
      <c r="H7" s="728"/>
      <c r="I7" s="729"/>
      <c r="J7" s="736" t="s">
        <v>79</v>
      </c>
      <c r="K7" s="721" t="s">
        <v>80</v>
      </c>
      <c r="L7" s="736" t="s">
        <v>81</v>
      </c>
      <c r="M7" s="736" t="s">
        <v>82</v>
      </c>
      <c r="N7" s="725" t="s">
        <v>43</v>
      </c>
      <c r="O7" s="721" t="s">
        <v>94</v>
      </c>
      <c r="P7" s="737" t="s">
        <v>233</v>
      </c>
      <c r="Q7" s="721" t="s">
        <v>272</v>
      </c>
      <c r="R7" s="49"/>
    </row>
    <row r="8" spans="3:18" ht="6" customHeight="1">
      <c r="C8" s="21"/>
      <c r="D8" s="730"/>
      <c r="E8" s="731"/>
      <c r="F8" s="731"/>
      <c r="G8" s="731"/>
      <c r="H8" s="731"/>
      <c r="I8" s="732"/>
      <c r="J8" s="719"/>
      <c r="K8" s="722"/>
      <c r="L8" s="719"/>
      <c r="M8" s="719"/>
      <c r="N8" s="726"/>
      <c r="O8" s="722"/>
      <c r="P8" s="738"/>
      <c r="Q8" s="722"/>
      <c r="R8" s="49"/>
    </row>
    <row r="9" spans="3:18" ht="6" customHeight="1">
      <c r="C9" s="21"/>
      <c r="D9" s="730"/>
      <c r="E9" s="731"/>
      <c r="F9" s="731"/>
      <c r="G9" s="731"/>
      <c r="H9" s="731"/>
      <c r="I9" s="732"/>
      <c r="J9" s="719"/>
      <c r="K9" s="722"/>
      <c r="L9" s="719"/>
      <c r="M9" s="719"/>
      <c r="N9" s="726"/>
      <c r="O9" s="722"/>
      <c r="P9" s="738"/>
      <c r="Q9" s="722"/>
      <c r="R9" s="49"/>
    </row>
    <row r="10" spans="3:18" ht="6" customHeight="1">
      <c r="C10" s="21"/>
      <c r="D10" s="730"/>
      <c r="E10" s="731"/>
      <c r="F10" s="731"/>
      <c r="G10" s="731"/>
      <c r="H10" s="731"/>
      <c r="I10" s="732"/>
      <c r="J10" s="719"/>
      <c r="K10" s="722"/>
      <c r="L10" s="719"/>
      <c r="M10" s="719"/>
      <c r="N10" s="726"/>
      <c r="O10" s="722"/>
      <c r="P10" s="738"/>
      <c r="Q10" s="722"/>
      <c r="R10" s="49"/>
    </row>
    <row r="11" spans="3:18" ht="15" customHeight="1" thickBot="1">
      <c r="C11" s="21"/>
      <c r="D11" s="733"/>
      <c r="E11" s="734"/>
      <c r="F11" s="734"/>
      <c r="G11" s="734"/>
      <c r="H11" s="734"/>
      <c r="I11" s="735"/>
      <c r="J11" s="117" t="s">
        <v>50</v>
      </c>
      <c r="K11" s="20" t="s">
        <v>50</v>
      </c>
      <c r="L11" s="117"/>
      <c r="M11" s="117"/>
      <c r="N11" s="19"/>
      <c r="O11" s="20"/>
      <c r="P11" s="95" t="s">
        <v>211</v>
      </c>
      <c r="Q11" s="20" t="s">
        <v>211</v>
      </c>
      <c r="R11" s="49"/>
    </row>
    <row r="12" spans="3:18" ht="16.5" thickBot="1" thickTop="1">
      <c r="C12" s="21"/>
      <c r="D12" s="79" t="s">
        <v>267</v>
      </c>
      <c r="E12" s="80"/>
      <c r="F12" s="80"/>
      <c r="G12" s="80"/>
      <c r="H12" s="80"/>
      <c r="I12" s="80"/>
      <c r="J12" s="118"/>
      <c r="K12" s="118"/>
      <c r="L12" s="80"/>
      <c r="M12" s="118"/>
      <c r="N12" s="251"/>
      <c r="O12" s="120"/>
      <c r="P12" s="118"/>
      <c r="Q12" s="120"/>
      <c r="R12" s="49"/>
    </row>
    <row r="13" spans="3:18" ht="12.75">
      <c r="C13" s="21"/>
      <c r="D13" s="87"/>
      <c r="E13" s="88" t="s">
        <v>64</v>
      </c>
      <c r="F13" s="88"/>
      <c r="G13" s="88"/>
      <c r="H13" s="89"/>
      <c r="I13" s="90"/>
      <c r="J13" s="553" t="s">
        <v>56</v>
      </c>
      <c r="K13" s="554" t="s">
        <v>56</v>
      </c>
      <c r="L13" s="555">
        <f>'B5.1.12'!L13/'B5.1.11'!L13</f>
        <v>0.794518142189607</v>
      </c>
      <c r="M13" s="553">
        <f>'B5.1.12'!M13/'B5.1.11'!M13</f>
        <v>0.7901339093948242</v>
      </c>
      <c r="N13" s="554">
        <f>'B5.1.12'!N13/'B5.1.11'!N13</f>
        <v>0.834259010729599</v>
      </c>
      <c r="O13" s="556">
        <f>'B5.1.12'!O13/'B5.1.11'!O13</f>
        <v>0.8456249552836803</v>
      </c>
      <c r="P13" s="555" t="s">
        <v>56</v>
      </c>
      <c r="Q13" s="556" t="s">
        <v>56</v>
      </c>
      <c r="R13" s="49"/>
    </row>
    <row r="14" spans="3:18" ht="12.75">
      <c r="C14" s="21"/>
      <c r="D14" s="78"/>
      <c r="E14" s="775" t="s">
        <v>52</v>
      </c>
      <c r="F14" s="32" t="s">
        <v>69</v>
      </c>
      <c r="G14" s="32"/>
      <c r="H14" s="33"/>
      <c r="I14" s="34"/>
      <c r="J14" s="557" t="s">
        <v>56</v>
      </c>
      <c r="K14" s="558" t="s">
        <v>56</v>
      </c>
      <c r="L14" s="559">
        <f>'B5.1.12'!L14/'B5.1.11'!L14</f>
        <v>0.7459547209547209</v>
      </c>
      <c r="M14" s="557">
        <f>'B5.1.12'!M14/'B5.1.11'!M14</f>
        <v>0.7471361791750142</v>
      </c>
      <c r="N14" s="558">
        <f>'B5.1.12'!N14/'B5.1.11'!N14</f>
        <v>0.7983790983025872</v>
      </c>
      <c r="O14" s="560">
        <f>'B5.1.12'!O14/'B5.1.11'!O14</f>
        <v>0.8123581068678691</v>
      </c>
      <c r="P14" s="559" t="s">
        <v>56</v>
      </c>
      <c r="Q14" s="561" t="s">
        <v>56</v>
      </c>
      <c r="R14" s="49"/>
    </row>
    <row r="15" spans="3:18" ht="12.75">
      <c r="C15" s="21"/>
      <c r="D15" s="56"/>
      <c r="E15" s="777"/>
      <c r="F15" s="27"/>
      <c r="G15" s="27" t="s">
        <v>72</v>
      </c>
      <c r="H15" s="28"/>
      <c r="I15" s="29"/>
      <c r="J15" s="562" t="s">
        <v>56</v>
      </c>
      <c r="K15" s="563" t="s">
        <v>56</v>
      </c>
      <c r="L15" s="564">
        <f>'B5.1.12'!L15/'B5.1.11'!L15</f>
        <v>0.505127883126125</v>
      </c>
      <c r="M15" s="562">
        <f>'B5.1.12'!M15/'B5.1.11'!M15</f>
        <v>0.5360661833054471</v>
      </c>
      <c r="N15" s="563">
        <f>'B5.1.12'!N15/'B5.1.11'!N15</f>
        <v>0.5778483210158226</v>
      </c>
      <c r="O15" s="565">
        <f>'B5.1.12'!O15/'B5.1.11'!O15</f>
        <v>0.5866729530095867</v>
      </c>
      <c r="P15" s="564" t="s">
        <v>56</v>
      </c>
      <c r="Q15" s="566" t="s">
        <v>56</v>
      </c>
      <c r="R15" s="49"/>
    </row>
    <row r="16" spans="3:18" ht="15.75" thickBot="1">
      <c r="C16" s="21"/>
      <c r="D16" s="56"/>
      <c r="E16" s="777"/>
      <c r="F16" s="27" t="s">
        <v>202</v>
      </c>
      <c r="G16" s="27"/>
      <c r="H16" s="28"/>
      <c r="I16" s="29"/>
      <c r="J16" s="567" t="s">
        <v>56</v>
      </c>
      <c r="K16" s="568" t="s">
        <v>56</v>
      </c>
      <c r="L16" s="569">
        <f>'B5.1.12'!L16/'B5.1.11'!L16</f>
        <v>0.9162177020340847</v>
      </c>
      <c r="M16" s="567">
        <f>'B5.1.12'!M16/'B5.1.11'!M16</f>
        <v>0.9047206187683954</v>
      </c>
      <c r="N16" s="568">
        <f>'B5.1.12'!N16/'B5.1.11'!N16</f>
        <v>0.9305893690403733</v>
      </c>
      <c r="O16" s="570">
        <f>'B5.1.12'!O16/'B5.1.11'!O16</f>
        <v>0.9405940594059405</v>
      </c>
      <c r="P16" s="569" t="s">
        <v>56</v>
      </c>
      <c r="Q16" s="571" t="s">
        <v>56</v>
      </c>
      <c r="R16" s="49"/>
    </row>
    <row r="17" spans="3:18" ht="12.75">
      <c r="C17" s="21"/>
      <c r="D17" s="87"/>
      <c r="E17" s="88" t="s">
        <v>109</v>
      </c>
      <c r="F17" s="88"/>
      <c r="G17" s="88"/>
      <c r="H17" s="89"/>
      <c r="I17" s="90"/>
      <c r="J17" s="553">
        <v>0.7196486566282846</v>
      </c>
      <c r="K17" s="554">
        <v>0.7211523602781559</v>
      </c>
      <c r="L17" s="555">
        <f>'B5.1.12'!L17/'B5.1.11'!L17</f>
        <v>0.7935012359832336</v>
      </c>
      <c r="M17" s="553">
        <f>'B5.1.12'!M17/'B5.1.11'!M17</f>
        <v>0.7865474949670898</v>
      </c>
      <c r="N17" s="554">
        <f>'B5.1.12'!N17/'B5.1.11'!N17</f>
        <v>0.8337164872449384</v>
      </c>
      <c r="O17" s="556">
        <f>'B5.1.12'!O17/'B5.1.11'!O17</f>
        <v>0.8447120615883041</v>
      </c>
      <c r="P17" s="555" t="s">
        <v>56</v>
      </c>
      <c r="Q17" s="556" t="s">
        <v>56</v>
      </c>
      <c r="R17" s="49"/>
    </row>
    <row r="18" spans="3:18" ht="12.75">
      <c r="C18" s="21"/>
      <c r="D18" s="78"/>
      <c r="E18" s="775" t="s">
        <v>52</v>
      </c>
      <c r="F18" s="32" t="s">
        <v>69</v>
      </c>
      <c r="G18" s="32"/>
      <c r="H18" s="33"/>
      <c r="I18" s="34"/>
      <c r="J18" s="557">
        <v>0.6705144472297011</v>
      </c>
      <c r="K18" s="558">
        <v>0.6742428106542075</v>
      </c>
      <c r="L18" s="559">
        <f>'B5.1.12'!L18/'B5.1.11'!L18</f>
        <v>0.7407343526475453</v>
      </c>
      <c r="M18" s="557">
        <f>'B5.1.12'!M18/'B5.1.11'!M18</f>
        <v>0.7400262519390637</v>
      </c>
      <c r="N18" s="558">
        <f>'B5.1.12'!N18/'B5.1.11'!N18</f>
        <v>0.794703593045434</v>
      </c>
      <c r="O18" s="560">
        <f>'B5.1.12'!O18/'B5.1.11'!O18</f>
        <v>0.8084338291998704</v>
      </c>
      <c r="P18" s="559" t="s">
        <v>56</v>
      </c>
      <c r="Q18" s="561" t="s">
        <v>56</v>
      </c>
      <c r="R18" s="49"/>
    </row>
    <row r="19" spans="3:18" ht="12.75">
      <c r="C19" s="21"/>
      <c r="D19" s="56"/>
      <c r="E19" s="777"/>
      <c r="F19" s="27"/>
      <c r="G19" s="27" t="s">
        <v>72</v>
      </c>
      <c r="H19" s="28"/>
      <c r="I19" s="29"/>
      <c r="J19" s="562">
        <v>0.44037019167507346</v>
      </c>
      <c r="K19" s="563">
        <v>0.42754668930390494</v>
      </c>
      <c r="L19" s="564">
        <f>'B5.1.12'!L19/'B5.1.11'!L19</f>
        <v>0.4850630043890698</v>
      </c>
      <c r="M19" s="562">
        <f>'B5.1.12'!M19/'B5.1.11'!M19</f>
        <v>0.5240576963571278</v>
      </c>
      <c r="N19" s="563">
        <f>'B5.1.12'!N19/'B5.1.11'!N19</f>
        <v>0.5677015833662027</v>
      </c>
      <c r="O19" s="565">
        <f>'B5.1.12'!O19/'B5.1.11'!O19</f>
        <v>0.5791636883488206</v>
      </c>
      <c r="P19" s="564" t="s">
        <v>56</v>
      </c>
      <c r="Q19" s="566" t="s">
        <v>56</v>
      </c>
      <c r="R19" s="49"/>
    </row>
    <row r="20" spans="3:18" ht="15">
      <c r="C20" s="21"/>
      <c r="D20" s="56"/>
      <c r="E20" s="777"/>
      <c r="F20" s="27" t="s">
        <v>202</v>
      </c>
      <c r="G20" s="27"/>
      <c r="H20" s="28"/>
      <c r="I20" s="29"/>
      <c r="J20" s="572">
        <v>0.8718025308206159</v>
      </c>
      <c r="K20" s="573">
        <v>0.8732629702860008</v>
      </c>
      <c r="L20" s="574">
        <f>'B5.1.12'!L20/'B5.1.11'!L20</f>
        <v>0.9203453490073655</v>
      </c>
      <c r="M20" s="572">
        <f>'B5.1.12'!M20/'B5.1.11'!M20</f>
        <v>0.904945082755479</v>
      </c>
      <c r="N20" s="573">
        <f>'B5.1.12'!N20/'B5.1.11'!N20</f>
        <v>0.9335552859520921</v>
      </c>
      <c r="O20" s="575">
        <f>'B5.1.12'!O20/'B5.1.11'!O20</f>
        <v>0.9437999877892423</v>
      </c>
      <c r="P20" s="574" t="s">
        <v>56</v>
      </c>
      <c r="Q20" s="576" t="s">
        <v>56</v>
      </c>
      <c r="R20" s="49"/>
    </row>
    <row r="21" spans="3:18" ht="12.75">
      <c r="C21" s="21"/>
      <c r="D21" s="96"/>
      <c r="E21" s="97" t="s">
        <v>110</v>
      </c>
      <c r="F21" s="97"/>
      <c r="G21" s="97"/>
      <c r="H21" s="98"/>
      <c r="I21" s="99"/>
      <c r="J21" s="577" t="s">
        <v>56</v>
      </c>
      <c r="K21" s="578" t="s">
        <v>56</v>
      </c>
      <c r="L21" s="579">
        <f>'B5.1.12'!L21/'B5.1.11'!L21</f>
        <v>0.8174946627430616</v>
      </c>
      <c r="M21" s="577">
        <f>'B5.1.12'!M21/'B5.1.11'!M21</f>
        <v>0.8339202862094024</v>
      </c>
      <c r="N21" s="578">
        <f>'B5.1.12'!N21/'B5.1.11'!N21</f>
        <v>0.8504772004241782</v>
      </c>
      <c r="O21" s="580">
        <f>'B5.1.12'!O21/'B5.1.11'!O21</f>
        <v>0.8711668527152144</v>
      </c>
      <c r="P21" s="579" t="s">
        <v>56</v>
      </c>
      <c r="Q21" s="580" t="s">
        <v>56</v>
      </c>
      <c r="R21" s="49"/>
    </row>
    <row r="22" spans="3:18" ht="12.75">
      <c r="C22" s="21"/>
      <c r="D22" s="78"/>
      <c r="E22" s="775" t="s">
        <v>52</v>
      </c>
      <c r="F22" s="32" t="s">
        <v>69</v>
      </c>
      <c r="G22" s="32"/>
      <c r="H22" s="33"/>
      <c r="I22" s="34"/>
      <c r="J22" s="557" t="s">
        <v>56</v>
      </c>
      <c r="K22" s="558" t="s">
        <v>56</v>
      </c>
      <c r="L22" s="559">
        <f>'B5.1.12'!L22/'B5.1.11'!L22</f>
        <v>0.7978796957824383</v>
      </c>
      <c r="M22" s="557">
        <f>'B5.1.12'!M22/'B5.1.11'!M22</f>
        <v>0.8137333430423068</v>
      </c>
      <c r="N22" s="558">
        <f>'B5.1.12'!N22/'B5.1.11'!N22</f>
        <v>0.8354526764638697</v>
      </c>
      <c r="O22" s="560">
        <f>'B5.1.12'!O22/'B5.1.11'!O22</f>
        <v>0.8601652056641942</v>
      </c>
      <c r="P22" s="559" t="s">
        <v>56</v>
      </c>
      <c r="Q22" s="561" t="s">
        <v>56</v>
      </c>
      <c r="R22" s="49"/>
    </row>
    <row r="23" spans="3:18" ht="12.75">
      <c r="C23" s="21"/>
      <c r="D23" s="56"/>
      <c r="E23" s="777"/>
      <c r="F23" s="27"/>
      <c r="G23" s="27" t="s">
        <v>72</v>
      </c>
      <c r="H23" s="28"/>
      <c r="I23" s="29"/>
      <c r="J23" s="562" t="s">
        <v>56</v>
      </c>
      <c r="K23" s="563" t="s">
        <v>56</v>
      </c>
      <c r="L23" s="564">
        <f>'B5.1.12'!L23/'B5.1.11'!L23</f>
        <v>0.7224036577400392</v>
      </c>
      <c r="M23" s="562">
        <f>'B5.1.12'!M23/'B5.1.11'!M23</f>
        <v>0.6520528879610299</v>
      </c>
      <c r="N23" s="563">
        <f>'B5.1.12'!N23/'B5.1.11'!N23</f>
        <v>0.6825741142443963</v>
      </c>
      <c r="O23" s="565">
        <f>'B5.1.12'!O23/'B5.1.11'!O23</f>
        <v>0.6550079491255962</v>
      </c>
      <c r="P23" s="564" t="s">
        <v>56</v>
      </c>
      <c r="Q23" s="566" t="s">
        <v>56</v>
      </c>
      <c r="R23" s="49"/>
    </row>
    <row r="24" spans="3:18" ht="15">
      <c r="C24" s="21"/>
      <c r="D24" s="56"/>
      <c r="E24" s="777"/>
      <c r="F24" s="27" t="s">
        <v>202</v>
      </c>
      <c r="G24" s="27"/>
      <c r="H24" s="28"/>
      <c r="I24" s="29"/>
      <c r="J24" s="572" t="s">
        <v>56</v>
      </c>
      <c r="K24" s="573" t="s">
        <v>56</v>
      </c>
      <c r="L24" s="574">
        <f>'B5.1.12'!L24/'B5.1.11'!L24</f>
        <v>0.8766805748725082</v>
      </c>
      <c r="M24" s="572">
        <f>'B5.1.12'!M24/'B5.1.11'!M24</f>
        <v>0.9006256015399422</v>
      </c>
      <c r="N24" s="573">
        <f>'B5.1.12'!N24/'B5.1.11'!N24</f>
        <v>0.9018484769591252</v>
      </c>
      <c r="O24" s="575">
        <f>'B5.1.12'!O24/'B5.1.11'!O24</f>
        <v>0.9099554234769688</v>
      </c>
      <c r="P24" s="574" t="s">
        <v>56</v>
      </c>
      <c r="Q24" s="576" t="s">
        <v>56</v>
      </c>
      <c r="R24" s="49"/>
    </row>
    <row r="25" spans="3:18" ht="12.75">
      <c r="C25" s="21"/>
      <c r="D25" s="96"/>
      <c r="E25" s="97" t="s">
        <v>111</v>
      </c>
      <c r="F25" s="97"/>
      <c r="G25" s="97"/>
      <c r="H25" s="98"/>
      <c r="I25" s="99"/>
      <c r="J25" s="577" t="s">
        <v>56</v>
      </c>
      <c r="K25" s="578" t="s">
        <v>56</v>
      </c>
      <c r="L25" s="579">
        <f>'B5.1.12'!L25/'B5.1.11'!L25</f>
        <v>0.6935801496652225</v>
      </c>
      <c r="M25" s="577">
        <f>'B5.1.12'!M25/'B5.1.11'!M25</f>
        <v>0.6846846846846847</v>
      </c>
      <c r="N25" s="578">
        <f>'B5.1.12'!N25/'B5.1.11'!N25</f>
        <v>0.7393299678751721</v>
      </c>
      <c r="O25" s="580">
        <f>'B5.1.12'!O25/'B5.1.11'!O25</f>
        <v>0.7255411255411255</v>
      </c>
      <c r="P25" s="579" t="s">
        <v>56</v>
      </c>
      <c r="Q25" s="580" t="s">
        <v>56</v>
      </c>
      <c r="R25" s="49"/>
    </row>
    <row r="26" spans="3:18" ht="12.75">
      <c r="C26" s="21"/>
      <c r="D26" s="78"/>
      <c r="E26" s="775" t="s">
        <v>52</v>
      </c>
      <c r="F26" s="32" t="s">
        <v>69</v>
      </c>
      <c r="G26" s="32"/>
      <c r="H26" s="33"/>
      <c r="I26" s="34"/>
      <c r="J26" s="557" t="s">
        <v>56</v>
      </c>
      <c r="K26" s="558" t="s">
        <v>56</v>
      </c>
      <c r="L26" s="559">
        <f>'B5.1.12'!L26/'B5.1.11'!L26</f>
        <v>0.6781512605042017</v>
      </c>
      <c r="M26" s="557">
        <f>'B5.1.12'!M26/'B5.1.11'!M26</f>
        <v>0.6674650698602794</v>
      </c>
      <c r="N26" s="558">
        <f>'B5.1.12'!N26/'B5.1.11'!N26</f>
        <v>0.7227966518956179</v>
      </c>
      <c r="O26" s="560">
        <f>'B5.1.12'!O26/'B5.1.11'!O26</f>
        <v>0.7129714811407544</v>
      </c>
      <c r="P26" s="559" t="s">
        <v>56</v>
      </c>
      <c r="Q26" s="561" t="s">
        <v>56</v>
      </c>
      <c r="R26" s="49"/>
    </row>
    <row r="27" spans="3:18" ht="12.75">
      <c r="C27" s="21"/>
      <c r="D27" s="56"/>
      <c r="E27" s="777"/>
      <c r="F27" s="27"/>
      <c r="G27" s="27" t="s">
        <v>72</v>
      </c>
      <c r="H27" s="28"/>
      <c r="I27" s="29"/>
      <c r="J27" s="562" t="s">
        <v>56</v>
      </c>
      <c r="K27" s="563" t="s">
        <v>56</v>
      </c>
      <c r="L27" s="564">
        <f>'B5.1.12'!L27/'B5.1.11'!L27</f>
        <v>0.5842600513259196</v>
      </c>
      <c r="M27" s="562">
        <f>'B5.1.12'!M27/'B5.1.11'!M27</f>
        <v>0.592797783933518</v>
      </c>
      <c r="N27" s="563">
        <f>'B5.1.12'!N27/'B5.1.11'!N27</f>
        <v>0.612027158098933</v>
      </c>
      <c r="O27" s="565">
        <f>'B5.1.12'!O27/'B5.1.11'!O27</f>
        <v>0.6251198465963567</v>
      </c>
      <c r="P27" s="564" t="s">
        <v>56</v>
      </c>
      <c r="Q27" s="566" t="s">
        <v>56</v>
      </c>
      <c r="R27" s="49"/>
    </row>
    <row r="28" spans="3:18" ht="15.75" thickBot="1">
      <c r="C28" s="21"/>
      <c r="D28" s="56"/>
      <c r="E28" s="777"/>
      <c r="F28" s="27" t="s">
        <v>202</v>
      </c>
      <c r="G28" s="27"/>
      <c r="H28" s="28"/>
      <c r="I28" s="29"/>
      <c r="J28" s="567" t="s">
        <v>56</v>
      </c>
      <c r="K28" s="568" t="s">
        <v>56</v>
      </c>
      <c r="L28" s="569">
        <f>'B5.1.12'!L28/'B5.1.11'!L28</f>
        <v>0.9245283018867925</v>
      </c>
      <c r="M28" s="567">
        <f>'B5.1.12'!M28/'B5.1.11'!M28</f>
        <v>0.9559748427672956</v>
      </c>
      <c r="N28" s="568">
        <f>'B5.1.12'!N28/'B5.1.11'!N28</f>
        <v>0.9662162162162162</v>
      </c>
      <c r="O28" s="570">
        <f>'B5.1.12'!O28/'B5.1.11'!O28</f>
        <v>0.9264705882352942</v>
      </c>
      <c r="P28" s="569" t="s">
        <v>56</v>
      </c>
      <c r="Q28" s="571" t="s">
        <v>56</v>
      </c>
      <c r="R28" s="49"/>
    </row>
    <row r="29" spans="4:18" ht="13.5">
      <c r="D29" s="50" t="s">
        <v>84</v>
      </c>
      <c r="E29" s="51"/>
      <c r="F29" s="51"/>
      <c r="G29" s="51"/>
      <c r="H29" s="51"/>
      <c r="I29" s="50"/>
      <c r="J29" s="50"/>
      <c r="K29" s="50"/>
      <c r="L29" s="50"/>
      <c r="M29" s="50"/>
      <c r="N29" s="50"/>
      <c r="O29" s="50"/>
      <c r="P29" s="50"/>
      <c r="Q29" s="58" t="s">
        <v>83</v>
      </c>
      <c r="R29" s="41" t="s">
        <v>78</v>
      </c>
    </row>
    <row r="30" spans="4:17" ht="12.75">
      <c r="D30" s="137" t="s">
        <v>50</v>
      </c>
      <c r="E30" s="138" t="s">
        <v>219</v>
      </c>
      <c r="F30" s="138"/>
      <c r="G30" s="138"/>
      <c r="H30" s="138"/>
      <c r="I30" s="138"/>
      <c r="J30" s="138"/>
      <c r="K30" s="138"/>
      <c r="L30" s="138"/>
      <c r="M30" s="138"/>
      <c r="N30" s="138"/>
      <c r="O30" s="138"/>
      <c r="P30" s="138"/>
      <c r="Q30" s="138"/>
    </row>
    <row r="31" spans="4:17" ht="12.75">
      <c r="D31" s="137" t="s">
        <v>107</v>
      </c>
      <c r="E31" s="138" t="s">
        <v>42</v>
      </c>
      <c r="F31" s="138"/>
      <c r="G31" s="138"/>
      <c r="H31" s="138"/>
      <c r="I31" s="138"/>
      <c r="J31" s="138"/>
      <c r="K31" s="138"/>
      <c r="L31" s="138"/>
      <c r="M31" s="138"/>
      <c r="N31" s="138"/>
      <c r="O31" s="138"/>
      <c r="P31" s="138"/>
      <c r="Q31" s="138"/>
    </row>
    <row r="32" spans="4:17" ht="12.75">
      <c r="D32" s="137" t="s">
        <v>195</v>
      </c>
      <c r="E32" s="138" t="s">
        <v>86</v>
      </c>
      <c r="F32" s="138"/>
      <c r="G32" s="138"/>
      <c r="H32" s="138"/>
      <c r="I32" s="138"/>
      <c r="J32" s="138"/>
      <c r="K32" s="138"/>
      <c r="L32" s="138"/>
      <c r="M32" s="138"/>
      <c r="N32" s="138"/>
      <c r="O32" s="138"/>
      <c r="P32" s="138"/>
      <c r="Q32" s="138"/>
    </row>
    <row r="33" spans="4:17" ht="27.75" customHeight="1">
      <c r="D33" s="137" t="s">
        <v>211</v>
      </c>
      <c r="E33" s="780" t="s">
        <v>30</v>
      </c>
      <c r="F33" s="780"/>
      <c r="G33" s="780"/>
      <c r="H33" s="780"/>
      <c r="I33" s="780"/>
      <c r="J33" s="780"/>
      <c r="K33" s="780"/>
      <c r="L33" s="780"/>
      <c r="M33" s="780"/>
      <c r="N33" s="780"/>
      <c r="O33" s="780"/>
      <c r="P33" s="780"/>
      <c r="Q33" s="780"/>
    </row>
    <row r="87" ht="12.75">
      <c r="E87" s="321"/>
    </row>
  </sheetData>
  <sheetProtection/>
  <mergeCells count="14">
    <mergeCell ref="E33:Q33"/>
    <mergeCell ref="E26:E28"/>
    <mergeCell ref="N7:N10"/>
    <mergeCell ref="E14:E16"/>
    <mergeCell ref="E18:E20"/>
    <mergeCell ref="Q7:Q10"/>
    <mergeCell ref="L7:L10"/>
    <mergeCell ref="M7:M10"/>
    <mergeCell ref="E22:E24"/>
    <mergeCell ref="D7:I11"/>
    <mergeCell ref="J7:J10"/>
    <mergeCell ref="K7:K10"/>
    <mergeCell ref="P7:P10"/>
    <mergeCell ref="O7:O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8">
    <tabColor rgb="FF7030A0"/>
  </sheetPr>
  <dimension ref="B3:W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6" width="1.75390625" style="41" customWidth="1"/>
    <col min="7" max="7" width="15.75390625" style="41" customWidth="1"/>
    <col min="8" max="8" width="5.75390625" style="41" customWidth="1"/>
    <col min="9" max="9" width="1.12109375" style="41" customWidth="1"/>
    <col min="10" max="17" width="7.75390625" style="41" customWidth="1"/>
    <col min="18" max="20" width="10.375" style="41" customWidth="1"/>
    <col min="21" max="16384" width="9.125" style="41" customWidth="1"/>
  </cols>
  <sheetData>
    <row r="1" ht="12.75" hidden="1"/>
    <row r="2" ht="12.75" hidden="1"/>
    <row r="3" ht="9" customHeight="1">
      <c r="C3" s="40"/>
    </row>
    <row r="4" spans="4:17" s="42" customFormat="1" ht="15.75">
      <c r="D4" s="16" t="s">
        <v>170</v>
      </c>
      <c r="E4" s="43"/>
      <c r="F4" s="43"/>
      <c r="G4" s="43"/>
      <c r="H4" s="16" t="s">
        <v>174</v>
      </c>
      <c r="I4" s="44"/>
      <c r="J4" s="43"/>
      <c r="K4" s="43"/>
      <c r="L4" s="43"/>
      <c r="M4" s="43"/>
      <c r="N4" s="43"/>
      <c r="O4" s="43"/>
      <c r="P4" s="43"/>
      <c r="Q4" s="43"/>
    </row>
    <row r="5" spans="2:17" s="42" customFormat="1" ht="15.75">
      <c r="B5" s="223">
        <v>18</v>
      </c>
      <c r="D5" s="52" t="s">
        <v>282</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180</v>
      </c>
      <c r="E7" s="728"/>
      <c r="F7" s="728"/>
      <c r="G7" s="728"/>
      <c r="H7" s="728"/>
      <c r="I7" s="729"/>
      <c r="J7" s="725" t="s">
        <v>79</v>
      </c>
      <c r="K7" s="725" t="s">
        <v>80</v>
      </c>
      <c r="L7" s="723" t="s">
        <v>81</v>
      </c>
      <c r="M7" s="725" t="s">
        <v>82</v>
      </c>
      <c r="N7" s="723" t="s">
        <v>43</v>
      </c>
      <c r="O7" s="723" t="s">
        <v>94</v>
      </c>
      <c r="P7" s="723" t="s">
        <v>233</v>
      </c>
      <c r="Q7" s="721" t="s">
        <v>272</v>
      </c>
    </row>
    <row r="8" spans="3:17" ht="6" customHeight="1">
      <c r="C8" s="21"/>
      <c r="D8" s="730"/>
      <c r="E8" s="731"/>
      <c r="F8" s="731"/>
      <c r="G8" s="731"/>
      <c r="H8" s="731"/>
      <c r="I8" s="732"/>
      <c r="J8" s="726"/>
      <c r="K8" s="726"/>
      <c r="L8" s="724"/>
      <c r="M8" s="726"/>
      <c r="N8" s="724"/>
      <c r="O8" s="724"/>
      <c r="P8" s="724"/>
      <c r="Q8" s="722"/>
    </row>
    <row r="9" spans="3:17" ht="6" customHeight="1">
      <c r="C9" s="21"/>
      <c r="D9" s="730"/>
      <c r="E9" s="731"/>
      <c r="F9" s="731"/>
      <c r="G9" s="731"/>
      <c r="H9" s="731"/>
      <c r="I9" s="732"/>
      <c r="J9" s="726"/>
      <c r="K9" s="726"/>
      <c r="L9" s="724"/>
      <c r="M9" s="726"/>
      <c r="N9" s="724"/>
      <c r="O9" s="724"/>
      <c r="P9" s="724"/>
      <c r="Q9" s="722"/>
    </row>
    <row r="10" spans="3:17" ht="6" customHeight="1">
      <c r="C10" s="21"/>
      <c r="D10" s="730"/>
      <c r="E10" s="731"/>
      <c r="F10" s="731"/>
      <c r="G10" s="731"/>
      <c r="H10" s="731"/>
      <c r="I10" s="732"/>
      <c r="J10" s="726"/>
      <c r="K10" s="726"/>
      <c r="L10" s="724"/>
      <c r="M10" s="726"/>
      <c r="N10" s="724"/>
      <c r="O10" s="724"/>
      <c r="P10" s="724"/>
      <c r="Q10" s="722"/>
    </row>
    <row r="11" spans="3:17" ht="15" customHeight="1" thickBot="1">
      <c r="C11" s="21"/>
      <c r="D11" s="733"/>
      <c r="E11" s="734"/>
      <c r="F11" s="734"/>
      <c r="G11" s="734"/>
      <c r="H11" s="734"/>
      <c r="I11" s="735"/>
      <c r="J11" s="19"/>
      <c r="K11" s="19"/>
      <c r="L11" s="183"/>
      <c r="M11" s="19"/>
      <c r="N11" s="19"/>
      <c r="O11" s="94"/>
      <c r="P11" s="94"/>
      <c r="Q11" s="20"/>
    </row>
    <row r="12" spans="3:17" ht="15" customHeight="1" thickBot="1" thickTop="1">
      <c r="C12" s="21"/>
      <c r="D12" s="184" t="s">
        <v>116</v>
      </c>
      <c r="E12" s="185"/>
      <c r="F12" s="185"/>
      <c r="G12" s="185"/>
      <c r="H12" s="185"/>
      <c r="I12" s="185"/>
      <c r="J12" s="235"/>
      <c r="K12" s="235"/>
      <c r="L12" s="235"/>
      <c r="M12" s="235"/>
      <c r="N12" s="235"/>
      <c r="O12" s="235"/>
      <c r="P12" s="235"/>
      <c r="Q12" s="236"/>
    </row>
    <row r="13" spans="3:23" ht="14.25" thickBot="1" thickTop="1">
      <c r="C13" s="21"/>
      <c r="D13" s="186"/>
      <c r="E13" s="187" t="s">
        <v>117</v>
      </c>
      <c r="F13" s="187"/>
      <c r="G13" s="187"/>
      <c r="H13" s="188" t="s">
        <v>118</v>
      </c>
      <c r="I13" s="189"/>
      <c r="J13" s="425">
        <v>576615</v>
      </c>
      <c r="K13" s="425">
        <v>579505</v>
      </c>
      <c r="L13" s="426">
        <v>577605</v>
      </c>
      <c r="M13" s="425">
        <v>576585</v>
      </c>
      <c r="N13" s="428">
        <v>569267</v>
      </c>
      <c r="O13" s="429">
        <v>564326</v>
      </c>
      <c r="P13" s="429">
        <v>556260</v>
      </c>
      <c r="Q13" s="430">
        <v>532918</v>
      </c>
      <c r="R13" s="246"/>
      <c r="S13" s="246"/>
      <c r="T13" s="246"/>
      <c r="U13" s="246"/>
      <c r="V13" s="246"/>
      <c r="W13" s="246"/>
    </row>
    <row r="14" spans="3:23" ht="13.5" thickTop="1">
      <c r="C14" s="21"/>
      <c r="D14" s="190"/>
      <c r="E14" s="191" t="s">
        <v>119</v>
      </c>
      <c r="F14" s="191"/>
      <c r="G14" s="191"/>
      <c r="H14" s="192" t="s">
        <v>120</v>
      </c>
      <c r="I14" s="193"/>
      <c r="J14" s="581">
        <v>78242</v>
      </c>
      <c r="K14" s="581">
        <v>78276</v>
      </c>
      <c r="L14" s="582">
        <v>77634</v>
      </c>
      <c r="M14" s="581">
        <v>77066</v>
      </c>
      <c r="N14" s="583">
        <v>76078</v>
      </c>
      <c r="O14" s="584">
        <v>74799</v>
      </c>
      <c r="P14" s="584">
        <v>73622</v>
      </c>
      <c r="Q14" s="585">
        <v>70583</v>
      </c>
      <c r="R14" s="246"/>
      <c r="S14" s="246"/>
      <c r="T14" s="246"/>
      <c r="U14" s="246"/>
      <c r="V14" s="246"/>
      <c r="W14" s="246"/>
    </row>
    <row r="15" spans="3:23" ht="13.5" thickBot="1">
      <c r="C15" s="21"/>
      <c r="D15" s="194"/>
      <c r="E15" s="195"/>
      <c r="F15" s="195" t="s">
        <v>121</v>
      </c>
      <c r="G15" s="195"/>
      <c r="H15" s="196" t="s">
        <v>122</v>
      </c>
      <c r="I15" s="197"/>
      <c r="J15" s="408">
        <v>78242</v>
      </c>
      <c r="K15" s="408">
        <v>78276</v>
      </c>
      <c r="L15" s="412">
        <v>77634</v>
      </c>
      <c r="M15" s="408">
        <v>77066</v>
      </c>
      <c r="N15" s="409">
        <v>76078</v>
      </c>
      <c r="O15" s="437">
        <v>74799</v>
      </c>
      <c r="P15" s="437">
        <v>73622</v>
      </c>
      <c r="Q15" s="410">
        <v>70583</v>
      </c>
      <c r="R15" s="246"/>
      <c r="S15" s="246"/>
      <c r="T15" s="246"/>
      <c r="U15" s="246"/>
      <c r="V15" s="246"/>
      <c r="W15" s="246"/>
    </row>
    <row r="16" spans="3:23" ht="12.75">
      <c r="C16" s="21"/>
      <c r="D16" s="82"/>
      <c r="E16" s="83" t="s">
        <v>123</v>
      </c>
      <c r="F16" s="83"/>
      <c r="G16" s="83"/>
      <c r="H16" s="84" t="s">
        <v>124</v>
      </c>
      <c r="I16" s="85"/>
      <c r="J16" s="438">
        <v>49467</v>
      </c>
      <c r="K16" s="438">
        <v>49512</v>
      </c>
      <c r="L16" s="439">
        <v>49527</v>
      </c>
      <c r="M16" s="438">
        <v>50132</v>
      </c>
      <c r="N16" s="441">
        <v>49932</v>
      </c>
      <c r="O16" s="442">
        <v>50156</v>
      </c>
      <c r="P16" s="442">
        <v>49531</v>
      </c>
      <c r="Q16" s="443">
        <v>48014</v>
      </c>
      <c r="R16" s="246"/>
      <c r="S16" s="246"/>
      <c r="T16" s="246"/>
      <c r="U16" s="246"/>
      <c r="V16" s="246"/>
      <c r="W16" s="246"/>
    </row>
    <row r="17" spans="3:23" ht="13.5" thickBot="1">
      <c r="C17" s="21"/>
      <c r="D17" s="194"/>
      <c r="E17" s="195"/>
      <c r="F17" s="195" t="s">
        <v>125</v>
      </c>
      <c r="G17" s="195"/>
      <c r="H17" s="196" t="s">
        <v>126</v>
      </c>
      <c r="I17" s="197"/>
      <c r="J17" s="444">
        <v>49467</v>
      </c>
      <c r="K17" s="444">
        <v>49512</v>
      </c>
      <c r="L17" s="445">
        <v>49527</v>
      </c>
      <c r="M17" s="444">
        <v>50132</v>
      </c>
      <c r="N17" s="447">
        <v>49932</v>
      </c>
      <c r="O17" s="448">
        <v>50156</v>
      </c>
      <c r="P17" s="448">
        <v>49531</v>
      </c>
      <c r="Q17" s="449">
        <v>48014</v>
      </c>
      <c r="R17" s="246"/>
      <c r="S17" s="246"/>
      <c r="T17" s="246"/>
      <c r="U17" s="246"/>
      <c r="V17" s="246"/>
      <c r="W17" s="246"/>
    </row>
    <row r="18" spans="3:23" ht="12.75">
      <c r="C18" s="21"/>
      <c r="D18" s="82"/>
      <c r="E18" s="83" t="s">
        <v>127</v>
      </c>
      <c r="F18" s="83"/>
      <c r="G18" s="83"/>
      <c r="H18" s="84" t="s">
        <v>128</v>
      </c>
      <c r="I18" s="85"/>
      <c r="J18" s="438">
        <v>65901</v>
      </c>
      <c r="K18" s="438">
        <v>65918</v>
      </c>
      <c r="L18" s="439">
        <v>65870</v>
      </c>
      <c r="M18" s="438">
        <v>66120</v>
      </c>
      <c r="N18" s="441">
        <v>64796</v>
      </c>
      <c r="O18" s="442">
        <v>64294</v>
      </c>
      <c r="P18" s="442">
        <v>63495</v>
      </c>
      <c r="Q18" s="443">
        <v>60767</v>
      </c>
      <c r="R18" s="246"/>
      <c r="S18" s="246"/>
      <c r="T18" s="246"/>
      <c r="U18" s="246"/>
      <c r="V18" s="246"/>
      <c r="W18" s="246"/>
    </row>
    <row r="19" spans="3:23" ht="12.75">
      <c r="C19" s="21"/>
      <c r="D19" s="194"/>
      <c r="E19" s="195"/>
      <c r="F19" s="195" t="s">
        <v>129</v>
      </c>
      <c r="G19" s="195"/>
      <c r="H19" s="196" t="s">
        <v>130</v>
      </c>
      <c r="I19" s="197"/>
      <c r="J19" s="408">
        <v>37313</v>
      </c>
      <c r="K19" s="408">
        <v>37073</v>
      </c>
      <c r="L19" s="412">
        <v>36932</v>
      </c>
      <c r="M19" s="408">
        <v>37112</v>
      </c>
      <c r="N19" s="409">
        <v>36372</v>
      </c>
      <c r="O19" s="437">
        <v>36165</v>
      </c>
      <c r="P19" s="437">
        <v>35553</v>
      </c>
      <c r="Q19" s="410">
        <v>33952</v>
      </c>
      <c r="R19" s="246"/>
      <c r="S19" s="246"/>
      <c r="T19" s="246"/>
      <c r="U19" s="246"/>
      <c r="V19" s="246"/>
      <c r="W19" s="246"/>
    </row>
    <row r="20" spans="3:23" ht="13.5" thickBot="1">
      <c r="C20" s="21"/>
      <c r="D20" s="194"/>
      <c r="E20" s="195"/>
      <c r="F20" s="195" t="s">
        <v>131</v>
      </c>
      <c r="G20" s="195"/>
      <c r="H20" s="196" t="s">
        <v>132</v>
      </c>
      <c r="I20" s="197"/>
      <c r="J20" s="444">
        <v>28588</v>
      </c>
      <c r="K20" s="444">
        <v>28845</v>
      </c>
      <c r="L20" s="445">
        <v>28938</v>
      </c>
      <c r="M20" s="444">
        <v>29008</v>
      </c>
      <c r="N20" s="447">
        <v>28424</v>
      </c>
      <c r="O20" s="448">
        <v>28129</v>
      </c>
      <c r="P20" s="448">
        <v>27942</v>
      </c>
      <c r="Q20" s="449">
        <v>26815</v>
      </c>
      <c r="R20" s="246"/>
      <c r="S20" s="246"/>
      <c r="T20" s="246"/>
      <c r="U20" s="246"/>
      <c r="V20" s="246"/>
      <c r="W20" s="246"/>
    </row>
    <row r="21" spans="3:23" ht="12.75">
      <c r="C21" s="21"/>
      <c r="D21" s="82"/>
      <c r="E21" s="83" t="s">
        <v>133</v>
      </c>
      <c r="F21" s="83"/>
      <c r="G21" s="83"/>
      <c r="H21" s="84" t="s">
        <v>134</v>
      </c>
      <c r="I21" s="85"/>
      <c r="J21" s="438">
        <v>62357</v>
      </c>
      <c r="K21" s="438">
        <v>62870</v>
      </c>
      <c r="L21" s="439">
        <v>62483</v>
      </c>
      <c r="M21" s="438">
        <v>61843</v>
      </c>
      <c r="N21" s="441">
        <v>61095</v>
      </c>
      <c r="O21" s="442">
        <v>60645</v>
      </c>
      <c r="P21" s="442">
        <v>60194</v>
      </c>
      <c r="Q21" s="443">
        <v>58162</v>
      </c>
      <c r="R21" s="246"/>
      <c r="S21" s="246"/>
      <c r="T21" s="246"/>
      <c r="U21" s="246"/>
      <c r="V21" s="246"/>
      <c r="W21" s="246"/>
    </row>
    <row r="22" spans="3:23" ht="12.75">
      <c r="C22" s="21"/>
      <c r="D22" s="194"/>
      <c r="E22" s="195"/>
      <c r="F22" s="195" t="s">
        <v>135</v>
      </c>
      <c r="G22" s="195"/>
      <c r="H22" s="196" t="s">
        <v>136</v>
      </c>
      <c r="I22" s="197"/>
      <c r="J22" s="408">
        <v>16248</v>
      </c>
      <c r="K22" s="408">
        <v>16597</v>
      </c>
      <c r="L22" s="412">
        <v>16378</v>
      </c>
      <c r="M22" s="408">
        <v>16114</v>
      </c>
      <c r="N22" s="409">
        <v>15894</v>
      </c>
      <c r="O22" s="437">
        <v>15703</v>
      </c>
      <c r="P22" s="437">
        <v>15422</v>
      </c>
      <c r="Q22" s="410">
        <v>14845</v>
      </c>
      <c r="R22" s="246"/>
      <c r="S22" s="246"/>
      <c r="T22" s="246"/>
      <c r="U22" s="246"/>
      <c r="V22" s="246"/>
      <c r="W22" s="246"/>
    </row>
    <row r="23" spans="3:23" ht="13.5" thickBot="1">
      <c r="C23" s="21"/>
      <c r="D23" s="194"/>
      <c r="E23" s="195"/>
      <c r="F23" s="195" t="s">
        <v>137</v>
      </c>
      <c r="G23" s="195"/>
      <c r="H23" s="196" t="s">
        <v>138</v>
      </c>
      <c r="I23" s="197"/>
      <c r="J23" s="444">
        <v>46109</v>
      </c>
      <c r="K23" s="444">
        <v>46273</v>
      </c>
      <c r="L23" s="445">
        <v>46105</v>
      </c>
      <c r="M23" s="444">
        <v>45729</v>
      </c>
      <c r="N23" s="447">
        <v>45201</v>
      </c>
      <c r="O23" s="448">
        <v>44942</v>
      </c>
      <c r="P23" s="448">
        <v>44772</v>
      </c>
      <c r="Q23" s="449">
        <v>43317</v>
      </c>
      <c r="R23" s="246"/>
      <c r="S23" s="246"/>
      <c r="T23" s="246"/>
      <c r="U23" s="246"/>
      <c r="V23" s="246"/>
      <c r="W23" s="246"/>
    </row>
    <row r="24" spans="3:23" ht="12.75">
      <c r="C24" s="21"/>
      <c r="D24" s="82"/>
      <c r="E24" s="83" t="s">
        <v>139</v>
      </c>
      <c r="F24" s="83"/>
      <c r="G24" s="83"/>
      <c r="H24" s="84" t="s">
        <v>140</v>
      </c>
      <c r="I24" s="85"/>
      <c r="J24" s="438">
        <v>82089</v>
      </c>
      <c r="K24" s="438">
        <v>82052</v>
      </c>
      <c r="L24" s="439">
        <v>81857</v>
      </c>
      <c r="M24" s="438">
        <v>81579</v>
      </c>
      <c r="N24" s="441">
        <v>80839</v>
      </c>
      <c r="O24" s="442">
        <v>80214</v>
      </c>
      <c r="P24" s="442">
        <v>79239</v>
      </c>
      <c r="Q24" s="443">
        <v>76435</v>
      </c>
      <c r="R24" s="246"/>
      <c r="S24" s="246"/>
      <c r="T24" s="246"/>
      <c r="U24" s="246"/>
      <c r="V24" s="246"/>
      <c r="W24" s="246"/>
    </row>
    <row r="25" spans="3:23" ht="12.75">
      <c r="C25" s="21"/>
      <c r="D25" s="194"/>
      <c r="E25" s="195"/>
      <c r="F25" s="195" t="s">
        <v>141</v>
      </c>
      <c r="G25" s="195"/>
      <c r="H25" s="196" t="s">
        <v>142</v>
      </c>
      <c r="I25" s="197"/>
      <c r="J25" s="408">
        <v>22574</v>
      </c>
      <c r="K25" s="408">
        <v>22521</v>
      </c>
      <c r="L25" s="412">
        <v>22703</v>
      </c>
      <c r="M25" s="408">
        <v>22483</v>
      </c>
      <c r="N25" s="409">
        <v>21914</v>
      </c>
      <c r="O25" s="437">
        <v>21578</v>
      </c>
      <c r="P25" s="437">
        <v>21321</v>
      </c>
      <c r="Q25" s="410">
        <v>20376</v>
      </c>
      <c r="R25" s="246"/>
      <c r="S25" s="246"/>
      <c r="T25" s="246"/>
      <c r="U25" s="246"/>
      <c r="V25" s="246"/>
      <c r="W25" s="246"/>
    </row>
    <row r="26" spans="3:23" ht="12.75">
      <c r="C26" s="21"/>
      <c r="D26" s="194"/>
      <c r="E26" s="195"/>
      <c r="F26" s="195" t="s">
        <v>143</v>
      </c>
      <c r="G26" s="195"/>
      <c r="H26" s="196" t="s">
        <v>144</v>
      </c>
      <c r="I26" s="197"/>
      <c r="J26" s="408">
        <v>30897</v>
      </c>
      <c r="K26" s="408">
        <v>31139</v>
      </c>
      <c r="L26" s="412">
        <v>31052</v>
      </c>
      <c r="M26" s="408">
        <v>31001</v>
      </c>
      <c r="N26" s="409">
        <v>31186</v>
      </c>
      <c r="O26" s="437">
        <v>31215</v>
      </c>
      <c r="P26" s="437">
        <v>30949</v>
      </c>
      <c r="Q26" s="410">
        <v>29745</v>
      </c>
      <c r="R26" s="246"/>
      <c r="S26" s="246"/>
      <c r="T26" s="246"/>
      <c r="U26" s="246"/>
      <c r="V26" s="246"/>
      <c r="W26" s="246"/>
    </row>
    <row r="27" spans="3:23" ht="13.5" thickBot="1">
      <c r="C27" s="21"/>
      <c r="D27" s="194"/>
      <c r="E27" s="195"/>
      <c r="F27" s="195" t="s">
        <v>145</v>
      </c>
      <c r="G27" s="195"/>
      <c r="H27" s="196" t="s">
        <v>146</v>
      </c>
      <c r="I27" s="197"/>
      <c r="J27" s="444">
        <v>28618</v>
      </c>
      <c r="K27" s="444">
        <v>28392</v>
      </c>
      <c r="L27" s="445">
        <v>28102</v>
      </c>
      <c r="M27" s="444">
        <v>28095</v>
      </c>
      <c r="N27" s="447">
        <v>27739</v>
      </c>
      <c r="O27" s="448">
        <v>27421</v>
      </c>
      <c r="P27" s="448">
        <v>26969</v>
      </c>
      <c r="Q27" s="449">
        <v>26314</v>
      </c>
      <c r="R27" s="246"/>
      <c r="S27" s="246"/>
      <c r="T27" s="246"/>
      <c r="U27" s="246"/>
      <c r="V27" s="246"/>
      <c r="W27" s="246"/>
    </row>
    <row r="28" spans="3:23" ht="12.75">
      <c r="C28" s="21"/>
      <c r="D28" s="82"/>
      <c r="E28" s="83" t="s">
        <v>147</v>
      </c>
      <c r="F28" s="83"/>
      <c r="G28" s="83"/>
      <c r="H28" s="84" t="s">
        <v>148</v>
      </c>
      <c r="I28" s="85"/>
      <c r="J28" s="438">
        <v>96123</v>
      </c>
      <c r="K28" s="438">
        <v>96669</v>
      </c>
      <c r="L28" s="439">
        <v>95736</v>
      </c>
      <c r="M28" s="438">
        <v>95193</v>
      </c>
      <c r="N28" s="441">
        <v>93577</v>
      </c>
      <c r="O28" s="442">
        <v>92677</v>
      </c>
      <c r="P28" s="442">
        <v>91076</v>
      </c>
      <c r="Q28" s="443">
        <v>86926</v>
      </c>
      <c r="R28" s="246"/>
      <c r="S28" s="246"/>
      <c r="T28" s="246"/>
      <c r="U28" s="246"/>
      <c r="V28" s="246"/>
      <c r="W28" s="246"/>
    </row>
    <row r="29" spans="3:23" ht="12.75">
      <c r="C29" s="21"/>
      <c r="D29" s="194"/>
      <c r="E29" s="195"/>
      <c r="F29" s="195" t="s">
        <v>149</v>
      </c>
      <c r="G29" s="195"/>
      <c r="H29" s="196" t="s">
        <v>150</v>
      </c>
      <c r="I29" s="197"/>
      <c r="J29" s="408">
        <v>29053</v>
      </c>
      <c r="K29" s="408">
        <v>29236</v>
      </c>
      <c r="L29" s="412">
        <v>28767</v>
      </c>
      <c r="M29" s="408">
        <v>28782</v>
      </c>
      <c r="N29" s="409">
        <v>28429</v>
      </c>
      <c r="O29" s="437">
        <v>28344</v>
      </c>
      <c r="P29" s="437">
        <v>28080</v>
      </c>
      <c r="Q29" s="410">
        <v>26742</v>
      </c>
      <c r="R29" s="246"/>
      <c r="S29" s="246"/>
      <c r="T29" s="246"/>
      <c r="U29" s="246"/>
      <c r="V29" s="246"/>
      <c r="W29" s="246"/>
    </row>
    <row r="30" spans="3:23" ht="13.5" thickBot="1">
      <c r="C30" s="21"/>
      <c r="D30" s="194"/>
      <c r="E30" s="195"/>
      <c r="F30" s="195" t="s">
        <v>151</v>
      </c>
      <c r="G30" s="195"/>
      <c r="H30" s="196" t="s">
        <v>152</v>
      </c>
      <c r="I30" s="197"/>
      <c r="J30" s="444">
        <v>67070</v>
      </c>
      <c r="K30" s="444">
        <v>67433</v>
      </c>
      <c r="L30" s="445">
        <v>66969</v>
      </c>
      <c r="M30" s="444">
        <v>66411</v>
      </c>
      <c r="N30" s="447">
        <v>65148</v>
      </c>
      <c r="O30" s="448">
        <v>64333</v>
      </c>
      <c r="P30" s="448">
        <v>62996</v>
      </c>
      <c r="Q30" s="449">
        <v>60184</v>
      </c>
      <c r="R30" s="246"/>
      <c r="S30" s="246"/>
      <c r="T30" s="246"/>
      <c r="U30" s="246"/>
      <c r="V30" s="246"/>
      <c r="W30" s="246"/>
    </row>
    <row r="31" spans="3:23" ht="12.75">
      <c r="C31" s="21"/>
      <c r="D31" s="82"/>
      <c r="E31" s="83" t="s">
        <v>153</v>
      </c>
      <c r="F31" s="83"/>
      <c r="G31" s="83"/>
      <c r="H31" s="84" t="s">
        <v>154</v>
      </c>
      <c r="I31" s="85"/>
      <c r="J31" s="438">
        <v>71104</v>
      </c>
      <c r="K31" s="438">
        <v>71730</v>
      </c>
      <c r="L31" s="439">
        <v>71530</v>
      </c>
      <c r="M31" s="438">
        <v>71431</v>
      </c>
      <c r="N31" s="441">
        <v>70914</v>
      </c>
      <c r="O31" s="442">
        <v>70203</v>
      </c>
      <c r="P31" s="442">
        <v>69255</v>
      </c>
      <c r="Q31" s="443">
        <v>65991</v>
      </c>
      <c r="R31" s="246"/>
      <c r="S31" s="246"/>
      <c r="T31" s="246"/>
      <c r="U31" s="246"/>
      <c r="V31" s="246"/>
      <c r="W31" s="246"/>
    </row>
    <row r="32" spans="3:23" ht="12.75">
      <c r="C32" s="21"/>
      <c r="D32" s="194"/>
      <c r="E32" s="195"/>
      <c r="F32" s="195" t="s">
        <v>155</v>
      </c>
      <c r="G32" s="195"/>
      <c r="H32" s="196" t="s">
        <v>156</v>
      </c>
      <c r="I32" s="197"/>
      <c r="J32" s="408">
        <v>36267</v>
      </c>
      <c r="K32" s="408">
        <v>36549</v>
      </c>
      <c r="L32" s="412">
        <v>36562</v>
      </c>
      <c r="M32" s="408">
        <v>36723</v>
      </c>
      <c r="N32" s="409">
        <v>36548</v>
      </c>
      <c r="O32" s="437">
        <v>36379</v>
      </c>
      <c r="P32" s="437">
        <v>35981</v>
      </c>
      <c r="Q32" s="410">
        <v>34482</v>
      </c>
      <c r="R32" s="246"/>
      <c r="S32" s="246"/>
      <c r="T32" s="246"/>
      <c r="U32" s="246"/>
      <c r="V32" s="246"/>
      <c r="W32" s="246"/>
    </row>
    <row r="33" spans="3:23" ht="13.5" thickBot="1">
      <c r="C33" s="21"/>
      <c r="D33" s="194"/>
      <c r="E33" s="195"/>
      <c r="F33" s="195" t="s">
        <v>157</v>
      </c>
      <c r="G33" s="195"/>
      <c r="H33" s="196" t="s">
        <v>158</v>
      </c>
      <c r="I33" s="197"/>
      <c r="J33" s="444">
        <v>34837</v>
      </c>
      <c r="K33" s="444">
        <v>35181</v>
      </c>
      <c r="L33" s="445">
        <v>34968</v>
      </c>
      <c r="M33" s="444">
        <v>34708</v>
      </c>
      <c r="N33" s="447">
        <v>34366</v>
      </c>
      <c r="O33" s="448">
        <v>33824</v>
      </c>
      <c r="P33" s="448">
        <v>33274</v>
      </c>
      <c r="Q33" s="449">
        <v>31509</v>
      </c>
      <c r="R33" s="246"/>
      <c r="S33" s="246"/>
      <c r="T33" s="246"/>
      <c r="U33" s="246"/>
      <c r="V33" s="246"/>
      <c r="W33" s="246"/>
    </row>
    <row r="34" spans="3:23" ht="12.75">
      <c r="C34" s="21"/>
      <c r="D34" s="82"/>
      <c r="E34" s="83" t="s">
        <v>159</v>
      </c>
      <c r="F34" s="83"/>
      <c r="G34" s="83"/>
      <c r="H34" s="84" t="s">
        <v>160</v>
      </c>
      <c r="I34" s="85"/>
      <c r="J34" s="438">
        <v>71332</v>
      </c>
      <c r="K34" s="438">
        <v>72478</v>
      </c>
      <c r="L34" s="439">
        <v>72968</v>
      </c>
      <c r="M34" s="438">
        <v>73221</v>
      </c>
      <c r="N34" s="441">
        <v>72036</v>
      </c>
      <c r="O34" s="442">
        <v>71338</v>
      </c>
      <c r="P34" s="442">
        <v>69848</v>
      </c>
      <c r="Q34" s="443">
        <v>66040</v>
      </c>
      <c r="R34" s="246"/>
      <c r="S34" s="246"/>
      <c r="T34" s="246"/>
      <c r="U34" s="246"/>
      <c r="V34" s="246"/>
      <c r="W34" s="246"/>
    </row>
    <row r="35" spans="3:23" ht="13.5" thickBot="1">
      <c r="C35" s="21"/>
      <c r="D35" s="194"/>
      <c r="E35" s="195"/>
      <c r="F35" s="195" t="s">
        <v>161</v>
      </c>
      <c r="G35" s="195"/>
      <c r="H35" s="196" t="s">
        <v>162</v>
      </c>
      <c r="I35" s="197"/>
      <c r="J35" s="444">
        <v>71332</v>
      </c>
      <c r="K35" s="444">
        <v>72478</v>
      </c>
      <c r="L35" s="445">
        <v>72968</v>
      </c>
      <c r="M35" s="444">
        <v>73221</v>
      </c>
      <c r="N35" s="447">
        <v>72036</v>
      </c>
      <c r="O35" s="448">
        <v>71338</v>
      </c>
      <c r="P35" s="448">
        <v>69848</v>
      </c>
      <c r="Q35" s="449">
        <v>66040</v>
      </c>
      <c r="R35" s="246"/>
      <c r="S35" s="246"/>
      <c r="T35" s="246"/>
      <c r="U35" s="246"/>
      <c r="V35" s="246"/>
      <c r="W35" s="246"/>
    </row>
    <row r="36" spans="3:23" ht="13.5" customHeight="1" thickBot="1">
      <c r="C36" s="198"/>
      <c r="D36" s="184" t="s">
        <v>101</v>
      </c>
      <c r="E36" s="185"/>
      <c r="F36" s="185"/>
      <c r="G36" s="185"/>
      <c r="H36" s="185"/>
      <c r="I36" s="185"/>
      <c r="J36" s="237"/>
      <c r="K36" s="237"/>
      <c r="L36" s="237"/>
      <c r="M36" s="237"/>
      <c r="N36" s="237"/>
      <c r="O36" s="237"/>
      <c r="P36" s="237"/>
      <c r="Q36" s="238"/>
      <c r="R36" s="246"/>
      <c r="S36" s="246"/>
      <c r="T36" s="246"/>
      <c r="U36" s="246"/>
      <c r="V36" s="246"/>
      <c r="W36" s="246"/>
    </row>
    <row r="37" spans="4:23" ht="14.25" thickBot="1" thickTop="1">
      <c r="D37" s="186"/>
      <c r="E37" s="187" t="s">
        <v>117</v>
      </c>
      <c r="F37" s="187"/>
      <c r="G37" s="187"/>
      <c r="H37" s="188" t="s">
        <v>118</v>
      </c>
      <c r="I37" s="189"/>
      <c r="J37" s="425">
        <v>542937</v>
      </c>
      <c r="K37" s="425">
        <v>543587</v>
      </c>
      <c r="L37" s="426">
        <v>542027</v>
      </c>
      <c r="M37" s="425">
        <v>541770</v>
      </c>
      <c r="N37" s="428">
        <v>533940</v>
      </c>
      <c r="O37" s="429">
        <v>527045</v>
      </c>
      <c r="P37" s="429">
        <v>519468</v>
      </c>
      <c r="Q37" s="430">
        <v>496966</v>
      </c>
      <c r="R37" s="246"/>
      <c r="S37" s="246"/>
      <c r="T37" s="246"/>
      <c r="U37" s="246"/>
      <c r="V37" s="246"/>
      <c r="W37" s="246"/>
    </row>
    <row r="38" spans="4:23" ht="12.75" customHeight="1" thickTop="1">
      <c r="D38" s="190"/>
      <c r="E38" s="191" t="s">
        <v>119</v>
      </c>
      <c r="F38" s="191"/>
      <c r="G38" s="191"/>
      <c r="H38" s="192" t="s">
        <v>120</v>
      </c>
      <c r="I38" s="193"/>
      <c r="J38" s="581">
        <v>71068</v>
      </c>
      <c r="K38" s="581">
        <v>71031</v>
      </c>
      <c r="L38" s="582">
        <v>70817</v>
      </c>
      <c r="M38" s="581">
        <v>70710</v>
      </c>
      <c r="N38" s="583">
        <v>69632</v>
      </c>
      <c r="O38" s="584">
        <v>68473</v>
      </c>
      <c r="P38" s="584">
        <v>67494</v>
      </c>
      <c r="Q38" s="585">
        <v>64477</v>
      </c>
      <c r="R38" s="246"/>
      <c r="S38" s="246"/>
      <c r="T38" s="246"/>
      <c r="U38" s="246"/>
      <c r="V38" s="246"/>
      <c r="W38" s="246"/>
    </row>
    <row r="39" spans="4:23" ht="13.5" thickBot="1">
      <c r="D39" s="194"/>
      <c r="E39" s="195"/>
      <c r="F39" s="195" t="s">
        <v>121</v>
      </c>
      <c r="G39" s="195"/>
      <c r="H39" s="196" t="s">
        <v>122</v>
      </c>
      <c r="I39" s="197"/>
      <c r="J39" s="408">
        <v>71068</v>
      </c>
      <c r="K39" s="408">
        <v>71031</v>
      </c>
      <c r="L39" s="412">
        <v>70817</v>
      </c>
      <c r="M39" s="408">
        <v>70710</v>
      </c>
      <c r="N39" s="409">
        <v>69632</v>
      </c>
      <c r="O39" s="437">
        <v>68473</v>
      </c>
      <c r="P39" s="437">
        <v>67494</v>
      </c>
      <c r="Q39" s="410">
        <v>64477</v>
      </c>
      <c r="R39" s="246"/>
      <c r="S39" s="246"/>
      <c r="T39" s="246"/>
      <c r="U39" s="246"/>
      <c r="V39" s="246"/>
      <c r="W39" s="246"/>
    </row>
    <row r="40" spans="4:23" ht="12.75">
      <c r="D40" s="82"/>
      <c r="E40" s="83" t="s">
        <v>123</v>
      </c>
      <c r="F40" s="83"/>
      <c r="G40" s="83"/>
      <c r="H40" s="84" t="s">
        <v>124</v>
      </c>
      <c r="I40" s="85"/>
      <c r="J40" s="438">
        <v>46930</v>
      </c>
      <c r="K40" s="438">
        <v>46831</v>
      </c>
      <c r="L40" s="439">
        <v>46810</v>
      </c>
      <c r="M40" s="438">
        <v>47141</v>
      </c>
      <c r="N40" s="441">
        <v>46958</v>
      </c>
      <c r="O40" s="442">
        <v>46783</v>
      </c>
      <c r="P40" s="442">
        <v>46148</v>
      </c>
      <c r="Q40" s="443">
        <v>44464</v>
      </c>
      <c r="R40" s="246"/>
      <c r="S40" s="246"/>
      <c r="T40" s="246"/>
      <c r="U40" s="246"/>
      <c r="V40" s="246"/>
      <c r="W40" s="246"/>
    </row>
    <row r="41" spans="4:23" ht="13.5" thickBot="1">
      <c r="D41" s="194"/>
      <c r="E41" s="195"/>
      <c r="F41" s="195" t="s">
        <v>125</v>
      </c>
      <c r="G41" s="195"/>
      <c r="H41" s="196" t="s">
        <v>126</v>
      </c>
      <c r="I41" s="197"/>
      <c r="J41" s="444">
        <v>46930</v>
      </c>
      <c r="K41" s="444">
        <v>46831</v>
      </c>
      <c r="L41" s="445">
        <v>46810</v>
      </c>
      <c r="M41" s="444">
        <v>47141</v>
      </c>
      <c r="N41" s="447">
        <v>46958</v>
      </c>
      <c r="O41" s="448">
        <v>46783</v>
      </c>
      <c r="P41" s="448">
        <v>46148</v>
      </c>
      <c r="Q41" s="449">
        <v>44464</v>
      </c>
      <c r="R41" s="246"/>
      <c r="S41" s="246"/>
      <c r="T41" s="246"/>
      <c r="U41" s="246"/>
      <c r="V41" s="246"/>
      <c r="W41" s="246"/>
    </row>
    <row r="42" spans="4:23" ht="12.75">
      <c r="D42" s="82"/>
      <c r="E42" s="83" t="s">
        <v>127</v>
      </c>
      <c r="F42" s="83"/>
      <c r="G42" s="83"/>
      <c r="H42" s="84" t="s">
        <v>128</v>
      </c>
      <c r="I42" s="85"/>
      <c r="J42" s="438">
        <v>62184</v>
      </c>
      <c r="K42" s="438">
        <v>62064</v>
      </c>
      <c r="L42" s="439">
        <v>62048</v>
      </c>
      <c r="M42" s="438">
        <v>62413</v>
      </c>
      <c r="N42" s="441">
        <v>61006</v>
      </c>
      <c r="O42" s="442">
        <v>60205</v>
      </c>
      <c r="P42" s="442">
        <v>59565</v>
      </c>
      <c r="Q42" s="443">
        <v>56908</v>
      </c>
      <c r="R42" s="246"/>
      <c r="S42" s="246"/>
      <c r="T42" s="246"/>
      <c r="U42" s="246"/>
      <c r="V42" s="246"/>
      <c r="W42" s="246"/>
    </row>
    <row r="43" spans="4:23" ht="12.75">
      <c r="D43" s="194"/>
      <c r="E43" s="195"/>
      <c r="F43" s="195" t="s">
        <v>129</v>
      </c>
      <c r="G43" s="195"/>
      <c r="H43" s="196" t="s">
        <v>130</v>
      </c>
      <c r="I43" s="197"/>
      <c r="J43" s="408">
        <v>35254</v>
      </c>
      <c r="K43" s="408">
        <v>34988</v>
      </c>
      <c r="L43" s="412">
        <v>34830</v>
      </c>
      <c r="M43" s="408">
        <v>34986</v>
      </c>
      <c r="N43" s="409">
        <v>34158</v>
      </c>
      <c r="O43" s="437">
        <v>33832</v>
      </c>
      <c r="P43" s="437">
        <v>33328</v>
      </c>
      <c r="Q43" s="410">
        <v>31823</v>
      </c>
      <c r="R43" s="246"/>
      <c r="S43" s="246"/>
      <c r="T43" s="246"/>
      <c r="U43" s="246"/>
      <c r="V43" s="246"/>
      <c r="W43" s="246"/>
    </row>
    <row r="44" spans="4:23" ht="13.5" thickBot="1">
      <c r="D44" s="194"/>
      <c r="E44" s="195"/>
      <c r="F44" s="195" t="s">
        <v>131</v>
      </c>
      <c r="G44" s="195"/>
      <c r="H44" s="196" t="s">
        <v>132</v>
      </c>
      <c r="I44" s="197"/>
      <c r="J44" s="444">
        <v>26930</v>
      </c>
      <c r="K44" s="444">
        <v>27076</v>
      </c>
      <c r="L44" s="445">
        <v>27218</v>
      </c>
      <c r="M44" s="444">
        <v>27427</v>
      </c>
      <c r="N44" s="447">
        <v>26848</v>
      </c>
      <c r="O44" s="448">
        <v>26373</v>
      </c>
      <c r="P44" s="448">
        <v>26237</v>
      </c>
      <c r="Q44" s="449">
        <v>25085</v>
      </c>
      <c r="R44" s="246"/>
      <c r="S44" s="246"/>
      <c r="T44" s="246"/>
      <c r="U44" s="246"/>
      <c r="V44" s="246"/>
      <c r="W44" s="246"/>
    </row>
    <row r="45" spans="4:23" ht="12.75">
      <c r="D45" s="82"/>
      <c r="E45" s="83" t="s">
        <v>133</v>
      </c>
      <c r="F45" s="83"/>
      <c r="G45" s="83"/>
      <c r="H45" s="84" t="s">
        <v>134</v>
      </c>
      <c r="I45" s="85"/>
      <c r="J45" s="438">
        <v>57479</v>
      </c>
      <c r="K45" s="438">
        <v>57730</v>
      </c>
      <c r="L45" s="439">
        <v>57489</v>
      </c>
      <c r="M45" s="438">
        <v>57189</v>
      </c>
      <c r="N45" s="441">
        <v>56410</v>
      </c>
      <c r="O45" s="442">
        <v>55823</v>
      </c>
      <c r="P45" s="442">
        <v>55203</v>
      </c>
      <c r="Q45" s="443">
        <v>53353</v>
      </c>
      <c r="R45" s="246"/>
      <c r="S45" s="246"/>
      <c r="T45" s="246"/>
      <c r="U45" s="246"/>
      <c r="V45" s="246"/>
      <c r="W45" s="246"/>
    </row>
    <row r="46" spans="4:23" ht="12.75">
      <c r="D46" s="194"/>
      <c r="E46" s="195"/>
      <c r="F46" s="195" t="s">
        <v>135</v>
      </c>
      <c r="G46" s="195"/>
      <c r="H46" s="196" t="s">
        <v>136</v>
      </c>
      <c r="I46" s="197"/>
      <c r="J46" s="408">
        <v>14929</v>
      </c>
      <c r="K46" s="408">
        <v>15166</v>
      </c>
      <c r="L46" s="412">
        <v>15141</v>
      </c>
      <c r="M46" s="408">
        <v>14962</v>
      </c>
      <c r="N46" s="409">
        <v>14760</v>
      </c>
      <c r="O46" s="437">
        <v>14426</v>
      </c>
      <c r="P46" s="437">
        <v>14198</v>
      </c>
      <c r="Q46" s="410">
        <v>13711</v>
      </c>
      <c r="R46" s="246"/>
      <c r="S46" s="246"/>
      <c r="T46" s="246"/>
      <c r="U46" s="246"/>
      <c r="V46" s="246"/>
      <c r="W46" s="246"/>
    </row>
    <row r="47" spans="4:23" ht="13.5" thickBot="1">
      <c r="D47" s="194"/>
      <c r="E47" s="195"/>
      <c r="F47" s="195" t="s">
        <v>137</v>
      </c>
      <c r="G47" s="195"/>
      <c r="H47" s="196" t="s">
        <v>138</v>
      </c>
      <c r="I47" s="197"/>
      <c r="J47" s="444">
        <v>42550</v>
      </c>
      <c r="K47" s="444">
        <v>42564</v>
      </c>
      <c r="L47" s="445">
        <v>42348</v>
      </c>
      <c r="M47" s="444">
        <v>42227</v>
      </c>
      <c r="N47" s="447">
        <v>41650</v>
      </c>
      <c r="O47" s="448">
        <v>41397</v>
      </c>
      <c r="P47" s="448">
        <v>41005</v>
      </c>
      <c r="Q47" s="449">
        <v>39642</v>
      </c>
      <c r="R47" s="246"/>
      <c r="S47" s="246"/>
      <c r="T47" s="246"/>
      <c r="U47" s="246"/>
      <c r="V47" s="246"/>
      <c r="W47" s="246"/>
    </row>
    <row r="48" spans="4:23" ht="12.75">
      <c r="D48" s="82"/>
      <c r="E48" s="83" t="s">
        <v>139</v>
      </c>
      <c r="F48" s="83"/>
      <c r="G48" s="83"/>
      <c r="H48" s="84" t="s">
        <v>140</v>
      </c>
      <c r="I48" s="85"/>
      <c r="J48" s="438">
        <v>78464</v>
      </c>
      <c r="K48" s="438">
        <v>78174</v>
      </c>
      <c r="L48" s="439">
        <v>77708</v>
      </c>
      <c r="M48" s="438">
        <v>77483</v>
      </c>
      <c r="N48" s="441">
        <v>76614</v>
      </c>
      <c r="O48" s="442">
        <v>75747</v>
      </c>
      <c r="P48" s="442">
        <v>74999</v>
      </c>
      <c r="Q48" s="443">
        <v>72391</v>
      </c>
      <c r="R48" s="246"/>
      <c r="S48" s="246"/>
      <c r="T48" s="246"/>
      <c r="U48" s="246"/>
      <c r="V48" s="246"/>
      <c r="W48" s="246"/>
    </row>
    <row r="49" spans="4:23" ht="12.75">
      <c r="D49" s="194"/>
      <c r="E49" s="195"/>
      <c r="F49" s="195" t="s">
        <v>141</v>
      </c>
      <c r="G49" s="195"/>
      <c r="H49" s="196" t="s">
        <v>142</v>
      </c>
      <c r="I49" s="197"/>
      <c r="J49" s="408">
        <v>21686</v>
      </c>
      <c r="K49" s="408">
        <v>21497</v>
      </c>
      <c r="L49" s="412">
        <v>21487</v>
      </c>
      <c r="M49" s="408">
        <v>21375</v>
      </c>
      <c r="N49" s="409">
        <v>20656</v>
      </c>
      <c r="O49" s="437">
        <v>20203</v>
      </c>
      <c r="P49" s="437">
        <v>19853</v>
      </c>
      <c r="Q49" s="410">
        <v>19049</v>
      </c>
      <c r="R49" s="246"/>
      <c r="S49" s="246"/>
      <c r="T49" s="246"/>
      <c r="U49" s="246"/>
      <c r="V49" s="246"/>
      <c r="W49" s="246"/>
    </row>
    <row r="50" spans="4:23" ht="12.75">
      <c r="D50" s="194"/>
      <c r="E50" s="195"/>
      <c r="F50" s="195" t="s">
        <v>143</v>
      </c>
      <c r="G50" s="195"/>
      <c r="H50" s="196" t="s">
        <v>144</v>
      </c>
      <c r="I50" s="197"/>
      <c r="J50" s="408">
        <v>29440</v>
      </c>
      <c r="K50" s="408">
        <v>29707</v>
      </c>
      <c r="L50" s="412">
        <v>29538</v>
      </c>
      <c r="M50" s="408">
        <v>29504</v>
      </c>
      <c r="N50" s="409">
        <v>29684</v>
      </c>
      <c r="O50" s="437">
        <v>29551</v>
      </c>
      <c r="P50" s="437">
        <v>29433</v>
      </c>
      <c r="Q50" s="410">
        <v>28429</v>
      </c>
      <c r="R50" s="246"/>
      <c r="S50" s="246"/>
      <c r="T50" s="246"/>
      <c r="U50" s="246"/>
      <c r="V50" s="246"/>
      <c r="W50" s="246"/>
    </row>
    <row r="51" spans="4:23" ht="13.5" thickBot="1">
      <c r="D51" s="194"/>
      <c r="E51" s="195"/>
      <c r="F51" s="195" t="s">
        <v>145</v>
      </c>
      <c r="G51" s="195"/>
      <c r="H51" s="196" t="s">
        <v>146</v>
      </c>
      <c r="I51" s="197"/>
      <c r="J51" s="444">
        <v>27338</v>
      </c>
      <c r="K51" s="444">
        <v>26970</v>
      </c>
      <c r="L51" s="445">
        <v>26683</v>
      </c>
      <c r="M51" s="444">
        <v>26604</v>
      </c>
      <c r="N51" s="447">
        <v>26274</v>
      </c>
      <c r="O51" s="448">
        <v>25993</v>
      </c>
      <c r="P51" s="448">
        <v>25713</v>
      </c>
      <c r="Q51" s="449">
        <v>24913</v>
      </c>
      <c r="R51" s="246"/>
      <c r="S51" s="246"/>
      <c r="T51" s="246"/>
      <c r="U51" s="246"/>
      <c r="V51" s="246"/>
      <c r="W51" s="246"/>
    </row>
    <row r="52" spans="4:23" ht="12.75">
      <c r="D52" s="82"/>
      <c r="E52" s="83" t="s">
        <v>147</v>
      </c>
      <c r="F52" s="83"/>
      <c r="G52" s="83"/>
      <c r="H52" s="84" t="s">
        <v>148</v>
      </c>
      <c r="I52" s="85"/>
      <c r="J52" s="438">
        <v>91409</v>
      </c>
      <c r="K52" s="438">
        <v>91277</v>
      </c>
      <c r="L52" s="439">
        <v>90475</v>
      </c>
      <c r="M52" s="438">
        <v>90130</v>
      </c>
      <c r="N52" s="441">
        <v>88862</v>
      </c>
      <c r="O52" s="442">
        <v>87840</v>
      </c>
      <c r="P52" s="442">
        <v>86587</v>
      </c>
      <c r="Q52" s="443">
        <v>82515</v>
      </c>
      <c r="R52" s="246"/>
      <c r="S52" s="246"/>
      <c r="T52" s="246"/>
      <c r="U52" s="246"/>
      <c r="V52" s="246"/>
      <c r="W52" s="246"/>
    </row>
    <row r="53" spans="4:23" ht="12.75">
      <c r="D53" s="194"/>
      <c r="E53" s="195"/>
      <c r="F53" s="195" t="s">
        <v>149</v>
      </c>
      <c r="G53" s="195"/>
      <c r="H53" s="196" t="s">
        <v>150</v>
      </c>
      <c r="I53" s="197"/>
      <c r="J53" s="408">
        <v>27577</v>
      </c>
      <c r="K53" s="408">
        <v>27475</v>
      </c>
      <c r="L53" s="412">
        <v>27172</v>
      </c>
      <c r="M53" s="408">
        <v>27271</v>
      </c>
      <c r="N53" s="409">
        <v>27064</v>
      </c>
      <c r="O53" s="437">
        <v>26826</v>
      </c>
      <c r="P53" s="437">
        <v>26629</v>
      </c>
      <c r="Q53" s="410">
        <v>25296</v>
      </c>
      <c r="R53" s="246"/>
      <c r="S53" s="246"/>
      <c r="T53" s="246"/>
      <c r="U53" s="246"/>
      <c r="V53" s="246"/>
      <c r="W53" s="246"/>
    </row>
    <row r="54" spans="4:23" ht="13.5" thickBot="1">
      <c r="D54" s="194"/>
      <c r="E54" s="195"/>
      <c r="F54" s="195" t="s">
        <v>151</v>
      </c>
      <c r="G54" s="195"/>
      <c r="H54" s="196" t="s">
        <v>152</v>
      </c>
      <c r="I54" s="197"/>
      <c r="J54" s="444">
        <v>63832</v>
      </c>
      <c r="K54" s="444">
        <v>63802</v>
      </c>
      <c r="L54" s="445">
        <v>63303</v>
      </c>
      <c r="M54" s="444">
        <v>62859</v>
      </c>
      <c r="N54" s="447">
        <v>61798</v>
      </c>
      <c r="O54" s="448">
        <v>61014</v>
      </c>
      <c r="P54" s="448">
        <v>59958</v>
      </c>
      <c r="Q54" s="449">
        <v>57219</v>
      </c>
      <c r="R54" s="246"/>
      <c r="S54" s="246"/>
      <c r="T54" s="246"/>
      <c r="U54" s="246"/>
      <c r="V54" s="246"/>
      <c r="W54" s="246"/>
    </row>
    <row r="55" spans="4:23" ht="12.75">
      <c r="D55" s="82"/>
      <c r="E55" s="83" t="s">
        <v>153</v>
      </c>
      <c r="F55" s="83"/>
      <c r="G55" s="83"/>
      <c r="H55" s="84" t="s">
        <v>154</v>
      </c>
      <c r="I55" s="85"/>
      <c r="J55" s="438">
        <v>68256</v>
      </c>
      <c r="K55" s="438">
        <v>68533</v>
      </c>
      <c r="L55" s="439">
        <v>68384</v>
      </c>
      <c r="M55" s="438">
        <v>68238</v>
      </c>
      <c r="N55" s="441">
        <v>67311</v>
      </c>
      <c r="O55" s="442">
        <v>66219</v>
      </c>
      <c r="P55" s="442">
        <v>65153</v>
      </c>
      <c r="Q55" s="443">
        <v>62169</v>
      </c>
      <c r="R55" s="246"/>
      <c r="S55" s="246"/>
      <c r="T55" s="246"/>
      <c r="U55" s="246"/>
      <c r="V55" s="246"/>
      <c r="W55" s="246"/>
    </row>
    <row r="56" spans="4:23" ht="12.75">
      <c r="D56" s="194"/>
      <c r="E56" s="195"/>
      <c r="F56" s="195" t="s">
        <v>155</v>
      </c>
      <c r="G56" s="195"/>
      <c r="H56" s="196" t="s">
        <v>156</v>
      </c>
      <c r="I56" s="197"/>
      <c r="J56" s="408">
        <v>34718</v>
      </c>
      <c r="K56" s="408">
        <v>34882</v>
      </c>
      <c r="L56" s="412">
        <v>35010</v>
      </c>
      <c r="M56" s="408">
        <v>35091</v>
      </c>
      <c r="N56" s="409">
        <v>34639</v>
      </c>
      <c r="O56" s="437">
        <v>34201</v>
      </c>
      <c r="P56" s="437">
        <v>33695</v>
      </c>
      <c r="Q56" s="410">
        <v>32317</v>
      </c>
      <c r="R56" s="246"/>
      <c r="S56" s="246"/>
      <c r="T56" s="246"/>
      <c r="U56" s="246"/>
      <c r="V56" s="246"/>
      <c r="W56" s="246"/>
    </row>
    <row r="57" spans="4:23" ht="13.5" thickBot="1">
      <c r="D57" s="194"/>
      <c r="E57" s="195"/>
      <c r="F57" s="195" t="s">
        <v>157</v>
      </c>
      <c r="G57" s="195"/>
      <c r="H57" s="196" t="s">
        <v>158</v>
      </c>
      <c r="I57" s="197"/>
      <c r="J57" s="444">
        <v>33538</v>
      </c>
      <c r="K57" s="444">
        <v>33651</v>
      </c>
      <c r="L57" s="445">
        <v>33374</v>
      </c>
      <c r="M57" s="444">
        <v>33147</v>
      </c>
      <c r="N57" s="447">
        <v>32672</v>
      </c>
      <c r="O57" s="448">
        <v>32018</v>
      </c>
      <c r="P57" s="448">
        <v>31458</v>
      </c>
      <c r="Q57" s="449">
        <v>29852</v>
      </c>
      <c r="R57" s="246"/>
      <c r="S57" s="246"/>
      <c r="T57" s="246"/>
      <c r="U57" s="246"/>
      <c r="V57" s="246"/>
      <c r="W57" s="246"/>
    </row>
    <row r="58" spans="4:23" ht="12.75">
      <c r="D58" s="82"/>
      <c r="E58" s="83" t="s">
        <v>159</v>
      </c>
      <c r="F58" s="83"/>
      <c r="G58" s="83"/>
      <c r="H58" s="84" t="s">
        <v>160</v>
      </c>
      <c r="I58" s="85"/>
      <c r="J58" s="438">
        <v>67147</v>
      </c>
      <c r="K58" s="438">
        <v>67947</v>
      </c>
      <c r="L58" s="439">
        <v>68296</v>
      </c>
      <c r="M58" s="438">
        <v>68466</v>
      </c>
      <c r="N58" s="441">
        <v>67147</v>
      </c>
      <c r="O58" s="442">
        <v>65955</v>
      </c>
      <c r="P58" s="442">
        <v>64319</v>
      </c>
      <c r="Q58" s="443">
        <v>60689</v>
      </c>
      <c r="R58" s="246"/>
      <c r="S58" s="246"/>
      <c r="T58" s="246"/>
      <c r="U58" s="246"/>
      <c r="V58" s="246"/>
      <c r="W58" s="246"/>
    </row>
    <row r="59" spans="4:23" ht="13.5" thickBot="1">
      <c r="D59" s="194"/>
      <c r="E59" s="195"/>
      <c r="F59" s="195" t="s">
        <v>161</v>
      </c>
      <c r="G59" s="195"/>
      <c r="H59" s="196" t="s">
        <v>162</v>
      </c>
      <c r="I59" s="197"/>
      <c r="J59" s="444">
        <v>67147</v>
      </c>
      <c r="K59" s="444">
        <v>67947</v>
      </c>
      <c r="L59" s="445">
        <v>68296</v>
      </c>
      <c r="M59" s="444">
        <v>68466</v>
      </c>
      <c r="N59" s="447">
        <v>67147</v>
      </c>
      <c r="O59" s="448">
        <v>65955</v>
      </c>
      <c r="P59" s="448">
        <v>64319</v>
      </c>
      <c r="Q59" s="449">
        <v>60689</v>
      </c>
      <c r="R59" s="246"/>
      <c r="S59" s="246"/>
      <c r="T59" s="246"/>
      <c r="U59" s="246"/>
      <c r="V59" s="246"/>
      <c r="W59" s="246"/>
    </row>
    <row r="60" spans="4:23" ht="13.5" customHeight="1" thickBot="1">
      <c r="D60" s="184" t="s">
        <v>102</v>
      </c>
      <c r="E60" s="185"/>
      <c r="F60" s="185"/>
      <c r="G60" s="185"/>
      <c r="H60" s="185"/>
      <c r="I60" s="185"/>
      <c r="J60" s="237"/>
      <c r="K60" s="237"/>
      <c r="L60" s="237"/>
      <c r="M60" s="237"/>
      <c r="N60" s="237"/>
      <c r="O60" s="237"/>
      <c r="P60" s="237"/>
      <c r="Q60" s="238"/>
      <c r="R60" s="246"/>
      <c r="S60" s="246"/>
      <c r="T60" s="246"/>
      <c r="U60" s="246"/>
      <c r="V60" s="246"/>
      <c r="W60" s="246"/>
    </row>
    <row r="61" spans="4:23" ht="12.75" customHeight="1" thickBot="1" thickTop="1">
      <c r="D61" s="186"/>
      <c r="E61" s="187" t="s">
        <v>117</v>
      </c>
      <c r="F61" s="187"/>
      <c r="G61" s="187"/>
      <c r="H61" s="188" t="s">
        <v>118</v>
      </c>
      <c r="I61" s="189"/>
      <c r="J61" s="425">
        <v>33678</v>
      </c>
      <c r="K61" s="425">
        <v>35918</v>
      </c>
      <c r="L61" s="426">
        <v>35578</v>
      </c>
      <c r="M61" s="425">
        <v>34815</v>
      </c>
      <c r="N61" s="428">
        <v>35327</v>
      </c>
      <c r="O61" s="429">
        <v>37281</v>
      </c>
      <c r="P61" s="429">
        <v>36792</v>
      </c>
      <c r="Q61" s="430">
        <v>35952</v>
      </c>
      <c r="R61" s="246"/>
      <c r="S61" s="246"/>
      <c r="T61" s="246"/>
      <c r="U61" s="246"/>
      <c r="V61" s="246"/>
      <c r="W61" s="246"/>
    </row>
    <row r="62" spans="4:23" ht="13.5" thickTop="1">
      <c r="D62" s="190"/>
      <c r="E62" s="191" t="s">
        <v>119</v>
      </c>
      <c r="F62" s="191"/>
      <c r="G62" s="191"/>
      <c r="H62" s="192" t="s">
        <v>120</v>
      </c>
      <c r="I62" s="193"/>
      <c r="J62" s="581">
        <v>7174</v>
      </c>
      <c r="K62" s="581">
        <v>7245</v>
      </c>
      <c r="L62" s="582">
        <v>6817</v>
      </c>
      <c r="M62" s="581">
        <v>6356</v>
      </c>
      <c r="N62" s="583">
        <v>6446</v>
      </c>
      <c r="O62" s="584">
        <v>6326</v>
      </c>
      <c r="P62" s="584">
        <v>6128</v>
      </c>
      <c r="Q62" s="585">
        <v>6106</v>
      </c>
      <c r="R62" s="246"/>
      <c r="S62" s="246"/>
      <c r="T62" s="246"/>
      <c r="U62" s="246"/>
      <c r="V62" s="246"/>
      <c r="W62" s="246"/>
    </row>
    <row r="63" spans="4:23" ht="13.5" thickBot="1">
      <c r="D63" s="194"/>
      <c r="E63" s="195"/>
      <c r="F63" s="195" t="s">
        <v>121</v>
      </c>
      <c r="G63" s="195"/>
      <c r="H63" s="196" t="s">
        <v>122</v>
      </c>
      <c r="I63" s="197"/>
      <c r="J63" s="408">
        <v>7174</v>
      </c>
      <c r="K63" s="408">
        <v>7245</v>
      </c>
      <c r="L63" s="412">
        <v>6817</v>
      </c>
      <c r="M63" s="408">
        <v>6356</v>
      </c>
      <c r="N63" s="409">
        <v>6446</v>
      </c>
      <c r="O63" s="437">
        <v>6326</v>
      </c>
      <c r="P63" s="437">
        <v>6128</v>
      </c>
      <c r="Q63" s="410">
        <v>6106</v>
      </c>
      <c r="R63" s="246"/>
      <c r="S63" s="246"/>
      <c r="T63" s="246"/>
      <c r="U63" s="246"/>
      <c r="V63" s="246"/>
      <c r="W63" s="246"/>
    </row>
    <row r="64" spans="4:23" ht="12.75">
      <c r="D64" s="82"/>
      <c r="E64" s="83" t="s">
        <v>123</v>
      </c>
      <c r="F64" s="83"/>
      <c r="G64" s="83"/>
      <c r="H64" s="84" t="s">
        <v>124</v>
      </c>
      <c r="I64" s="85"/>
      <c r="J64" s="438">
        <v>2537</v>
      </c>
      <c r="K64" s="438">
        <v>2681</v>
      </c>
      <c r="L64" s="439">
        <v>2717</v>
      </c>
      <c r="M64" s="438">
        <v>2991</v>
      </c>
      <c r="N64" s="441">
        <v>2974</v>
      </c>
      <c r="O64" s="442">
        <v>3373</v>
      </c>
      <c r="P64" s="442">
        <v>3383</v>
      </c>
      <c r="Q64" s="443">
        <v>3550</v>
      </c>
      <c r="R64" s="246"/>
      <c r="S64" s="246"/>
      <c r="T64" s="246"/>
      <c r="U64" s="246"/>
      <c r="V64" s="246"/>
      <c r="W64" s="246"/>
    </row>
    <row r="65" spans="4:23" ht="13.5" thickBot="1">
      <c r="D65" s="194"/>
      <c r="E65" s="195"/>
      <c r="F65" s="195" t="s">
        <v>125</v>
      </c>
      <c r="G65" s="195"/>
      <c r="H65" s="196" t="s">
        <v>126</v>
      </c>
      <c r="I65" s="197"/>
      <c r="J65" s="444">
        <v>2537</v>
      </c>
      <c r="K65" s="444">
        <v>2681</v>
      </c>
      <c r="L65" s="445">
        <v>2717</v>
      </c>
      <c r="M65" s="444">
        <v>2991</v>
      </c>
      <c r="N65" s="447">
        <v>2974</v>
      </c>
      <c r="O65" s="448">
        <v>3373</v>
      </c>
      <c r="P65" s="448">
        <v>3383</v>
      </c>
      <c r="Q65" s="449">
        <v>3550</v>
      </c>
      <c r="R65" s="246"/>
      <c r="S65" s="246"/>
      <c r="T65" s="246"/>
      <c r="U65" s="246"/>
      <c r="V65" s="246"/>
      <c r="W65" s="246"/>
    </row>
    <row r="66" spans="4:23" ht="12.75">
      <c r="D66" s="82"/>
      <c r="E66" s="83" t="s">
        <v>127</v>
      </c>
      <c r="F66" s="83"/>
      <c r="G66" s="83"/>
      <c r="H66" s="84" t="s">
        <v>128</v>
      </c>
      <c r="I66" s="85"/>
      <c r="J66" s="438">
        <v>3717</v>
      </c>
      <c r="K66" s="438">
        <v>3854</v>
      </c>
      <c r="L66" s="439">
        <v>3822</v>
      </c>
      <c r="M66" s="438">
        <v>3707</v>
      </c>
      <c r="N66" s="441">
        <v>3790</v>
      </c>
      <c r="O66" s="442">
        <v>4089</v>
      </c>
      <c r="P66" s="442">
        <v>3930</v>
      </c>
      <c r="Q66" s="443">
        <v>3859</v>
      </c>
      <c r="R66" s="246"/>
      <c r="S66" s="246"/>
      <c r="T66" s="246"/>
      <c r="U66" s="246"/>
      <c r="V66" s="246"/>
      <c r="W66" s="246"/>
    </row>
    <row r="67" spans="4:23" ht="12.75">
      <c r="D67" s="194"/>
      <c r="E67" s="195"/>
      <c r="F67" s="195" t="s">
        <v>129</v>
      </c>
      <c r="G67" s="195"/>
      <c r="H67" s="196" t="s">
        <v>130</v>
      </c>
      <c r="I67" s="197"/>
      <c r="J67" s="408">
        <v>2059</v>
      </c>
      <c r="K67" s="408">
        <v>2085</v>
      </c>
      <c r="L67" s="412">
        <v>2102</v>
      </c>
      <c r="M67" s="408">
        <v>2126</v>
      </c>
      <c r="N67" s="409">
        <v>2214</v>
      </c>
      <c r="O67" s="437">
        <v>2333</v>
      </c>
      <c r="P67" s="437">
        <v>2225</v>
      </c>
      <c r="Q67" s="410">
        <v>2129</v>
      </c>
      <c r="R67" s="246"/>
      <c r="S67" s="246"/>
      <c r="T67" s="246"/>
      <c r="U67" s="246"/>
      <c r="V67" s="246"/>
      <c r="W67" s="246"/>
    </row>
    <row r="68" spans="4:23" ht="13.5" thickBot="1">
      <c r="D68" s="194"/>
      <c r="E68" s="195"/>
      <c r="F68" s="195" t="s">
        <v>131</v>
      </c>
      <c r="G68" s="195"/>
      <c r="H68" s="196" t="s">
        <v>132</v>
      </c>
      <c r="I68" s="197"/>
      <c r="J68" s="444">
        <v>1658</v>
      </c>
      <c r="K68" s="444">
        <v>1769</v>
      </c>
      <c r="L68" s="445">
        <v>1720</v>
      </c>
      <c r="M68" s="444">
        <v>1581</v>
      </c>
      <c r="N68" s="447">
        <v>1576</v>
      </c>
      <c r="O68" s="448">
        <v>1756</v>
      </c>
      <c r="P68" s="448">
        <v>1705</v>
      </c>
      <c r="Q68" s="449">
        <v>1730</v>
      </c>
      <c r="R68" s="246"/>
      <c r="S68" s="246"/>
      <c r="T68" s="246"/>
      <c r="U68" s="246"/>
      <c r="V68" s="246"/>
      <c r="W68" s="246"/>
    </row>
    <row r="69" spans="4:23" ht="12.75">
      <c r="D69" s="82"/>
      <c r="E69" s="83" t="s">
        <v>133</v>
      </c>
      <c r="F69" s="83"/>
      <c r="G69" s="83"/>
      <c r="H69" s="84" t="s">
        <v>134</v>
      </c>
      <c r="I69" s="85"/>
      <c r="J69" s="438">
        <v>4878</v>
      </c>
      <c r="K69" s="438">
        <v>5140</v>
      </c>
      <c r="L69" s="439">
        <v>4994</v>
      </c>
      <c r="M69" s="438">
        <v>4654</v>
      </c>
      <c r="N69" s="441">
        <v>4685</v>
      </c>
      <c r="O69" s="442">
        <v>4822</v>
      </c>
      <c r="P69" s="442">
        <v>4991</v>
      </c>
      <c r="Q69" s="443">
        <v>4809</v>
      </c>
      <c r="R69" s="246"/>
      <c r="S69" s="246"/>
      <c r="T69" s="246"/>
      <c r="U69" s="246"/>
      <c r="V69" s="246"/>
      <c r="W69" s="246"/>
    </row>
    <row r="70" spans="4:23" ht="12.75">
      <c r="D70" s="194"/>
      <c r="E70" s="195"/>
      <c r="F70" s="195" t="s">
        <v>135</v>
      </c>
      <c r="G70" s="195"/>
      <c r="H70" s="196" t="s">
        <v>136</v>
      </c>
      <c r="I70" s="197"/>
      <c r="J70" s="408">
        <v>1319</v>
      </c>
      <c r="K70" s="408">
        <v>1431</v>
      </c>
      <c r="L70" s="412">
        <v>1237</v>
      </c>
      <c r="M70" s="408">
        <v>1152</v>
      </c>
      <c r="N70" s="409">
        <v>1134</v>
      </c>
      <c r="O70" s="437">
        <v>1277</v>
      </c>
      <c r="P70" s="437">
        <v>1224</v>
      </c>
      <c r="Q70" s="410">
        <v>1134</v>
      </c>
      <c r="R70" s="246"/>
      <c r="S70" s="246"/>
      <c r="T70" s="246"/>
      <c r="U70" s="246"/>
      <c r="V70" s="246"/>
      <c r="W70" s="246"/>
    </row>
    <row r="71" spans="4:23" ht="13.5" thickBot="1">
      <c r="D71" s="194"/>
      <c r="E71" s="195"/>
      <c r="F71" s="195" t="s">
        <v>137</v>
      </c>
      <c r="G71" s="195"/>
      <c r="H71" s="196" t="s">
        <v>138</v>
      </c>
      <c r="I71" s="197"/>
      <c r="J71" s="444">
        <v>3559</v>
      </c>
      <c r="K71" s="444">
        <v>3709</v>
      </c>
      <c r="L71" s="445">
        <v>3757</v>
      </c>
      <c r="M71" s="444">
        <v>3502</v>
      </c>
      <c r="N71" s="447">
        <v>3551</v>
      </c>
      <c r="O71" s="448">
        <v>3545</v>
      </c>
      <c r="P71" s="448">
        <v>3767</v>
      </c>
      <c r="Q71" s="449">
        <v>3675</v>
      </c>
      <c r="R71" s="246"/>
      <c r="S71" s="246"/>
      <c r="T71" s="246"/>
      <c r="U71" s="246"/>
      <c r="V71" s="246"/>
      <c r="W71" s="246"/>
    </row>
    <row r="72" spans="4:23" ht="12.75">
      <c r="D72" s="82"/>
      <c r="E72" s="83" t="s">
        <v>139</v>
      </c>
      <c r="F72" s="83"/>
      <c r="G72" s="83"/>
      <c r="H72" s="84" t="s">
        <v>140</v>
      </c>
      <c r="I72" s="85"/>
      <c r="J72" s="438">
        <v>3625</v>
      </c>
      <c r="K72" s="438">
        <v>3878</v>
      </c>
      <c r="L72" s="439">
        <v>4149</v>
      </c>
      <c r="M72" s="438">
        <v>4096</v>
      </c>
      <c r="N72" s="441">
        <v>4225</v>
      </c>
      <c r="O72" s="442">
        <v>4467</v>
      </c>
      <c r="P72" s="442">
        <v>4240</v>
      </c>
      <c r="Q72" s="443">
        <v>4044</v>
      </c>
      <c r="R72" s="246"/>
      <c r="S72" s="246"/>
      <c r="T72" s="246"/>
      <c r="U72" s="246"/>
      <c r="V72" s="246"/>
      <c r="W72" s="246"/>
    </row>
    <row r="73" spans="4:23" ht="12.75">
      <c r="D73" s="194"/>
      <c r="E73" s="195"/>
      <c r="F73" s="195" t="s">
        <v>141</v>
      </c>
      <c r="G73" s="195"/>
      <c r="H73" s="196" t="s">
        <v>142</v>
      </c>
      <c r="I73" s="197"/>
      <c r="J73" s="408">
        <v>888</v>
      </c>
      <c r="K73" s="408">
        <v>1024</v>
      </c>
      <c r="L73" s="412">
        <v>1216</v>
      </c>
      <c r="M73" s="408">
        <v>1108</v>
      </c>
      <c r="N73" s="409">
        <v>1258</v>
      </c>
      <c r="O73" s="437">
        <v>1375</v>
      </c>
      <c r="P73" s="437">
        <v>1468</v>
      </c>
      <c r="Q73" s="410">
        <v>1327</v>
      </c>
      <c r="R73" s="246"/>
      <c r="S73" s="246"/>
      <c r="T73" s="246"/>
      <c r="U73" s="246"/>
      <c r="V73" s="246"/>
      <c r="W73" s="246"/>
    </row>
    <row r="74" spans="4:23" ht="12.75">
      <c r="D74" s="194"/>
      <c r="E74" s="195"/>
      <c r="F74" s="195" t="s">
        <v>143</v>
      </c>
      <c r="G74" s="195"/>
      <c r="H74" s="196" t="s">
        <v>144</v>
      </c>
      <c r="I74" s="197"/>
      <c r="J74" s="408">
        <v>1457</v>
      </c>
      <c r="K74" s="408">
        <v>1432</v>
      </c>
      <c r="L74" s="412">
        <v>1514</v>
      </c>
      <c r="M74" s="408">
        <v>1497</v>
      </c>
      <c r="N74" s="409">
        <v>1502</v>
      </c>
      <c r="O74" s="437">
        <v>1664</v>
      </c>
      <c r="P74" s="437">
        <v>1516</v>
      </c>
      <c r="Q74" s="410">
        <v>1316</v>
      </c>
      <c r="R74" s="246"/>
      <c r="S74" s="246"/>
      <c r="T74" s="246"/>
      <c r="U74" s="246"/>
      <c r="V74" s="246"/>
      <c r="W74" s="246"/>
    </row>
    <row r="75" spans="4:23" ht="13.5" thickBot="1">
      <c r="D75" s="194"/>
      <c r="E75" s="195"/>
      <c r="F75" s="195" t="s">
        <v>145</v>
      </c>
      <c r="G75" s="195"/>
      <c r="H75" s="196" t="s">
        <v>146</v>
      </c>
      <c r="I75" s="197"/>
      <c r="J75" s="444">
        <v>1280</v>
      </c>
      <c r="K75" s="444">
        <v>1422</v>
      </c>
      <c r="L75" s="445">
        <v>1419</v>
      </c>
      <c r="M75" s="444">
        <v>1491</v>
      </c>
      <c r="N75" s="447">
        <v>1465</v>
      </c>
      <c r="O75" s="448">
        <v>1428</v>
      </c>
      <c r="P75" s="448">
        <v>1256</v>
      </c>
      <c r="Q75" s="449">
        <v>1401</v>
      </c>
      <c r="R75" s="246"/>
      <c r="S75" s="246"/>
      <c r="T75" s="246"/>
      <c r="U75" s="246"/>
      <c r="V75" s="246"/>
      <c r="W75" s="246"/>
    </row>
    <row r="76" spans="4:23" ht="12.75">
      <c r="D76" s="82"/>
      <c r="E76" s="83" t="s">
        <v>147</v>
      </c>
      <c r="F76" s="83"/>
      <c r="G76" s="83"/>
      <c r="H76" s="84" t="s">
        <v>148</v>
      </c>
      <c r="I76" s="85"/>
      <c r="J76" s="438">
        <v>4714</v>
      </c>
      <c r="K76" s="438">
        <v>5392</v>
      </c>
      <c r="L76" s="439">
        <v>5261</v>
      </c>
      <c r="M76" s="438">
        <v>5063</v>
      </c>
      <c r="N76" s="441">
        <v>4715</v>
      </c>
      <c r="O76" s="442">
        <v>4837</v>
      </c>
      <c r="P76" s="442">
        <v>4489</v>
      </c>
      <c r="Q76" s="443">
        <v>4411</v>
      </c>
      <c r="R76" s="246"/>
      <c r="S76" s="246"/>
      <c r="T76" s="246"/>
      <c r="U76" s="246"/>
      <c r="V76" s="246"/>
      <c r="W76" s="246"/>
    </row>
    <row r="77" spans="4:23" ht="12.75">
      <c r="D77" s="194"/>
      <c r="E77" s="195"/>
      <c r="F77" s="195" t="s">
        <v>149</v>
      </c>
      <c r="G77" s="195"/>
      <c r="H77" s="196" t="s">
        <v>150</v>
      </c>
      <c r="I77" s="197"/>
      <c r="J77" s="408">
        <v>1476</v>
      </c>
      <c r="K77" s="408">
        <v>1761</v>
      </c>
      <c r="L77" s="412">
        <v>1595</v>
      </c>
      <c r="M77" s="408">
        <v>1511</v>
      </c>
      <c r="N77" s="409">
        <v>1365</v>
      </c>
      <c r="O77" s="437">
        <v>1518</v>
      </c>
      <c r="P77" s="437">
        <v>1451</v>
      </c>
      <c r="Q77" s="410">
        <v>1446</v>
      </c>
      <c r="R77" s="246"/>
      <c r="S77" s="246"/>
      <c r="T77" s="246"/>
      <c r="U77" s="246"/>
      <c r="V77" s="246"/>
      <c r="W77" s="246"/>
    </row>
    <row r="78" spans="4:23" ht="13.5" thickBot="1">
      <c r="D78" s="194"/>
      <c r="E78" s="195"/>
      <c r="F78" s="195" t="s">
        <v>151</v>
      </c>
      <c r="G78" s="195"/>
      <c r="H78" s="196" t="s">
        <v>152</v>
      </c>
      <c r="I78" s="197"/>
      <c r="J78" s="444">
        <v>3238</v>
      </c>
      <c r="K78" s="444">
        <v>3631</v>
      </c>
      <c r="L78" s="445">
        <v>3666</v>
      </c>
      <c r="M78" s="444">
        <v>3552</v>
      </c>
      <c r="N78" s="447">
        <v>3350</v>
      </c>
      <c r="O78" s="448">
        <v>3319</v>
      </c>
      <c r="P78" s="448">
        <v>3038</v>
      </c>
      <c r="Q78" s="449">
        <v>2965</v>
      </c>
      <c r="R78" s="246"/>
      <c r="S78" s="246"/>
      <c r="T78" s="246"/>
      <c r="U78" s="246"/>
      <c r="V78" s="246"/>
      <c r="W78" s="246"/>
    </row>
    <row r="79" spans="4:23" ht="12.75">
      <c r="D79" s="82"/>
      <c r="E79" s="83" t="s">
        <v>153</v>
      </c>
      <c r="F79" s="83"/>
      <c r="G79" s="83"/>
      <c r="H79" s="84" t="s">
        <v>154</v>
      </c>
      <c r="I79" s="85"/>
      <c r="J79" s="438">
        <v>2848</v>
      </c>
      <c r="K79" s="438">
        <v>3197</v>
      </c>
      <c r="L79" s="439">
        <v>3146</v>
      </c>
      <c r="M79" s="438">
        <v>3193</v>
      </c>
      <c r="N79" s="441">
        <v>3603</v>
      </c>
      <c r="O79" s="442">
        <v>3984</v>
      </c>
      <c r="P79" s="442">
        <v>4102</v>
      </c>
      <c r="Q79" s="443">
        <v>3822</v>
      </c>
      <c r="R79" s="246"/>
      <c r="S79" s="246"/>
      <c r="T79" s="246"/>
      <c r="U79" s="246"/>
      <c r="V79" s="246"/>
      <c r="W79" s="246"/>
    </row>
    <row r="80" spans="4:23" ht="12.75">
      <c r="D80" s="194"/>
      <c r="E80" s="195"/>
      <c r="F80" s="195" t="s">
        <v>155</v>
      </c>
      <c r="G80" s="195"/>
      <c r="H80" s="196" t="s">
        <v>156</v>
      </c>
      <c r="I80" s="197"/>
      <c r="J80" s="408">
        <v>1549</v>
      </c>
      <c r="K80" s="408">
        <v>1667</v>
      </c>
      <c r="L80" s="412">
        <v>1552</v>
      </c>
      <c r="M80" s="408">
        <v>1632</v>
      </c>
      <c r="N80" s="409">
        <v>1909</v>
      </c>
      <c r="O80" s="437">
        <v>2178</v>
      </c>
      <c r="P80" s="437">
        <v>2286</v>
      </c>
      <c r="Q80" s="410">
        <v>2165</v>
      </c>
      <c r="R80" s="246"/>
      <c r="S80" s="246"/>
      <c r="T80" s="246"/>
      <c r="U80" s="246"/>
      <c r="V80" s="246"/>
      <c r="W80" s="246"/>
    </row>
    <row r="81" spans="4:23" ht="13.5" thickBot="1">
      <c r="D81" s="194"/>
      <c r="E81" s="195"/>
      <c r="F81" s="195" t="s">
        <v>157</v>
      </c>
      <c r="G81" s="195"/>
      <c r="H81" s="196" t="s">
        <v>158</v>
      </c>
      <c r="I81" s="197"/>
      <c r="J81" s="444">
        <v>1299</v>
      </c>
      <c r="K81" s="444">
        <v>1530</v>
      </c>
      <c r="L81" s="445">
        <v>1594</v>
      </c>
      <c r="M81" s="444">
        <v>1561</v>
      </c>
      <c r="N81" s="447">
        <v>1694</v>
      </c>
      <c r="O81" s="448">
        <v>1806</v>
      </c>
      <c r="P81" s="448">
        <v>1816</v>
      </c>
      <c r="Q81" s="449">
        <v>1657</v>
      </c>
      <c r="R81" s="246"/>
      <c r="S81" s="246"/>
      <c r="T81" s="246"/>
      <c r="U81" s="246"/>
      <c r="V81" s="246"/>
      <c r="W81" s="246"/>
    </row>
    <row r="82" spans="4:23" ht="12.75">
      <c r="D82" s="82"/>
      <c r="E82" s="83" t="s">
        <v>159</v>
      </c>
      <c r="F82" s="83"/>
      <c r="G82" s="83"/>
      <c r="H82" s="84" t="s">
        <v>160</v>
      </c>
      <c r="I82" s="85"/>
      <c r="J82" s="438">
        <v>4185</v>
      </c>
      <c r="K82" s="438">
        <v>4531</v>
      </c>
      <c r="L82" s="439">
        <v>4672</v>
      </c>
      <c r="M82" s="438">
        <v>4755</v>
      </c>
      <c r="N82" s="441">
        <v>4889</v>
      </c>
      <c r="O82" s="442">
        <v>5383</v>
      </c>
      <c r="P82" s="442">
        <v>5529</v>
      </c>
      <c r="Q82" s="443">
        <v>5351</v>
      </c>
      <c r="R82" s="246"/>
      <c r="S82" s="246"/>
      <c r="T82" s="246"/>
      <c r="U82" s="246"/>
      <c r="V82" s="246"/>
      <c r="W82" s="246"/>
    </row>
    <row r="83" spans="4:23" ht="13.5" thickBot="1">
      <c r="D83" s="194"/>
      <c r="E83" s="195"/>
      <c r="F83" s="195" t="s">
        <v>161</v>
      </c>
      <c r="G83" s="195"/>
      <c r="H83" s="196" t="s">
        <v>162</v>
      </c>
      <c r="I83" s="197"/>
      <c r="J83" s="444">
        <v>4185</v>
      </c>
      <c r="K83" s="444">
        <v>4531</v>
      </c>
      <c r="L83" s="445">
        <v>4672</v>
      </c>
      <c r="M83" s="444">
        <v>4755</v>
      </c>
      <c r="N83" s="447">
        <v>4889</v>
      </c>
      <c r="O83" s="448">
        <v>5383</v>
      </c>
      <c r="P83" s="448">
        <v>5529</v>
      </c>
      <c r="Q83" s="449">
        <v>5351</v>
      </c>
      <c r="R83" s="246"/>
      <c r="S83" s="246"/>
      <c r="T83" s="246"/>
      <c r="U83" s="246"/>
      <c r="V83" s="246"/>
      <c r="W83" s="246"/>
    </row>
    <row r="84" spans="4:17" ht="13.5">
      <c r="D84" s="50"/>
      <c r="E84" s="51"/>
      <c r="F84" s="51"/>
      <c r="G84" s="51"/>
      <c r="H84" s="51"/>
      <c r="I84" s="50"/>
      <c r="J84" s="50"/>
      <c r="K84" s="50"/>
      <c r="L84" s="50"/>
      <c r="M84" s="50"/>
      <c r="N84" s="50"/>
      <c r="O84" s="50"/>
      <c r="P84" s="50"/>
      <c r="Q84" s="58" t="s">
        <v>83</v>
      </c>
    </row>
    <row r="87" ht="12.75">
      <c r="E87" s="321"/>
    </row>
  </sheetData>
  <sheetProtection/>
  <mergeCells count="9">
    <mergeCell ref="D7:I11"/>
    <mergeCell ref="J7:J10"/>
    <mergeCell ref="K7:K10"/>
    <mergeCell ref="Q7:Q10"/>
    <mergeCell ref="L7:L10"/>
    <mergeCell ref="M7:M10"/>
    <mergeCell ref="N7:N10"/>
    <mergeCell ref="O7:O10"/>
    <mergeCell ref="P7:P10"/>
  </mergeCells>
  <conditionalFormatting sqref="Q84">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7">
    <tabColor rgb="FF7030A0"/>
  </sheetPr>
  <dimension ref="B3:Q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6" width="1.75390625" style="41" customWidth="1"/>
    <col min="7" max="7" width="15.75390625" style="41" customWidth="1"/>
    <col min="8" max="8" width="5.75390625" style="41" customWidth="1"/>
    <col min="9" max="9" width="1.12109375" style="41" customWidth="1"/>
    <col min="10" max="17" width="7.75390625" style="41" customWidth="1"/>
    <col min="18" max="20" width="10.375" style="41" customWidth="1"/>
    <col min="21" max="16384" width="9.125" style="41" customWidth="1"/>
  </cols>
  <sheetData>
    <row r="1" ht="12.75" hidden="1"/>
    <row r="2" ht="12.75" hidden="1"/>
    <row r="3" ht="9" customHeight="1">
      <c r="C3" s="40"/>
    </row>
    <row r="4" spans="4:17" s="42" customFormat="1" ht="15.75">
      <c r="D4" s="16" t="s">
        <v>173</v>
      </c>
      <c r="E4" s="43"/>
      <c r="F4" s="43"/>
      <c r="G4" s="43"/>
      <c r="H4" s="16" t="s">
        <v>163</v>
      </c>
      <c r="I4" s="44"/>
      <c r="J4" s="43"/>
      <c r="K4" s="43"/>
      <c r="L4" s="43"/>
      <c r="M4" s="43"/>
      <c r="N4" s="43"/>
      <c r="O4" s="43"/>
      <c r="P4" s="43"/>
      <c r="Q4" s="43"/>
    </row>
    <row r="5" spans="2:17" s="42" customFormat="1" ht="15.75">
      <c r="B5" s="223">
        <v>18</v>
      </c>
      <c r="D5" s="52" t="s">
        <v>282</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180</v>
      </c>
      <c r="E7" s="728"/>
      <c r="F7" s="728"/>
      <c r="G7" s="728"/>
      <c r="H7" s="728"/>
      <c r="I7" s="729"/>
      <c r="J7" s="725" t="s">
        <v>79</v>
      </c>
      <c r="K7" s="725" t="s">
        <v>80</v>
      </c>
      <c r="L7" s="723" t="s">
        <v>81</v>
      </c>
      <c r="M7" s="725" t="s">
        <v>82</v>
      </c>
      <c r="N7" s="723" t="s">
        <v>43</v>
      </c>
      <c r="O7" s="723" t="s">
        <v>94</v>
      </c>
      <c r="P7" s="723" t="s">
        <v>233</v>
      </c>
      <c r="Q7" s="721" t="s">
        <v>272</v>
      </c>
    </row>
    <row r="8" spans="3:17" ht="6" customHeight="1">
      <c r="C8" s="21"/>
      <c r="D8" s="730"/>
      <c r="E8" s="731"/>
      <c r="F8" s="731"/>
      <c r="G8" s="731"/>
      <c r="H8" s="731"/>
      <c r="I8" s="732"/>
      <c r="J8" s="726"/>
      <c r="K8" s="726"/>
      <c r="L8" s="724"/>
      <c r="M8" s="726"/>
      <c r="N8" s="724"/>
      <c r="O8" s="724"/>
      <c r="P8" s="724"/>
      <c r="Q8" s="722"/>
    </row>
    <row r="9" spans="3:17" ht="6" customHeight="1">
      <c r="C9" s="21"/>
      <c r="D9" s="730"/>
      <c r="E9" s="731"/>
      <c r="F9" s="731"/>
      <c r="G9" s="731"/>
      <c r="H9" s="731"/>
      <c r="I9" s="732"/>
      <c r="J9" s="726"/>
      <c r="K9" s="726"/>
      <c r="L9" s="724"/>
      <c r="M9" s="726"/>
      <c r="N9" s="724"/>
      <c r="O9" s="724"/>
      <c r="P9" s="724"/>
      <c r="Q9" s="722"/>
    </row>
    <row r="10" spans="3:17" ht="6" customHeight="1">
      <c r="C10" s="21"/>
      <c r="D10" s="730"/>
      <c r="E10" s="731"/>
      <c r="F10" s="731"/>
      <c r="G10" s="731"/>
      <c r="H10" s="731"/>
      <c r="I10" s="732"/>
      <c r="J10" s="726"/>
      <c r="K10" s="726"/>
      <c r="L10" s="724"/>
      <c r="M10" s="726"/>
      <c r="N10" s="724"/>
      <c r="O10" s="724"/>
      <c r="P10" s="724"/>
      <c r="Q10" s="722"/>
    </row>
    <row r="11" spans="3:17" ht="15" customHeight="1" thickBot="1">
      <c r="C11" s="21"/>
      <c r="D11" s="733"/>
      <c r="E11" s="734"/>
      <c r="F11" s="734"/>
      <c r="G11" s="734"/>
      <c r="H11" s="734"/>
      <c r="I11" s="735"/>
      <c r="J11" s="19"/>
      <c r="K11" s="19"/>
      <c r="L11" s="183"/>
      <c r="M11" s="19"/>
      <c r="N11" s="19"/>
      <c r="O11" s="94"/>
      <c r="P11" s="94"/>
      <c r="Q11" s="20"/>
    </row>
    <row r="12" spans="3:17" ht="14.25" customHeight="1" thickBot="1" thickTop="1">
      <c r="C12" s="21"/>
      <c r="D12" s="184" t="s">
        <v>116</v>
      </c>
      <c r="E12" s="185"/>
      <c r="F12" s="185"/>
      <c r="G12" s="185"/>
      <c r="H12" s="185"/>
      <c r="I12" s="185"/>
      <c r="J12" s="235"/>
      <c r="K12" s="235"/>
      <c r="L12" s="235"/>
      <c r="M12" s="235"/>
      <c r="N12" s="235"/>
      <c r="O12" s="235"/>
      <c r="P12" s="235"/>
      <c r="Q12" s="236"/>
    </row>
    <row r="13" spans="3:17" ht="14.25" thickBot="1" thickTop="1">
      <c r="C13" s="21"/>
      <c r="D13" s="186"/>
      <c r="E13" s="187" t="s">
        <v>117</v>
      </c>
      <c r="F13" s="187"/>
      <c r="G13" s="187"/>
      <c r="H13" s="188" t="s">
        <v>118</v>
      </c>
      <c r="I13" s="189"/>
      <c r="J13" s="425">
        <v>168873</v>
      </c>
      <c r="K13" s="425">
        <v>167054</v>
      </c>
      <c r="L13" s="426">
        <v>162804</v>
      </c>
      <c r="M13" s="425">
        <v>166019</v>
      </c>
      <c r="N13" s="428">
        <v>160978</v>
      </c>
      <c r="O13" s="425">
        <v>158824</v>
      </c>
      <c r="P13" s="426">
        <v>153897</v>
      </c>
      <c r="Q13" s="430">
        <v>138874</v>
      </c>
    </row>
    <row r="14" spans="3:17" ht="13.5" thickTop="1">
      <c r="C14" s="21"/>
      <c r="D14" s="190"/>
      <c r="E14" s="191" t="s">
        <v>119</v>
      </c>
      <c r="F14" s="191"/>
      <c r="G14" s="191"/>
      <c r="H14" s="192" t="s">
        <v>120</v>
      </c>
      <c r="I14" s="193"/>
      <c r="J14" s="581">
        <v>21991</v>
      </c>
      <c r="K14" s="581">
        <v>21553</v>
      </c>
      <c r="L14" s="582">
        <v>20847</v>
      </c>
      <c r="M14" s="581">
        <v>21182</v>
      </c>
      <c r="N14" s="583">
        <v>20449</v>
      </c>
      <c r="O14" s="581">
        <v>20013</v>
      </c>
      <c r="P14" s="582">
        <v>19445</v>
      </c>
      <c r="Q14" s="585">
        <v>17953</v>
      </c>
    </row>
    <row r="15" spans="3:17" ht="12.75" customHeight="1" thickBot="1">
      <c r="C15" s="21"/>
      <c r="D15" s="194"/>
      <c r="E15" s="195"/>
      <c r="F15" s="195" t="s">
        <v>121</v>
      </c>
      <c r="G15" s="195"/>
      <c r="H15" s="196" t="s">
        <v>122</v>
      </c>
      <c r="I15" s="197"/>
      <c r="J15" s="408">
        <v>21991</v>
      </c>
      <c r="K15" s="408">
        <v>21553</v>
      </c>
      <c r="L15" s="412">
        <v>20847</v>
      </c>
      <c r="M15" s="408">
        <v>21182</v>
      </c>
      <c r="N15" s="409">
        <v>20449</v>
      </c>
      <c r="O15" s="408">
        <v>20013</v>
      </c>
      <c r="P15" s="412">
        <v>19445</v>
      </c>
      <c r="Q15" s="410">
        <v>17953</v>
      </c>
    </row>
    <row r="16" spans="3:17" ht="12.75">
      <c r="C16" s="21"/>
      <c r="D16" s="82"/>
      <c r="E16" s="83" t="s">
        <v>123</v>
      </c>
      <c r="F16" s="83"/>
      <c r="G16" s="83"/>
      <c r="H16" s="84" t="s">
        <v>124</v>
      </c>
      <c r="I16" s="85"/>
      <c r="J16" s="438">
        <v>14276</v>
      </c>
      <c r="K16" s="438">
        <v>14190</v>
      </c>
      <c r="L16" s="439">
        <v>14079</v>
      </c>
      <c r="M16" s="438">
        <v>14847</v>
      </c>
      <c r="N16" s="441">
        <v>14423</v>
      </c>
      <c r="O16" s="438">
        <v>14609</v>
      </c>
      <c r="P16" s="439">
        <v>13793</v>
      </c>
      <c r="Q16" s="443">
        <v>12910</v>
      </c>
    </row>
    <row r="17" spans="3:17" ht="13.5" thickBot="1">
      <c r="C17" s="21"/>
      <c r="D17" s="194"/>
      <c r="E17" s="195"/>
      <c r="F17" s="195" t="s">
        <v>125</v>
      </c>
      <c r="G17" s="195"/>
      <c r="H17" s="196" t="s">
        <v>126</v>
      </c>
      <c r="I17" s="197"/>
      <c r="J17" s="444">
        <v>14276</v>
      </c>
      <c r="K17" s="444">
        <v>14190</v>
      </c>
      <c r="L17" s="445">
        <v>14079</v>
      </c>
      <c r="M17" s="444">
        <v>14847</v>
      </c>
      <c r="N17" s="447">
        <v>14423</v>
      </c>
      <c r="O17" s="444">
        <v>14609</v>
      </c>
      <c r="P17" s="445">
        <v>13793</v>
      </c>
      <c r="Q17" s="449">
        <v>12910</v>
      </c>
    </row>
    <row r="18" spans="3:17" ht="12.75">
      <c r="C18" s="21"/>
      <c r="D18" s="82"/>
      <c r="E18" s="83" t="s">
        <v>127</v>
      </c>
      <c r="F18" s="83"/>
      <c r="G18" s="83"/>
      <c r="H18" s="84" t="s">
        <v>128</v>
      </c>
      <c r="I18" s="85"/>
      <c r="J18" s="438">
        <v>19494</v>
      </c>
      <c r="K18" s="438">
        <v>18889</v>
      </c>
      <c r="L18" s="439">
        <v>18876</v>
      </c>
      <c r="M18" s="438">
        <v>19285</v>
      </c>
      <c r="N18" s="441">
        <v>18199</v>
      </c>
      <c r="O18" s="438">
        <v>18231</v>
      </c>
      <c r="P18" s="439">
        <v>17927</v>
      </c>
      <c r="Q18" s="443">
        <v>15966</v>
      </c>
    </row>
    <row r="19" spans="3:17" ht="12.75">
      <c r="C19" s="21"/>
      <c r="D19" s="194"/>
      <c r="E19" s="195"/>
      <c r="F19" s="195" t="s">
        <v>129</v>
      </c>
      <c r="G19" s="195"/>
      <c r="H19" s="196" t="s">
        <v>130</v>
      </c>
      <c r="I19" s="197"/>
      <c r="J19" s="408">
        <v>10953</v>
      </c>
      <c r="K19" s="408">
        <v>10375</v>
      </c>
      <c r="L19" s="412">
        <v>10399</v>
      </c>
      <c r="M19" s="408">
        <v>10781</v>
      </c>
      <c r="N19" s="409">
        <v>10196</v>
      </c>
      <c r="O19" s="408">
        <v>10176</v>
      </c>
      <c r="P19" s="412">
        <v>9872</v>
      </c>
      <c r="Q19" s="410">
        <v>8853</v>
      </c>
    </row>
    <row r="20" spans="3:17" ht="13.5" thickBot="1">
      <c r="C20" s="21"/>
      <c r="D20" s="194"/>
      <c r="E20" s="195"/>
      <c r="F20" s="195" t="s">
        <v>131</v>
      </c>
      <c r="G20" s="195"/>
      <c r="H20" s="196" t="s">
        <v>132</v>
      </c>
      <c r="I20" s="197"/>
      <c r="J20" s="444">
        <v>8541</v>
      </c>
      <c r="K20" s="444">
        <v>8514</v>
      </c>
      <c r="L20" s="445">
        <v>8477</v>
      </c>
      <c r="M20" s="444">
        <v>8504</v>
      </c>
      <c r="N20" s="447">
        <v>8003</v>
      </c>
      <c r="O20" s="444">
        <v>8055</v>
      </c>
      <c r="P20" s="445">
        <v>8055</v>
      </c>
      <c r="Q20" s="449">
        <v>7113</v>
      </c>
    </row>
    <row r="21" spans="3:17" ht="12.75">
      <c r="C21" s="21"/>
      <c r="D21" s="82"/>
      <c r="E21" s="83" t="s">
        <v>133</v>
      </c>
      <c r="F21" s="83"/>
      <c r="G21" s="83"/>
      <c r="H21" s="84" t="s">
        <v>134</v>
      </c>
      <c r="I21" s="85"/>
      <c r="J21" s="438">
        <v>19600</v>
      </c>
      <c r="K21" s="438">
        <v>19476</v>
      </c>
      <c r="L21" s="439">
        <v>18935</v>
      </c>
      <c r="M21" s="438">
        <v>19150</v>
      </c>
      <c r="N21" s="441">
        <v>18525</v>
      </c>
      <c r="O21" s="438">
        <v>18330</v>
      </c>
      <c r="P21" s="439">
        <v>17820</v>
      </c>
      <c r="Q21" s="443">
        <v>16323</v>
      </c>
    </row>
    <row r="22" spans="3:17" ht="12.75">
      <c r="C22" s="21"/>
      <c r="D22" s="194"/>
      <c r="E22" s="195"/>
      <c r="F22" s="195" t="s">
        <v>135</v>
      </c>
      <c r="G22" s="195"/>
      <c r="H22" s="196" t="s">
        <v>136</v>
      </c>
      <c r="I22" s="197"/>
      <c r="J22" s="408">
        <v>5209</v>
      </c>
      <c r="K22" s="408">
        <v>5257</v>
      </c>
      <c r="L22" s="412">
        <v>4870</v>
      </c>
      <c r="M22" s="408">
        <v>4976</v>
      </c>
      <c r="N22" s="409">
        <v>4847</v>
      </c>
      <c r="O22" s="408">
        <v>4667</v>
      </c>
      <c r="P22" s="412">
        <v>4585</v>
      </c>
      <c r="Q22" s="410">
        <v>4208</v>
      </c>
    </row>
    <row r="23" spans="3:17" ht="13.5" thickBot="1">
      <c r="C23" s="21"/>
      <c r="D23" s="194"/>
      <c r="E23" s="195"/>
      <c r="F23" s="195" t="s">
        <v>137</v>
      </c>
      <c r="G23" s="195"/>
      <c r="H23" s="196" t="s">
        <v>138</v>
      </c>
      <c r="I23" s="197"/>
      <c r="J23" s="444">
        <v>14391</v>
      </c>
      <c r="K23" s="444">
        <v>14219</v>
      </c>
      <c r="L23" s="445">
        <v>14065</v>
      </c>
      <c r="M23" s="444">
        <v>14174</v>
      </c>
      <c r="N23" s="447">
        <v>13678</v>
      </c>
      <c r="O23" s="444">
        <v>13663</v>
      </c>
      <c r="P23" s="445">
        <v>13235</v>
      </c>
      <c r="Q23" s="449">
        <v>12115</v>
      </c>
    </row>
    <row r="24" spans="3:17" ht="12.75">
      <c r="C24" s="21"/>
      <c r="D24" s="82"/>
      <c r="E24" s="83" t="s">
        <v>139</v>
      </c>
      <c r="F24" s="83"/>
      <c r="G24" s="83"/>
      <c r="H24" s="84" t="s">
        <v>140</v>
      </c>
      <c r="I24" s="85"/>
      <c r="J24" s="438">
        <v>23994</v>
      </c>
      <c r="K24" s="438">
        <v>23465</v>
      </c>
      <c r="L24" s="439">
        <v>22684</v>
      </c>
      <c r="M24" s="438">
        <v>23219</v>
      </c>
      <c r="N24" s="441">
        <v>22993</v>
      </c>
      <c r="O24" s="438">
        <v>22399</v>
      </c>
      <c r="P24" s="439">
        <v>21729</v>
      </c>
      <c r="Q24" s="443">
        <v>19528</v>
      </c>
    </row>
    <row r="25" spans="3:17" ht="12.75">
      <c r="C25" s="21"/>
      <c r="D25" s="194"/>
      <c r="E25" s="195"/>
      <c r="F25" s="195" t="s">
        <v>141</v>
      </c>
      <c r="G25" s="195"/>
      <c r="H25" s="196" t="s">
        <v>142</v>
      </c>
      <c r="I25" s="197"/>
      <c r="J25" s="408">
        <v>7144</v>
      </c>
      <c r="K25" s="408">
        <v>6785</v>
      </c>
      <c r="L25" s="412">
        <v>6832</v>
      </c>
      <c r="M25" s="408">
        <v>6650</v>
      </c>
      <c r="N25" s="409">
        <v>6422</v>
      </c>
      <c r="O25" s="408">
        <v>6274</v>
      </c>
      <c r="P25" s="412">
        <v>6056</v>
      </c>
      <c r="Q25" s="410">
        <v>5423</v>
      </c>
    </row>
    <row r="26" spans="3:17" ht="12.75">
      <c r="C26" s="21"/>
      <c r="D26" s="194"/>
      <c r="E26" s="195"/>
      <c r="F26" s="195" t="s">
        <v>143</v>
      </c>
      <c r="G26" s="195"/>
      <c r="H26" s="196" t="s">
        <v>144</v>
      </c>
      <c r="I26" s="197"/>
      <c r="J26" s="408">
        <v>8764</v>
      </c>
      <c r="K26" s="408">
        <v>8806</v>
      </c>
      <c r="L26" s="412">
        <v>8396</v>
      </c>
      <c r="M26" s="408">
        <v>8832</v>
      </c>
      <c r="N26" s="409">
        <v>8943</v>
      </c>
      <c r="O26" s="408">
        <v>8680</v>
      </c>
      <c r="P26" s="412">
        <v>8526</v>
      </c>
      <c r="Q26" s="410">
        <v>7414</v>
      </c>
    </row>
    <row r="27" spans="3:17" ht="13.5" thickBot="1">
      <c r="C27" s="21"/>
      <c r="D27" s="194"/>
      <c r="E27" s="195"/>
      <c r="F27" s="195" t="s">
        <v>145</v>
      </c>
      <c r="G27" s="195"/>
      <c r="H27" s="196" t="s">
        <v>146</v>
      </c>
      <c r="I27" s="197"/>
      <c r="J27" s="444">
        <v>8086</v>
      </c>
      <c r="K27" s="444">
        <v>7874</v>
      </c>
      <c r="L27" s="445">
        <v>7456</v>
      </c>
      <c r="M27" s="444">
        <v>7737</v>
      </c>
      <c r="N27" s="447">
        <v>7628</v>
      </c>
      <c r="O27" s="444">
        <v>7445</v>
      </c>
      <c r="P27" s="445">
        <v>7147</v>
      </c>
      <c r="Q27" s="449">
        <v>6691</v>
      </c>
    </row>
    <row r="28" spans="3:17" ht="12.75">
      <c r="C28" s="21"/>
      <c r="D28" s="82"/>
      <c r="E28" s="83" t="s">
        <v>147</v>
      </c>
      <c r="F28" s="83"/>
      <c r="G28" s="83"/>
      <c r="H28" s="84" t="s">
        <v>148</v>
      </c>
      <c r="I28" s="85"/>
      <c r="J28" s="438">
        <v>27596</v>
      </c>
      <c r="K28" s="438">
        <v>27357</v>
      </c>
      <c r="L28" s="439">
        <v>26239</v>
      </c>
      <c r="M28" s="438">
        <v>26595</v>
      </c>
      <c r="N28" s="441">
        <v>25774</v>
      </c>
      <c r="O28" s="438">
        <v>25470</v>
      </c>
      <c r="P28" s="439">
        <v>24769</v>
      </c>
      <c r="Q28" s="443">
        <v>22062</v>
      </c>
    </row>
    <row r="29" spans="3:17" ht="12.75">
      <c r="C29" s="21"/>
      <c r="D29" s="194"/>
      <c r="E29" s="195"/>
      <c r="F29" s="195" t="s">
        <v>149</v>
      </c>
      <c r="G29" s="195"/>
      <c r="H29" s="196" t="s">
        <v>150</v>
      </c>
      <c r="I29" s="197"/>
      <c r="J29" s="408">
        <v>8329</v>
      </c>
      <c r="K29" s="408">
        <v>8333</v>
      </c>
      <c r="L29" s="412">
        <v>7947</v>
      </c>
      <c r="M29" s="408">
        <v>8180</v>
      </c>
      <c r="N29" s="409">
        <v>7856</v>
      </c>
      <c r="O29" s="408">
        <v>7885</v>
      </c>
      <c r="P29" s="412">
        <v>7765</v>
      </c>
      <c r="Q29" s="410">
        <v>6812</v>
      </c>
    </row>
    <row r="30" spans="3:17" ht="13.5" thickBot="1">
      <c r="C30" s="21"/>
      <c r="D30" s="194"/>
      <c r="E30" s="195"/>
      <c r="F30" s="195" t="s">
        <v>151</v>
      </c>
      <c r="G30" s="195"/>
      <c r="H30" s="196" t="s">
        <v>152</v>
      </c>
      <c r="I30" s="197"/>
      <c r="J30" s="444">
        <v>19267</v>
      </c>
      <c r="K30" s="444">
        <v>19024</v>
      </c>
      <c r="L30" s="445">
        <v>18292</v>
      </c>
      <c r="M30" s="444">
        <v>18415</v>
      </c>
      <c r="N30" s="447">
        <v>17918</v>
      </c>
      <c r="O30" s="444">
        <v>17585</v>
      </c>
      <c r="P30" s="445">
        <v>17004</v>
      </c>
      <c r="Q30" s="449">
        <v>15250</v>
      </c>
    </row>
    <row r="31" spans="3:17" ht="12.75">
      <c r="C31" s="21"/>
      <c r="D31" s="82"/>
      <c r="E31" s="83" t="s">
        <v>153</v>
      </c>
      <c r="F31" s="83"/>
      <c r="G31" s="83"/>
      <c r="H31" s="84" t="s">
        <v>154</v>
      </c>
      <c r="I31" s="85"/>
      <c r="J31" s="438">
        <v>20586</v>
      </c>
      <c r="K31" s="438">
        <v>20708</v>
      </c>
      <c r="L31" s="439">
        <v>20138</v>
      </c>
      <c r="M31" s="438">
        <v>20372</v>
      </c>
      <c r="N31" s="441">
        <v>20206</v>
      </c>
      <c r="O31" s="438">
        <v>19601</v>
      </c>
      <c r="P31" s="439">
        <v>18991</v>
      </c>
      <c r="Q31" s="443">
        <v>16738</v>
      </c>
    </row>
    <row r="32" spans="3:17" ht="12.75">
      <c r="C32" s="21"/>
      <c r="D32" s="194"/>
      <c r="E32" s="195"/>
      <c r="F32" s="195" t="s">
        <v>155</v>
      </c>
      <c r="G32" s="195"/>
      <c r="H32" s="196" t="s">
        <v>156</v>
      </c>
      <c r="I32" s="197"/>
      <c r="J32" s="408">
        <v>10413</v>
      </c>
      <c r="K32" s="408">
        <v>10587</v>
      </c>
      <c r="L32" s="412">
        <v>10344</v>
      </c>
      <c r="M32" s="408">
        <v>10393</v>
      </c>
      <c r="N32" s="409">
        <v>10408</v>
      </c>
      <c r="O32" s="408">
        <v>10167</v>
      </c>
      <c r="P32" s="412">
        <v>9923</v>
      </c>
      <c r="Q32" s="410">
        <v>8913</v>
      </c>
    </row>
    <row r="33" spans="3:17" ht="13.5" thickBot="1">
      <c r="C33" s="21"/>
      <c r="D33" s="194"/>
      <c r="E33" s="195"/>
      <c r="F33" s="195" t="s">
        <v>157</v>
      </c>
      <c r="G33" s="195"/>
      <c r="H33" s="196" t="s">
        <v>158</v>
      </c>
      <c r="I33" s="197"/>
      <c r="J33" s="444">
        <v>10173</v>
      </c>
      <c r="K33" s="444">
        <v>10121</v>
      </c>
      <c r="L33" s="445">
        <v>9794</v>
      </c>
      <c r="M33" s="444">
        <v>9979</v>
      </c>
      <c r="N33" s="447">
        <v>9798</v>
      </c>
      <c r="O33" s="444">
        <v>9434</v>
      </c>
      <c r="P33" s="445">
        <v>9068</v>
      </c>
      <c r="Q33" s="449">
        <v>7825</v>
      </c>
    </row>
    <row r="34" spans="3:17" ht="12.75">
      <c r="C34" s="21"/>
      <c r="D34" s="82"/>
      <c r="E34" s="83" t="s">
        <v>159</v>
      </c>
      <c r="F34" s="83"/>
      <c r="G34" s="83"/>
      <c r="H34" s="84" t="s">
        <v>160</v>
      </c>
      <c r="I34" s="85"/>
      <c r="J34" s="438">
        <v>21336</v>
      </c>
      <c r="K34" s="438">
        <v>21416</v>
      </c>
      <c r="L34" s="439">
        <v>21006</v>
      </c>
      <c r="M34" s="438">
        <v>21369</v>
      </c>
      <c r="N34" s="441">
        <v>20409</v>
      </c>
      <c r="O34" s="438">
        <v>20171</v>
      </c>
      <c r="P34" s="439">
        <v>19423</v>
      </c>
      <c r="Q34" s="443">
        <v>17394</v>
      </c>
    </row>
    <row r="35" spans="4:17" ht="13.5" thickBot="1">
      <c r="D35" s="194"/>
      <c r="E35" s="195"/>
      <c r="F35" s="195" t="s">
        <v>161</v>
      </c>
      <c r="G35" s="195"/>
      <c r="H35" s="196" t="s">
        <v>162</v>
      </c>
      <c r="I35" s="197"/>
      <c r="J35" s="444">
        <v>21336</v>
      </c>
      <c r="K35" s="444">
        <v>21416</v>
      </c>
      <c r="L35" s="445">
        <v>21006</v>
      </c>
      <c r="M35" s="444">
        <v>21369</v>
      </c>
      <c r="N35" s="447">
        <v>20409</v>
      </c>
      <c r="O35" s="444">
        <v>20171</v>
      </c>
      <c r="P35" s="445">
        <v>19423</v>
      </c>
      <c r="Q35" s="449">
        <v>17394</v>
      </c>
    </row>
    <row r="36" spans="4:17" ht="15.75" customHeight="1" thickBot="1">
      <c r="D36" s="69" t="s">
        <v>101</v>
      </c>
      <c r="E36" s="308"/>
      <c r="F36" s="308"/>
      <c r="G36" s="308"/>
      <c r="H36" s="308"/>
      <c r="I36" s="308"/>
      <c r="J36" s="309"/>
      <c r="K36" s="309"/>
      <c r="L36" s="309"/>
      <c r="M36" s="309"/>
      <c r="N36" s="310"/>
      <c r="O36" s="311"/>
      <c r="P36" s="326"/>
      <c r="Q36" s="312"/>
    </row>
    <row r="37" spans="4:17" ht="13.5" thickBot="1">
      <c r="D37" s="304"/>
      <c r="E37" s="305" t="s">
        <v>117</v>
      </c>
      <c r="F37" s="305"/>
      <c r="G37" s="305"/>
      <c r="H37" s="306" t="s">
        <v>118</v>
      </c>
      <c r="I37" s="307"/>
      <c r="J37" s="586">
        <v>153922</v>
      </c>
      <c r="K37" s="586">
        <v>151803</v>
      </c>
      <c r="L37" s="587">
        <v>149565</v>
      </c>
      <c r="M37" s="586">
        <v>152124</v>
      </c>
      <c r="N37" s="588">
        <v>146147</v>
      </c>
      <c r="O37" s="586">
        <v>143046</v>
      </c>
      <c r="P37" s="587">
        <v>139620</v>
      </c>
      <c r="Q37" s="589">
        <v>124751</v>
      </c>
    </row>
    <row r="38" spans="4:17" ht="13.5" thickTop="1">
      <c r="D38" s="190"/>
      <c r="E38" s="191" t="s">
        <v>119</v>
      </c>
      <c r="F38" s="191"/>
      <c r="G38" s="191"/>
      <c r="H38" s="192" t="s">
        <v>120</v>
      </c>
      <c r="I38" s="193"/>
      <c r="J38" s="581">
        <v>19289</v>
      </c>
      <c r="K38" s="581">
        <v>18875</v>
      </c>
      <c r="L38" s="582">
        <v>18631</v>
      </c>
      <c r="M38" s="581">
        <v>18973</v>
      </c>
      <c r="N38" s="583">
        <v>18078</v>
      </c>
      <c r="O38" s="581">
        <v>17677</v>
      </c>
      <c r="P38" s="582">
        <v>17225</v>
      </c>
      <c r="Q38" s="585">
        <v>15622</v>
      </c>
    </row>
    <row r="39" spans="4:17" ht="13.5" thickBot="1">
      <c r="D39" s="194"/>
      <c r="E39" s="195"/>
      <c r="F39" s="195" t="s">
        <v>121</v>
      </c>
      <c r="G39" s="195"/>
      <c r="H39" s="196" t="s">
        <v>122</v>
      </c>
      <c r="I39" s="197"/>
      <c r="J39" s="408">
        <v>19289</v>
      </c>
      <c r="K39" s="408">
        <v>18875</v>
      </c>
      <c r="L39" s="412">
        <v>18631</v>
      </c>
      <c r="M39" s="408">
        <v>18973</v>
      </c>
      <c r="N39" s="409">
        <v>18078</v>
      </c>
      <c r="O39" s="408">
        <v>17677</v>
      </c>
      <c r="P39" s="412">
        <v>17225</v>
      </c>
      <c r="Q39" s="410">
        <v>15622</v>
      </c>
    </row>
    <row r="40" spans="4:17" ht="12.75">
      <c r="D40" s="82"/>
      <c r="E40" s="83" t="s">
        <v>123</v>
      </c>
      <c r="F40" s="83"/>
      <c r="G40" s="83"/>
      <c r="H40" s="84" t="s">
        <v>124</v>
      </c>
      <c r="I40" s="85"/>
      <c r="J40" s="438">
        <v>13176</v>
      </c>
      <c r="K40" s="438">
        <v>13031</v>
      </c>
      <c r="L40" s="439">
        <v>12969</v>
      </c>
      <c r="M40" s="438">
        <v>13484</v>
      </c>
      <c r="N40" s="441">
        <v>13151</v>
      </c>
      <c r="O40" s="438">
        <v>13005</v>
      </c>
      <c r="P40" s="439">
        <v>12452</v>
      </c>
      <c r="Q40" s="443">
        <v>11458</v>
      </c>
    </row>
    <row r="41" spans="4:17" ht="13.5" thickBot="1">
      <c r="D41" s="194"/>
      <c r="E41" s="195"/>
      <c r="F41" s="195" t="s">
        <v>125</v>
      </c>
      <c r="G41" s="195"/>
      <c r="H41" s="196" t="s">
        <v>126</v>
      </c>
      <c r="I41" s="197"/>
      <c r="J41" s="444">
        <v>13176</v>
      </c>
      <c r="K41" s="444">
        <v>13031</v>
      </c>
      <c r="L41" s="445">
        <v>12969</v>
      </c>
      <c r="M41" s="444">
        <v>13484</v>
      </c>
      <c r="N41" s="447">
        <v>13151</v>
      </c>
      <c r="O41" s="444">
        <v>13005</v>
      </c>
      <c r="P41" s="445">
        <v>12452</v>
      </c>
      <c r="Q41" s="449">
        <v>11458</v>
      </c>
    </row>
    <row r="42" spans="4:17" ht="12.75">
      <c r="D42" s="82"/>
      <c r="E42" s="83" t="s">
        <v>127</v>
      </c>
      <c r="F42" s="83"/>
      <c r="G42" s="83"/>
      <c r="H42" s="84" t="s">
        <v>128</v>
      </c>
      <c r="I42" s="85"/>
      <c r="J42" s="438">
        <v>17761</v>
      </c>
      <c r="K42" s="438">
        <v>17179</v>
      </c>
      <c r="L42" s="439">
        <v>17292</v>
      </c>
      <c r="M42" s="438">
        <v>17655</v>
      </c>
      <c r="N42" s="441">
        <v>16439</v>
      </c>
      <c r="O42" s="438">
        <v>16424</v>
      </c>
      <c r="P42" s="439">
        <v>16306</v>
      </c>
      <c r="Q42" s="443">
        <v>14363</v>
      </c>
    </row>
    <row r="43" spans="4:17" ht="12.75">
      <c r="D43" s="194"/>
      <c r="E43" s="195"/>
      <c r="F43" s="195" t="s">
        <v>129</v>
      </c>
      <c r="G43" s="195"/>
      <c r="H43" s="196" t="s">
        <v>130</v>
      </c>
      <c r="I43" s="197"/>
      <c r="J43" s="408">
        <v>9918</v>
      </c>
      <c r="K43" s="408">
        <v>9416</v>
      </c>
      <c r="L43" s="412">
        <v>9544</v>
      </c>
      <c r="M43" s="408">
        <v>9794</v>
      </c>
      <c r="N43" s="409">
        <v>9117</v>
      </c>
      <c r="O43" s="408">
        <v>9150</v>
      </c>
      <c r="P43" s="412">
        <v>8981</v>
      </c>
      <c r="Q43" s="410">
        <v>7989</v>
      </c>
    </row>
    <row r="44" spans="4:17" ht="13.5" thickBot="1">
      <c r="D44" s="194"/>
      <c r="E44" s="195"/>
      <c r="F44" s="195" t="s">
        <v>131</v>
      </c>
      <c r="G44" s="195"/>
      <c r="H44" s="196" t="s">
        <v>132</v>
      </c>
      <c r="I44" s="197"/>
      <c r="J44" s="444">
        <v>7843</v>
      </c>
      <c r="K44" s="444">
        <v>7763</v>
      </c>
      <c r="L44" s="445">
        <v>7748</v>
      </c>
      <c r="M44" s="444">
        <v>7861</v>
      </c>
      <c r="N44" s="447">
        <v>7322</v>
      </c>
      <c r="O44" s="444">
        <v>7274</v>
      </c>
      <c r="P44" s="445">
        <v>7325</v>
      </c>
      <c r="Q44" s="449">
        <v>6374</v>
      </c>
    </row>
    <row r="45" spans="4:17" ht="12.75">
      <c r="D45" s="82"/>
      <c r="E45" s="83" t="s">
        <v>133</v>
      </c>
      <c r="F45" s="83"/>
      <c r="G45" s="83"/>
      <c r="H45" s="84" t="s">
        <v>134</v>
      </c>
      <c r="I45" s="85"/>
      <c r="J45" s="438">
        <v>17432</v>
      </c>
      <c r="K45" s="438">
        <v>17339</v>
      </c>
      <c r="L45" s="439">
        <v>17090</v>
      </c>
      <c r="M45" s="438">
        <v>17304</v>
      </c>
      <c r="N45" s="441">
        <v>16633</v>
      </c>
      <c r="O45" s="438">
        <v>16298</v>
      </c>
      <c r="P45" s="439">
        <v>15756</v>
      </c>
      <c r="Q45" s="443">
        <v>14396</v>
      </c>
    </row>
    <row r="46" spans="4:17" ht="12.75">
      <c r="D46" s="194"/>
      <c r="E46" s="195"/>
      <c r="F46" s="195" t="s">
        <v>135</v>
      </c>
      <c r="G46" s="195"/>
      <c r="H46" s="196" t="s">
        <v>136</v>
      </c>
      <c r="I46" s="197"/>
      <c r="J46" s="408">
        <v>4548</v>
      </c>
      <c r="K46" s="408">
        <v>4641</v>
      </c>
      <c r="L46" s="412">
        <v>4457</v>
      </c>
      <c r="M46" s="408">
        <v>4467</v>
      </c>
      <c r="N46" s="409">
        <v>4379</v>
      </c>
      <c r="O46" s="408">
        <v>4112</v>
      </c>
      <c r="P46" s="412">
        <v>4092</v>
      </c>
      <c r="Q46" s="410">
        <v>3761</v>
      </c>
    </row>
    <row r="47" spans="4:17" ht="13.5" thickBot="1">
      <c r="D47" s="194"/>
      <c r="E47" s="195"/>
      <c r="F47" s="195" t="s">
        <v>137</v>
      </c>
      <c r="G47" s="195"/>
      <c r="H47" s="196" t="s">
        <v>138</v>
      </c>
      <c r="I47" s="197"/>
      <c r="J47" s="444">
        <v>12884</v>
      </c>
      <c r="K47" s="444">
        <v>12698</v>
      </c>
      <c r="L47" s="445">
        <v>12633</v>
      </c>
      <c r="M47" s="444">
        <v>12837</v>
      </c>
      <c r="N47" s="447">
        <v>12254</v>
      </c>
      <c r="O47" s="444">
        <v>12186</v>
      </c>
      <c r="P47" s="445">
        <v>11664</v>
      </c>
      <c r="Q47" s="449">
        <v>10635</v>
      </c>
    </row>
    <row r="48" spans="4:17" ht="12.75">
      <c r="D48" s="82"/>
      <c r="E48" s="83" t="s">
        <v>139</v>
      </c>
      <c r="F48" s="83"/>
      <c r="G48" s="83"/>
      <c r="H48" s="84" t="s">
        <v>140</v>
      </c>
      <c r="I48" s="85"/>
      <c r="J48" s="438">
        <v>22355</v>
      </c>
      <c r="K48" s="438">
        <v>21777</v>
      </c>
      <c r="L48" s="439">
        <v>21101</v>
      </c>
      <c r="M48" s="438">
        <v>21523</v>
      </c>
      <c r="N48" s="441">
        <v>21168</v>
      </c>
      <c r="O48" s="438">
        <v>20491</v>
      </c>
      <c r="P48" s="439">
        <v>20203</v>
      </c>
      <c r="Q48" s="443">
        <v>18035</v>
      </c>
    </row>
    <row r="49" spans="4:17" ht="12.75">
      <c r="D49" s="194"/>
      <c r="E49" s="195"/>
      <c r="F49" s="195" t="s">
        <v>141</v>
      </c>
      <c r="G49" s="195"/>
      <c r="H49" s="196" t="s">
        <v>142</v>
      </c>
      <c r="I49" s="197"/>
      <c r="J49" s="408">
        <v>6654</v>
      </c>
      <c r="K49" s="408">
        <v>6281</v>
      </c>
      <c r="L49" s="412">
        <v>6278</v>
      </c>
      <c r="M49" s="408">
        <v>6210</v>
      </c>
      <c r="N49" s="409">
        <v>5754</v>
      </c>
      <c r="O49" s="408">
        <v>5599</v>
      </c>
      <c r="P49" s="412">
        <v>5434</v>
      </c>
      <c r="Q49" s="410">
        <v>4920</v>
      </c>
    </row>
    <row r="50" spans="4:17" ht="12.75">
      <c r="D50" s="194"/>
      <c r="E50" s="195"/>
      <c r="F50" s="195" t="s">
        <v>143</v>
      </c>
      <c r="G50" s="195"/>
      <c r="H50" s="196" t="s">
        <v>144</v>
      </c>
      <c r="I50" s="197"/>
      <c r="J50" s="408">
        <v>8105</v>
      </c>
      <c r="K50" s="408">
        <v>8252</v>
      </c>
      <c r="L50" s="412">
        <v>7846</v>
      </c>
      <c r="M50" s="408">
        <v>8177</v>
      </c>
      <c r="N50" s="409">
        <v>8323</v>
      </c>
      <c r="O50" s="408">
        <v>8012</v>
      </c>
      <c r="P50" s="412">
        <v>8022</v>
      </c>
      <c r="Q50" s="410">
        <v>6969</v>
      </c>
    </row>
    <row r="51" spans="4:17" ht="13.5" thickBot="1">
      <c r="D51" s="194"/>
      <c r="E51" s="195"/>
      <c r="F51" s="195" t="s">
        <v>145</v>
      </c>
      <c r="G51" s="195"/>
      <c r="H51" s="196" t="s">
        <v>146</v>
      </c>
      <c r="I51" s="197"/>
      <c r="J51" s="444">
        <v>7596</v>
      </c>
      <c r="K51" s="444">
        <v>7244</v>
      </c>
      <c r="L51" s="445">
        <v>6977</v>
      </c>
      <c r="M51" s="444">
        <v>7136</v>
      </c>
      <c r="N51" s="447">
        <v>7091</v>
      </c>
      <c r="O51" s="444">
        <v>6880</v>
      </c>
      <c r="P51" s="445">
        <v>6747</v>
      </c>
      <c r="Q51" s="449">
        <v>6146</v>
      </c>
    </row>
    <row r="52" spans="4:17" ht="12.75">
      <c r="D52" s="82"/>
      <c r="E52" s="83" t="s">
        <v>147</v>
      </c>
      <c r="F52" s="83"/>
      <c r="G52" s="83"/>
      <c r="H52" s="84" t="s">
        <v>148</v>
      </c>
      <c r="I52" s="85"/>
      <c r="J52" s="438">
        <v>25245</v>
      </c>
      <c r="K52" s="438">
        <v>24885</v>
      </c>
      <c r="L52" s="439">
        <v>24316</v>
      </c>
      <c r="M52" s="438">
        <v>24668</v>
      </c>
      <c r="N52" s="441">
        <v>23897</v>
      </c>
      <c r="O52" s="438">
        <v>23464</v>
      </c>
      <c r="P52" s="439">
        <v>23008</v>
      </c>
      <c r="Q52" s="443">
        <v>20237</v>
      </c>
    </row>
    <row r="53" spans="4:17" ht="12.75">
      <c r="D53" s="194"/>
      <c r="E53" s="195"/>
      <c r="F53" s="195" t="s">
        <v>149</v>
      </c>
      <c r="G53" s="195"/>
      <c r="H53" s="196" t="s">
        <v>150</v>
      </c>
      <c r="I53" s="197"/>
      <c r="J53" s="408">
        <v>7570</v>
      </c>
      <c r="K53" s="408">
        <v>7428</v>
      </c>
      <c r="L53" s="412">
        <v>7360</v>
      </c>
      <c r="M53" s="408">
        <v>7552</v>
      </c>
      <c r="N53" s="409">
        <v>7229</v>
      </c>
      <c r="O53" s="408">
        <v>7229</v>
      </c>
      <c r="P53" s="412">
        <v>7129</v>
      </c>
      <c r="Q53" s="410">
        <v>6116</v>
      </c>
    </row>
    <row r="54" spans="4:17" ht="13.5" thickBot="1">
      <c r="D54" s="194"/>
      <c r="E54" s="195"/>
      <c r="F54" s="195" t="s">
        <v>151</v>
      </c>
      <c r="G54" s="195"/>
      <c r="H54" s="196" t="s">
        <v>152</v>
      </c>
      <c r="I54" s="197"/>
      <c r="J54" s="444">
        <v>17675</v>
      </c>
      <c r="K54" s="444">
        <v>17457</v>
      </c>
      <c r="L54" s="445">
        <v>16956</v>
      </c>
      <c r="M54" s="444">
        <v>17116</v>
      </c>
      <c r="N54" s="447">
        <v>16668</v>
      </c>
      <c r="O54" s="444">
        <v>16235</v>
      </c>
      <c r="P54" s="445">
        <v>15879</v>
      </c>
      <c r="Q54" s="449">
        <v>14121</v>
      </c>
    </row>
    <row r="55" spans="4:17" ht="12.75">
      <c r="D55" s="82"/>
      <c r="E55" s="83" t="s">
        <v>153</v>
      </c>
      <c r="F55" s="83"/>
      <c r="G55" s="83"/>
      <c r="H55" s="84" t="s">
        <v>154</v>
      </c>
      <c r="I55" s="85"/>
      <c r="J55" s="438">
        <v>19240</v>
      </c>
      <c r="K55" s="438">
        <v>19226</v>
      </c>
      <c r="L55" s="439">
        <v>18970</v>
      </c>
      <c r="M55" s="438">
        <v>19040</v>
      </c>
      <c r="N55" s="441">
        <v>18482</v>
      </c>
      <c r="O55" s="438">
        <v>17867</v>
      </c>
      <c r="P55" s="439">
        <v>17451</v>
      </c>
      <c r="Q55" s="443">
        <v>15392</v>
      </c>
    </row>
    <row r="56" spans="4:17" ht="12.75">
      <c r="D56" s="194"/>
      <c r="E56" s="195"/>
      <c r="F56" s="195" t="s">
        <v>155</v>
      </c>
      <c r="G56" s="195"/>
      <c r="H56" s="196" t="s">
        <v>156</v>
      </c>
      <c r="I56" s="197"/>
      <c r="J56" s="408">
        <v>9699</v>
      </c>
      <c r="K56" s="408">
        <v>9833</v>
      </c>
      <c r="L56" s="412">
        <v>9775</v>
      </c>
      <c r="M56" s="408">
        <v>9730</v>
      </c>
      <c r="N56" s="409">
        <v>9492</v>
      </c>
      <c r="O56" s="408">
        <v>9243</v>
      </c>
      <c r="P56" s="412">
        <v>9101</v>
      </c>
      <c r="Q56" s="410">
        <v>8174</v>
      </c>
    </row>
    <row r="57" spans="4:17" ht="13.5" thickBot="1">
      <c r="D57" s="194"/>
      <c r="E57" s="195"/>
      <c r="F57" s="195" t="s">
        <v>157</v>
      </c>
      <c r="G57" s="195"/>
      <c r="H57" s="196" t="s">
        <v>158</v>
      </c>
      <c r="I57" s="197"/>
      <c r="J57" s="444">
        <v>9541</v>
      </c>
      <c r="K57" s="444">
        <v>9393</v>
      </c>
      <c r="L57" s="445">
        <v>9195</v>
      </c>
      <c r="M57" s="444">
        <v>9310</v>
      </c>
      <c r="N57" s="447">
        <v>8990</v>
      </c>
      <c r="O57" s="444">
        <v>8624</v>
      </c>
      <c r="P57" s="445">
        <v>8350</v>
      </c>
      <c r="Q57" s="449">
        <v>7218</v>
      </c>
    </row>
    <row r="58" spans="4:17" ht="12.75">
      <c r="D58" s="82"/>
      <c r="E58" s="83" t="s">
        <v>159</v>
      </c>
      <c r="F58" s="83"/>
      <c r="G58" s="83"/>
      <c r="H58" s="84" t="s">
        <v>160</v>
      </c>
      <c r="I58" s="85"/>
      <c r="J58" s="438">
        <v>19424</v>
      </c>
      <c r="K58" s="438">
        <v>19491</v>
      </c>
      <c r="L58" s="439">
        <v>19196</v>
      </c>
      <c r="M58" s="438">
        <v>19477</v>
      </c>
      <c r="N58" s="441">
        <v>18299</v>
      </c>
      <c r="O58" s="438">
        <v>17820</v>
      </c>
      <c r="P58" s="439">
        <v>17219</v>
      </c>
      <c r="Q58" s="443">
        <v>15248</v>
      </c>
    </row>
    <row r="59" spans="4:17" ht="13.5" thickBot="1">
      <c r="D59" s="194"/>
      <c r="E59" s="195"/>
      <c r="F59" s="195" t="s">
        <v>161</v>
      </c>
      <c r="G59" s="195"/>
      <c r="H59" s="196" t="s">
        <v>162</v>
      </c>
      <c r="I59" s="197"/>
      <c r="J59" s="444">
        <v>19424</v>
      </c>
      <c r="K59" s="444">
        <v>19491</v>
      </c>
      <c r="L59" s="445">
        <v>19196</v>
      </c>
      <c r="M59" s="444">
        <v>19477</v>
      </c>
      <c r="N59" s="447">
        <v>18299</v>
      </c>
      <c r="O59" s="444">
        <v>17820</v>
      </c>
      <c r="P59" s="445">
        <v>17219</v>
      </c>
      <c r="Q59" s="449">
        <v>15248</v>
      </c>
    </row>
    <row r="60" spans="4:17" ht="13.5" customHeight="1" thickBot="1">
      <c r="D60" s="69" t="s">
        <v>102</v>
      </c>
      <c r="E60" s="308"/>
      <c r="F60" s="308"/>
      <c r="G60" s="308"/>
      <c r="H60" s="308"/>
      <c r="I60" s="308"/>
      <c r="J60" s="309"/>
      <c r="K60" s="309"/>
      <c r="L60" s="309"/>
      <c r="M60" s="309"/>
      <c r="N60" s="310"/>
      <c r="O60" s="311"/>
      <c r="P60" s="326"/>
      <c r="Q60" s="312"/>
    </row>
    <row r="61" spans="4:17" ht="13.5" thickBot="1">
      <c r="D61" s="304"/>
      <c r="E61" s="305" t="s">
        <v>117</v>
      </c>
      <c r="F61" s="305"/>
      <c r="G61" s="305"/>
      <c r="H61" s="306" t="s">
        <v>118</v>
      </c>
      <c r="I61" s="307"/>
      <c r="J61" s="586">
        <v>14951</v>
      </c>
      <c r="K61" s="586">
        <v>15251</v>
      </c>
      <c r="L61" s="587">
        <v>13239</v>
      </c>
      <c r="M61" s="586">
        <v>13895</v>
      </c>
      <c r="N61" s="588">
        <v>14831</v>
      </c>
      <c r="O61" s="586">
        <v>15778</v>
      </c>
      <c r="P61" s="587">
        <v>14277</v>
      </c>
      <c r="Q61" s="589">
        <v>14123</v>
      </c>
    </row>
    <row r="62" spans="4:17" ht="13.5" thickTop="1">
      <c r="D62" s="190"/>
      <c r="E62" s="191" t="s">
        <v>119</v>
      </c>
      <c r="F62" s="191"/>
      <c r="G62" s="191"/>
      <c r="H62" s="192" t="s">
        <v>120</v>
      </c>
      <c r="I62" s="193"/>
      <c r="J62" s="581">
        <v>2702</v>
      </c>
      <c r="K62" s="581">
        <v>2678</v>
      </c>
      <c r="L62" s="582">
        <v>2216</v>
      </c>
      <c r="M62" s="581">
        <v>2209</v>
      </c>
      <c r="N62" s="583">
        <v>2371</v>
      </c>
      <c r="O62" s="581">
        <v>2336</v>
      </c>
      <c r="P62" s="582">
        <v>2220</v>
      </c>
      <c r="Q62" s="585">
        <v>2331</v>
      </c>
    </row>
    <row r="63" spans="4:17" ht="13.5" thickBot="1">
      <c r="D63" s="194"/>
      <c r="E63" s="195"/>
      <c r="F63" s="195" t="s">
        <v>121</v>
      </c>
      <c r="G63" s="195"/>
      <c r="H63" s="196" t="s">
        <v>122</v>
      </c>
      <c r="I63" s="197"/>
      <c r="J63" s="408">
        <v>2702</v>
      </c>
      <c r="K63" s="408">
        <v>2678</v>
      </c>
      <c r="L63" s="412">
        <v>2216</v>
      </c>
      <c r="M63" s="408">
        <v>2209</v>
      </c>
      <c r="N63" s="409">
        <v>2371</v>
      </c>
      <c r="O63" s="408">
        <v>2336</v>
      </c>
      <c r="P63" s="412">
        <v>2220</v>
      </c>
      <c r="Q63" s="410">
        <v>2331</v>
      </c>
    </row>
    <row r="64" spans="4:17" ht="12.75">
      <c r="D64" s="82"/>
      <c r="E64" s="83" t="s">
        <v>123</v>
      </c>
      <c r="F64" s="83"/>
      <c r="G64" s="83"/>
      <c r="H64" s="84" t="s">
        <v>124</v>
      </c>
      <c r="I64" s="85"/>
      <c r="J64" s="438">
        <v>1100</v>
      </c>
      <c r="K64" s="438">
        <v>1159</v>
      </c>
      <c r="L64" s="439">
        <v>1110</v>
      </c>
      <c r="M64" s="438">
        <v>1363</v>
      </c>
      <c r="N64" s="441">
        <v>1272</v>
      </c>
      <c r="O64" s="438">
        <v>1604</v>
      </c>
      <c r="P64" s="439">
        <v>1341</v>
      </c>
      <c r="Q64" s="443">
        <v>1452</v>
      </c>
    </row>
    <row r="65" spans="4:17" ht="13.5" thickBot="1">
      <c r="D65" s="194"/>
      <c r="E65" s="195"/>
      <c r="F65" s="195" t="s">
        <v>125</v>
      </c>
      <c r="G65" s="195"/>
      <c r="H65" s="196" t="s">
        <v>126</v>
      </c>
      <c r="I65" s="197"/>
      <c r="J65" s="444">
        <v>1100</v>
      </c>
      <c r="K65" s="444">
        <v>1159</v>
      </c>
      <c r="L65" s="445">
        <v>1110</v>
      </c>
      <c r="M65" s="444">
        <v>1363</v>
      </c>
      <c r="N65" s="447">
        <v>1272</v>
      </c>
      <c r="O65" s="444">
        <v>1604</v>
      </c>
      <c r="P65" s="445">
        <v>1341</v>
      </c>
      <c r="Q65" s="449">
        <v>1452</v>
      </c>
    </row>
    <row r="66" spans="4:17" ht="12.75">
      <c r="D66" s="82"/>
      <c r="E66" s="83" t="s">
        <v>127</v>
      </c>
      <c r="F66" s="83"/>
      <c r="G66" s="83"/>
      <c r="H66" s="84" t="s">
        <v>128</v>
      </c>
      <c r="I66" s="85"/>
      <c r="J66" s="438">
        <v>1733</v>
      </c>
      <c r="K66" s="438">
        <v>1710</v>
      </c>
      <c r="L66" s="439">
        <v>1584</v>
      </c>
      <c r="M66" s="438">
        <v>1630</v>
      </c>
      <c r="N66" s="441">
        <v>1760</v>
      </c>
      <c r="O66" s="438">
        <v>1807</v>
      </c>
      <c r="P66" s="439">
        <v>1621</v>
      </c>
      <c r="Q66" s="443">
        <v>1603</v>
      </c>
    </row>
    <row r="67" spans="4:17" ht="12.75">
      <c r="D67" s="194"/>
      <c r="E67" s="195"/>
      <c r="F67" s="195" t="s">
        <v>129</v>
      </c>
      <c r="G67" s="195"/>
      <c r="H67" s="196" t="s">
        <v>130</v>
      </c>
      <c r="I67" s="197"/>
      <c r="J67" s="408">
        <v>1035</v>
      </c>
      <c r="K67" s="408">
        <v>959</v>
      </c>
      <c r="L67" s="412">
        <v>855</v>
      </c>
      <c r="M67" s="408">
        <v>987</v>
      </c>
      <c r="N67" s="409">
        <v>1079</v>
      </c>
      <c r="O67" s="408">
        <v>1026</v>
      </c>
      <c r="P67" s="412">
        <v>891</v>
      </c>
      <c r="Q67" s="410">
        <v>864</v>
      </c>
    </row>
    <row r="68" spans="4:17" ht="13.5" thickBot="1">
      <c r="D68" s="194"/>
      <c r="E68" s="195"/>
      <c r="F68" s="195" t="s">
        <v>131</v>
      </c>
      <c r="G68" s="195"/>
      <c r="H68" s="196" t="s">
        <v>132</v>
      </c>
      <c r="I68" s="197"/>
      <c r="J68" s="444">
        <v>698</v>
      </c>
      <c r="K68" s="444">
        <v>751</v>
      </c>
      <c r="L68" s="445">
        <v>729</v>
      </c>
      <c r="M68" s="444">
        <v>643</v>
      </c>
      <c r="N68" s="447">
        <v>681</v>
      </c>
      <c r="O68" s="444">
        <v>781</v>
      </c>
      <c r="P68" s="445">
        <v>730</v>
      </c>
      <c r="Q68" s="449">
        <v>739</v>
      </c>
    </row>
    <row r="69" spans="4:17" ht="12.75">
      <c r="D69" s="82"/>
      <c r="E69" s="83" t="s">
        <v>133</v>
      </c>
      <c r="F69" s="83"/>
      <c r="G69" s="83"/>
      <c r="H69" s="84" t="s">
        <v>134</v>
      </c>
      <c r="I69" s="85"/>
      <c r="J69" s="438">
        <v>2168</v>
      </c>
      <c r="K69" s="438">
        <v>2137</v>
      </c>
      <c r="L69" s="439">
        <v>1845</v>
      </c>
      <c r="M69" s="438">
        <v>1846</v>
      </c>
      <c r="N69" s="441">
        <v>1892</v>
      </c>
      <c r="O69" s="438">
        <v>2032</v>
      </c>
      <c r="P69" s="439">
        <v>2064</v>
      </c>
      <c r="Q69" s="443">
        <v>1927</v>
      </c>
    </row>
    <row r="70" spans="4:17" ht="12.75">
      <c r="D70" s="194"/>
      <c r="E70" s="195"/>
      <c r="F70" s="195" t="s">
        <v>135</v>
      </c>
      <c r="G70" s="195"/>
      <c r="H70" s="196" t="s">
        <v>136</v>
      </c>
      <c r="I70" s="197"/>
      <c r="J70" s="408">
        <v>661</v>
      </c>
      <c r="K70" s="408">
        <v>616</v>
      </c>
      <c r="L70" s="412">
        <v>413</v>
      </c>
      <c r="M70" s="408">
        <v>509</v>
      </c>
      <c r="N70" s="409">
        <v>468</v>
      </c>
      <c r="O70" s="408">
        <v>555</v>
      </c>
      <c r="P70" s="412">
        <v>493</v>
      </c>
      <c r="Q70" s="410">
        <v>447</v>
      </c>
    </row>
    <row r="71" spans="4:17" ht="13.5" thickBot="1">
      <c r="D71" s="194"/>
      <c r="E71" s="195"/>
      <c r="F71" s="195" t="s">
        <v>137</v>
      </c>
      <c r="G71" s="195"/>
      <c r="H71" s="196" t="s">
        <v>138</v>
      </c>
      <c r="I71" s="197"/>
      <c r="J71" s="444">
        <v>1507</v>
      </c>
      <c r="K71" s="444">
        <v>1521</v>
      </c>
      <c r="L71" s="445">
        <v>1432</v>
      </c>
      <c r="M71" s="444">
        <v>1337</v>
      </c>
      <c r="N71" s="447">
        <v>1424</v>
      </c>
      <c r="O71" s="444">
        <v>1477</v>
      </c>
      <c r="P71" s="445">
        <v>1571</v>
      </c>
      <c r="Q71" s="449">
        <v>1480</v>
      </c>
    </row>
    <row r="72" spans="4:17" ht="12.75">
      <c r="D72" s="82"/>
      <c r="E72" s="83" t="s">
        <v>139</v>
      </c>
      <c r="F72" s="83"/>
      <c r="G72" s="83"/>
      <c r="H72" s="84" t="s">
        <v>140</v>
      </c>
      <c r="I72" s="85"/>
      <c r="J72" s="438">
        <v>1639</v>
      </c>
      <c r="K72" s="438">
        <v>1688</v>
      </c>
      <c r="L72" s="439">
        <v>1583</v>
      </c>
      <c r="M72" s="438">
        <v>1696</v>
      </c>
      <c r="N72" s="441">
        <v>1825</v>
      </c>
      <c r="O72" s="438">
        <v>1908</v>
      </c>
      <c r="P72" s="439">
        <v>1526</v>
      </c>
      <c r="Q72" s="443">
        <v>1493</v>
      </c>
    </row>
    <row r="73" spans="4:17" ht="12.75">
      <c r="D73" s="194"/>
      <c r="E73" s="195"/>
      <c r="F73" s="195" t="s">
        <v>141</v>
      </c>
      <c r="G73" s="195"/>
      <c r="H73" s="196" t="s">
        <v>142</v>
      </c>
      <c r="I73" s="197"/>
      <c r="J73" s="408">
        <v>490</v>
      </c>
      <c r="K73" s="408">
        <v>504</v>
      </c>
      <c r="L73" s="412">
        <v>554</v>
      </c>
      <c r="M73" s="408">
        <v>440</v>
      </c>
      <c r="N73" s="409">
        <v>668</v>
      </c>
      <c r="O73" s="408">
        <v>675</v>
      </c>
      <c r="P73" s="412">
        <v>622</v>
      </c>
      <c r="Q73" s="410">
        <v>503</v>
      </c>
    </row>
    <row r="74" spans="4:17" ht="12.75">
      <c r="D74" s="194"/>
      <c r="E74" s="195"/>
      <c r="F74" s="195" t="s">
        <v>143</v>
      </c>
      <c r="G74" s="195"/>
      <c r="H74" s="196" t="s">
        <v>144</v>
      </c>
      <c r="I74" s="197"/>
      <c r="J74" s="408">
        <v>659</v>
      </c>
      <c r="K74" s="408">
        <v>554</v>
      </c>
      <c r="L74" s="412">
        <v>550</v>
      </c>
      <c r="M74" s="408">
        <v>655</v>
      </c>
      <c r="N74" s="409">
        <v>620</v>
      </c>
      <c r="O74" s="408">
        <v>668</v>
      </c>
      <c r="P74" s="412">
        <v>504</v>
      </c>
      <c r="Q74" s="410">
        <v>445</v>
      </c>
    </row>
    <row r="75" spans="4:17" ht="13.5" thickBot="1">
      <c r="D75" s="194"/>
      <c r="E75" s="195"/>
      <c r="F75" s="195" t="s">
        <v>145</v>
      </c>
      <c r="G75" s="195"/>
      <c r="H75" s="196" t="s">
        <v>146</v>
      </c>
      <c r="I75" s="197"/>
      <c r="J75" s="444">
        <v>490</v>
      </c>
      <c r="K75" s="444">
        <v>630</v>
      </c>
      <c r="L75" s="445">
        <v>479</v>
      </c>
      <c r="M75" s="444">
        <v>601</v>
      </c>
      <c r="N75" s="447">
        <v>537</v>
      </c>
      <c r="O75" s="444">
        <v>565</v>
      </c>
      <c r="P75" s="445">
        <v>400</v>
      </c>
      <c r="Q75" s="449">
        <v>545</v>
      </c>
    </row>
    <row r="76" spans="4:17" ht="12.75">
      <c r="D76" s="82"/>
      <c r="E76" s="83" t="s">
        <v>147</v>
      </c>
      <c r="F76" s="83"/>
      <c r="G76" s="83"/>
      <c r="H76" s="84" t="s">
        <v>148</v>
      </c>
      <c r="I76" s="85"/>
      <c r="J76" s="438">
        <v>2351</v>
      </c>
      <c r="K76" s="438">
        <v>2472</v>
      </c>
      <c r="L76" s="439">
        <v>1923</v>
      </c>
      <c r="M76" s="438">
        <v>1927</v>
      </c>
      <c r="N76" s="441">
        <v>1877</v>
      </c>
      <c r="O76" s="438">
        <v>2006</v>
      </c>
      <c r="P76" s="439">
        <v>1761</v>
      </c>
      <c r="Q76" s="443">
        <v>1825</v>
      </c>
    </row>
    <row r="77" spans="4:17" ht="12.75">
      <c r="D77" s="194"/>
      <c r="E77" s="195"/>
      <c r="F77" s="195" t="s">
        <v>149</v>
      </c>
      <c r="G77" s="195"/>
      <c r="H77" s="196" t="s">
        <v>150</v>
      </c>
      <c r="I77" s="197"/>
      <c r="J77" s="408">
        <v>759</v>
      </c>
      <c r="K77" s="408">
        <v>905</v>
      </c>
      <c r="L77" s="412">
        <v>587</v>
      </c>
      <c r="M77" s="408">
        <v>628</v>
      </c>
      <c r="N77" s="409">
        <v>627</v>
      </c>
      <c r="O77" s="408">
        <v>656</v>
      </c>
      <c r="P77" s="412">
        <v>636</v>
      </c>
      <c r="Q77" s="410">
        <v>696</v>
      </c>
    </row>
    <row r="78" spans="4:17" ht="13.5" thickBot="1">
      <c r="D78" s="194"/>
      <c r="E78" s="195"/>
      <c r="F78" s="195" t="s">
        <v>151</v>
      </c>
      <c r="G78" s="195"/>
      <c r="H78" s="196" t="s">
        <v>152</v>
      </c>
      <c r="I78" s="197"/>
      <c r="J78" s="444">
        <v>1592</v>
      </c>
      <c r="K78" s="444">
        <v>1567</v>
      </c>
      <c r="L78" s="445">
        <v>1336</v>
      </c>
      <c r="M78" s="444">
        <v>1299</v>
      </c>
      <c r="N78" s="447">
        <v>1250</v>
      </c>
      <c r="O78" s="444">
        <v>1350</v>
      </c>
      <c r="P78" s="445">
        <v>1125</v>
      </c>
      <c r="Q78" s="449">
        <v>1129</v>
      </c>
    </row>
    <row r="79" spans="4:17" ht="12.75">
      <c r="D79" s="82"/>
      <c r="E79" s="83" t="s">
        <v>153</v>
      </c>
      <c r="F79" s="83"/>
      <c r="G79" s="83"/>
      <c r="H79" s="84" t="s">
        <v>154</v>
      </c>
      <c r="I79" s="85"/>
      <c r="J79" s="438">
        <v>1346</v>
      </c>
      <c r="K79" s="438">
        <v>1482</v>
      </c>
      <c r="L79" s="439">
        <v>1168</v>
      </c>
      <c r="M79" s="438">
        <v>1332</v>
      </c>
      <c r="N79" s="441">
        <v>1724</v>
      </c>
      <c r="O79" s="438">
        <v>1734</v>
      </c>
      <c r="P79" s="439">
        <v>1540</v>
      </c>
      <c r="Q79" s="443">
        <v>1346</v>
      </c>
    </row>
    <row r="80" spans="4:17" ht="12.75">
      <c r="D80" s="194"/>
      <c r="E80" s="195"/>
      <c r="F80" s="195" t="s">
        <v>155</v>
      </c>
      <c r="G80" s="195"/>
      <c r="H80" s="196" t="s">
        <v>156</v>
      </c>
      <c r="I80" s="197"/>
      <c r="J80" s="408">
        <v>714</v>
      </c>
      <c r="K80" s="408">
        <v>754</v>
      </c>
      <c r="L80" s="412">
        <v>569</v>
      </c>
      <c r="M80" s="408">
        <v>663</v>
      </c>
      <c r="N80" s="409">
        <v>916</v>
      </c>
      <c r="O80" s="408">
        <v>924</v>
      </c>
      <c r="P80" s="412">
        <v>822</v>
      </c>
      <c r="Q80" s="410">
        <v>739</v>
      </c>
    </row>
    <row r="81" spans="4:17" ht="13.5" thickBot="1">
      <c r="D81" s="194"/>
      <c r="E81" s="195"/>
      <c r="F81" s="195" t="s">
        <v>157</v>
      </c>
      <c r="G81" s="195"/>
      <c r="H81" s="196" t="s">
        <v>158</v>
      </c>
      <c r="I81" s="197"/>
      <c r="J81" s="444">
        <v>632</v>
      </c>
      <c r="K81" s="444">
        <v>728</v>
      </c>
      <c r="L81" s="445">
        <v>599</v>
      </c>
      <c r="M81" s="444">
        <v>669</v>
      </c>
      <c r="N81" s="447">
        <v>808</v>
      </c>
      <c r="O81" s="444">
        <v>810</v>
      </c>
      <c r="P81" s="445">
        <v>718</v>
      </c>
      <c r="Q81" s="449">
        <v>607</v>
      </c>
    </row>
    <row r="82" spans="4:17" ht="12.75">
      <c r="D82" s="82"/>
      <c r="E82" s="83" t="s">
        <v>159</v>
      </c>
      <c r="F82" s="83"/>
      <c r="G82" s="83"/>
      <c r="H82" s="84" t="s">
        <v>160</v>
      </c>
      <c r="I82" s="85"/>
      <c r="J82" s="438">
        <v>1912</v>
      </c>
      <c r="K82" s="438">
        <v>1925</v>
      </c>
      <c r="L82" s="439">
        <v>1810</v>
      </c>
      <c r="M82" s="438">
        <v>1892</v>
      </c>
      <c r="N82" s="441">
        <v>2110</v>
      </c>
      <c r="O82" s="438">
        <v>2351</v>
      </c>
      <c r="P82" s="439">
        <v>2204</v>
      </c>
      <c r="Q82" s="443">
        <v>2146</v>
      </c>
    </row>
    <row r="83" spans="4:17" ht="13.5" thickBot="1">
      <c r="D83" s="219"/>
      <c r="E83" s="220"/>
      <c r="F83" s="220" t="s">
        <v>161</v>
      </c>
      <c r="G83" s="220"/>
      <c r="H83" s="221" t="s">
        <v>162</v>
      </c>
      <c r="I83" s="222"/>
      <c r="J83" s="444">
        <v>1912</v>
      </c>
      <c r="K83" s="444">
        <v>1925</v>
      </c>
      <c r="L83" s="445">
        <v>1810</v>
      </c>
      <c r="M83" s="444">
        <v>1892</v>
      </c>
      <c r="N83" s="447">
        <v>2110</v>
      </c>
      <c r="O83" s="444">
        <v>2351</v>
      </c>
      <c r="P83" s="445">
        <v>2204</v>
      </c>
      <c r="Q83" s="449">
        <v>2146</v>
      </c>
    </row>
    <row r="84" spans="4:17" ht="13.5">
      <c r="D84" s="50"/>
      <c r="E84" s="51"/>
      <c r="F84" s="51"/>
      <c r="G84" s="51"/>
      <c r="H84" s="51"/>
      <c r="I84" s="50"/>
      <c r="J84" s="50"/>
      <c r="K84" s="50"/>
      <c r="L84" s="50"/>
      <c r="M84" s="50"/>
      <c r="N84" s="50"/>
      <c r="O84" s="50"/>
      <c r="P84" s="50"/>
      <c r="Q84" s="58" t="s">
        <v>83</v>
      </c>
    </row>
    <row r="87" ht="12.75">
      <c r="E87" s="321"/>
    </row>
  </sheetData>
  <sheetProtection/>
  <mergeCells count="9">
    <mergeCell ref="D7:I11"/>
    <mergeCell ref="J7:J10"/>
    <mergeCell ref="K7:K10"/>
    <mergeCell ref="Q7:Q10"/>
    <mergeCell ref="L7:L10"/>
    <mergeCell ref="M7:M10"/>
    <mergeCell ref="N7:N10"/>
    <mergeCell ref="O7:O10"/>
    <mergeCell ref="P7:P10"/>
  </mergeCells>
  <conditionalFormatting sqref="Q84">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5">
    <tabColor rgb="FF7030A0"/>
  </sheetPr>
  <dimension ref="B3:Q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6" width="1.75390625" style="41" customWidth="1"/>
    <col min="7" max="7" width="15.75390625" style="41" customWidth="1"/>
    <col min="8" max="8" width="5.75390625" style="41" customWidth="1"/>
    <col min="9" max="9" width="1.12109375" style="41" customWidth="1"/>
    <col min="10" max="17" width="7.75390625" style="41" customWidth="1"/>
    <col min="18" max="20" width="10.375" style="41" customWidth="1"/>
    <col min="21" max="16384" width="9.125" style="41" customWidth="1"/>
  </cols>
  <sheetData>
    <row r="1" ht="12.75" hidden="1"/>
    <row r="2" ht="12.75" hidden="1"/>
    <row r="3" ht="9" customHeight="1">
      <c r="C3" s="40"/>
    </row>
    <row r="4" spans="4:17" s="42" customFormat="1" ht="15.75">
      <c r="D4" s="16" t="s">
        <v>172</v>
      </c>
      <c r="E4" s="43"/>
      <c r="F4" s="43"/>
      <c r="G4" s="43"/>
      <c r="H4" s="16" t="s">
        <v>164</v>
      </c>
      <c r="I4" s="44"/>
      <c r="J4" s="43"/>
      <c r="K4" s="43"/>
      <c r="L4" s="43"/>
      <c r="M4" s="43"/>
      <c r="N4" s="43"/>
      <c r="O4" s="43"/>
      <c r="P4" s="43"/>
      <c r="Q4" s="43"/>
    </row>
    <row r="5" spans="2:17" s="42" customFormat="1" ht="15.75">
      <c r="B5" s="223">
        <v>18</v>
      </c>
      <c r="D5" s="52" t="s">
        <v>282</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180</v>
      </c>
      <c r="E7" s="728"/>
      <c r="F7" s="728"/>
      <c r="G7" s="728"/>
      <c r="H7" s="728"/>
      <c r="I7" s="729"/>
      <c r="J7" s="725" t="s">
        <v>79</v>
      </c>
      <c r="K7" s="725" t="s">
        <v>80</v>
      </c>
      <c r="L7" s="723" t="s">
        <v>81</v>
      </c>
      <c r="M7" s="725" t="s">
        <v>82</v>
      </c>
      <c r="N7" s="725" t="s">
        <v>43</v>
      </c>
      <c r="O7" s="725" t="s">
        <v>94</v>
      </c>
      <c r="P7" s="725" t="s">
        <v>233</v>
      </c>
      <c r="Q7" s="721" t="s">
        <v>272</v>
      </c>
    </row>
    <row r="8" spans="3:17" ht="6" customHeight="1">
      <c r="C8" s="21"/>
      <c r="D8" s="730"/>
      <c r="E8" s="731"/>
      <c r="F8" s="731"/>
      <c r="G8" s="731"/>
      <c r="H8" s="731"/>
      <c r="I8" s="732"/>
      <c r="J8" s="726"/>
      <c r="K8" s="726"/>
      <c r="L8" s="724"/>
      <c r="M8" s="726"/>
      <c r="N8" s="726"/>
      <c r="O8" s="726"/>
      <c r="P8" s="726"/>
      <c r="Q8" s="722"/>
    </row>
    <row r="9" spans="3:17" ht="6" customHeight="1">
      <c r="C9" s="21"/>
      <c r="D9" s="730"/>
      <c r="E9" s="731"/>
      <c r="F9" s="731"/>
      <c r="G9" s="731"/>
      <c r="H9" s="731"/>
      <c r="I9" s="732"/>
      <c r="J9" s="726"/>
      <c r="K9" s="726"/>
      <c r="L9" s="724"/>
      <c r="M9" s="726"/>
      <c r="N9" s="726"/>
      <c r="O9" s="726"/>
      <c r="P9" s="726"/>
      <c r="Q9" s="722"/>
    </row>
    <row r="10" spans="3:17" ht="6" customHeight="1">
      <c r="C10" s="21"/>
      <c r="D10" s="730"/>
      <c r="E10" s="731"/>
      <c r="F10" s="731"/>
      <c r="G10" s="731"/>
      <c r="H10" s="731"/>
      <c r="I10" s="732"/>
      <c r="J10" s="726"/>
      <c r="K10" s="726"/>
      <c r="L10" s="724"/>
      <c r="M10" s="726"/>
      <c r="N10" s="726"/>
      <c r="O10" s="726"/>
      <c r="P10" s="726"/>
      <c r="Q10" s="722"/>
    </row>
    <row r="11" spans="3:17" ht="15" customHeight="1" thickBot="1">
      <c r="C11" s="21"/>
      <c r="D11" s="733"/>
      <c r="E11" s="734"/>
      <c r="F11" s="734"/>
      <c r="G11" s="734"/>
      <c r="H11" s="734"/>
      <c r="I11" s="735"/>
      <c r="J11" s="19"/>
      <c r="K11" s="19"/>
      <c r="L11" s="183"/>
      <c r="M11" s="19"/>
      <c r="N11" s="19"/>
      <c r="O11" s="94"/>
      <c r="P11" s="94"/>
      <c r="Q11" s="20"/>
    </row>
    <row r="12" spans="3:17" ht="14.25" customHeight="1" thickBot="1" thickTop="1">
      <c r="C12" s="21"/>
      <c r="D12" s="184" t="s">
        <v>116</v>
      </c>
      <c r="E12" s="185"/>
      <c r="F12" s="185"/>
      <c r="G12" s="185"/>
      <c r="H12" s="185"/>
      <c r="I12" s="185"/>
      <c r="J12" s="235"/>
      <c r="K12" s="235"/>
      <c r="L12" s="235"/>
      <c r="M12" s="235"/>
      <c r="N12" s="239"/>
      <c r="O12" s="235"/>
      <c r="P12" s="235"/>
      <c r="Q12" s="240"/>
    </row>
    <row r="13" spans="3:17" ht="14.25" thickBot="1" thickTop="1">
      <c r="C13" s="21"/>
      <c r="D13" s="186"/>
      <c r="E13" s="187" t="s">
        <v>117</v>
      </c>
      <c r="F13" s="187"/>
      <c r="G13" s="187"/>
      <c r="H13" s="188" t="s">
        <v>118</v>
      </c>
      <c r="I13" s="189"/>
      <c r="J13" s="425">
        <v>131303</v>
      </c>
      <c r="K13" s="425">
        <v>132886</v>
      </c>
      <c r="L13" s="426">
        <v>132644</v>
      </c>
      <c r="M13" s="425">
        <v>130282</v>
      </c>
      <c r="N13" s="425">
        <v>125493</v>
      </c>
      <c r="O13" s="426">
        <v>123151</v>
      </c>
      <c r="P13" s="426">
        <v>116446</v>
      </c>
      <c r="Q13" s="590" t="s">
        <v>51</v>
      </c>
    </row>
    <row r="14" spans="3:17" ht="13.5" thickTop="1">
      <c r="C14" s="21"/>
      <c r="D14" s="190"/>
      <c r="E14" s="191" t="s">
        <v>119</v>
      </c>
      <c r="F14" s="191"/>
      <c r="G14" s="191"/>
      <c r="H14" s="192" t="s">
        <v>120</v>
      </c>
      <c r="I14" s="193"/>
      <c r="J14" s="581">
        <v>16939</v>
      </c>
      <c r="K14" s="581">
        <v>17255</v>
      </c>
      <c r="L14" s="582">
        <v>17055</v>
      </c>
      <c r="M14" s="581">
        <v>17045</v>
      </c>
      <c r="N14" s="581">
        <v>16018</v>
      </c>
      <c r="O14" s="582">
        <v>15728</v>
      </c>
      <c r="P14" s="582">
        <v>14640</v>
      </c>
      <c r="Q14" s="585" t="s">
        <v>51</v>
      </c>
    </row>
    <row r="15" spans="3:17" ht="12.75" customHeight="1" thickBot="1">
      <c r="C15" s="21"/>
      <c r="D15" s="194"/>
      <c r="E15" s="195"/>
      <c r="F15" s="195" t="s">
        <v>121</v>
      </c>
      <c r="G15" s="195"/>
      <c r="H15" s="196" t="s">
        <v>122</v>
      </c>
      <c r="I15" s="197"/>
      <c r="J15" s="408">
        <v>16939</v>
      </c>
      <c r="K15" s="408">
        <v>17255</v>
      </c>
      <c r="L15" s="412">
        <v>17055</v>
      </c>
      <c r="M15" s="408">
        <v>17045</v>
      </c>
      <c r="N15" s="408">
        <v>16018</v>
      </c>
      <c r="O15" s="412">
        <v>15728</v>
      </c>
      <c r="P15" s="412">
        <v>14640</v>
      </c>
      <c r="Q15" s="481" t="s">
        <v>51</v>
      </c>
    </row>
    <row r="16" spans="3:17" ht="12.75">
      <c r="C16" s="21"/>
      <c r="D16" s="82"/>
      <c r="E16" s="83" t="s">
        <v>123</v>
      </c>
      <c r="F16" s="83"/>
      <c r="G16" s="83"/>
      <c r="H16" s="84" t="s">
        <v>124</v>
      </c>
      <c r="I16" s="85"/>
      <c r="J16" s="438">
        <v>11470</v>
      </c>
      <c r="K16" s="438">
        <v>11625</v>
      </c>
      <c r="L16" s="439">
        <v>11439</v>
      </c>
      <c r="M16" s="438">
        <v>11010</v>
      </c>
      <c r="N16" s="438">
        <v>10986</v>
      </c>
      <c r="O16" s="439">
        <v>10881</v>
      </c>
      <c r="P16" s="439">
        <v>10512</v>
      </c>
      <c r="Q16" s="524" t="s">
        <v>51</v>
      </c>
    </row>
    <row r="17" spans="3:17" ht="13.5" thickBot="1">
      <c r="C17" s="21"/>
      <c r="D17" s="194"/>
      <c r="E17" s="195"/>
      <c r="F17" s="195" t="s">
        <v>125</v>
      </c>
      <c r="G17" s="195"/>
      <c r="H17" s="196" t="s">
        <v>126</v>
      </c>
      <c r="I17" s="197"/>
      <c r="J17" s="444">
        <v>11470</v>
      </c>
      <c r="K17" s="444">
        <v>11625</v>
      </c>
      <c r="L17" s="445">
        <v>11439</v>
      </c>
      <c r="M17" s="444">
        <v>11010</v>
      </c>
      <c r="N17" s="444">
        <v>10986</v>
      </c>
      <c r="O17" s="445">
        <v>10881</v>
      </c>
      <c r="P17" s="445">
        <v>10512</v>
      </c>
      <c r="Q17" s="480" t="s">
        <v>51</v>
      </c>
    </row>
    <row r="18" spans="3:17" ht="12.75">
      <c r="C18" s="21"/>
      <c r="D18" s="82"/>
      <c r="E18" s="83" t="s">
        <v>127</v>
      </c>
      <c r="F18" s="83"/>
      <c r="G18" s="83"/>
      <c r="H18" s="84" t="s">
        <v>128</v>
      </c>
      <c r="I18" s="85"/>
      <c r="J18" s="438">
        <v>15239</v>
      </c>
      <c r="K18" s="438">
        <v>15534</v>
      </c>
      <c r="L18" s="439">
        <v>15173</v>
      </c>
      <c r="M18" s="438">
        <v>15388</v>
      </c>
      <c r="N18" s="438">
        <v>14317</v>
      </c>
      <c r="O18" s="439">
        <v>14354</v>
      </c>
      <c r="P18" s="439">
        <v>13939</v>
      </c>
      <c r="Q18" s="524" t="s">
        <v>51</v>
      </c>
    </row>
    <row r="19" spans="3:17" ht="12.75">
      <c r="C19" s="21"/>
      <c r="D19" s="194"/>
      <c r="E19" s="195"/>
      <c r="F19" s="195" t="s">
        <v>129</v>
      </c>
      <c r="G19" s="195"/>
      <c r="H19" s="196" t="s">
        <v>130</v>
      </c>
      <c r="I19" s="197"/>
      <c r="J19" s="408">
        <v>8701</v>
      </c>
      <c r="K19" s="408">
        <v>8921</v>
      </c>
      <c r="L19" s="412">
        <v>8676</v>
      </c>
      <c r="M19" s="408">
        <v>8669</v>
      </c>
      <c r="N19" s="408">
        <v>7996</v>
      </c>
      <c r="O19" s="412">
        <v>8224</v>
      </c>
      <c r="P19" s="412">
        <v>7803</v>
      </c>
      <c r="Q19" s="481" t="s">
        <v>51</v>
      </c>
    </row>
    <row r="20" spans="3:17" ht="13.5" thickBot="1">
      <c r="C20" s="21"/>
      <c r="D20" s="194"/>
      <c r="E20" s="195"/>
      <c r="F20" s="195" t="s">
        <v>131</v>
      </c>
      <c r="G20" s="195"/>
      <c r="H20" s="196" t="s">
        <v>132</v>
      </c>
      <c r="I20" s="197"/>
      <c r="J20" s="444">
        <v>6538</v>
      </c>
      <c r="K20" s="444">
        <v>6613</v>
      </c>
      <c r="L20" s="445">
        <v>6497</v>
      </c>
      <c r="M20" s="444">
        <v>6719</v>
      </c>
      <c r="N20" s="444">
        <v>6321</v>
      </c>
      <c r="O20" s="445">
        <v>6130</v>
      </c>
      <c r="P20" s="445">
        <v>6136</v>
      </c>
      <c r="Q20" s="480" t="s">
        <v>51</v>
      </c>
    </row>
    <row r="21" spans="3:17" ht="12.75">
      <c r="C21" s="21"/>
      <c r="D21" s="82"/>
      <c r="E21" s="83" t="s">
        <v>133</v>
      </c>
      <c r="F21" s="83"/>
      <c r="G21" s="83"/>
      <c r="H21" s="84" t="s">
        <v>134</v>
      </c>
      <c r="I21" s="85"/>
      <c r="J21" s="438">
        <v>13328</v>
      </c>
      <c r="K21" s="438">
        <v>13861</v>
      </c>
      <c r="L21" s="439">
        <v>13784</v>
      </c>
      <c r="M21" s="438">
        <v>13398</v>
      </c>
      <c r="N21" s="438">
        <v>12307</v>
      </c>
      <c r="O21" s="439">
        <v>12336</v>
      </c>
      <c r="P21" s="439">
        <v>11340</v>
      </c>
      <c r="Q21" s="524" t="s">
        <v>51</v>
      </c>
    </row>
    <row r="22" spans="3:17" ht="12.75">
      <c r="C22" s="21"/>
      <c r="D22" s="194"/>
      <c r="E22" s="195"/>
      <c r="F22" s="195" t="s">
        <v>135</v>
      </c>
      <c r="G22" s="195"/>
      <c r="H22" s="196" t="s">
        <v>136</v>
      </c>
      <c r="I22" s="197"/>
      <c r="J22" s="408">
        <v>3485</v>
      </c>
      <c r="K22" s="408">
        <v>3596</v>
      </c>
      <c r="L22" s="412">
        <v>3652</v>
      </c>
      <c r="M22" s="408">
        <v>3454</v>
      </c>
      <c r="N22" s="408">
        <v>3205</v>
      </c>
      <c r="O22" s="412">
        <v>3212</v>
      </c>
      <c r="P22" s="412">
        <v>2687</v>
      </c>
      <c r="Q22" s="481" t="s">
        <v>51</v>
      </c>
    </row>
    <row r="23" spans="3:17" ht="13.5" thickBot="1">
      <c r="C23" s="21"/>
      <c r="D23" s="194"/>
      <c r="E23" s="195"/>
      <c r="F23" s="195" t="s">
        <v>137</v>
      </c>
      <c r="G23" s="195"/>
      <c r="H23" s="196" t="s">
        <v>138</v>
      </c>
      <c r="I23" s="197"/>
      <c r="J23" s="444">
        <v>9843</v>
      </c>
      <c r="K23" s="444">
        <v>10265</v>
      </c>
      <c r="L23" s="445">
        <v>10132</v>
      </c>
      <c r="M23" s="444">
        <v>9944</v>
      </c>
      <c r="N23" s="444">
        <v>9102</v>
      </c>
      <c r="O23" s="445">
        <v>9124</v>
      </c>
      <c r="P23" s="445">
        <v>8653</v>
      </c>
      <c r="Q23" s="480" t="s">
        <v>51</v>
      </c>
    </row>
    <row r="24" spans="3:17" ht="12.75">
      <c r="C24" s="21"/>
      <c r="D24" s="82"/>
      <c r="E24" s="83" t="s">
        <v>139</v>
      </c>
      <c r="F24" s="83"/>
      <c r="G24" s="83"/>
      <c r="H24" s="84" t="s">
        <v>140</v>
      </c>
      <c r="I24" s="85"/>
      <c r="J24" s="438">
        <v>18807</v>
      </c>
      <c r="K24" s="438">
        <v>18560</v>
      </c>
      <c r="L24" s="439">
        <v>18935</v>
      </c>
      <c r="M24" s="438">
        <v>18263</v>
      </c>
      <c r="N24" s="438">
        <v>17555</v>
      </c>
      <c r="O24" s="439">
        <v>17257</v>
      </c>
      <c r="P24" s="439">
        <v>16696</v>
      </c>
      <c r="Q24" s="524" t="s">
        <v>51</v>
      </c>
    </row>
    <row r="25" spans="3:17" ht="12.75">
      <c r="C25" s="21"/>
      <c r="D25" s="194"/>
      <c r="E25" s="195"/>
      <c r="F25" s="195" t="s">
        <v>141</v>
      </c>
      <c r="G25" s="195"/>
      <c r="H25" s="196" t="s">
        <v>142</v>
      </c>
      <c r="I25" s="197"/>
      <c r="J25" s="408">
        <v>5010</v>
      </c>
      <c r="K25" s="408">
        <v>5000</v>
      </c>
      <c r="L25" s="412">
        <v>5070</v>
      </c>
      <c r="M25" s="408">
        <v>4988</v>
      </c>
      <c r="N25" s="408">
        <v>4668</v>
      </c>
      <c r="O25" s="412">
        <v>4554</v>
      </c>
      <c r="P25" s="412">
        <v>4503</v>
      </c>
      <c r="Q25" s="481" t="s">
        <v>51</v>
      </c>
    </row>
    <row r="26" spans="3:17" ht="12.75">
      <c r="C26" s="21"/>
      <c r="D26" s="194"/>
      <c r="E26" s="195"/>
      <c r="F26" s="195" t="s">
        <v>143</v>
      </c>
      <c r="G26" s="195"/>
      <c r="H26" s="196" t="s">
        <v>144</v>
      </c>
      <c r="I26" s="197"/>
      <c r="J26" s="408">
        <v>7080</v>
      </c>
      <c r="K26" s="408">
        <v>7170</v>
      </c>
      <c r="L26" s="412">
        <v>7468</v>
      </c>
      <c r="M26" s="408">
        <v>6956</v>
      </c>
      <c r="N26" s="408">
        <v>6913</v>
      </c>
      <c r="O26" s="412">
        <v>6794</v>
      </c>
      <c r="P26" s="412">
        <v>6458</v>
      </c>
      <c r="Q26" s="481" t="s">
        <v>51</v>
      </c>
    </row>
    <row r="27" spans="3:17" ht="13.5" thickBot="1">
      <c r="C27" s="21"/>
      <c r="D27" s="194"/>
      <c r="E27" s="195"/>
      <c r="F27" s="195" t="s">
        <v>145</v>
      </c>
      <c r="G27" s="195"/>
      <c r="H27" s="196" t="s">
        <v>146</v>
      </c>
      <c r="I27" s="197"/>
      <c r="J27" s="444">
        <v>6717</v>
      </c>
      <c r="K27" s="444">
        <v>6390</v>
      </c>
      <c r="L27" s="445">
        <v>6397</v>
      </c>
      <c r="M27" s="444">
        <v>6319</v>
      </c>
      <c r="N27" s="444">
        <v>5974</v>
      </c>
      <c r="O27" s="445">
        <v>5909</v>
      </c>
      <c r="P27" s="445">
        <v>5735</v>
      </c>
      <c r="Q27" s="480" t="s">
        <v>51</v>
      </c>
    </row>
    <row r="28" spans="3:17" ht="12.75">
      <c r="C28" s="21"/>
      <c r="D28" s="82"/>
      <c r="E28" s="83" t="s">
        <v>147</v>
      </c>
      <c r="F28" s="83"/>
      <c r="G28" s="83"/>
      <c r="H28" s="84" t="s">
        <v>148</v>
      </c>
      <c r="I28" s="85"/>
      <c r="J28" s="438">
        <v>22423</v>
      </c>
      <c r="K28" s="438">
        <v>22850</v>
      </c>
      <c r="L28" s="439">
        <v>22347</v>
      </c>
      <c r="M28" s="438">
        <v>21764</v>
      </c>
      <c r="N28" s="438">
        <v>21628</v>
      </c>
      <c r="O28" s="439">
        <v>20775</v>
      </c>
      <c r="P28" s="439">
        <v>19821</v>
      </c>
      <c r="Q28" s="524" t="s">
        <v>51</v>
      </c>
    </row>
    <row r="29" spans="3:17" ht="12.75">
      <c r="C29" s="21"/>
      <c r="D29" s="194"/>
      <c r="E29" s="195"/>
      <c r="F29" s="195" t="s">
        <v>149</v>
      </c>
      <c r="G29" s="195"/>
      <c r="H29" s="196" t="s">
        <v>150</v>
      </c>
      <c r="I29" s="197"/>
      <c r="J29" s="408">
        <v>6894</v>
      </c>
      <c r="K29" s="408">
        <v>6862</v>
      </c>
      <c r="L29" s="412">
        <v>6837</v>
      </c>
      <c r="M29" s="408">
        <v>6701</v>
      </c>
      <c r="N29" s="408">
        <v>6517</v>
      </c>
      <c r="O29" s="412">
        <v>6439</v>
      </c>
      <c r="P29" s="412">
        <v>6544</v>
      </c>
      <c r="Q29" s="481" t="s">
        <v>51</v>
      </c>
    </row>
    <row r="30" spans="3:17" ht="13.5" thickBot="1">
      <c r="C30" s="21"/>
      <c r="D30" s="194"/>
      <c r="E30" s="195"/>
      <c r="F30" s="195" t="s">
        <v>151</v>
      </c>
      <c r="G30" s="195"/>
      <c r="H30" s="196" t="s">
        <v>152</v>
      </c>
      <c r="I30" s="197"/>
      <c r="J30" s="444">
        <v>15529</v>
      </c>
      <c r="K30" s="444">
        <v>15988</v>
      </c>
      <c r="L30" s="445">
        <v>15510</v>
      </c>
      <c r="M30" s="444">
        <v>15063</v>
      </c>
      <c r="N30" s="444">
        <v>15111</v>
      </c>
      <c r="O30" s="445">
        <v>14336</v>
      </c>
      <c r="P30" s="445">
        <v>13277</v>
      </c>
      <c r="Q30" s="480" t="s">
        <v>51</v>
      </c>
    </row>
    <row r="31" spans="3:17" ht="12.75">
      <c r="C31" s="21"/>
      <c r="D31" s="82"/>
      <c r="E31" s="83" t="s">
        <v>153</v>
      </c>
      <c r="F31" s="83"/>
      <c r="G31" s="83"/>
      <c r="H31" s="84" t="s">
        <v>154</v>
      </c>
      <c r="I31" s="85"/>
      <c r="J31" s="438">
        <v>16851</v>
      </c>
      <c r="K31" s="438">
        <v>17067</v>
      </c>
      <c r="L31" s="439">
        <v>17263</v>
      </c>
      <c r="M31" s="438">
        <v>16835</v>
      </c>
      <c r="N31" s="438">
        <v>16307</v>
      </c>
      <c r="O31" s="439">
        <v>16163</v>
      </c>
      <c r="P31" s="439">
        <v>14121</v>
      </c>
      <c r="Q31" s="524" t="s">
        <v>51</v>
      </c>
    </row>
    <row r="32" spans="3:17" ht="12.75">
      <c r="C32" s="21"/>
      <c r="D32" s="194"/>
      <c r="E32" s="195"/>
      <c r="F32" s="195" t="s">
        <v>155</v>
      </c>
      <c r="G32" s="195"/>
      <c r="H32" s="196" t="s">
        <v>156</v>
      </c>
      <c r="I32" s="197"/>
      <c r="J32" s="408">
        <v>8310</v>
      </c>
      <c r="K32" s="408">
        <v>8449</v>
      </c>
      <c r="L32" s="412">
        <v>8390</v>
      </c>
      <c r="M32" s="408">
        <v>8439</v>
      </c>
      <c r="N32" s="408">
        <v>8158</v>
      </c>
      <c r="O32" s="412">
        <v>7929</v>
      </c>
      <c r="P32" s="412">
        <v>7221</v>
      </c>
      <c r="Q32" s="481" t="s">
        <v>51</v>
      </c>
    </row>
    <row r="33" spans="3:17" ht="13.5" thickBot="1">
      <c r="C33" s="21"/>
      <c r="D33" s="194"/>
      <c r="E33" s="195"/>
      <c r="F33" s="195" t="s">
        <v>157</v>
      </c>
      <c r="G33" s="195"/>
      <c r="H33" s="196" t="s">
        <v>158</v>
      </c>
      <c r="I33" s="197"/>
      <c r="J33" s="444">
        <v>8541</v>
      </c>
      <c r="K33" s="444">
        <v>8618</v>
      </c>
      <c r="L33" s="445">
        <v>8873</v>
      </c>
      <c r="M33" s="444">
        <v>8396</v>
      </c>
      <c r="N33" s="444">
        <v>8149</v>
      </c>
      <c r="O33" s="445">
        <v>8234</v>
      </c>
      <c r="P33" s="445">
        <v>6900</v>
      </c>
      <c r="Q33" s="480" t="s">
        <v>51</v>
      </c>
    </row>
    <row r="34" spans="3:17" ht="12.75">
      <c r="C34" s="21"/>
      <c r="D34" s="82"/>
      <c r="E34" s="83" t="s">
        <v>159</v>
      </c>
      <c r="F34" s="83"/>
      <c r="G34" s="83"/>
      <c r="H34" s="84" t="s">
        <v>160</v>
      </c>
      <c r="I34" s="85"/>
      <c r="J34" s="438">
        <v>16246</v>
      </c>
      <c r="K34" s="438">
        <v>16134</v>
      </c>
      <c r="L34" s="439">
        <v>16648</v>
      </c>
      <c r="M34" s="438">
        <v>16579</v>
      </c>
      <c r="N34" s="438">
        <v>16375</v>
      </c>
      <c r="O34" s="439">
        <v>15657</v>
      </c>
      <c r="P34" s="439">
        <v>15377</v>
      </c>
      <c r="Q34" s="524" t="s">
        <v>51</v>
      </c>
    </row>
    <row r="35" spans="4:17" ht="13.5" thickBot="1">
      <c r="D35" s="194"/>
      <c r="E35" s="195"/>
      <c r="F35" s="195" t="s">
        <v>161</v>
      </c>
      <c r="G35" s="195"/>
      <c r="H35" s="196" t="s">
        <v>162</v>
      </c>
      <c r="I35" s="197"/>
      <c r="J35" s="444">
        <v>16246</v>
      </c>
      <c r="K35" s="444">
        <v>16134</v>
      </c>
      <c r="L35" s="445">
        <v>16648</v>
      </c>
      <c r="M35" s="444">
        <v>16579</v>
      </c>
      <c r="N35" s="444">
        <v>16375</v>
      </c>
      <c r="O35" s="445">
        <v>15657</v>
      </c>
      <c r="P35" s="445">
        <v>15377</v>
      </c>
      <c r="Q35" s="480" t="s">
        <v>51</v>
      </c>
    </row>
    <row r="36" spans="4:17" ht="12.75" customHeight="1" thickBot="1">
      <c r="D36" s="69" t="s">
        <v>101</v>
      </c>
      <c r="E36" s="308"/>
      <c r="F36" s="308"/>
      <c r="G36" s="308"/>
      <c r="H36" s="308"/>
      <c r="I36" s="308"/>
      <c r="J36" s="309"/>
      <c r="K36" s="309"/>
      <c r="L36" s="309"/>
      <c r="M36" s="309"/>
      <c r="N36" s="310"/>
      <c r="O36" s="309"/>
      <c r="P36" s="309"/>
      <c r="Q36" s="312"/>
    </row>
    <row r="37" spans="4:17" ht="13.5" thickBot="1">
      <c r="D37" s="304"/>
      <c r="E37" s="305" t="s">
        <v>117</v>
      </c>
      <c r="F37" s="305"/>
      <c r="G37" s="305"/>
      <c r="H37" s="306" t="s">
        <v>118</v>
      </c>
      <c r="I37" s="307"/>
      <c r="J37" s="586">
        <v>124903</v>
      </c>
      <c r="K37" s="586">
        <v>126270</v>
      </c>
      <c r="L37" s="587">
        <v>124633</v>
      </c>
      <c r="M37" s="586">
        <v>122239</v>
      </c>
      <c r="N37" s="586">
        <v>118420</v>
      </c>
      <c r="O37" s="587">
        <v>115506</v>
      </c>
      <c r="P37" s="587">
        <v>109080</v>
      </c>
      <c r="Q37" s="591" t="s">
        <v>51</v>
      </c>
    </row>
    <row r="38" spans="4:17" ht="13.5" thickTop="1">
      <c r="D38" s="190"/>
      <c r="E38" s="191" t="s">
        <v>119</v>
      </c>
      <c r="F38" s="191"/>
      <c r="G38" s="191"/>
      <c r="H38" s="192" t="s">
        <v>120</v>
      </c>
      <c r="I38" s="193"/>
      <c r="J38" s="581">
        <v>15404</v>
      </c>
      <c r="K38" s="581">
        <v>15713</v>
      </c>
      <c r="L38" s="582">
        <v>15466</v>
      </c>
      <c r="M38" s="581">
        <v>15425</v>
      </c>
      <c r="N38" s="581">
        <v>14741</v>
      </c>
      <c r="O38" s="582">
        <v>14271</v>
      </c>
      <c r="P38" s="582">
        <v>13367</v>
      </c>
      <c r="Q38" s="585" t="s">
        <v>51</v>
      </c>
    </row>
    <row r="39" spans="4:17" ht="13.5" thickBot="1">
      <c r="D39" s="194"/>
      <c r="E39" s="195"/>
      <c r="F39" s="195" t="s">
        <v>121</v>
      </c>
      <c r="G39" s="195"/>
      <c r="H39" s="196" t="s">
        <v>122</v>
      </c>
      <c r="I39" s="197"/>
      <c r="J39" s="408">
        <v>15404</v>
      </c>
      <c r="K39" s="408">
        <v>15713</v>
      </c>
      <c r="L39" s="412">
        <v>15466</v>
      </c>
      <c r="M39" s="408">
        <v>15425</v>
      </c>
      <c r="N39" s="408">
        <v>14741</v>
      </c>
      <c r="O39" s="412">
        <v>14271</v>
      </c>
      <c r="P39" s="412">
        <v>13367</v>
      </c>
      <c r="Q39" s="481" t="s">
        <v>51</v>
      </c>
    </row>
    <row r="40" spans="4:17" ht="12.75">
      <c r="D40" s="82"/>
      <c r="E40" s="83" t="s">
        <v>123</v>
      </c>
      <c r="F40" s="83"/>
      <c r="G40" s="83"/>
      <c r="H40" s="84" t="s">
        <v>124</v>
      </c>
      <c r="I40" s="85"/>
      <c r="J40" s="438">
        <v>10931</v>
      </c>
      <c r="K40" s="438">
        <v>11103</v>
      </c>
      <c r="L40" s="439">
        <v>10836</v>
      </c>
      <c r="M40" s="438">
        <v>10519</v>
      </c>
      <c r="N40" s="438">
        <v>10368</v>
      </c>
      <c r="O40" s="439">
        <v>10210</v>
      </c>
      <c r="P40" s="439">
        <v>9887</v>
      </c>
      <c r="Q40" s="524" t="s">
        <v>51</v>
      </c>
    </row>
    <row r="41" spans="4:17" ht="13.5" thickBot="1">
      <c r="D41" s="194"/>
      <c r="E41" s="195"/>
      <c r="F41" s="195" t="s">
        <v>125</v>
      </c>
      <c r="G41" s="195"/>
      <c r="H41" s="196" t="s">
        <v>126</v>
      </c>
      <c r="I41" s="197"/>
      <c r="J41" s="444">
        <v>10931</v>
      </c>
      <c r="K41" s="444">
        <v>11103</v>
      </c>
      <c r="L41" s="445">
        <v>10836</v>
      </c>
      <c r="M41" s="444">
        <v>10519</v>
      </c>
      <c r="N41" s="444">
        <v>10368</v>
      </c>
      <c r="O41" s="445">
        <v>10210</v>
      </c>
      <c r="P41" s="445">
        <v>9887</v>
      </c>
      <c r="Q41" s="480" t="s">
        <v>51</v>
      </c>
    </row>
    <row r="42" spans="4:17" ht="12.75">
      <c r="D42" s="82"/>
      <c r="E42" s="83" t="s">
        <v>127</v>
      </c>
      <c r="F42" s="83"/>
      <c r="G42" s="83"/>
      <c r="H42" s="84" t="s">
        <v>128</v>
      </c>
      <c r="I42" s="85"/>
      <c r="J42" s="438">
        <v>14520</v>
      </c>
      <c r="K42" s="438">
        <v>14813</v>
      </c>
      <c r="L42" s="439">
        <v>14273</v>
      </c>
      <c r="M42" s="438">
        <v>14469</v>
      </c>
      <c r="N42" s="438">
        <v>13583</v>
      </c>
      <c r="O42" s="439">
        <v>13481</v>
      </c>
      <c r="P42" s="439">
        <v>13119</v>
      </c>
      <c r="Q42" s="524" t="s">
        <v>51</v>
      </c>
    </row>
    <row r="43" spans="4:17" ht="12.75">
      <c r="D43" s="194"/>
      <c r="E43" s="195"/>
      <c r="F43" s="195" t="s">
        <v>129</v>
      </c>
      <c r="G43" s="195"/>
      <c r="H43" s="196" t="s">
        <v>130</v>
      </c>
      <c r="I43" s="197"/>
      <c r="J43" s="408">
        <v>8320</v>
      </c>
      <c r="K43" s="408">
        <v>8577</v>
      </c>
      <c r="L43" s="412">
        <v>8161</v>
      </c>
      <c r="M43" s="408">
        <v>8118</v>
      </c>
      <c r="N43" s="408">
        <v>7633</v>
      </c>
      <c r="O43" s="412">
        <v>7749</v>
      </c>
      <c r="P43" s="412">
        <v>7360</v>
      </c>
      <c r="Q43" s="481" t="s">
        <v>51</v>
      </c>
    </row>
    <row r="44" spans="4:17" ht="13.5" thickBot="1">
      <c r="D44" s="194"/>
      <c r="E44" s="195"/>
      <c r="F44" s="195" t="s">
        <v>131</v>
      </c>
      <c r="G44" s="195"/>
      <c r="H44" s="196" t="s">
        <v>132</v>
      </c>
      <c r="I44" s="197"/>
      <c r="J44" s="444">
        <v>6200</v>
      </c>
      <c r="K44" s="444">
        <v>6236</v>
      </c>
      <c r="L44" s="445">
        <v>6112</v>
      </c>
      <c r="M44" s="444">
        <v>6351</v>
      </c>
      <c r="N44" s="444">
        <v>5950</v>
      </c>
      <c r="O44" s="445">
        <v>5732</v>
      </c>
      <c r="P44" s="445">
        <v>5759</v>
      </c>
      <c r="Q44" s="480" t="s">
        <v>51</v>
      </c>
    </row>
    <row r="45" spans="4:17" ht="12.75">
      <c r="D45" s="82"/>
      <c r="E45" s="83" t="s">
        <v>133</v>
      </c>
      <c r="F45" s="83"/>
      <c r="G45" s="83"/>
      <c r="H45" s="84" t="s">
        <v>134</v>
      </c>
      <c r="I45" s="85"/>
      <c r="J45" s="438">
        <v>12496</v>
      </c>
      <c r="K45" s="438">
        <v>12923</v>
      </c>
      <c r="L45" s="439">
        <v>12675</v>
      </c>
      <c r="M45" s="438">
        <v>12342</v>
      </c>
      <c r="N45" s="438">
        <v>11385</v>
      </c>
      <c r="O45" s="439">
        <v>11442</v>
      </c>
      <c r="P45" s="439">
        <v>10423</v>
      </c>
      <c r="Q45" s="524" t="s">
        <v>51</v>
      </c>
    </row>
    <row r="46" spans="4:17" ht="12.75">
      <c r="D46" s="194"/>
      <c r="E46" s="195"/>
      <c r="F46" s="195" t="s">
        <v>135</v>
      </c>
      <c r="G46" s="195"/>
      <c r="H46" s="196" t="s">
        <v>136</v>
      </c>
      <c r="I46" s="197"/>
      <c r="J46" s="408">
        <v>3280</v>
      </c>
      <c r="K46" s="408">
        <v>3368</v>
      </c>
      <c r="L46" s="412">
        <v>3287</v>
      </c>
      <c r="M46" s="408">
        <v>3201</v>
      </c>
      <c r="N46" s="408">
        <v>3018</v>
      </c>
      <c r="O46" s="412">
        <v>3012</v>
      </c>
      <c r="P46" s="412">
        <v>2518</v>
      </c>
      <c r="Q46" s="481" t="s">
        <v>51</v>
      </c>
    </row>
    <row r="47" spans="4:17" ht="13.5" thickBot="1">
      <c r="D47" s="194"/>
      <c r="E47" s="195"/>
      <c r="F47" s="195" t="s">
        <v>137</v>
      </c>
      <c r="G47" s="195"/>
      <c r="H47" s="196" t="s">
        <v>138</v>
      </c>
      <c r="I47" s="197"/>
      <c r="J47" s="444">
        <v>9216</v>
      </c>
      <c r="K47" s="444">
        <v>9555</v>
      </c>
      <c r="L47" s="445">
        <v>9388</v>
      </c>
      <c r="M47" s="444">
        <v>9141</v>
      </c>
      <c r="N47" s="444">
        <v>8367</v>
      </c>
      <c r="O47" s="445">
        <v>8430</v>
      </c>
      <c r="P47" s="445">
        <v>7905</v>
      </c>
      <c r="Q47" s="480" t="s">
        <v>51</v>
      </c>
    </row>
    <row r="48" spans="4:17" ht="12.75">
      <c r="D48" s="82"/>
      <c r="E48" s="83" t="s">
        <v>139</v>
      </c>
      <c r="F48" s="83"/>
      <c r="G48" s="83"/>
      <c r="H48" s="84" t="s">
        <v>140</v>
      </c>
      <c r="I48" s="85"/>
      <c r="J48" s="438">
        <v>18153</v>
      </c>
      <c r="K48" s="438">
        <v>17952</v>
      </c>
      <c r="L48" s="439">
        <v>18054</v>
      </c>
      <c r="M48" s="438">
        <v>17379</v>
      </c>
      <c r="N48" s="438">
        <v>16809</v>
      </c>
      <c r="O48" s="439">
        <v>16408</v>
      </c>
      <c r="P48" s="439">
        <v>15791</v>
      </c>
      <c r="Q48" s="524" t="s">
        <v>51</v>
      </c>
    </row>
    <row r="49" spans="4:17" ht="12.75">
      <c r="D49" s="194"/>
      <c r="E49" s="195"/>
      <c r="F49" s="195" t="s">
        <v>141</v>
      </c>
      <c r="G49" s="195"/>
      <c r="H49" s="196" t="s">
        <v>142</v>
      </c>
      <c r="I49" s="197"/>
      <c r="J49" s="408">
        <v>4887</v>
      </c>
      <c r="K49" s="408">
        <v>4860</v>
      </c>
      <c r="L49" s="412">
        <v>4851</v>
      </c>
      <c r="M49" s="408">
        <v>4735</v>
      </c>
      <c r="N49" s="408">
        <v>4427</v>
      </c>
      <c r="O49" s="412">
        <v>4333</v>
      </c>
      <c r="P49" s="412">
        <v>4190</v>
      </c>
      <c r="Q49" s="481" t="s">
        <v>51</v>
      </c>
    </row>
    <row r="50" spans="4:17" ht="12.75">
      <c r="D50" s="194"/>
      <c r="E50" s="195"/>
      <c r="F50" s="195" t="s">
        <v>143</v>
      </c>
      <c r="G50" s="195"/>
      <c r="H50" s="196" t="s">
        <v>144</v>
      </c>
      <c r="I50" s="197"/>
      <c r="J50" s="408">
        <v>6780</v>
      </c>
      <c r="K50" s="408">
        <v>6921</v>
      </c>
      <c r="L50" s="412">
        <v>7091</v>
      </c>
      <c r="M50" s="408">
        <v>6600</v>
      </c>
      <c r="N50" s="408">
        <v>6659</v>
      </c>
      <c r="O50" s="412">
        <v>6405</v>
      </c>
      <c r="P50" s="412">
        <v>6100</v>
      </c>
      <c r="Q50" s="481" t="s">
        <v>51</v>
      </c>
    </row>
    <row r="51" spans="4:17" ht="13.5" thickBot="1">
      <c r="D51" s="194"/>
      <c r="E51" s="195"/>
      <c r="F51" s="195" t="s">
        <v>145</v>
      </c>
      <c r="G51" s="195"/>
      <c r="H51" s="196" t="s">
        <v>146</v>
      </c>
      <c r="I51" s="197"/>
      <c r="J51" s="444">
        <v>6486</v>
      </c>
      <c r="K51" s="444">
        <v>6171</v>
      </c>
      <c r="L51" s="445">
        <v>6112</v>
      </c>
      <c r="M51" s="444">
        <v>6044</v>
      </c>
      <c r="N51" s="444">
        <v>5723</v>
      </c>
      <c r="O51" s="445">
        <v>5670</v>
      </c>
      <c r="P51" s="445">
        <v>5501</v>
      </c>
      <c r="Q51" s="480" t="s">
        <v>51</v>
      </c>
    </row>
    <row r="52" spans="4:17" ht="12.75">
      <c r="D52" s="82"/>
      <c r="E52" s="83" t="s">
        <v>147</v>
      </c>
      <c r="F52" s="83"/>
      <c r="G52" s="83"/>
      <c r="H52" s="84" t="s">
        <v>148</v>
      </c>
      <c r="I52" s="85"/>
      <c r="J52" s="438">
        <v>21613</v>
      </c>
      <c r="K52" s="438">
        <v>21946</v>
      </c>
      <c r="L52" s="439">
        <v>21129</v>
      </c>
      <c r="M52" s="438">
        <v>20506</v>
      </c>
      <c r="N52" s="438">
        <v>20500</v>
      </c>
      <c r="O52" s="439">
        <v>19705</v>
      </c>
      <c r="P52" s="439">
        <v>18944</v>
      </c>
      <c r="Q52" s="524" t="s">
        <v>51</v>
      </c>
    </row>
    <row r="53" spans="4:17" ht="12.75">
      <c r="D53" s="194"/>
      <c r="E53" s="195"/>
      <c r="F53" s="195" t="s">
        <v>149</v>
      </c>
      <c r="G53" s="195"/>
      <c r="H53" s="196" t="s">
        <v>150</v>
      </c>
      <c r="I53" s="197"/>
      <c r="J53" s="408">
        <v>6668</v>
      </c>
      <c r="K53" s="408">
        <v>6570</v>
      </c>
      <c r="L53" s="412">
        <v>6476</v>
      </c>
      <c r="M53" s="408">
        <v>6340</v>
      </c>
      <c r="N53" s="408">
        <v>6276</v>
      </c>
      <c r="O53" s="412">
        <v>6141</v>
      </c>
      <c r="P53" s="412">
        <v>6221</v>
      </c>
      <c r="Q53" s="481" t="s">
        <v>51</v>
      </c>
    </row>
    <row r="54" spans="4:17" ht="13.5" thickBot="1">
      <c r="D54" s="194"/>
      <c r="E54" s="195"/>
      <c r="F54" s="195" t="s">
        <v>151</v>
      </c>
      <c r="G54" s="195"/>
      <c r="H54" s="196" t="s">
        <v>152</v>
      </c>
      <c r="I54" s="197"/>
      <c r="J54" s="444">
        <v>14945</v>
      </c>
      <c r="K54" s="444">
        <v>15376</v>
      </c>
      <c r="L54" s="445">
        <v>14653</v>
      </c>
      <c r="M54" s="444">
        <v>14166</v>
      </c>
      <c r="N54" s="444">
        <v>14224</v>
      </c>
      <c r="O54" s="445">
        <v>13564</v>
      </c>
      <c r="P54" s="445">
        <v>12723</v>
      </c>
      <c r="Q54" s="480" t="s">
        <v>51</v>
      </c>
    </row>
    <row r="55" spans="4:17" ht="12.75">
      <c r="D55" s="82"/>
      <c r="E55" s="83" t="s">
        <v>153</v>
      </c>
      <c r="F55" s="83"/>
      <c r="G55" s="83"/>
      <c r="H55" s="84" t="s">
        <v>154</v>
      </c>
      <c r="I55" s="85"/>
      <c r="J55" s="438">
        <v>16242</v>
      </c>
      <c r="K55" s="438">
        <v>16458</v>
      </c>
      <c r="L55" s="439">
        <v>16485</v>
      </c>
      <c r="M55" s="438">
        <v>16023</v>
      </c>
      <c r="N55" s="438">
        <v>15616</v>
      </c>
      <c r="O55" s="439">
        <v>15355</v>
      </c>
      <c r="P55" s="439">
        <v>13308</v>
      </c>
      <c r="Q55" s="524" t="s">
        <v>51</v>
      </c>
    </row>
    <row r="56" spans="4:17" ht="12.75">
      <c r="D56" s="194"/>
      <c r="E56" s="195"/>
      <c r="F56" s="195" t="s">
        <v>155</v>
      </c>
      <c r="G56" s="195"/>
      <c r="H56" s="196" t="s">
        <v>156</v>
      </c>
      <c r="I56" s="197"/>
      <c r="J56" s="408">
        <v>8026</v>
      </c>
      <c r="K56" s="408">
        <v>8159</v>
      </c>
      <c r="L56" s="412">
        <v>8056</v>
      </c>
      <c r="M56" s="408">
        <v>8075</v>
      </c>
      <c r="N56" s="408">
        <v>7837</v>
      </c>
      <c r="O56" s="412">
        <v>7572</v>
      </c>
      <c r="P56" s="412">
        <v>6765</v>
      </c>
      <c r="Q56" s="481" t="s">
        <v>51</v>
      </c>
    </row>
    <row r="57" spans="4:17" ht="13.5" thickBot="1">
      <c r="D57" s="194"/>
      <c r="E57" s="195"/>
      <c r="F57" s="195" t="s">
        <v>157</v>
      </c>
      <c r="G57" s="195"/>
      <c r="H57" s="196" t="s">
        <v>158</v>
      </c>
      <c r="I57" s="197"/>
      <c r="J57" s="444">
        <v>8216</v>
      </c>
      <c r="K57" s="444">
        <v>8299</v>
      </c>
      <c r="L57" s="445">
        <v>8429</v>
      </c>
      <c r="M57" s="444">
        <v>7948</v>
      </c>
      <c r="N57" s="444">
        <v>7779</v>
      </c>
      <c r="O57" s="445">
        <v>7783</v>
      </c>
      <c r="P57" s="445">
        <v>6543</v>
      </c>
      <c r="Q57" s="480" t="s">
        <v>51</v>
      </c>
    </row>
    <row r="58" spans="4:17" ht="12.75">
      <c r="D58" s="82"/>
      <c r="E58" s="83" t="s">
        <v>159</v>
      </c>
      <c r="F58" s="83"/>
      <c r="G58" s="83"/>
      <c r="H58" s="84" t="s">
        <v>160</v>
      </c>
      <c r="I58" s="85"/>
      <c r="J58" s="438">
        <v>15544</v>
      </c>
      <c r="K58" s="438">
        <v>15362</v>
      </c>
      <c r="L58" s="439">
        <v>15715</v>
      </c>
      <c r="M58" s="438">
        <v>15576</v>
      </c>
      <c r="N58" s="438">
        <v>15418</v>
      </c>
      <c r="O58" s="439">
        <v>14634</v>
      </c>
      <c r="P58" s="439">
        <v>14241</v>
      </c>
      <c r="Q58" s="524" t="s">
        <v>51</v>
      </c>
    </row>
    <row r="59" spans="4:17" ht="13.5" thickBot="1">
      <c r="D59" s="194"/>
      <c r="E59" s="195"/>
      <c r="F59" s="195" t="s">
        <v>161</v>
      </c>
      <c r="G59" s="195"/>
      <c r="H59" s="196" t="s">
        <v>162</v>
      </c>
      <c r="I59" s="197"/>
      <c r="J59" s="444">
        <v>15544</v>
      </c>
      <c r="K59" s="444">
        <v>15362</v>
      </c>
      <c r="L59" s="445">
        <v>15715</v>
      </c>
      <c r="M59" s="444">
        <v>15576</v>
      </c>
      <c r="N59" s="444">
        <v>15418</v>
      </c>
      <c r="O59" s="445">
        <v>14634</v>
      </c>
      <c r="P59" s="445">
        <v>14241</v>
      </c>
      <c r="Q59" s="480" t="s">
        <v>51</v>
      </c>
    </row>
    <row r="60" spans="4:17" ht="13.5" customHeight="1" thickBot="1">
      <c r="D60" s="69" t="s">
        <v>102</v>
      </c>
      <c r="E60" s="308"/>
      <c r="F60" s="308"/>
      <c r="G60" s="308"/>
      <c r="H60" s="308"/>
      <c r="I60" s="308"/>
      <c r="J60" s="309"/>
      <c r="K60" s="309"/>
      <c r="L60" s="309"/>
      <c r="M60" s="309"/>
      <c r="N60" s="310"/>
      <c r="O60" s="309"/>
      <c r="P60" s="309"/>
      <c r="Q60" s="312"/>
    </row>
    <row r="61" spans="4:17" ht="13.5" thickBot="1">
      <c r="D61" s="304"/>
      <c r="E61" s="305" t="s">
        <v>117</v>
      </c>
      <c r="F61" s="305"/>
      <c r="G61" s="305"/>
      <c r="H61" s="306" t="s">
        <v>118</v>
      </c>
      <c r="I61" s="307"/>
      <c r="J61" s="586">
        <v>6400</v>
      </c>
      <c r="K61" s="586">
        <v>6616</v>
      </c>
      <c r="L61" s="587">
        <v>8011</v>
      </c>
      <c r="M61" s="586">
        <v>8043</v>
      </c>
      <c r="N61" s="588">
        <v>7073</v>
      </c>
      <c r="O61" s="592">
        <v>7645</v>
      </c>
      <c r="P61" s="592">
        <v>7366</v>
      </c>
      <c r="Q61" s="591" t="s">
        <v>51</v>
      </c>
    </row>
    <row r="62" spans="4:17" ht="13.5" thickTop="1">
      <c r="D62" s="190"/>
      <c r="E62" s="191" t="s">
        <v>119</v>
      </c>
      <c r="F62" s="191"/>
      <c r="G62" s="191"/>
      <c r="H62" s="192" t="s">
        <v>120</v>
      </c>
      <c r="I62" s="193"/>
      <c r="J62" s="581">
        <v>1535</v>
      </c>
      <c r="K62" s="581">
        <v>1542</v>
      </c>
      <c r="L62" s="582">
        <v>1589</v>
      </c>
      <c r="M62" s="581">
        <v>1620</v>
      </c>
      <c r="N62" s="583">
        <v>1277</v>
      </c>
      <c r="O62" s="584">
        <v>1457</v>
      </c>
      <c r="P62" s="584">
        <v>1273</v>
      </c>
      <c r="Q62" s="585" t="s">
        <v>51</v>
      </c>
    </row>
    <row r="63" spans="4:17" ht="13.5" thickBot="1">
      <c r="D63" s="194"/>
      <c r="E63" s="195"/>
      <c r="F63" s="195" t="s">
        <v>121</v>
      </c>
      <c r="G63" s="195"/>
      <c r="H63" s="196" t="s">
        <v>122</v>
      </c>
      <c r="I63" s="197"/>
      <c r="J63" s="408">
        <v>1535</v>
      </c>
      <c r="K63" s="408">
        <v>1542</v>
      </c>
      <c r="L63" s="412">
        <v>1589</v>
      </c>
      <c r="M63" s="408">
        <v>1620</v>
      </c>
      <c r="N63" s="409">
        <v>1277</v>
      </c>
      <c r="O63" s="437">
        <v>1457</v>
      </c>
      <c r="P63" s="437">
        <v>1273</v>
      </c>
      <c r="Q63" s="481" t="s">
        <v>51</v>
      </c>
    </row>
    <row r="64" spans="4:17" ht="12.75">
      <c r="D64" s="82"/>
      <c r="E64" s="83" t="s">
        <v>123</v>
      </c>
      <c r="F64" s="83"/>
      <c r="G64" s="83"/>
      <c r="H64" s="84" t="s">
        <v>124</v>
      </c>
      <c r="I64" s="85"/>
      <c r="J64" s="438">
        <v>539</v>
      </c>
      <c r="K64" s="438">
        <v>522</v>
      </c>
      <c r="L64" s="439">
        <v>603</v>
      </c>
      <c r="M64" s="438">
        <v>491</v>
      </c>
      <c r="N64" s="441">
        <v>618</v>
      </c>
      <c r="O64" s="442">
        <v>671</v>
      </c>
      <c r="P64" s="442">
        <v>625</v>
      </c>
      <c r="Q64" s="524" t="s">
        <v>51</v>
      </c>
    </row>
    <row r="65" spans="4:17" ht="13.5" thickBot="1">
      <c r="D65" s="194"/>
      <c r="E65" s="195"/>
      <c r="F65" s="195" t="s">
        <v>125</v>
      </c>
      <c r="G65" s="195"/>
      <c r="H65" s="196" t="s">
        <v>126</v>
      </c>
      <c r="I65" s="197"/>
      <c r="J65" s="444">
        <v>539</v>
      </c>
      <c r="K65" s="444">
        <v>522</v>
      </c>
      <c r="L65" s="445">
        <v>603</v>
      </c>
      <c r="M65" s="444">
        <v>491</v>
      </c>
      <c r="N65" s="447">
        <v>618</v>
      </c>
      <c r="O65" s="448">
        <v>671</v>
      </c>
      <c r="P65" s="448">
        <v>625</v>
      </c>
      <c r="Q65" s="480" t="s">
        <v>51</v>
      </c>
    </row>
    <row r="66" spans="4:17" ht="12.75">
      <c r="D66" s="82"/>
      <c r="E66" s="83" t="s">
        <v>127</v>
      </c>
      <c r="F66" s="83"/>
      <c r="G66" s="83"/>
      <c r="H66" s="84" t="s">
        <v>128</v>
      </c>
      <c r="I66" s="85"/>
      <c r="J66" s="438">
        <v>719</v>
      </c>
      <c r="K66" s="438">
        <v>721</v>
      </c>
      <c r="L66" s="439">
        <v>900</v>
      </c>
      <c r="M66" s="438">
        <v>919</v>
      </c>
      <c r="N66" s="441">
        <v>734</v>
      </c>
      <c r="O66" s="442">
        <v>873</v>
      </c>
      <c r="P66" s="442">
        <v>820</v>
      </c>
      <c r="Q66" s="524" t="s">
        <v>51</v>
      </c>
    </row>
    <row r="67" spans="4:17" ht="12.75">
      <c r="D67" s="194"/>
      <c r="E67" s="195"/>
      <c r="F67" s="195" t="s">
        <v>129</v>
      </c>
      <c r="G67" s="195"/>
      <c r="H67" s="196" t="s">
        <v>130</v>
      </c>
      <c r="I67" s="197"/>
      <c r="J67" s="408">
        <v>381</v>
      </c>
      <c r="K67" s="408">
        <v>344</v>
      </c>
      <c r="L67" s="412">
        <v>515</v>
      </c>
      <c r="M67" s="408">
        <v>551</v>
      </c>
      <c r="N67" s="409">
        <v>363</v>
      </c>
      <c r="O67" s="437">
        <v>475</v>
      </c>
      <c r="P67" s="437">
        <v>443</v>
      </c>
      <c r="Q67" s="481" t="s">
        <v>51</v>
      </c>
    </row>
    <row r="68" spans="4:17" ht="13.5" thickBot="1">
      <c r="D68" s="194"/>
      <c r="E68" s="195"/>
      <c r="F68" s="195" t="s">
        <v>131</v>
      </c>
      <c r="G68" s="195"/>
      <c r="H68" s="196" t="s">
        <v>132</v>
      </c>
      <c r="I68" s="197"/>
      <c r="J68" s="444">
        <v>338</v>
      </c>
      <c r="K68" s="444">
        <v>377</v>
      </c>
      <c r="L68" s="445">
        <v>385</v>
      </c>
      <c r="M68" s="444">
        <v>368</v>
      </c>
      <c r="N68" s="447">
        <v>371</v>
      </c>
      <c r="O68" s="448">
        <v>398</v>
      </c>
      <c r="P68" s="448">
        <v>377</v>
      </c>
      <c r="Q68" s="480" t="s">
        <v>51</v>
      </c>
    </row>
    <row r="69" spans="4:17" ht="12.75">
      <c r="D69" s="82"/>
      <c r="E69" s="83" t="s">
        <v>133</v>
      </c>
      <c r="F69" s="83"/>
      <c r="G69" s="83"/>
      <c r="H69" s="84" t="s">
        <v>134</v>
      </c>
      <c r="I69" s="85"/>
      <c r="J69" s="438">
        <v>832</v>
      </c>
      <c r="K69" s="438">
        <v>938</v>
      </c>
      <c r="L69" s="439">
        <v>1109</v>
      </c>
      <c r="M69" s="438">
        <v>1056</v>
      </c>
      <c r="N69" s="441">
        <v>922</v>
      </c>
      <c r="O69" s="442">
        <v>894</v>
      </c>
      <c r="P69" s="442">
        <v>917</v>
      </c>
      <c r="Q69" s="524" t="s">
        <v>51</v>
      </c>
    </row>
    <row r="70" spans="4:17" ht="12.75">
      <c r="D70" s="194"/>
      <c r="E70" s="195"/>
      <c r="F70" s="195" t="s">
        <v>135</v>
      </c>
      <c r="G70" s="195"/>
      <c r="H70" s="196" t="s">
        <v>136</v>
      </c>
      <c r="I70" s="197"/>
      <c r="J70" s="408">
        <v>205</v>
      </c>
      <c r="K70" s="408">
        <v>228</v>
      </c>
      <c r="L70" s="412">
        <v>365</v>
      </c>
      <c r="M70" s="408">
        <v>253</v>
      </c>
      <c r="N70" s="409">
        <v>187</v>
      </c>
      <c r="O70" s="437">
        <v>200</v>
      </c>
      <c r="P70" s="437">
        <v>169</v>
      </c>
      <c r="Q70" s="481" t="s">
        <v>51</v>
      </c>
    </row>
    <row r="71" spans="4:17" ht="13.5" thickBot="1">
      <c r="D71" s="194"/>
      <c r="E71" s="195"/>
      <c r="F71" s="195" t="s">
        <v>137</v>
      </c>
      <c r="G71" s="195"/>
      <c r="H71" s="196" t="s">
        <v>138</v>
      </c>
      <c r="I71" s="197"/>
      <c r="J71" s="444">
        <v>627</v>
      </c>
      <c r="K71" s="444">
        <v>710</v>
      </c>
      <c r="L71" s="445">
        <v>744</v>
      </c>
      <c r="M71" s="444">
        <v>803</v>
      </c>
      <c r="N71" s="447">
        <v>735</v>
      </c>
      <c r="O71" s="448">
        <v>694</v>
      </c>
      <c r="P71" s="448">
        <v>748</v>
      </c>
      <c r="Q71" s="480" t="s">
        <v>51</v>
      </c>
    </row>
    <row r="72" spans="4:17" ht="12.75">
      <c r="D72" s="82"/>
      <c r="E72" s="83" t="s">
        <v>139</v>
      </c>
      <c r="F72" s="83"/>
      <c r="G72" s="83"/>
      <c r="H72" s="84" t="s">
        <v>140</v>
      </c>
      <c r="I72" s="85"/>
      <c r="J72" s="438">
        <v>654</v>
      </c>
      <c r="K72" s="438">
        <v>608</v>
      </c>
      <c r="L72" s="439">
        <v>881</v>
      </c>
      <c r="M72" s="438">
        <v>884</v>
      </c>
      <c r="N72" s="441">
        <v>746</v>
      </c>
      <c r="O72" s="442">
        <v>849</v>
      </c>
      <c r="P72" s="442">
        <v>905</v>
      </c>
      <c r="Q72" s="524" t="s">
        <v>51</v>
      </c>
    </row>
    <row r="73" spans="4:17" ht="12.75">
      <c r="D73" s="194"/>
      <c r="E73" s="195"/>
      <c r="F73" s="195" t="s">
        <v>141</v>
      </c>
      <c r="G73" s="195"/>
      <c r="H73" s="196" t="s">
        <v>142</v>
      </c>
      <c r="I73" s="197"/>
      <c r="J73" s="408">
        <v>123</v>
      </c>
      <c r="K73" s="408">
        <v>140</v>
      </c>
      <c r="L73" s="412">
        <v>219</v>
      </c>
      <c r="M73" s="408">
        <v>253</v>
      </c>
      <c r="N73" s="409">
        <v>241</v>
      </c>
      <c r="O73" s="437">
        <v>221</v>
      </c>
      <c r="P73" s="437">
        <v>313</v>
      </c>
      <c r="Q73" s="481" t="s">
        <v>51</v>
      </c>
    </row>
    <row r="74" spans="4:17" ht="12.75">
      <c r="D74" s="194"/>
      <c r="E74" s="195"/>
      <c r="F74" s="195" t="s">
        <v>143</v>
      </c>
      <c r="G74" s="195"/>
      <c r="H74" s="196" t="s">
        <v>144</v>
      </c>
      <c r="I74" s="197"/>
      <c r="J74" s="408">
        <v>300</v>
      </c>
      <c r="K74" s="408">
        <v>249</v>
      </c>
      <c r="L74" s="412">
        <v>377</v>
      </c>
      <c r="M74" s="408">
        <v>356</v>
      </c>
      <c r="N74" s="409">
        <v>254</v>
      </c>
      <c r="O74" s="437">
        <v>389</v>
      </c>
      <c r="P74" s="437">
        <v>358</v>
      </c>
      <c r="Q74" s="481" t="s">
        <v>51</v>
      </c>
    </row>
    <row r="75" spans="4:17" ht="13.5" thickBot="1">
      <c r="D75" s="194"/>
      <c r="E75" s="195"/>
      <c r="F75" s="195" t="s">
        <v>145</v>
      </c>
      <c r="G75" s="195"/>
      <c r="H75" s="196" t="s">
        <v>146</v>
      </c>
      <c r="I75" s="197"/>
      <c r="J75" s="444">
        <v>231</v>
      </c>
      <c r="K75" s="444">
        <v>219</v>
      </c>
      <c r="L75" s="445">
        <v>285</v>
      </c>
      <c r="M75" s="444">
        <v>275</v>
      </c>
      <c r="N75" s="447">
        <v>251</v>
      </c>
      <c r="O75" s="448">
        <v>239</v>
      </c>
      <c r="P75" s="448">
        <v>234</v>
      </c>
      <c r="Q75" s="480" t="s">
        <v>51</v>
      </c>
    </row>
    <row r="76" spans="4:17" ht="12.75">
      <c r="D76" s="82"/>
      <c r="E76" s="83" t="s">
        <v>147</v>
      </c>
      <c r="F76" s="83"/>
      <c r="G76" s="83"/>
      <c r="H76" s="84" t="s">
        <v>148</v>
      </c>
      <c r="I76" s="85"/>
      <c r="J76" s="438">
        <v>810</v>
      </c>
      <c r="K76" s="438">
        <v>904</v>
      </c>
      <c r="L76" s="439">
        <v>1218</v>
      </c>
      <c r="M76" s="438">
        <v>1258</v>
      </c>
      <c r="N76" s="441">
        <v>1128</v>
      </c>
      <c r="O76" s="442">
        <v>1070</v>
      </c>
      <c r="P76" s="442">
        <v>877</v>
      </c>
      <c r="Q76" s="524" t="s">
        <v>51</v>
      </c>
    </row>
    <row r="77" spans="4:17" ht="12.75">
      <c r="D77" s="194"/>
      <c r="E77" s="195"/>
      <c r="F77" s="195" t="s">
        <v>149</v>
      </c>
      <c r="G77" s="195"/>
      <c r="H77" s="196" t="s">
        <v>150</v>
      </c>
      <c r="I77" s="197"/>
      <c r="J77" s="408">
        <v>226</v>
      </c>
      <c r="K77" s="408">
        <v>292</v>
      </c>
      <c r="L77" s="412">
        <v>361</v>
      </c>
      <c r="M77" s="408">
        <v>361</v>
      </c>
      <c r="N77" s="409">
        <v>241</v>
      </c>
      <c r="O77" s="437">
        <v>298</v>
      </c>
      <c r="P77" s="437">
        <v>323</v>
      </c>
      <c r="Q77" s="481" t="s">
        <v>51</v>
      </c>
    </row>
    <row r="78" spans="4:17" ht="13.5" thickBot="1">
      <c r="D78" s="194"/>
      <c r="E78" s="195"/>
      <c r="F78" s="195" t="s">
        <v>151</v>
      </c>
      <c r="G78" s="195"/>
      <c r="H78" s="196" t="s">
        <v>152</v>
      </c>
      <c r="I78" s="197"/>
      <c r="J78" s="444">
        <v>584</v>
      </c>
      <c r="K78" s="444">
        <v>612</v>
      </c>
      <c r="L78" s="445">
        <v>857</v>
      </c>
      <c r="M78" s="444">
        <v>897</v>
      </c>
      <c r="N78" s="447">
        <v>887</v>
      </c>
      <c r="O78" s="448">
        <v>772</v>
      </c>
      <c r="P78" s="448">
        <v>554</v>
      </c>
      <c r="Q78" s="480" t="s">
        <v>51</v>
      </c>
    </row>
    <row r="79" spans="4:17" ht="12.75">
      <c r="D79" s="82"/>
      <c r="E79" s="83" t="s">
        <v>153</v>
      </c>
      <c r="F79" s="83"/>
      <c r="G79" s="83"/>
      <c r="H79" s="84" t="s">
        <v>154</v>
      </c>
      <c r="I79" s="85"/>
      <c r="J79" s="438">
        <v>609</v>
      </c>
      <c r="K79" s="438">
        <v>609</v>
      </c>
      <c r="L79" s="439">
        <v>778</v>
      </c>
      <c r="M79" s="438">
        <v>812</v>
      </c>
      <c r="N79" s="441">
        <v>691</v>
      </c>
      <c r="O79" s="442">
        <v>808</v>
      </c>
      <c r="P79" s="442">
        <v>813</v>
      </c>
      <c r="Q79" s="524" t="s">
        <v>51</v>
      </c>
    </row>
    <row r="80" spans="4:17" ht="12.75">
      <c r="D80" s="194"/>
      <c r="E80" s="195"/>
      <c r="F80" s="195" t="s">
        <v>155</v>
      </c>
      <c r="G80" s="195"/>
      <c r="H80" s="196" t="s">
        <v>156</v>
      </c>
      <c r="I80" s="197"/>
      <c r="J80" s="408">
        <v>284</v>
      </c>
      <c r="K80" s="408">
        <v>290</v>
      </c>
      <c r="L80" s="412">
        <v>334</v>
      </c>
      <c r="M80" s="408">
        <v>364</v>
      </c>
      <c r="N80" s="409">
        <v>321</v>
      </c>
      <c r="O80" s="437">
        <v>357</v>
      </c>
      <c r="P80" s="437">
        <v>456</v>
      </c>
      <c r="Q80" s="481" t="s">
        <v>51</v>
      </c>
    </row>
    <row r="81" spans="4:17" ht="13.5" thickBot="1">
      <c r="D81" s="194"/>
      <c r="E81" s="195"/>
      <c r="F81" s="195" t="s">
        <v>157</v>
      </c>
      <c r="G81" s="195"/>
      <c r="H81" s="196" t="s">
        <v>158</v>
      </c>
      <c r="I81" s="197"/>
      <c r="J81" s="444">
        <v>325</v>
      </c>
      <c r="K81" s="444">
        <v>319</v>
      </c>
      <c r="L81" s="445">
        <v>444</v>
      </c>
      <c r="M81" s="444">
        <v>448</v>
      </c>
      <c r="N81" s="447">
        <v>370</v>
      </c>
      <c r="O81" s="448">
        <v>451</v>
      </c>
      <c r="P81" s="448">
        <v>357</v>
      </c>
      <c r="Q81" s="480" t="s">
        <v>51</v>
      </c>
    </row>
    <row r="82" spans="4:17" ht="12.75">
      <c r="D82" s="82"/>
      <c r="E82" s="83" t="s">
        <v>159</v>
      </c>
      <c r="F82" s="83"/>
      <c r="G82" s="83"/>
      <c r="H82" s="84" t="s">
        <v>160</v>
      </c>
      <c r="I82" s="85"/>
      <c r="J82" s="438">
        <v>702</v>
      </c>
      <c r="K82" s="438">
        <v>772</v>
      </c>
      <c r="L82" s="439">
        <v>933</v>
      </c>
      <c r="M82" s="438">
        <v>1003</v>
      </c>
      <c r="N82" s="441">
        <v>957</v>
      </c>
      <c r="O82" s="442">
        <v>1023</v>
      </c>
      <c r="P82" s="442">
        <v>1136</v>
      </c>
      <c r="Q82" s="524" t="s">
        <v>51</v>
      </c>
    </row>
    <row r="83" spans="4:17" ht="13.5" thickBot="1">
      <c r="D83" s="194"/>
      <c r="E83" s="195"/>
      <c r="F83" s="195" t="s">
        <v>161</v>
      </c>
      <c r="G83" s="195"/>
      <c r="H83" s="196" t="s">
        <v>162</v>
      </c>
      <c r="I83" s="197"/>
      <c r="J83" s="444">
        <v>702</v>
      </c>
      <c r="K83" s="444">
        <v>772</v>
      </c>
      <c r="L83" s="445">
        <v>933</v>
      </c>
      <c r="M83" s="444">
        <v>1003</v>
      </c>
      <c r="N83" s="447">
        <v>957</v>
      </c>
      <c r="O83" s="448">
        <v>1023</v>
      </c>
      <c r="P83" s="448">
        <v>1136</v>
      </c>
      <c r="Q83" s="480" t="s">
        <v>51</v>
      </c>
    </row>
    <row r="84" spans="4:17" ht="13.5">
      <c r="D84" s="50"/>
      <c r="E84" s="51"/>
      <c r="F84" s="51"/>
      <c r="G84" s="51"/>
      <c r="H84" s="51"/>
      <c r="I84" s="50"/>
      <c r="J84" s="50"/>
      <c r="K84" s="50"/>
      <c r="L84" s="50"/>
      <c r="M84" s="50"/>
      <c r="N84" s="50"/>
      <c r="O84" s="50"/>
      <c r="P84" s="50"/>
      <c r="Q84" s="58" t="s">
        <v>83</v>
      </c>
    </row>
    <row r="87" ht="12.75">
      <c r="E87" s="321"/>
    </row>
  </sheetData>
  <sheetProtection/>
  <mergeCells count="9">
    <mergeCell ref="Q7:Q10"/>
    <mergeCell ref="D7:I11"/>
    <mergeCell ref="L7:L10"/>
    <mergeCell ref="M7:M10"/>
    <mergeCell ref="N7:N10"/>
    <mergeCell ref="J7:J10"/>
    <mergeCell ref="K7:K10"/>
    <mergeCell ref="O7:O10"/>
    <mergeCell ref="P7:P10"/>
  </mergeCells>
  <conditionalFormatting sqref="Q84">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codeName="List12">
    <tabColor rgb="FF7030A0"/>
  </sheetPr>
  <dimension ref="B3:AD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6" width="2.125" style="41" customWidth="1"/>
    <col min="7" max="7" width="14.75390625" style="41" customWidth="1"/>
    <col min="8" max="8" width="0.12890625" style="41" customWidth="1"/>
    <col min="9" max="9" width="1.12109375" style="41" customWidth="1"/>
    <col min="10" max="17" width="7.375" style="41" customWidth="1"/>
    <col min="18" max="21" width="7.25390625" style="41" customWidth="1"/>
    <col min="22" max="16384" width="9.125" style="41" customWidth="1"/>
  </cols>
  <sheetData>
    <row r="1" ht="12.75" hidden="1"/>
    <row r="2" ht="12.75" hidden="1"/>
    <row r="3" ht="9" customHeight="1">
      <c r="C3" s="40"/>
    </row>
    <row r="4" spans="4:17" s="42" customFormat="1" ht="15.75">
      <c r="D4" s="16" t="s">
        <v>171</v>
      </c>
      <c r="E4" s="43"/>
      <c r="F4" s="43"/>
      <c r="G4" s="43"/>
      <c r="H4" s="16" t="s">
        <v>108</v>
      </c>
      <c r="I4" s="44"/>
      <c r="J4" s="43"/>
      <c r="K4" s="43"/>
      <c r="L4" s="43"/>
      <c r="M4" s="43"/>
      <c r="N4" s="43"/>
      <c r="O4" s="43"/>
      <c r="P4" s="43"/>
      <c r="Q4" s="43"/>
    </row>
    <row r="5" spans="2:17" s="42" customFormat="1" ht="15.75">
      <c r="B5" s="223">
        <v>12</v>
      </c>
      <c r="D5" s="52" t="s">
        <v>277</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49</v>
      </c>
      <c r="E7" s="728"/>
      <c r="F7" s="728"/>
      <c r="G7" s="728"/>
      <c r="H7" s="728"/>
      <c r="I7" s="729"/>
      <c r="J7" s="725" t="s">
        <v>79</v>
      </c>
      <c r="K7" s="721" t="s">
        <v>80</v>
      </c>
      <c r="L7" s="737" t="s">
        <v>81</v>
      </c>
      <c r="M7" s="736" t="s">
        <v>82</v>
      </c>
      <c r="N7" s="725" t="s">
        <v>43</v>
      </c>
      <c r="O7" s="725" t="s">
        <v>94</v>
      </c>
      <c r="P7" s="725" t="s">
        <v>233</v>
      </c>
      <c r="Q7" s="721" t="s">
        <v>272</v>
      </c>
    </row>
    <row r="8" spans="3:17" ht="6" customHeight="1">
      <c r="C8" s="21"/>
      <c r="D8" s="730"/>
      <c r="E8" s="731"/>
      <c r="F8" s="731"/>
      <c r="G8" s="731"/>
      <c r="H8" s="731"/>
      <c r="I8" s="732"/>
      <c r="J8" s="726"/>
      <c r="K8" s="722"/>
      <c r="L8" s="738"/>
      <c r="M8" s="719"/>
      <c r="N8" s="726"/>
      <c r="O8" s="726"/>
      <c r="P8" s="726"/>
      <c r="Q8" s="722"/>
    </row>
    <row r="9" spans="3:17" ht="6" customHeight="1">
      <c r="C9" s="21"/>
      <c r="D9" s="730"/>
      <c r="E9" s="731"/>
      <c r="F9" s="731"/>
      <c r="G9" s="731"/>
      <c r="H9" s="731"/>
      <c r="I9" s="732"/>
      <c r="J9" s="726"/>
      <c r="K9" s="722"/>
      <c r="L9" s="738"/>
      <c r="M9" s="719"/>
      <c r="N9" s="726"/>
      <c r="O9" s="726"/>
      <c r="P9" s="726"/>
      <c r="Q9" s="722"/>
    </row>
    <row r="10" spans="3:17" ht="6" customHeight="1">
      <c r="C10" s="21"/>
      <c r="D10" s="730"/>
      <c r="E10" s="731"/>
      <c r="F10" s="731"/>
      <c r="G10" s="731"/>
      <c r="H10" s="731"/>
      <c r="I10" s="732"/>
      <c r="J10" s="726"/>
      <c r="K10" s="722"/>
      <c r="L10" s="738"/>
      <c r="M10" s="719"/>
      <c r="N10" s="726"/>
      <c r="O10" s="726"/>
      <c r="P10" s="726"/>
      <c r="Q10" s="722"/>
    </row>
    <row r="11" spans="3:17" ht="15" customHeight="1" thickBot="1">
      <c r="C11" s="21"/>
      <c r="D11" s="733"/>
      <c r="E11" s="734"/>
      <c r="F11" s="734"/>
      <c r="G11" s="734"/>
      <c r="H11" s="734"/>
      <c r="I11" s="735"/>
      <c r="J11" s="19" t="s">
        <v>50</v>
      </c>
      <c r="K11" s="20" t="s">
        <v>50</v>
      </c>
      <c r="L11" s="95"/>
      <c r="M11" s="119"/>
      <c r="N11" s="19"/>
      <c r="O11" s="19"/>
      <c r="P11" s="94"/>
      <c r="Q11" s="20"/>
    </row>
    <row r="12" spans="3:17" ht="14.25" thickBot="1" thickTop="1">
      <c r="C12" s="21"/>
      <c r="D12" s="105" t="s">
        <v>229</v>
      </c>
      <c r="E12" s="86"/>
      <c r="F12" s="86"/>
      <c r="G12" s="86"/>
      <c r="H12" s="86"/>
      <c r="I12" s="86"/>
      <c r="J12" s="231"/>
      <c r="K12" s="234"/>
      <c r="L12" s="248"/>
      <c r="M12" s="232"/>
      <c r="N12" s="233"/>
      <c r="O12" s="233"/>
      <c r="P12" s="324"/>
      <c r="Q12" s="252"/>
    </row>
    <row r="13" spans="3:18" ht="12.75" customHeight="1">
      <c r="C13" s="21"/>
      <c r="D13" s="87"/>
      <c r="E13" s="88" t="s">
        <v>64</v>
      </c>
      <c r="F13" s="88"/>
      <c r="G13" s="88"/>
      <c r="H13" s="89"/>
      <c r="I13" s="90"/>
      <c r="J13" s="593" t="s">
        <v>51</v>
      </c>
      <c r="K13" s="594" t="s">
        <v>51</v>
      </c>
      <c r="L13" s="595">
        <v>47352.1</v>
      </c>
      <c r="M13" s="596">
        <v>47452</v>
      </c>
      <c r="N13" s="597">
        <v>47124.3</v>
      </c>
      <c r="O13" s="597">
        <v>46734.9</v>
      </c>
      <c r="P13" s="598">
        <v>46488.80000000007</v>
      </c>
      <c r="Q13" s="599">
        <v>45384.899999999994</v>
      </c>
      <c r="R13" s="319"/>
    </row>
    <row r="14" spans="3:30" ht="12.75">
      <c r="C14" s="21"/>
      <c r="D14" s="102"/>
      <c r="E14" s="775" t="s">
        <v>52</v>
      </c>
      <c r="F14" s="103" t="s">
        <v>53</v>
      </c>
      <c r="G14" s="97"/>
      <c r="H14" s="98"/>
      <c r="I14" s="99"/>
      <c r="J14" s="600" t="s">
        <v>51</v>
      </c>
      <c r="K14" s="481" t="s">
        <v>51</v>
      </c>
      <c r="L14" s="601">
        <v>40900.9</v>
      </c>
      <c r="M14" s="602">
        <v>40797.3</v>
      </c>
      <c r="N14" s="603">
        <v>40486.7</v>
      </c>
      <c r="O14" s="603">
        <v>40090</v>
      </c>
      <c r="P14" s="604">
        <v>39731.000000000065</v>
      </c>
      <c r="Q14" s="605">
        <v>38995.49999999999</v>
      </c>
      <c r="Y14" s="133"/>
      <c r="Z14" s="133"/>
      <c r="AA14" s="133"/>
      <c r="AB14" s="133"/>
      <c r="AC14" s="133"/>
      <c r="AD14" s="133"/>
    </row>
    <row r="15" spans="3:30" ht="12.75">
      <c r="C15" s="21"/>
      <c r="D15" s="56"/>
      <c r="E15" s="777"/>
      <c r="F15" s="784" t="s">
        <v>52</v>
      </c>
      <c r="G15" s="32" t="s">
        <v>55</v>
      </c>
      <c r="H15" s="33"/>
      <c r="I15" s="34"/>
      <c r="J15" s="606" t="s">
        <v>51</v>
      </c>
      <c r="K15" s="475" t="s">
        <v>51</v>
      </c>
      <c r="L15" s="607">
        <v>297</v>
      </c>
      <c r="M15" s="608">
        <v>309</v>
      </c>
      <c r="N15" s="609">
        <v>323.8</v>
      </c>
      <c r="O15" s="609">
        <v>324.7</v>
      </c>
      <c r="P15" s="610">
        <v>329.6</v>
      </c>
      <c r="Q15" s="611">
        <v>325.2</v>
      </c>
      <c r="Y15" s="133"/>
      <c r="Z15" s="133"/>
      <c r="AA15" s="133"/>
      <c r="AB15" s="133"/>
      <c r="AC15" s="133"/>
      <c r="AD15" s="133"/>
    </row>
    <row r="16" spans="3:30" ht="12.75">
      <c r="C16" s="21"/>
      <c r="D16" s="56"/>
      <c r="E16" s="777"/>
      <c r="F16" s="785"/>
      <c r="G16" s="27" t="s">
        <v>57</v>
      </c>
      <c r="H16" s="28"/>
      <c r="I16" s="29"/>
      <c r="J16" s="612" t="s">
        <v>51</v>
      </c>
      <c r="K16" s="476" t="s">
        <v>51</v>
      </c>
      <c r="L16" s="613">
        <v>252</v>
      </c>
      <c r="M16" s="614">
        <v>272.1</v>
      </c>
      <c r="N16" s="615">
        <v>273.9</v>
      </c>
      <c r="O16" s="615">
        <v>279.6</v>
      </c>
      <c r="P16" s="616">
        <v>291</v>
      </c>
      <c r="Q16" s="617">
        <v>309.09999999999997</v>
      </c>
      <c r="Y16" s="133"/>
      <c r="Z16" s="133"/>
      <c r="AA16" s="133"/>
      <c r="AB16" s="133"/>
      <c r="AC16" s="133"/>
      <c r="AD16" s="133"/>
    </row>
    <row r="17" spans="3:30" ht="12.75">
      <c r="C17" s="21"/>
      <c r="D17" s="56"/>
      <c r="E17" s="777"/>
      <c r="F17" s="786"/>
      <c r="G17" s="27" t="s">
        <v>59</v>
      </c>
      <c r="H17" s="28"/>
      <c r="I17" s="29"/>
      <c r="J17" s="612" t="s">
        <v>51</v>
      </c>
      <c r="K17" s="476" t="s">
        <v>51</v>
      </c>
      <c r="L17" s="613">
        <v>195</v>
      </c>
      <c r="M17" s="618">
        <v>69.7</v>
      </c>
      <c r="N17" s="619">
        <v>136.5</v>
      </c>
      <c r="O17" s="619">
        <v>127</v>
      </c>
      <c r="P17" s="620">
        <v>127.1</v>
      </c>
      <c r="Q17" s="621">
        <v>128.1</v>
      </c>
      <c r="Y17" s="133"/>
      <c r="Z17" s="133"/>
      <c r="AA17" s="133"/>
      <c r="AB17" s="133"/>
      <c r="AC17" s="133"/>
      <c r="AD17" s="133"/>
    </row>
    <row r="18" spans="3:30" ht="12.75">
      <c r="C18" s="21"/>
      <c r="D18" s="56"/>
      <c r="E18" s="777"/>
      <c r="F18" s="787"/>
      <c r="G18" s="63" t="s">
        <v>58</v>
      </c>
      <c r="H18" s="64"/>
      <c r="I18" s="30"/>
      <c r="J18" s="622" t="s">
        <v>51</v>
      </c>
      <c r="K18" s="477" t="s">
        <v>51</v>
      </c>
      <c r="L18" s="623">
        <v>40156.9</v>
      </c>
      <c r="M18" s="624">
        <v>40146.5</v>
      </c>
      <c r="N18" s="624">
        <v>39752.5</v>
      </c>
      <c r="O18" s="624">
        <v>39358.7</v>
      </c>
      <c r="P18" s="625">
        <v>38983.30000000007</v>
      </c>
      <c r="Q18" s="626">
        <v>38233.09999999999</v>
      </c>
      <c r="Y18" s="133"/>
      <c r="Z18" s="133"/>
      <c r="AA18" s="133"/>
      <c r="AB18" s="133"/>
      <c r="AC18" s="133"/>
      <c r="AD18" s="133"/>
    </row>
    <row r="19" spans="3:30" ht="12.75" customHeight="1">
      <c r="C19" s="21"/>
      <c r="D19" s="104"/>
      <c r="E19" s="777"/>
      <c r="F19" s="103" t="s">
        <v>60</v>
      </c>
      <c r="G19" s="97"/>
      <c r="H19" s="98"/>
      <c r="I19" s="99"/>
      <c r="J19" s="627" t="s">
        <v>51</v>
      </c>
      <c r="K19" s="474" t="s">
        <v>51</v>
      </c>
      <c r="L19" s="601">
        <v>6451</v>
      </c>
      <c r="M19" s="602">
        <v>6654.7</v>
      </c>
      <c r="N19" s="603">
        <v>6637.6</v>
      </c>
      <c r="O19" s="603">
        <v>6644.9</v>
      </c>
      <c r="P19" s="604">
        <v>6757.8</v>
      </c>
      <c r="Q19" s="605">
        <v>6389.400000000001</v>
      </c>
      <c r="Y19" s="133"/>
      <c r="Z19" s="133"/>
      <c r="AA19" s="133"/>
      <c r="AB19" s="133"/>
      <c r="AC19" s="133"/>
      <c r="AD19" s="133"/>
    </row>
    <row r="20" spans="3:30" ht="12.75">
      <c r="C20" s="21"/>
      <c r="D20" s="56"/>
      <c r="E20" s="777"/>
      <c r="F20" s="784" t="s">
        <v>52</v>
      </c>
      <c r="G20" s="32" t="s">
        <v>54</v>
      </c>
      <c r="H20" s="33"/>
      <c r="I20" s="34"/>
      <c r="J20" s="606" t="s">
        <v>51</v>
      </c>
      <c r="K20" s="475" t="s">
        <v>51</v>
      </c>
      <c r="L20" s="607">
        <v>5726.6</v>
      </c>
      <c r="M20" s="608">
        <v>5915.2</v>
      </c>
      <c r="N20" s="609">
        <v>5885.7</v>
      </c>
      <c r="O20" s="609">
        <v>5887.6</v>
      </c>
      <c r="P20" s="610">
        <v>6007.4</v>
      </c>
      <c r="Q20" s="611">
        <v>5619.6</v>
      </c>
      <c r="Y20" s="133"/>
      <c r="Z20" s="133"/>
      <c r="AA20" s="133"/>
      <c r="AB20" s="133"/>
      <c r="AC20" s="133"/>
      <c r="AD20" s="133"/>
    </row>
    <row r="21" spans="3:30" ht="13.5" thickBot="1">
      <c r="C21" s="21"/>
      <c r="D21" s="57"/>
      <c r="E21" s="779"/>
      <c r="F21" s="788"/>
      <c r="G21" s="36" t="s">
        <v>61</v>
      </c>
      <c r="H21" s="37"/>
      <c r="I21" s="38"/>
      <c r="J21" s="628" t="s">
        <v>51</v>
      </c>
      <c r="K21" s="629" t="s">
        <v>51</v>
      </c>
      <c r="L21" s="630">
        <v>724.6</v>
      </c>
      <c r="M21" s="631">
        <v>739.5</v>
      </c>
      <c r="N21" s="632">
        <v>751.9</v>
      </c>
      <c r="O21" s="632">
        <v>757.3</v>
      </c>
      <c r="P21" s="633">
        <v>750.4</v>
      </c>
      <c r="Q21" s="634">
        <v>769.8</v>
      </c>
      <c r="Y21" s="133"/>
      <c r="Z21" s="133"/>
      <c r="AA21" s="133"/>
      <c r="AB21" s="133"/>
      <c r="AC21" s="133"/>
      <c r="AD21" s="133"/>
    </row>
    <row r="22" spans="3:30" ht="13.5" thickBot="1">
      <c r="C22" s="21"/>
      <c r="D22" s="105" t="s">
        <v>251</v>
      </c>
      <c r="E22" s="86"/>
      <c r="F22" s="86"/>
      <c r="G22" s="86"/>
      <c r="H22" s="86"/>
      <c r="I22" s="86"/>
      <c r="J22" s="231"/>
      <c r="K22" s="234"/>
      <c r="L22" s="313"/>
      <c r="M22" s="314"/>
      <c r="N22" s="315"/>
      <c r="O22" s="315"/>
      <c r="P22" s="325"/>
      <c r="Q22" s="316"/>
      <c r="Y22" s="133"/>
      <c r="Z22" s="133"/>
      <c r="AA22" s="133"/>
      <c r="AB22" s="133"/>
      <c r="AC22" s="133"/>
      <c r="AD22" s="133"/>
    </row>
    <row r="23" spans="3:30" ht="12.75">
      <c r="C23" s="21"/>
      <c r="D23" s="87"/>
      <c r="E23" s="88" t="s">
        <v>64</v>
      </c>
      <c r="F23" s="88"/>
      <c r="G23" s="88"/>
      <c r="H23" s="89"/>
      <c r="I23" s="90"/>
      <c r="J23" s="593" t="s">
        <v>51</v>
      </c>
      <c r="K23" s="594" t="s">
        <v>51</v>
      </c>
      <c r="L23" s="595">
        <v>27429</v>
      </c>
      <c r="M23" s="596">
        <v>27691</v>
      </c>
      <c r="N23" s="597">
        <v>27530.9</v>
      </c>
      <c r="O23" s="597">
        <v>27334.3</v>
      </c>
      <c r="P23" s="598">
        <v>27242.9</v>
      </c>
      <c r="Q23" s="599">
        <v>26744.5</v>
      </c>
      <c r="Y23" s="133"/>
      <c r="Z23" s="133"/>
      <c r="AA23" s="133"/>
      <c r="AB23" s="133"/>
      <c r="AC23" s="133"/>
      <c r="AD23" s="133"/>
    </row>
    <row r="24" spans="3:30" ht="12.75">
      <c r="C24" s="21"/>
      <c r="D24" s="102"/>
      <c r="E24" s="775" t="s">
        <v>52</v>
      </c>
      <c r="F24" s="103" t="s">
        <v>53</v>
      </c>
      <c r="G24" s="97"/>
      <c r="H24" s="98"/>
      <c r="I24" s="99"/>
      <c r="J24" s="600" t="s">
        <v>51</v>
      </c>
      <c r="K24" s="481" t="s">
        <v>51</v>
      </c>
      <c r="L24" s="601">
        <v>23287</v>
      </c>
      <c r="M24" s="602">
        <v>23431.2</v>
      </c>
      <c r="N24" s="603">
        <v>23281.7</v>
      </c>
      <c r="O24" s="603">
        <v>23087.1</v>
      </c>
      <c r="P24" s="604">
        <v>22962.1</v>
      </c>
      <c r="Q24" s="605">
        <v>22657.500000000004</v>
      </c>
      <c r="Y24" s="133"/>
      <c r="Z24" s="133"/>
      <c r="AA24" s="133"/>
      <c r="AB24" s="133"/>
      <c r="AC24" s="133"/>
      <c r="AD24" s="133"/>
    </row>
    <row r="25" spans="3:30" ht="12.75" customHeight="1">
      <c r="C25" s="21"/>
      <c r="D25" s="56"/>
      <c r="E25" s="777"/>
      <c r="F25" s="784" t="s">
        <v>52</v>
      </c>
      <c r="G25" s="32" t="s">
        <v>55</v>
      </c>
      <c r="H25" s="33"/>
      <c r="I25" s="34"/>
      <c r="J25" s="606" t="s">
        <v>51</v>
      </c>
      <c r="K25" s="475" t="s">
        <v>51</v>
      </c>
      <c r="L25" s="607">
        <v>147</v>
      </c>
      <c r="M25" s="608">
        <v>158.2</v>
      </c>
      <c r="N25" s="609">
        <v>166.4</v>
      </c>
      <c r="O25" s="609">
        <v>176</v>
      </c>
      <c r="P25" s="610">
        <v>180.7</v>
      </c>
      <c r="Q25" s="611">
        <v>181.10000000000002</v>
      </c>
      <c r="Y25" s="133"/>
      <c r="Z25" s="133"/>
      <c r="AA25" s="133"/>
      <c r="AB25" s="133"/>
      <c r="AC25" s="133"/>
      <c r="AD25" s="133"/>
    </row>
    <row r="26" spans="3:30" ht="12.75">
      <c r="C26" s="21"/>
      <c r="D26" s="56"/>
      <c r="E26" s="777"/>
      <c r="F26" s="785"/>
      <c r="G26" s="27" t="s">
        <v>57</v>
      </c>
      <c r="H26" s="28"/>
      <c r="I26" s="29"/>
      <c r="J26" s="612" t="s">
        <v>51</v>
      </c>
      <c r="K26" s="476" t="s">
        <v>51</v>
      </c>
      <c r="L26" s="613">
        <v>165</v>
      </c>
      <c r="M26" s="614">
        <v>174.6</v>
      </c>
      <c r="N26" s="615">
        <v>173</v>
      </c>
      <c r="O26" s="615">
        <v>171.9</v>
      </c>
      <c r="P26" s="616">
        <v>177.7</v>
      </c>
      <c r="Q26" s="617">
        <v>191.79999999999998</v>
      </c>
      <c r="Y26" s="133"/>
      <c r="Z26" s="133"/>
      <c r="AA26" s="133"/>
      <c r="AB26" s="133"/>
      <c r="AC26" s="133"/>
      <c r="AD26" s="133"/>
    </row>
    <row r="27" spans="3:30" ht="12.75">
      <c r="C27" s="21"/>
      <c r="D27" s="56"/>
      <c r="E27" s="777"/>
      <c r="F27" s="786"/>
      <c r="G27" s="27" t="s">
        <v>59</v>
      </c>
      <c r="H27" s="28"/>
      <c r="I27" s="29"/>
      <c r="J27" s="612" t="s">
        <v>51</v>
      </c>
      <c r="K27" s="476" t="s">
        <v>51</v>
      </c>
      <c r="L27" s="613">
        <v>58</v>
      </c>
      <c r="M27" s="614">
        <v>40.8</v>
      </c>
      <c r="N27" s="615">
        <v>45</v>
      </c>
      <c r="O27" s="615">
        <v>39</v>
      </c>
      <c r="P27" s="616">
        <v>41</v>
      </c>
      <c r="Q27" s="617">
        <v>44.7</v>
      </c>
      <c r="Y27" s="133"/>
      <c r="Z27" s="133"/>
      <c r="AA27" s="133"/>
      <c r="AB27" s="133"/>
      <c r="AC27" s="133"/>
      <c r="AD27" s="133"/>
    </row>
    <row r="28" spans="3:30" ht="12.75">
      <c r="C28" s="21"/>
      <c r="D28" s="56"/>
      <c r="E28" s="777"/>
      <c r="F28" s="787"/>
      <c r="G28" s="63" t="s">
        <v>58</v>
      </c>
      <c r="H28" s="64"/>
      <c r="I28" s="30"/>
      <c r="J28" s="622" t="s">
        <v>51</v>
      </c>
      <c r="K28" s="477" t="s">
        <v>51</v>
      </c>
      <c r="L28" s="623">
        <v>22917</v>
      </c>
      <c r="M28" s="635">
        <v>23057.6</v>
      </c>
      <c r="N28" s="624">
        <v>22897.3</v>
      </c>
      <c r="O28" s="624">
        <v>22700.2</v>
      </c>
      <c r="P28" s="625">
        <v>22562.7</v>
      </c>
      <c r="Q28" s="626">
        <v>22239.9</v>
      </c>
      <c r="Y28" s="133"/>
      <c r="Z28" s="133"/>
      <c r="AA28" s="133"/>
      <c r="AB28" s="133"/>
      <c r="AC28" s="133"/>
      <c r="AD28" s="133"/>
    </row>
    <row r="29" spans="3:30" ht="12.75">
      <c r="C29" s="21"/>
      <c r="D29" s="104"/>
      <c r="E29" s="777"/>
      <c r="F29" s="103" t="s">
        <v>60</v>
      </c>
      <c r="G29" s="97"/>
      <c r="H29" s="98"/>
      <c r="I29" s="99"/>
      <c r="J29" s="627" t="s">
        <v>51</v>
      </c>
      <c r="K29" s="474" t="s">
        <v>51</v>
      </c>
      <c r="L29" s="601">
        <v>4142</v>
      </c>
      <c r="M29" s="602">
        <v>4259.8</v>
      </c>
      <c r="N29" s="603">
        <v>4249.2</v>
      </c>
      <c r="O29" s="603">
        <v>4247.2</v>
      </c>
      <c r="P29" s="604">
        <v>4280.8</v>
      </c>
      <c r="Q29" s="605">
        <v>4086.999999999998</v>
      </c>
      <c r="Y29" s="133"/>
      <c r="Z29" s="133"/>
      <c r="AA29" s="133"/>
      <c r="AB29" s="133"/>
      <c r="AC29" s="133"/>
      <c r="AD29" s="133"/>
    </row>
    <row r="30" spans="3:30" ht="12.75">
      <c r="C30" s="21"/>
      <c r="D30" s="56"/>
      <c r="E30" s="777"/>
      <c r="F30" s="784" t="s">
        <v>52</v>
      </c>
      <c r="G30" s="32" t="s">
        <v>54</v>
      </c>
      <c r="H30" s="33"/>
      <c r="I30" s="34"/>
      <c r="J30" s="606" t="s">
        <v>51</v>
      </c>
      <c r="K30" s="475" t="s">
        <v>51</v>
      </c>
      <c r="L30" s="607">
        <v>3613</v>
      </c>
      <c r="M30" s="608">
        <v>3718.2</v>
      </c>
      <c r="N30" s="609">
        <v>3703.3</v>
      </c>
      <c r="O30" s="609">
        <v>3699.2</v>
      </c>
      <c r="P30" s="610">
        <v>3746.1</v>
      </c>
      <c r="Q30" s="611">
        <v>3529.199999999998</v>
      </c>
      <c r="Y30" s="133"/>
      <c r="Z30" s="133"/>
      <c r="AA30" s="133"/>
      <c r="AB30" s="133"/>
      <c r="AC30" s="133"/>
      <c r="AD30" s="133"/>
    </row>
    <row r="31" spans="3:30" ht="12.75" customHeight="1" thickBot="1">
      <c r="C31" s="21"/>
      <c r="D31" s="57"/>
      <c r="E31" s="779"/>
      <c r="F31" s="788"/>
      <c r="G31" s="36" t="s">
        <v>61</v>
      </c>
      <c r="H31" s="37"/>
      <c r="I31" s="38"/>
      <c r="J31" s="628" t="s">
        <v>51</v>
      </c>
      <c r="K31" s="629" t="s">
        <v>51</v>
      </c>
      <c r="L31" s="630">
        <v>529</v>
      </c>
      <c r="M31" s="631">
        <v>541.6</v>
      </c>
      <c r="N31" s="632">
        <v>545.9</v>
      </c>
      <c r="O31" s="632">
        <v>548</v>
      </c>
      <c r="P31" s="633">
        <v>534.7</v>
      </c>
      <c r="Q31" s="634">
        <v>557.8</v>
      </c>
      <c r="Y31" s="133"/>
      <c r="Z31" s="133"/>
      <c r="AA31" s="133"/>
      <c r="AB31" s="133"/>
      <c r="AC31" s="133"/>
      <c r="AD31" s="133"/>
    </row>
    <row r="32" spans="3:30" ht="13.5">
      <c r="C32" s="198"/>
      <c r="D32" s="50" t="s">
        <v>84</v>
      </c>
      <c r="E32" s="51"/>
      <c r="F32" s="51"/>
      <c r="G32" s="51"/>
      <c r="H32" s="51"/>
      <c r="I32" s="50"/>
      <c r="J32" s="50"/>
      <c r="K32" s="50"/>
      <c r="L32" s="50"/>
      <c r="M32" s="50"/>
      <c r="N32" s="50"/>
      <c r="O32" s="50"/>
      <c r="P32" s="50"/>
      <c r="Q32" s="58" t="s">
        <v>83</v>
      </c>
      <c r="Y32" s="133"/>
      <c r="Z32" s="133"/>
      <c r="AA32" s="133"/>
      <c r="AB32" s="133"/>
      <c r="AC32" s="133"/>
      <c r="AD32" s="133"/>
    </row>
    <row r="33" spans="3:17" ht="12.75" customHeight="1">
      <c r="C33" s="198"/>
      <c r="D33" s="249" t="s">
        <v>50</v>
      </c>
      <c r="E33" s="789" t="s">
        <v>226</v>
      </c>
      <c r="F33" s="790"/>
      <c r="G33" s="790"/>
      <c r="H33" s="790"/>
      <c r="I33" s="790"/>
      <c r="J33" s="790"/>
      <c r="K33" s="790"/>
      <c r="L33" s="790"/>
      <c r="M33" s="790"/>
      <c r="N33" s="790"/>
      <c r="O33" s="790"/>
      <c r="P33" s="790"/>
      <c r="Q33" s="790"/>
    </row>
    <row r="34" spans="3:4" ht="12.75">
      <c r="C34" s="198"/>
      <c r="D34" s="198"/>
    </row>
    <row r="35" spans="3:17" ht="12.75" customHeight="1">
      <c r="C35" s="198"/>
      <c r="D35" s="198"/>
      <c r="L35" s="319"/>
      <c r="M35" s="319"/>
      <c r="N35" s="319"/>
      <c r="O35" s="319"/>
      <c r="P35" s="319"/>
      <c r="Q35" s="319"/>
    </row>
    <row r="36" spans="3:4" ht="12.75">
      <c r="C36" s="198"/>
      <c r="D36" s="198"/>
    </row>
    <row r="37" spans="3:4" ht="12.75">
      <c r="C37" s="198"/>
      <c r="D37" s="198"/>
    </row>
    <row r="38" spans="3:4" ht="12.75">
      <c r="C38" s="198"/>
      <c r="D38" s="198"/>
    </row>
    <row r="39" spans="3:4" ht="12.75">
      <c r="C39" s="198"/>
      <c r="D39" s="198"/>
    </row>
    <row r="40" spans="3:4" ht="12.75">
      <c r="C40" s="198"/>
      <c r="D40" s="198"/>
    </row>
    <row r="41" spans="3:4" ht="12.75">
      <c r="C41" s="198"/>
      <c r="D41" s="198"/>
    </row>
    <row r="42" spans="3:4" ht="12.75">
      <c r="C42" s="198"/>
      <c r="D42" s="198"/>
    </row>
    <row r="43" spans="3:4" ht="12.75">
      <c r="C43" s="198"/>
      <c r="D43" s="198"/>
    </row>
    <row r="44" spans="3:4" ht="12.75">
      <c r="C44" s="198"/>
      <c r="D44" s="198"/>
    </row>
    <row r="45" spans="3:4" ht="12.75" customHeight="1">
      <c r="C45" s="198"/>
      <c r="D45" s="198"/>
    </row>
    <row r="46" spans="3:4" ht="12.75">
      <c r="C46" s="198"/>
      <c r="D46" s="198"/>
    </row>
    <row r="47" spans="3:4" ht="12.75">
      <c r="C47" s="198"/>
      <c r="D47" s="198"/>
    </row>
    <row r="48" spans="3:4" ht="12.75">
      <c r="C48" s="198"/>
      <c r="D48" s="198"/>
    </row>
    <row r="49" spans="3:4" ht="12.75">
      <c r="C49" s="198"/>
      <c r="D49" s="198"/>
    </row>
    <row r="50" spans="3:4" ht="12.75">
      <c r="C50" s="198"/>
      <c r="D50" s="198"/>
    </row>
    <row r="51" spans="3:4" ht="12.75">
      <c r="C51" s="198"/>
      <c r="D51" s="198"/>
    </row>
    <row r="52" spans="3:4" ht="12.75">
      <c r="C52" s="198"/>
      <c r="D52" s="198"/>
    </row>
    <row r="54" ht="23.25" customHeight="1"/>
    <row r="87" ht="12.75">
      <c r="E87" s="321"/>
    </row>
  </sheetData>
  <sheetProtection/>
  <mergeCells count="16">
    <mergeCell ref="E14:E21"/>
    <mergeCell ref="F15:F18"/>
    <mergeCell ref="F20:F21"/>
    <mergeCell ref="E33:Q33"/>
    <mergeCell ref="F25:F28"/>
    <mergeCell ref="F30:F31"/>
    <mergeCell ref="E24:E31"/>
    <mergeCell ref="D7:I11"/>
    <mergeCell ref="N7:N10"/>
    <mergeCell ref="Q7:Q10"/>
    <mergeCell ref="J7:J10"/>
    <mergeCell ref="K7:K10"/>
    <mergeCell ref="L7:L10"/>
    <mergeCell ref="M7:M10"/>
    <mergeCell ref="O7:O10"/>
    <mergeCell ref="P7:P10"/>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6"/>
  <dimension ref="E2:AC53"/>
  <sheetViews>
    <sheetView showGridLines="0" showOutlineSymbols="0" zoomScale="90" zoomScaleNormal="90" zoomScaleSheetLayoutView="70" zoomScalePageLayoutView="0" workbookViewId="0" topLeftCell="C2">
      <pane ySplit="4" topLeftCell="BM6" activePane="bottomLeft" state="frozen"/>
      <selection pane="topLeft" activeCell="A1" sqref="A1"/>
      <selection pane="bottomLeft" activeCell="A1" sqref="A1"/>
    </sheetView>
  </sheetViews>
  <sheetFormatPr defaultColWidth="9.00390625" defaultRowHeight="12.75"/>
  <cols>
    <col min="1" max="1" width="0" style="7" hidden="1" customWidth="1"/>
    <col min="2" max="2" width="9.125" style="7" hidden="1" customWidth="1"/>
    <col min="3" max="4" width="1.75390625" style="7" customWidth="1"/>
    <col min="5" max="5" width="97.75390625" style="7" customWidth="1"/>
    <col min="6" max="6" width="1.75390625" style="7" customWidth="1"/>
    <col min="7" max="7" width="11.625" style="7" customWidth="1"/>
    <col min="8" max="13" width="9.125" style="7" customWidth="1"/>
    <col min="14" max="27" width="9.125" style="7" hidden="1" customWidth="1"/>
    <col min="28" max="55" width="0" style="7" hidden="1" customWidth="1"/>
    <col min="56" max="16384" width="9.125" style="7" customWidth="1"/>
  </cols>
  <sheetData>
    <row r="1" ht="12.75" hidden="1"/>
    <row r="2" spans="28:29" s="5" customFormat="1" ht="12.75" hidden="1">
      <c r="AB2" s="5" t="s">
        <v>39</v>
      </c>
      <c r="AC2" s="6" t="s">
        <v>40</v>
      </c>
    </row>
    <row r="3" ht="12.75" customHeight="1"/>
    <row r="4" ht="18" customHeight="1">
      <c r="E4" s="8" t="s">
        <v>41</v>
      </c>
    </row>
    <row r="5" ht="12.75" customHeight="1"/>
    <row r="6" ht="12.75" customHeight="1"/>
    <row r="7" ht="2.25" customHeight="1"/>
    <row r="8" ht="72" customHeight="1">
      <c r="E8" s="9" t="s">
        <v>307</v>
      </c>
    </row>
    <row r="9" ht="3.75" customHeight="1"/>
    <row r="10" ht="57.75" customHeight="1">
      <c r="E10" s="9" t="s">
        <v>305</v>
      </c>
    </row>
    <row r="11" ht="3.75" customHeight="1"/>
    <row r="12" ht="79.5" customHeight="1">
      <c r="E12" s="10" t="s">
        <v>269</v>
      </c>
    </row>
    <row r="13" ht="3.75" customHeight="1"/>
    <row r="14" ht="103.5" customHeight="1">
      <c r="E14" s="10" t="s">
        <v>306</v>
      </c>
    </row>
    <row r="15" ht="3.75" customHeight="1"/>
    <row r="16" spans="5:7" ht="69" customHeight="1">
      <c r="E16" s="11" t="s">
        <v>8</v>
      </c>
      <c r="G16" s="206"/>
    </row>
    <row r="17" ht="6.75" customHeight="1">
      <c r="E17" s="11"/>
    </row>
    <row r="18" ht="81" customHeight="1">
      <c r="E18" s="10" t="s">
        <v>18</v>
      </c>
    </row>
    <row r="19" ht="3.75" customHeight="1"/>
    <row r="20" ht="37.5" customHeight="1">
      <c r="E20" s="7" t="s">
        <v>9</v>
      </c>
    </row>
    <row r="21" ht="7.5" customHeight="1"/>
    <row r="22" ht="117.75" customHeight="1">
      <c r="E22" s="12" t="s">
        <v>19</v>
      </c>
    </row>
    <row r="23" ht="3.75" customHeight="1" hidden="1"/>
    <row r="24" ht="3.75" customHeight="1" hidden="1"/>
    <row r="25" ht="84" customHeight="1">
      <c r="E25" s="9" t="s">
        <v>10</v>
      </c>
    </row>
    <row r="26" ht="3.75" customHeight="1">
      <c r="E26" s="9"/>
    </row>
    <row r="27" ht="67.5" customHeight="1">
      <c r="E27" s="320" t="s">
        <v>308</v>
      </c>
    </row>
    <row r="28" ht="5.25" customHeight="1"/>
    <row r="29" ht="49.5" customHeight="1">
      <c r="E29" s="10" t="s">
        <v>304</v>
      </c>
    </row>
    <row r="30" ht="7.5" customHeight="1"/>
    <row r="31" ht="54.75" customHeight="1">
      <c r="E31" s="9" t="s">
        <v>15</v>
      </c>
    </row>
    <row r="32" ht="6.75" customHeight="1"/>
    <row r="33" ht="57" customHeight="1">
      <c r="E33" s="11" t="s">
        <v>309</v>
      </c>
    </row>
    <row r="34" ht="4.5" customHeight="1">
      <c r="E34" s="11"/>
    </row>
    <row r="35" ht="54.75" customHeight="1">
      <c r="E35" s="12" t="s">
        <v>11</v>
      </c>
    </row>
    <row r="36" ht="6.75" customHeight="1"/>
    <row r="37" ht="107.25" customHeight="1">
      <c r="E37" s="11" t="s">
        <v>262</v>
      </c>
    </row>
    <row r="38" ht="6" customHeight="1" hidden="1"/>
    <row r="39" ht="6" customHeight="1"/>
    <row r="40" ht="26.25" customHeight="1">
      <c r="E40" s="7" t="s">
        <v>31</v>
      </c>
    </row>
    <row r="41" ht="12" customHeight="1"/>
    <row r="42" ht="91.5" customHeight="1">
      <c r="E42" s="10" t="s">
        <v>16</v>
      </c>
    </row>
    <row r="43" ht="6" customHeight="1">
      <c r="E43" s="10"/>
    </row>
    <row r="44" ht="58.5" customHeight="1">
      <c r="E44" s="10" t="s">
        <v>17</v>
      </c>
    </row>
    <row r="45" ht="3.75" customHeight="1">
      <c r="E45" s="13"/>
    </row>
    <row r="46" ht="90" customHeight="1">
      <c r="E46" s="9" t="s">
        <v>7</v>
      </c>
    </row>
    <row r="47" ht="3.75" customHeight="1">
      <c r="E47" s="13"/>
    </row>
    <row r="48" ht="91.5" customHeight="1">
      <c r="E48" s="10" t="s">
        <v>12</v>
      </c>
    </row>
    <row r="49" ht="3.75" customHeight="1">
      <c r="E49" s="12"/>
    </row>
    <row r="50" ht="88.5" customHeight="1">
      <c r="E50" s="9" t="s">
        <v>13</v>
      </c>
    </row>
    <row r="51" ht="3.75" customHeight="1">
      <c r="E51" s="14"/>
    </row>
    <row r="52" ht="96" customHeight="1">
      <c r="E52" s="10" t="s">
        <v>14</v>
      </c>
    </row>
    <row r="53" ht="3.75" customHeight="1">
      <c r="E53" s="10"/>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rowBreaks count="1" manualBreakCount="1">
    <brk id="26" min="4" max="4" man="1"/>
  </rowBreaks>
</worksheet>
</file>

<file path=xl/worksheets/sheet20.xml><?xml version="1.0" encoding="utf-8"?>
<worksheet xmlns="http://schemas.openxmlformats.org/spreadsheetml/2006/main" xmlns:r="http://schemas.openxmlformats.org/officeDocument/2006/relationships">
  <sheetPr codeName="List11"/>
  <dimension ref="C3:O87"/>
  <sheetViews>
    <sheetView showGridLines="0" zoomScale="90" zoomScaleNormal="90" zoomScalePageLayoutView="0" workbookViewId="0" topLeftCell="C3">
      <selection activeCell="A1" sqref="A1"/>
    </sheetView>
  </sheetViews>
  <sheetFormatPr defaultColWidth="9.00390625" defaultRowHeight="12.75"/>
  <cols>
    <col min="1" max="2" width="0" style="134" hidden="1" customWidth="1"/>
    <col min="3" max="3" width="1.75390625" style="134" customWidth="1"/>
    <col min="4" max="4" width="1.12109375" style="134" customWidth="1"/>
    <col min="5" max="5" width="2.125" style="134" customWidth="1"/>
    <col min="6" max="6" width="1.75390625" style="134" customWidth="1"/>
    <col min="7" max="7" width="15.25390625" style="134" customWidth="1"/>
    <col min="8" max="8" width="22.375" style="134" customWidth="1"/>
    <col min="9" max="9" width="1.12109375" style="134" customWidth="1"/>
    <col min="10" max="10" width="8.375" style="134" customWidth="1"/>
    <col min="11" max="14" width="8.00390625" style="134" customWidth="1"/>
    <col min="15" max="39" width="1.75390625" style="134" customWidth="1"/>
    <col min="40" max="16384" width="9.125" style="134" customWidth="1"/>
  </cols>
  <sheetData>
    <row r="1" ht="12.75" hidden="1"/>
    <row r="2" ht="12.75" hidden="1"/>
    <row r="3" ht="9" customHeight="1">
      <c r="C3" s="253"/>
    </row>
    <row r="4" spans="4:14" s="254" customFormat="1" ht="15.75">
      <c r="D4" s="255" t="s">
        <v>257</v>
      </c>
      <c r="E4" s="255"/>
      <c r="F4" s="255"/>
      <c r="G4" s="255"/>
      <c r="H4" s="256" t="s">
        <v>268</v>
      </c>
      <c r="I4" s="257"/>
      <c r="J4" s="255"/>
      <c r="K4" s="255"/>
      <c r="L4" s="255"/>
      <c r="M4" s="255"/>
      <c r="N4" s="255"/>
    </row>
    <row r="5" spans="4:14" s="254" customFormat="1" ht="15.75">
      <c r="D5" s="258" t="s">
        <v>283</v>
      </c>
      <c r="E5" s="259"/>
      <c r="F5" s="259"/>
      <c r="G5" s="259"/>
      <c r="H5" s="259"/>
      <c r="I5" s="259"/>
      <c r="J5" s="259"/>
      <c r="K5" s="259"/>
      <c r="L5" s="259"/>
      <c r="M5" s="259"/>
      <c r="N5" s="259"/>
    </row>
    <row r="6" spans="4:15" s="260" customFormat="1" ht="21" customHeight="1" thickBot="1">
      <c r="D6" s="261"/>
      <c r="E6" s="262"/>
      <c r="F6" s="262"/>
      <c r="G6" s="262"/>
      <c r="H6" s="262"/>
      <c r="I6" s="263"/>
      <c r="J6" s="263"/>
      <c r="K6" s="263"/>
      <c r="L6" s="263"/>
      <c r="M6" s="263"/>
      <c r="N6" s="264"/>
      <c r="O6" s="265" t="s">
        <v>78</v>
      </c>
    </row>
    <row r="7" spans="3:15" ht="6" customHeight="1">
      <c r="C7" s="266"/>
      <c r="D7" s="792" t="s">
        <v>234</v>
      </c>
      <c r="E7" s="793"/>
      <c r="F7" s="793"/>
      <c r="G7" s="793"/>
      <c r="H7" s="793"/>
      <c r="I7" s="794"/>
      <c r="J7" s="736">
        <v>2006</v>
      </c>
      <c r="K7" s="725">
        <v>2007</v>
      </c>
      <c r="L7" s="725">
        <v>2008</v>
      </c>
      <c r="M7" s="725">
        <v>2009</v>
      </c>
      <c r="N7" s="721">
        <v>2010</v>
      </c>
      <c r="O7" s="267"/>
    </row>
    <row r="8" spans="3:15" ht="6" customHeight="1">
      <c r="C8" s="266"/>
      <c r="D8" s="795"/>
      <c r="E8" s="796"/>
      <c r="F8" s="796"/>
      <c r="G8" s="796"/>
      <c r="H8" s="796"/>
      <c r="I8" s="797"/>
      <c r="J8" s="719"/>
      <c r="K8" s="726"/>
      <c r="L8" s="726"/>
      <c r="M8" s="726"/>
      <c r="N8" s="722"/>
      <c r="O8" s="267"/>
    </row>
    <row r="9" spans="3:15" ht="6" customHeight="1">
      <c r="C9" s="266"/>
      <c r="D9" s="795"/>
      <c r="E9" s="796"/>
      <c r="F9" s="796"/>
      <c r="G9" s="796"/>
      <c r="H9" s="796"/>
      <c r="I9" s="797"/>
      <c r="J9" s="719"/>
      <c r="K9" s="726"/>
      <c r="L9" s="726"/>
      <c r="M9" s="726"/>
      <c r="N9" s="722"/>
      <c r="O9" s="267"/>
    </row>
    <row r="10" spans="3:15" ht="6" customHeight="1">
      <c r="C10" s="266"/>
      <c r="D10" s="795"/>
      <c r="E10" s="796"/>
      <c r="F10" s="796"/>
      <c r="G10" s="796"/>
      <c r="H10" s="796"/>
      <c r="I10" s="797"/>
      <c r="J10" s="719"/>
      <c r="K10" s="726"/>
      <c r="L10" s="726"/>
      <c r="M10" s="726"/>
      <c r="N10" s="722"/>
      <c r="O10" s="267"/>
    </row>
    <row r="11" spans="3:15" ht="15" customHeight="1" thickBot="1">
      <c r="C11" s="266"/>
      <c r="D11" s="798"/>
      <c r="E11" s="799"/>
      <c r="F11" s="799"/>
      <c r="G11" s="799"/>
      <c r="H11" s="799"/>
      <c r="I11" s="800"/>
      <c r="J11" s="268"/>
      <c r="K11" s="269"/>
      <c r="L11" s="269"/>
      <c r="M11" s="327"/>
      <c r="N11" s="270"/>
      <c r="O11" s="267"/>
    </row>
    <row r="12" spans="3:15" ht="16.5" thickBot="1" thickTop="1">
      <c r="C12" s="271"/>
      <c r="D12" s="79" t="s">
        <v>243</v>
      </c>
      <c r="E12" s="80"/>
      <c r="F12" s="80"/>
      <c r="G12" s="80"/>
      <c r="H12" s="80"/>
      <c r="I12" s="80"/>
      <c r="J12" s="121"/>
      <c r="K12" s="80"/>
      <c r="L12" s="80"/>
      <c r="M12" s="80"/>
      <c r="N12" s="81"/>
      <c r="O12" s="267"/>
    </row>
    <row r="13" spans="3:15" ht="12.75" customHeight="1">
      <c r="C13" s="271"/>
      <c r="D13" s="272"/>
      <c r="E13" s="273" t="s">
        <v>252</v>
      </c>
      <c r="F13" s="274"/>
      <c r="G13" s="274"/>
      <c r="H13" s="275"/>
      <c r="I13" s="276"/>
      <c r="J13" s="636">
        <v>0.004939226460390678</v>
      </c>
      <c r="K13" s="636">
        <v>0.004762879843755506</v>
      </c>
      <c r="L13" s="637">
        <v>0.004518642220176062</v>
      </c>
      <c r="M13" s="638">
        <v>0.004435951172466749</v>
      </c>
      <c r="N13" s="639">
        <v>0.004098915757154096</v>
      </c>
      <c r="O13" s="267"/>
    </row>
    <row r="14" spans="3:15" ht="12.75">
      <c r="C14" s="271"/>
      <c r="D14" s="277"/>
      <c r="E14" s="278" t="s">
        <v>253</v>
      </c>
      <c r="F14" s="278"/>
      <c r="G14" s="278"/>
      <c r="H14" s="279"/>
      <c r="I14" s="280"/>
      <c r="J14" s="640">
        <v>0.10144602999857202</v>
      </c>
      <c r="K14" s="640">
        <v>0.09990502851636758</v>
      </c>
      <c r="L14" s="641">
        <v>0.09970145575851957</v>
      </c>
      <c r="M14" s="642">
        <v>0.09720169622028649</v>
      </c>
      <c r="N14" s="643">
        <v>0.09394417816098898</v>
      </c>
      <c r="O14" s="267"/>
    </row>
    <row r="15" spans="3:15" ht="12.75">
      <c r="C15" s="271"/>
      <c r="D15" s="277"/>
      <c r="E15" s="278" t="s">
        <v>254</v>
      </c>
      <c r="F15" s="278"/>
      <c r="G15" s="278"/>
      <c r="H15" s="279"/>
      <c r="I15" s="280"/>
      <c r="J15" s="640">
        <v>0.011785046362860749</v>
      </c>
      <c r="K15" s="640">
        <v>0.011441577980338591</v>
      </c>
      <c r="L15" s="641">
        <v>0.010582694172522106</v>
      </c>
      <c r="M15" s="642">
        <v>0.010496374465354074</v>
      </c>
      <c r="N15" s="643">
        <v>0.010018368141162005</v>
      </c>
      <c r="O15" s="267"/>
    </row>
    <row r="16" spans="3:15" ht="13.5" thickBot="1">
      <c r="C16" s="271"/>
      <c r="D16" s="281"/>
      <c r="E16" s="282" t="s">
        <v>255</v>
      </c>
      <c r="F16" s="282"/>
      <c r="G16" s="282"/>
      <c r="H16" s="283"/>
      <c r="I16" s="284"/>
      <c r="J16" s="644">
        <v>0.8818296971781765</v>
      </c>
      <c r="K16" s="644">
        <v>0.8838905136595383</v>
      </c>
      <c r="L16" s="645">
        <v>0.8851972078487822</v>
      </c>
      <c r="M16" s="646">
        <v>0.8878659781418927</v>
      </c>
      <c r="N16" s="647">
        <v>0.8919385379406949</v>
      </c>
      <c r="O16" s="267"/>
    </row>
    <row r="17" spans="4:15" ht="13.5">
      <c r="D17" s="285" t="s">
        <v>84</v>
      </c>
      <c r="E17" s="286"/>
      <c r="F17" s="286"/>
      <c r="G17" s="286"/>
      <c r="H17" s="286"/>
      <c r="I17" s="285"/>
      <c r="J17" s="287"/>
      <c r="K17" s="287"/>
      <c r="L17" s="287"/>
      <c r="M17" s="287"/>
      <c r="N17" s="287" t="s">
        <v>83</v>
      </c>
      <c r="O17" s="134" t="s">
        <v>78</v>
      </c>
    </row>
    <row r="18" spans="4:14" ht="15" customHeight="1">
      <c r="D18" s="247" t="s">
        <v>50</v>
      </c>
      <c r="E18" s="791" t="s">
        <v>235</v>
      </c>
      <c r="F18" s="791"/>
      <c r="G18" s="791"/>
      <c r="H18" s="791"/>
      <c r="I18" s="791"/>
      <c r="J18" s="791"/>
      <c r="K18" s="791"/>
      <c r="L18" s="791"/>
      <c r="M18" s="791"/>
      <c r="N18" s="791"/>
    </row>
    <row r="19" ht="11.25" customHeight="1"/>
    <row r="23" spans="10:14" ht="12.75">
      <c r="J23" s="288"/>
      <c r="K23" s="288"/>
      <c r="L23" s="288"/>
      <c r="M23" s="288"/>
      <c r="N23" s="288"/>
    </row>
    <row r="87" ht="12.75">
      <c r="E87" s="322"/>
    </row>
  </sheetData>
  <sheetProtection/>
  <mergeCells count="7">
    <mergeCell ref="E18:N18"/>
    <mergeCell ref="N7:N10"/>
    <mergeCell ref="L7:L10"/>
    <mergeCell ref="D7:I11"/>
    <mergeCell ref="J7:J10"/>
    <mergeCell ref="K7:K10"/>
    <mergeCell ref="M7:M10"/>
  </mergeCells>
  <conditionalFormatting sqref="G6">
    <cfRule type="expression" priority="1" dxfId="0" stopIfTrue="1">
      <formula>O6="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26"/>
  <dimension ref="C3:O87"/>
  <sheetViews>
    <sheetView showGridLines="0" zoomScale="90" zoomScaleNormal="90" zoomScalePageLayoutView="0" workbookViewId="0" topLeftCell="C3">
      <selection activeCell="A1" sqref="A1"/>
    </sheetView>
  </sheetViews>
  <sheetFormatPr defaultColWidth="9.00390625" defaultRowHeight="12.75"/>
  <cols>
    <col min="1" max="2" width="0" style="134" hidden="1" customWidth="1"/>
    <col min="3" max="3" width="1.75390625" style="134" customWidth="1"/>
    <col min="4" max="4" width="0.875" style="134" customWidth="1"/>
    <col min="5" max="5" width="1.75390625" style="134" customWidth="1"/>
    <col min="6" max="6" width="2.625" style="134" customWidth="1"/>
    <col min="7" max="8" width="15.75390625" style="134" customWidth="1"/>
    <col min="9" max="9" width="1.12109375" style="134" customWidth="1"/>
    <col min="10" max="14" width="8.00390625" style="134" customWidth="1"/>
    <col min="15" max="39" width="1.75390625" style="134" customWidth="1"/>
    <col min="40" max="16384" width="9.125" style="134" customWidth="1"/>
  </cols>
  <sheetData>
    <row r="1" ht="12.75" hidden="1"/>
    <row r="2" ht="12.75" hidden="1"/>
    <row r="3" ht="9" customHeight="1">
      <c r="C3" s="253"/>
    </row>
    <row r="4" spans="4:14" s="254" customFormat="1" ht="15.75">
      <c r="D4" s="255" t="s">
        <v>258</v>
      </c>
      <c r="E4" s="255"/>
      <c r="F4" s="255"/>
      <c r="G4" s="255"/>
      <c r="H4" s="256" t="s">
        <v>268</v>
      </c>
      <c r="I4" s="257"/>
      <c r="J4" s="255"/>
      <c r="K4" s="255"/>
      <c r="L4" s="255"/>
      <c r="M4" s="255"/>
      <c r="N4" s="255"/>
    </row>
    <row r="5" spans="4:14" s="254" customFormat="1" ht="15.75">
      <c r="D5" s="258" t="s">
        <v>284</v>
      </c>
      <c r="E5" s="259"/>
      <c r="F5" s="259"/>
      <c r="G5" s="259"/>
      <c r="H5" s="259"/>
      <c r="I5" s="259"/>
      <c r="J5" s="259"/>
      <c r="K5" s="259"/>
      <c r="L5" s="259"/>
      <c r="M5" s="259"/>
      <c r="N5" s="259"/>
    </row>
    <row r="6" spans="4:15" s="260" customFormat="1" ht="21" customHeight="1" thickBot="1">
      <c r="D6" s="261"/>
      <c r="E6" s="262"/>
      <c r="F6" s="262"/>
      <c r="G6" s="262"/>
      <c r="H6" s="262"/>
      <c r="I6" s="263"/>
      <c r="J6" s="263"/>
      <c r="K6" s="263"/>
      <c r="L6" s="263"/>
      <c r="M6" s="263"/>
      <c r="N6" s="264"/>
      <c r="O6" s="265" t="s">
        <v>78</v>
      </c>
    </row>
    <row r="7" spans="3:15" ht="6" customHeight="1">
      <c r="C7" s="266"/>
      <c r="D7" s="792" t="s">
        <v>236</v>
      </c>
      <c r="E7" s="793"/>
      <c r="F7" s="793"/>
      <c r="G7" s="793"/>
      <c r="H7" s="793"/>
      <c r="I7" s="794"/>
      <c r="J7" s="736">
        <v>2006</v>
      </c>
      <c r="K7" s="725">
        <v>2007</v>
      </c>
      <c r="L7" s="725">
        <v>2008</v>
      </c>
      <c r="M7" s="725">
        <v>2009</v>
      </c>
      <c r="N7" s="721">
        <v>2010</v>
      </c>
      <c r="O7" s="267"/>
    </row>
    <row r="8" spans="3:15" ht="6" customHeight="1">
      <c r="C8" s="266"/>
      <c r="D8" s="795"/>
      <c r="E8" s="796"/>
      <c r="F8" s="796"/>
      <c r="G8" s="796"/>
      <c r="H8" s="796"/>
      <c r="I8" s="797"/>
      <c r="J8" s="719"/>
      <c r="K8" s="726"/>
      <c r="L8" s="726"/>
      <c r="M8" s="726"/>
      <c r="N8" s="722"/>
      <c r="O8" s="267"/>
    </row>
    <row r="9" spans="3:15" ht="6" customHeight="1">
      <c r="C9" s="266"/>
      <c r="D9" s="795"/>
      <c r="E9" s="796"/>
      <c r="F9" s="796"/>
      <c r="G9" s="796"/>
      <c r="H9" s="796"/>
      <c r="I9" s="797"/>
      <c r="J9" s="719"/>
      <c r="K9" s="726"/>
      <c r="L9" s="726"/>
      <c r="M9" s="726"/>
      <c r="N9" s="722"/>
      <c r="O9" s="267"/>
    </row>
    <row r="10" spans="3:15" ht="6" customHeight="1">
      <c r="C10" s="266"/>
      <c r="D10" s="795"/>
      <c r="E10" s="796"/>
      <c r="F10" s="796"/>
      <c r="G10" s="796"/>
      <c r="H10" s="796"/>
      <c r="I10" s="797"/>
      <c r="J10" s="719"/>
      <c r="K10" s="726"/>
      <c r="L10" s="726"/>
      <c r="M10" s="726"/>
      <c r="N10" s="722"/>
      <c r="O10" s="267"/>
    </row>
    <row r="11" spans="3:15" ht="15" customHeight="1" thickBot="1">
      <c r="C11" s="266"/>
      <c r="D11" s="798"/>
      <c r="E11" s="799"/>
      <c r="F11" s="799"/>
      <c r="G11" s="799"/>
      <c r="H11" s="799"/>
      <c r="I11" s="800"/>
      <c r="J11" s="268"/>
      <c r="K11" s="269"/>
      <c r="L11" s="269"/>
      <c r="M11" s="327"/>
      <c r="N11" s="270"/>
      <c r="O11" s="267"/>
    </row>
    <row r="12" spans="3:15" ht="16.5" thickBot="1" thickTop="1">
      <c r="C12" s="271"/>
      <c r="D12" s="79" t="s">
        <v>243</v>
      </c>
      <c r="E12" s="80"/>
      <c r="F12" s="80"/>
      <c r="G12" s="80"/>
      <c r="H12" s="80"/>
      <c r="I12" s="80"/>
      <c r="J12" s="121"/>
      <c r="K12" s="80"/>
      <c r="L12" s="80"/>
      <c r="M12" s="80"/>
      <c r="N12" s="81"/>
      <c r="O12" s="267"/>
    </row>
    <row r="13" spans="3:15" ht="12.75" customHeight="1">
      <c r="C13" s="271"/>
      <c r="D13" s="272"/>
      <c r="E13" s="273" t="s">
        <v>237</v>
      </c>
      <c r="F13" s="274"/>
      <c r="G13" s="274"/>
      <c r="H13" s="275"/>
      <c r="I13" s="276"/>
      <c r="J13" s="636">
        <v>0.020574300334743105</v>
      </c>
      <c r="K13" s="636">
        <v>0.01926128000638495</v>
      </c>
      <c r="L13" s="637">
        <v>0.018147758912580893</v>
      </c>
      <c r="M13" s="638">
        <v>0.015588825529959733</v>
      </c>
      <c r="N13" s="639">
        <v>0.013370408112522603</v>
      </c>
      <c r="O13" s="267"/>
    </row>
    <row r="14" spans="3:15" ht="12.75" customHeight="1">
      <c r="C14" s="271"/>
      <c r="D14" s="289"/>
      <c r="E14" s="290" t="s">
        <v>238</v>
      </c>
      <c r="F14" s="290"/>
      <c r="G14" s="290"/>
      <c r="H14" s="291"/>
      <c r="I14" s="292"/>
      <c r="J14" s="648">
        <v>0.19570225654400908</v>
      </c>
      <c r="K14" s="648">
        <v>0.19572602001128211</v>
      </c>
      <c r="L14" s="649">
        <v>0.18273712946131992</v>
      </c>
      <c r="M14" s="650">
        <v>0.19581956529457992</v>
      </c>
      <c r="N14" s="651">
        <v>0.1945038733536667</v>
      </c>
      <c r="O14" s="267"/>
    </row>
    <row r="15" spans="3:15" ht="12.75" customHeight="1">
      <c r="C15" s="271"/>
      <c r="D15" s="289"/>
      <c r="E15" s="290" t="s">
        <v>239</v>
      </c>
      <c r="F15" s="290"/>
      <c r="G15" s="290"/>
      <c r="H15" s="291"/>
      <c r="I15" s="292"/>
      <c r="J15" s="648">
        <v>0.2712000791940212</v>
      </c>
      <c r="K15" s="648">
        <v>0.2631302225739283</v>
      </c>
      <c r="L15" s="649">
        <v>0.2443738324538885</v>
      </c>
      <c r="M15" s="650">
        <v>0.2428101188412666</v>
      </c>
      <c r="N15" s="651">
        <v>0.23581840274388843</v>
      </c>
      <c r="O15" s="267"/>
    </row>
    <row r="16" spans="3:15" ht="12.75" customHeight="1">
      <c r="C16" s="271"/>
      <c r="D16" s="277"/>
      <c r="E16" s="278" t="s">
        <v>240</v>
      </c>
      <c r="F16" s="278"/>
      <c r="G16" s="278"/>
      <c r="H16" s="279"/>
      <c r="I16" s="280"/>
      <c r="J16" s="640">
        <v>0.31599252023710794</v>
      </c>
      <c r="K16" s="640">
        <v>0.3213592346615186</v>
      </c>
      <c r="L16" s="641">
        <v>0.336704549472817</v>
      </c>
      <c r="M16" s="642">
        <v>0.3411357668184679</v>
      </c>
      <c r="N16" s="643">
        <v>0.3491688669779372</v>
      </c>
      <c r="O16" s="267"/>
    </row>
    <row r="17" spans="3:15" ht="12.75">
      <c r="C17" s="271"/>
      <c r="D17" s="277"/>
      <c r="E17" s="278" t="s">
        <v>241</v>
      </c>
      <c r="F17" s="278"/>
      <c r="G17" s="278"/>
      <c r="H17" s="279"/>
      <c r="I17" s="280"/>
      <c r="J17" s="640">
        <v>0.18006661703861543</v>
      </c>
      <c r="K17" s="640">
        <v>0.18345101830568017</v>
      </c>
      <c r="L17" s="641">
        <v>0.2000732842176953</v>
      </c>
      <c r="M17" s="642">
        <v>0.1844900617718194</v>
      </c>
      <c r="N17" s="643">
        <v>0.18689614200191182</v>
      </c>
      <c r="O17" s="267"/>
    </row>
    <row r="18" spans="3:15" ht="13.5" thickBot="1">
      <c r="C18" s="271"/>
      <c r="D18" s="281"/>
      <c r="E18" s="282" t="s">
        <v>242</v>
      </c>
      <c r="F18" s="282"/>
      <c r="G18" s="282"/>
      <c r="H18" s="283"/>
      <c r="I18" s="284"/>
      <c r="J18" s="644">
        <v>0.016464226651503336</v>
      </c>
      <c r="K18" s="644">
        <v>0.017072224441205732</v>
      </c>
      <c r="L18" s="645">
        <v>0.01796344548169822</v>
      </c>
      <c r="M18" s="646">
        <v>0.020155661743906376</v>
      </c>
      <c r="N18" s="647">
        <v>0.020242306810073187</v>
      </c>
      <c r="O18" s="267"/>
    </row>
    <row r="19" spans="4:14" ht="13.5">
      <c r="D19" s="285" t="s">
        <v>84</v>
      </c>
      <c r="E19" s="286"/>
      <c r="F19" s="286"/>
      <c r="G19" s="286"/>
      <c r="H19" s="286"/>
      <c r="I19" s="285"/>
      <c r="J19" s="287"/>
      <c r="K19" s="287"/>
      <c r="L19" s="287"/>
      <c r="M19" s="287"/>
      <c r="N19" s="287" t="s">
        <v>83</v>
      </c>
    </row>
    <row r="20" spans="4:14" ht="15.75" customHeight="1">
      <c r="D20" s="247" t="s">
        <v>50</v>
      </c>
      <c r="E20" s="293" t="s">
        <v>235</v>
      </c>
      <c r="F20" s="293"/>
      <c r="G20" s="293"/>
      <c r="H20" s="293"/>
      <c r="I20" s="293"/>
      <c r="J20" s="293"/>
      <c r="K20" s="293"/>
      <c r="L20" s="293"/>
      <c r="M20" s="293"/>
      <c r="N20" s="293"/>
    </row>
    <row r="87" ht="12.75">
      <c r="E87" s="322"/>
    </row>
  </sheetData>
  <sheetProtection/>
  <mergeCells count="6">
    <mergeCell ref="D7:I11"/>
    <mergeCell ref="J7:J10"/>
    <mergeCell ref="K7:K10"/>
    <mergeCell ref="N7:N10"/>
    <mergeCell ref="L7:L10"/>
    <mergeCell ref="M7:M10"/>
  </mergeCells>
  <conditionalFormatting sqref="G6">
    <cfRule type="expression" priority="1" dxfId="0" stopIfTrue="1">
      <formula>O6="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codeName="List23"/>
  <dimension ref="B3:AO87"/>
  <sheetViews>
    <sheetView showGridLines="0" showOutlineSymbols="0" zoomScale="90" zoomScaleNormal="90" zoomScalePageLayoutView="0" workbookViewId="0" topLeftCell="C3">
      <selection activeCell="A1" sqref="A1"/>
    </sheetView>
  </sheetViews>
  <sheetFormatPr defaultColWidth="9.00390625" defaultRowHeight="12.75"/>
  <cols>
    <col min="1" max="2" width="0" style="41" hidden="1" customWidth="1"/>
    <col min="3" max="3" width="1.75390625" style="41" customWidth="1"/>
    <col min="4" max="4" width="0.37109375" style="41" customWidth="1"/>
    <col min="5" max="5" width="2.25390625" style="41" customWidth="1"/>
    <col min="6" max="6" width="1.625" style="41" customWidth="1"/>
    <col min="7" max="7" width="9.375" style="41" customWidth="1"/>
    <col min="8" max="8" width="1.12109375" style="41" customWidth="1"/>
    <col min="9" max="9" width="12.375" style="41" customWidth="1"/>
    <col min="10" max="17" width="7.875" style="41" customWidth="1"/>
    <col min="18" max="39" width="1.75390625" style="41" customWidth="1"/>
    <col min="40" max="16384" width="9.125" style="41" customWidth="1"/>
  </cols>
  <sheetData>
    <row r="1" ht="12.75" hidden="1"/>
    <row r="2" ht="12.75" hidden="1"/>
    <row r="3" ht="9" customHeight="1">
      <c r="C3" s="40"/>
    </row>
    <row r="4" spans="4:18" s="42" customFormat="1" ht="15.75">
      <c r="D4" s="16" t="s">
        <v>204</v>
      </c>
      <c r="E4" s="43"/>
      <c r="F4" s="43"/>
      <c r="G4" s="43"/>
      <c r="H4" s="43" t="s">
        <v>32</v>
      </c>
      <c r="I4" s="44"/>
      <c r="J4" s="43"/>
      <c r="K4" s="43"/>
      <c r="L4" s="43"/>
      <c r="M4" s="43"/>
      <c r="N4" s="43"/>
      <c r="O4" s="43"/>
      <c r="P4" s="43"/>
      <c r="Q4" s="43"/>
      <c r="R4" s="135"/>
    </row>
    <row r="5" spans="2:17" s="42" customFormat="1" ht="15.75">
      <c r="B5" s="243">
        <v>93</v>
      </c>
      <c r="D5" s="52" t="s">
        <v>285</v>
      </c>
      <c r="E5" s="45"/>
      <c r="F5" s="45"/>
      <c r="G5" s="45"/>
      <c r="H5" s="45"/>
      <c r="I5" s="45"/>
      <c r="J5" s="45"/>
      <c r="K5" s="45"/>
      <c r="L5" s="45"/>
      <c r="M5" s="45"/>
      <c r="N5" s="45"/>
      <c r="O5" s="45"/>
      <c r="P5" s="45"/>
      <c r="Q5" s="45"/>
    </row>
    <row r="6" spans="4:24" s="46" customFormat="1" ht="21" customHeight="1" thickBot="1">
      <c r="D6" s="17"/>
      <c r="E6" s="47"/>
      <c r="F6" s="47"/>
      <c r="G6" s="47"/>
      <c r="H6" s="47"/>
      <c r="I6" s="48"/>
      <c r="J6" s="48"/>
      <c r="K6" s="48"/>
      <c r="L6" s="48"/>
      <c r="M6" s="48"/>
      <c r="N6" s="48"/>
      <c r="O6" s="48"/>
      <c r="P6" s="48"/>
      <c r="Q6" s="48"/>
      <c r="X6" s="42"/>
    </row>
    <row r="7" spans="3:17" ht="7.5" customHeight="1">
      <c r="C7" s="21"/>
      <c r="D7" s="727"/>
      <c r="E7" s="728"/>
      <c r="F7" s="728"/>
      <c r="G7" s="728"/>
      <c r="H7" s="728"/>
      <c r="I7" s="729"/>
      <c r="J7" s="725">
        <v>2003</v>
      </c>
      <c r="K7" s="725">
        <v>2004</v>
      </c>
      <c r="L7" s="725">
        <v>2005</v>
      </c>
      <c r="M7" s="725">
        <v>2006</v>
      </c>
      <c r="N7" s="725">
        <v>2007</v>
      </c>
      <c r="O7" s="725">
        <v>2008</v>
      </c>
      <c r="P7" s="725">
        <v>2009</v>
      </c>
      <c r="Q7" s="721">
        <v>2010</v>
      </c>
    </row>
    <row r="8" spans="3:17" ht="7.5" customHeight="1">
      <c r="C8" s="21"/>
      <c r="D8" s="730"/>
      <c r="E8" s="731"/>
      <c r="F8" s="731"/>
      <c r="G8" s="731"/>
      <c r="H8" s="731"/>
      <c r="I8" s="732"/>
      <c r="J8" s="726"/>
      <c r="K8" s="726"/>
      <c r="L8" s="726"/>
      <c r="M8" s="726"/>
      <c r="N8" s="726"/>
      <c r="O8" s="726"/>
      <c r="P8" s="726"/>
      <c r="Q8" s="722"/>
    </row>
    <row r="9" spans="3:17" ht="7.5" customHeight="1">
      <c r="C9" s="21"/>
      <c r="D9" s="730"/>
      <c r="E9" s="731"/>
      <c r="F9" s="731"/>
      <c r="G9" s="731"/>
      <c r="H9" s="731"/>
      <c r="I9" s="732"/>
      <c r="J9" s="726"/>
      <c r="K9" s="726"/>
      <c r="L9" s="726"/>
      <c r="M9" s="726"/>
      <c r="N9" s="726"/>
      <c r="O9" s="726"/>
      <c r="P9" s="726"/>
      <c r="Q9" s="722"/>
    </row>
    <row r="10" spans="3:17" ht="7.5" customHeight="1">
      <c r="C10" s="21"/>
      <c r="D10" s="730"/>
      <c r="E10" s="731"/>
      <c r="F10" s="731"/>
      <c r="G10" s="731"/>
      <c r="H10" s="731"/>
      <c r="I10" s="732"/>
      <c r="J10" s="726"/>
      <c r="K10" s="726"/>
      <c r="L10" s="726"/>
      <c r="M10" s="726"/>
      <c r="N10" s="726"/>
      <c r="O10" s="726"/>
      <c r="P10" s="726"/>
      <c r="Q10" s="722"/>
    </row>
    <row r="11" spans="3:19" ht="13.5" customHeight="1" thickBot="1">
      <c r="C11" s="21"/>
      <c r="D11" s="733"/>
      <c r="E11" s="734"/>
      <c r="F11" s="734"/>
      <c r="G11" s="734"/>
      <c r="H11" s="734"/>
      <c r="I11" s="735"/>
      <c r="J11" s="19"/>
      <c r="K11" s="19"/>
      <c r="L11" s="19"/>
      <c r="M11" s="19"/>
      <c r="N11" s="19"/>
      <c r="O11" s="94"/>
      <c r="P11" s="94"/>
      <c r="Q11" s="20"/>
      <c r="S11" s="134"/>
    </row>
    <row r="12" spans="3:19" ht="13.5" customHeight="1" thickBot="1" thickTop="1">
      <c r="C12" s="21"/>
      <c r="D12" s="109" t="s">
        <v>247</v>
      </c>
      <c r="E12" s="298"/>
      <c r="F12" s="298"/>
      <c r="G12" s="298"/>
      <c r="H12" s="298"/>
      <c r="I12" s="298"/>
      <c r="J12" s="202"/>
      <c r="K12" s="202"/>
      <c r="L12" s="202"/>
      <c r="M12" s="202"/>
      <c r="N12" s="202"/>
      <c r="O12" s="202"/>
      <c r="P12" s="202"/>
      <c r="Q12" s="203"/>
      <c r="S12" s="134"/>
    </row>
    <row r="13" spans="3:41" ht="13.5" thickBot="1">
      <c r="C13" s="21"/>
      <c r="D13" s="109" t="s">
        <v>230</v>
      </c>
      <c r="E13" s="298"/>
      <c r="F13" s="298"/>
      <c r="G13" s="298"/>
      <c r="H13" s="298"/>
      <c r="I13" s="298"/>
      <c r="J13" s="202"/>
      <c r="K13" s="202"/>
      <c r="L13" s="202"/>
      <c r="M13" s="202"/>
      <c r="N13" s="202"/>
      <c r="O13" s="202"/>
      <c r="P13" s="202"/>
      <c r="Q13" s="203"/>
      <c r="AO13" s="133"/>
    </row>
    <row r="14" spans="3:17" ht="12.75">
      <c r="C14" s="21"/>
      <c r="D14" s="22"/>
      <c r="E14" s="111" t="s">
        <v>73</v>
      </c>
      <c r="F14" s="23"/>
      <c r="G14" s="23"/>
      <c r="H14" s="24"/>
      <c r="I14" s="241"/>
      <c r="J14" s="652">
        <v>63989.332</v>
      </c>
      <c r="K14" s="652">
        <v>64252.443999999996</v>
      </c>
      <c r="L14" s="652">
        <v>64149.32099999998</v>
      </c>
      <c r="M14" s="652">
        <v>64079.729</v>
      </c>
      <c r="N14" s="652">
        <v>63756.37800000005</v>
      </c>
      <c r="O14" s="653">
        <v>63029.90599999995</v>
      </c>
      <c r="P14" s="653">
        <v>62461.67299999996</v>
      </c>
      <c r="Q14" s="654">
        <v>61699.14299999997</v>
      </c>
    </row>
    <row r="15" spans="3:41" ht="15.75" thickBot="1">
      <c r="C15" s="21"/>
      <c r="D15" s="114"/>
      <c r="E15" s="106"/>
      <c r="F15" s="106" t="s">
        <v>222</v>
      </c>
      <c r="G15" s="106"/>
      <c r="H15" s="107"/>
      <c r="I15" s="295"/>
      <c r="J15" s="401">
        <v>39978.354</v>
      </c>
      <c r="K15" s="401">
        <v>40434.779</v>
      </c>
      <c r="L15" s="401">
        <v>43227.007</v>
      </c>
      <c r="M15" s="401">
        <v>40642.133</v>
      </c>
      <c r="N15" s="401">
        <v>40613.49</v>
      </c>
      <c r="O15" s="402">
        <v>40498.02</v>
      </c>
      <c r="P15" s="402">
        <v>40365.85900000001</v>
      </c>
      <c r="Q15" s="400">
        <v>40046.228000000054</v>
      </c>
      <c r="AO15" s="133"/>
    </row>
    <row r="16" spans="4:17" ht="15.75" thickBot="1">
      <c r="D16" s="296"/>
      <c r="E16" s="801" t="s">
        <v>52</v>
      </c>
      <c r="F16" s="112" t="s">
        <v>24</v>
      </c>
      <c r="G16" s="86"/>
      <c r="H16" s="86"/>
      <c r="I16" s="86"/>
      <c r="J16" s="100"/>
      <c r="K16" s="100"/>
      <c r="L16" s="100"/>
      <c r="M16" s="100"/>
      <c r="N16" s="100"/>
      <c r="O16" s="100"/>
      <c r="P16" s="100"/>
      <c r="Q16" s="101"/>
    </row>
    <row r="17" spans="4:17" ht="13.5" thickBot="1">
      <c r="D17" s="294"/>
      <c r="E17" s="802"/>
      <c r="F17" s="299" t="s">
        <v>230</v>
      </c>
      <c r="G17" s="298"/>
      <c r="H17" s="298"/>
      <c r="I17" s="298"/>
      <c r="J17" s="202"/>
      <c r="K17" s="202"/>
      <c r="L17" s="202"/>
      <c r="M17" s="202"/>
      <c r="N17" s="202"/>
      <c r="O17" s="202"/>
      <c r="P17" s="202"/>
      <c r="Q17" s="203"/>
    </row>
    <row r="18" spans="4:17" ht="12.75">
      <c r="D18" s="56"/>
      <c r="E18" s="803"/>
      <c r="F18" s="300" t="s">
        <v>73</v>
      </c>
      <c r="G18" s="123"/>
      <c r="H18" s="124"/>
      <c r="I18" s="297"/>
      <c r="J18" s="655">
        <v>61779.91100000001</v>
      </c>
      <c r="K18" s="652">
        <v>61979.531</v>
      </c>
      <c r="L18" s="654">
        <v>61876.317999999985</v>
      </c>
      <c r="M18" s="656">
        <v>60790.55699999998</v>
      </c>
      <c r="N18" s="657">
        <v>60551.55100000005</v>
      </c>
      <c r="O18" s="658">
        <v>59897.18199999997</v>
      </c>
      <c r="P18" s="658">
        <v>59396.70399999997</v>
      </c>
      <c r="Q18" s="659">
        <v>58690.89899999993</v>
      </c>
    </row>
    <row r="19" spans="4:17" ht="15.75" thickBot="1">
      <c r="D19" s="56"/>
      <c r="E19" s="803"/>
      <c r="F19" s="36"/>
      <c r="G19" s="36" t="s">
        <v>222</v>
      </c>
      <c r="H19" s="37"/>
      <c r="I19" s="242"/>
      <c r="J19" s="660">
        <v>38358.696</v>
      </c>
      <c r="K19" s="420">
        <v>38781.521</v>
      </c>
      <c r="L19" s="422">
        <v>41580.350999999995</v>
      </c>
      <c r="M19" s="421">
        <v>38138.639</v>
      </c>
      <c r="N19" s="420">
        <v>38181.790999999976</v>
      </c>
      <c r="O19" s="424">
        <v>38120.88499999995</v>
      </c>
      <c r="P19" s="424">
        <v>38030.534000000014</v>
      </c>
      <c r="Q19" s="422">
        <v>37753.36600000004</v>
      </c>
    </row>
    <row r="20" spans="4:17" ht="13.5" thickBot="1">
      <c r="D20" s="294"/>
      <c r="E20" s="803"/>
      <c r="F20" s="112" t="s">
        <v>246</v>
      </c>
      <c r="G20" s="86"/>
      <c r="H20" s="86"/>
      <c r="I20" s="86"/>
      <c r="J20" s="100"/>
      <c r="K20" s="100"/>
      <c r="L20" s="100"/>
      <c r="M20" s="100"/>
      <c r="N20" s="100"/>
      <c r="O20" s="100"/>
      <c r="P20" s="100"/>
      <c r="Q20" s="101"/>
    </row>
    <row r="21" spans="4:17" ht="13.5" thickBot="1">
      <c r="D21" s="294"/>
      <c r="E21" s="803"/>
      <c r="F21" s="299" t="s">
        <v>230</v>
      </c>
      <c r="G21" s="298"/>
      <c r="H21" s="298"/>
      <c r="I21" s="298"/>
      <c r="J21" s="202"/>
      <c r="K21" s="202"/>
      <c r="L21" s="202"/>
      <c r="M21" s="202"/>
      <c r="N21" s="202"/>
      <c r="O21" s="202"/>
      <c r="P21" s="202"/>
      <c r="Q21" s="203"/>
    </row>
    <row r="22" spans="4:17" ht="12.75">
      <c r="D22" s="56"/>
      <c r="E22" s="803"/>
      <c r="F22" s="300" t="s">
        <v>73</v>
      </c>
      <c r="G22" s="123"/>
      <c r="H22" s="124"/>
      <c r="I22" s="297"/>
      <c r="J22" s="657" t="s">
        <v>100</v>
      </c>
      <c r="K22" s="657" t="s">
        <v>100</v>
      </c>
      <c r="L22" s="657" t="s">
        <v>100</v>
      </c>
      <c r="M22" s="657">
        <v>1114.864</v>
      </c>
      <c r="N22" s="657">
        <v>1128.616</v>
      </c>
      <c r="O22" s="658">
        <v>1131.412</v>
      </c>
      <c r="P22" s="658">
        <v>1126.862</v>
      </c>
      <c r="Q22" s="659">
        <v>1123.038</v>
      </c>
    </row>
    <row r="23" spans="4:17" ht="15.75" thickBot="1">
      <c r="D23" s="56"/>
      <c r="E23" s="803"/>
      <c r="F23" s="36"/>
      <c r="G23" s="36" t="s">
        <v>222</v>
      </c>
      <c r="H23" s="37"/>
      <c r="I23" s="242"/>
      <c r="J23" s="420" t="s">
        <v>100</v>
      </c>
      <c r="K23" s="420" t="s">
        <v>100</v>
      </c>
      <c r="L23" s="420" t="s">
        <v>100</v>
      </c>
      <c r="M23" s="420">
        <v>927.646</v>
      </c>
      <c r="N23" s="420">
        <v>931.6860000000001</v>
      </c>
      <c r="O23" s="424">
        <v>929.8940000000001</v>
      </c>
      <c r="P23" s="424">
        <v>926.1880000000001</v>
      </c>
      <c r="Q23" s="422">
        <v>914.116</v>
      </c>
    </row>
    <row r="24" spans="4:17" ht="13.5" thickBot="1">
      <c r="D24" s="294"/>
      <c r="E24" s="803"/>
      <c r="F24" s="112" t="s">
        <v>245</v>
      </c>
      <c r="G24" s="86"/>
      <c r="H24" s="86"/>
      <c r="I24" s="86"/>
      <c r="J24" s="100"/>
      <c r="K24" s="100"/>
      <c r="L24" s="100"/>
      <c r="M24" s="100"/>
      <c r="N24" s="100"/>
      <c r="O24" s="100"/>
      <c r="P24" s="100"/>
      <c r="Q24" s="101"/>
    </row>
    <row r="25" spans="4:17" ht="13.5" thickBot="1">
      <c r="D25" s="294"/>
      <c r="E25" s="803"/>
      <c r="F25" s="299" t="s">
        <v>230</v>
      </c>
      <c r="G25" s="298"/>
      <c r="H25" s="298"/>
      <c r="I25" s="298"/>
      <c r="J25" s="202"/>
      <c r="K25" s="202"/>
      <c r="L25" s="202"/>
      <c r="M25" s="202"/>
      <c r="N25" s="202"/>
      <c r="O25" s="202"/>
      <c r="P25" s="202"/>
      <c r="Q25" s="203"/>
    </row>
    <row r="26" spans="4:17" ht="12.75">
      <c r="D26" s="56"/>
      <c r="E26" s="803"/>
      <c r="F26" s="300" t="s">
        <v>73</v>
      </c>
      <c r="G26" s="123"/>
      <c r="H26" s="124"/>
      <c r="I26" s="297"/>
      <c r="J26" s="657">
        <v>2209.421</v>
      </c>
      <c r="K26" s="657">
        <v>2272.913</v>
      </c>
      <c r="L26" s="657">
        <v>2273.0029999999997</v>
      </c>
      <c r="M26" s="657">
        <v>2174.308</v>
      </c>
      <c r="N26" s="657">
        <v>2076.211</v>
      </c>
      <c r="O26" s="658">
        <v>2001.3120000000008</v>
      </c>
      <c r="P26" s="658">
        <v>1938.106999999999</v>
      </c>
      <c r="Q26" s="659">
        <v>1885.2059999999992</v>
      </c>
    </row>
    <row r="27" spans="4:17" ht="15.75" thickBot="1">
      <c r="D27" s="57"/>
      <c r="E27" s="804"/>
      <c r="F27" s="36"/>
      <c r="G27" s="36" t="s">
        <v>222</v>
      </c>
      <c r="H27" s="37"/>
      <c r="I27" s="242"/>
      <c r="J27" s="420">
        <v>1619.658</v>
      </c>
      <c r="K27" s="420">
        <v>1653.258</v>
      </c>
      <c r="L27" s="420">
        <v>1646.6560000000004</v>
      </c>
      <c r="M27" s="420">
        <v>1575.848</v>
      </c>
      <c r="N27" s="420">
        <v>1500.013</v>
      </c>
      <c r="O27" s="424">
        <v>1447.2409999999993</v>
      </c>
      <c r="P27" s="424">
        <v>1409.1370000000002</v>
      </c>
      <c r="Q27" s="422">
        <v>1378.745999999999</v>
      </c>
    </row>
    <row r="28" spans="4:17" ht="13.5">
      <c r="D28" s="50" t="s">
        <v>84</v>
      </c>
      <c r="E28" s="51"/>
      <c r="F28" s="51"/>
      <c r="G28" s="51"/>
      <c r="H28" s="51"/>
      <c r="I28" s="50"/>
      <c r="J28" s="50"/>
      <c r="K28" s="50"/>
      <c r="L28" s="50"/>
      <c r="M28" s="50"/>
      <c r="N28" s="50"/>
      <c r="O28" s="50"/>
      <c r="P28" s="50"/>
      <c r="Q28" s="58" t="s">
        <v>83</v>
      </c>
    </row>
    <row r="29" spans="4:17" ht="12.75">
      <c r="D29" s="39" t="s">
        <v>50</v>
      </c>
      <c r="E29" s="720" t="s">
        <v>221</v>
      </c>
      <c r="F29" s="720"/>
      <c r="G29" s="720"/>
      <c r="H29" s="720"/>
      <c r="I29" s="720"/>
      <c r="J29" s="720"/>
      <c r="K29" s="720"/>
      <c r="L29" s="720"/>
      <c r="M29" s="720"/>
      <c r="N29" s="720"/>
      <c r="O29" s="720"/>
      <c r="P29" s="720"/>
      <c r="Q29" s="720"/>
    </row>
    <row r="30" spans="4:17" ht="12.75">
      <c r="D30" s="39" t="s">
        <v>107</v>
      </c>
      <c r="E30" s="720" t="s">
        <v>25</v>
      </c>
      <c r="F30" s="720"/>
      <c r="G30" s="720"/>
      <c r="H30" s="720"/>
      <c r="I30" s="720"/>
      <c r="J30" s="720"/>
      <c r="K30" s="720"/>
      <c r="L30" s="720"/>
      <c r="M30" s="720"/>
      <c r="N30" s="720"/>
      <c r="O30" s="720"/>
      <c r="P30" s="720"/>
      <c r="Q30" s="720"/>
    </row>
    <row r="33" ht="12.75">
      <c r="J33" s="246"/>
    </row>
    <row r="35" ht="12.75">
      <c r="J35" s="133"/>
    </row>
    <row r="87" ht="12.75">
      <c r="E87" s="321"/>
    </row>
  </sheetData>
  <sheetProtection/>
  <mergeCells count="12">
    <mergeCell ref="O7:O10"/>
    <mergeCell ref="P7:P10"/>
    <mergeCell ref="E16:E27"/>
    <mergeCell ref="E29:Q29"/>
    <mergeCell ref="E30:Q30"/>
    <mergeCell ref="D7:I11"/>
    <mergeCell ref="Q7:Q10"/>
    <mergeCell ref="L7:L10"/>
    <mergeCell ref="M7:M10"/>
    <mergeCell ref="N7:N10"/>
    <mergeCell ref="J7:J10"/>
    <mergeCell ref="K7:K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List20"/>
  <dimension ref="B3:AA87"/>
  <sheetViews>
    <sheetView showGridLines="0" showOutlineSymbols="0" zoomScale="90" zoomScaleNormal="90" zoomScalePageLayoutView="0" workbookViewId="0" topLeftCell="C3">
      <selection activeCell="A1" sqref="A1"/>
    </sheetView>
  </sheetViews>
  <sheetFormatPr defaultColWidth="9.00390625" defaultRowHeight="12.75"/>
  <cols>
    <col min="1" max="1" width="9.125" style="41" hidden="1" customWidth="1"/>
    <col min="2" max="2" width="9.75390625" style="41" hidden="1" customWidth="1"/>
    <col min="3" max="3" width="1.75390625" style="41" customWidth="1"/>
    <col min="4" max="4" width="0.6171875" style="41" customWidth="1"/>
    <col min="5" max="5" width="2.375" style="41" customWidth="1"/>
    <col min="6" max="6" width="1.625" style="41" customWidth="1"/>
    <col min="7" max="7" width="15.75390625" style="41" customWidth="1"/>
    <col min="8" max="8" width="7.75390625" style="41" customWidth="1"/>
    <col min="9" max="9" width="1.12109375" style="41" customWidth="1"/>
    <col min="10" max="17" width="9.25390625" style="41" customWidth="1"/>
    <col min="18" max="41" width="1.75390625" style="41" customWidth="1"/>
    <col min="42" max="16384" width="9.125" style="41" customWidth="1"/>
  </cols>
  <sheetData>
    <row r="1" ht="12.75" hidden="1"/>
    <row r="2" ht="12.75" hidden="1"/>
    <row r="3" ht="9" customHeight="1">
      <c r="C3" s="40"/>
    </row>
    <row r="4" spans="4:22" s="42" customFormat="1" ht="15.75">
      <c r="D4" s="16" t="s">
        <v>260</v>
      </c>
      <c r="E4" s="43"/>
      <c r="F4" s="43"/>
      <c r="G4" s="43"/>
      <c r="H4" s="205" t="s">
        <v>33</v>
      </c>
      <c r="I4" s="44"/>
      <c r="J4" s="43"/>
      <c r="K4" s="43"/>
      <c r="L4" s="43"/>
      <c r="M4" s="43"/>
      <c r="N4" s="43"/>
      <c r="O4" s="43"/>
      <c r="P4" s="43"/>
      <c r="Q4" s="43"/>
      <c r="V4" s="135"/>
    </row>
    <row r="5" spans="2:22" s="42" customFormat="1" ht="15.75">
      <c r="B5" s="223">
        <v>168</v>
      </c>
      <c r="D5" s="52" t="s">
        <v>286</v>
      </c>
      <c r="E5" s="45"/>
      <c r="F5" s="45"/>
      <c r="G5" s="45"/>
      <c r="H5" s="45"/>
      <c r="I5" s="45"/>
      <c r="J5" s="45"/>
      <c r="K5" s="45"/>
      <c r="L5" s="45"/>
      <c r="M5" s="45"/>
      <c r="N5" s="45"/>
      <c r="O5" s="45"/>
      <c r="P5" s="45"/>
      <c r="Q5" s="45"/>
      <c r="V5" s="135"/>
    </row>
    <row r="6" spans="4:25" s="46" customFormat="1" ht="21" customHeight="1" thickBot="1">
      <c r="D6" s="17"/>
      <c r="E6" s="47"/>
      <c r="F6" s="47"/>
      <c r="G6" s="47"/>
      <c r="H6" s="47"/>
      <c r="I6" s="48"/>
      <c r="J6" s="48"/>
      <c r="K6" s="48"/>
      <c r="L6" s="48"/>
      <c r="M6" s="48"/>
      <c r="N6" s="48"/>
      <c r="O6" s="48"/>
      <c r="P6" s="48"/>
      <c r="Q6" s="48"/>
      <c r="R6" s="15"/>
      <c r="V6" s="42"/>
      <c r="W6" s="42"/>
      <c r="Y6" s="42"/>
    </row>
    <row r="7" spans="3:22" ht="7.5" customHeight="1">
      <c r="C7" s="21"/>
      <c r="D7" s="727"/>
      <c r="E7" s="728"/>
      <c r="F7" s="728"/>
      <c r="G7" s="728"/>
      <c r="H7" s="728"/>
      <c r="I7" s="729"/>
      <c r="J7" s="725">
        <v>2003</v>
      </c>
      <c r="K7" s="725">
        <v>2004</v>
      </c>
      <c r="L7" s="725">
        <v>2005</v>
      </c>
      <c r="M7" s="725">
        <v>2006</v>
      </c>
      <c r="N7" s="725">
        <v>2007</v>
      </c>
      <c r="O7" s="725">
        <v>2008</v>
      </c>
      <c r="P7" s="725">
        <v>2009</v>
      </c>
      <c r="Q7" s="721">
        <v>2010</v>
      </c>
      <c r="R7" s="49"/>
      <c r="V7" s="42"/>
    </row>
    <row r="8" spans="3:18" ht="7.5" customHeight="1">
      <c r="C8" s="21"/>
      <c r="D8" s="730"/>
      <c r="E8" s="731"/>
      <c r="F8" s="731"/>
      <c r="G8" s="731"/>
      <c r="H8" s="731"/>
      <c r="I8" s="732"/>
      <c r="J8" s="726"/>
      <c r="K8" s="726"/>
      <c r="L8" s="726"/>
      <c r="M8" s="726"/>
      <c r="N8" s="726"/>
      <c r="O8" s="726"/>
      <c r="P8" s="726"/>
      <c r="Q8" s="722"/>
      <c r="R8" s="49"/>
    </row>
    <row r="9" spans="3:18" ht="7.5" customHeight="1">
      <c r="C9" s="21"/>
      <c r="D9" s="730"/>
      <c r="E9" s="731"/>
      <c r="F9" s="731"/>
      <c r="G9" s="731"/>
      <c r="H9" s="731"/>
      <c r="I9" s="732"/>
      <c r="J9" s="726"/>
      <c r="K9" s="726"/>
      <c r="L9" s="726"/>
      <c r="M9" s="726"/>
      <c r="N9" s="726"/>
      <c r="O9" s="726"/>
      <c r="P9" s="726"/>
      <c r="Q9" s="722"/>
      <c r="R9" s="49"/>
    </row>
    <row r="10" spans="3:18" ht="7.5" customHeight="1">
      <c r="C10" s="21"/>
      <c r="D10" s="730"/>
      <c r="E10" s="731"/>
      <c r="F10" s="731"/>
      <c r="G10" s="731"/>
      <c r="H10" s="731"/>
      <c r="I10" s="732"/>
      <c r="J10" s="726"/>
      <c r="K10" s="726"/>
      <c r="L10" s="726"/>
      <c r="M10" s="726"/>
      <c r="N10" s="726"/>
      <c r="O10" s="726"/>
      <c r="P10" s="726"/>
      <c r="Q10" s="722"/>
      <c r="R10" s="49"/>
    </row>
    <row r="11" spans="3:18" ht="21" customHeight="1" thickBot="1">
      <c r="C11" s="21"/>
      <c r="D11" s="733"/>
      <c r="E11" s="734"/>
      <c r="F11" s="734"/>
      <c r="G11" s="734"/>
      <c r="H11" s="734"/>
      <c r="I11" s="735"/>
      <c r="J11" s="19"/>
      <c r="K11" s="19"/>
      <c r="L11" s="19"/>
      <c r="M11" s="19"/>
      <c r="N11" s="19"/>
      <c r="O11" s="94"/>
      <c r="P11" s="94"/>
      <c r="Q11" s="20"/>
      <c r="R11" s="49"/>
    </row>
    <row r="12" spans="3:18" ht="14.25" thickBot="1" thickTop="1">
      <c r="C12" s="21"/>
      <c r="D12" s="79" t="s">
        <v>249</v>
      </c>
      <c r="E12" s="80"/>
      <c r="F12" s="80"/>
      <c r="G12" s="80"/>
      <c r="H12" s="80"/>
      <c r="I12" s="80"/>
      <c r="J12" s="80"/>
      <c r="K12" s="80"/>
      <c r="L12" s="80"/>
      <c r="M12" s="80"/>
      <c r="N12" s="80"/>
      <c r="O12" s="80"/>
      <c r="P12" s="80"/>
      <c r="Q12" s="81"/>
      <c r="R12" s="49"/>
    </row>
    <row r="13" spans="3:18" ht="13.5" thickBot="1">
      <c r="C13" s="21"/>
      <c r="D13" s="69" t="s">
        <v>74</v>
      </c>
      <c r="E13" s="70"/>
      <c r="F13" s="70"/>
      <c r="G13" s="70"/>
      <c r="H13" s="70"/>
      <c r="I13" s="70"/>
      <c r="J13" s="70"/>
      <c r="K13" s="70"/>
      <c r="L13" s="70"/>
      <c r="M13" s="70"/>
      <c r="N13" s="70"/>
      <c r="O13" s="70"/>
      <c r="P13" s="70"/>
      <c r="Q13" s="113"/>
      <c r="R13" s="49"/>
    </row>
    <row r="14" spans="3:18" ht="12.75">
      <c r="C14" s="21"/>
      <c r="D14" s="111"/>
      <c r="E14" s="111" t="s">
        <v>73</v>
      </c>
      <c r="F14" s="23"/>
      <c r="G14" s="23"/>
      <c r="H14" s="24"/>
      <c r="I14" s="25"/>
      <c r="J14" s="661">
        <v>18231.446102609727</v>
      </c>
      <c r="K14" s="661">
        <v>18889.768553654812</v>
      </c>
      <c r="L14" s="661">
        <v>20039.959420095296</v>
      </c>
      <c r="M14" s="661">
        <v>21198</v>
      </c>
      <c r="N14" s="661">
        <v>22543.093727814958</v>
      </c>
      <c r="O14" s="662">
        <v>23357.00565035484</v>
      </c>
      <c r="P14" s="662">
        <v>24728.702268883113</v>
      </c>
      <c r="Q14" s="663">
        <v>24375.19596639021</v>
      </c>
      <c r="R14" s="49"/>
    </row>
    <row r="15" spans="3:18" ht="15.75" thickBot="1">
      <c r="C15" s="21"/>
      <c r="D15" s="114"/>
      <c r="E15" s="106"/>
      <c r="F15" s="106" t="s">
        <v>222</v>
      </c>
      <c r="G15" s="106"/>
      <c r="H15" s="107"/>
      <c r="I15" s="108"/>
      <c r="J15" s="664">
        <v>20800.7831959098</v>
      </c>
      <c r="K15" s="664">
        <v>21489.129848671444</v>
      </c>
      <c r="L15" s="664">
        <v>22661.4914683622</v>
      </c>
      <c r="M15" s="664">
        <v>24197</v>
      </c>
      <c r="N15" s="664">
        <v>25719.128178428702</v>
      </c>
      <c r="O15" s="665">
        <v>26573.554386115633</v>
      </c>
      <c r="P15" s="665">
        <v>27845.309739351793</v>
      </c>
      <c r="Q15" s="666">
        <v>27210.66070400769</v>
      </c>
      <c r="R15" s="49"/>
    </row>
    <row r="16" spans="3:18" ht="13.5" thickBot="1">
      <c r="C16" s="21"/>
      <c r="D16" s="112" t="s">
        <v>175</v>
      </c>
      <c r="E16" s="86"/>
      <c r="F16" s="86"/>
      <c r="G16" s="86"/>
      <c r="H16" s="86"/>
      <c r="I16" s="86"/>
      <c r="J16" s="244"/>
      <c r="K16" s="244"/>
      <c r="L16" s="244"/>
      <c r="M16" s="244"/>
      <c r="N16" s="234"/>
      <c r="O16" s="234"/>
      <c r="P16" s="234"/>
      <c r="Q16" s="234"/>
      <c r="R16" s="49"/>
    </row>
    <row r="17" spans="3:25" ht="12.75">
      <c r="C17" s="21"/>
      <c r="D17" s="22"/>
      <c r="E17" s="111" t="s">
        <v>73</v>
      </c>
      <c r="F17" s="23"/>
      <c r="G17" s="23"/>
      <c r="H17" s="24"/>
      <c r="I17" s="25"/>
      <c r="J17" s="661">
        <f aca="true" t="shared" si="0" ref="J17:N18">J14/J$44*100</f>
        <v>17088.05293610896</v>
      </c>
      <c r="K17" s="661">
        <f t="shared" si="0"/>
        <v>17222.848642889498</v>
      </c>
      <c r="L17" s="661">
        <f t="shared" si="0"/>
        <v>17930.855138468807</v>
      </c>
      <c r="M17" s="661">
        <f t="shared" si="0"/>
        <v>18504.407619153746</v>
      </c>
      <c r="N17" s="661">
        <f t="shared" si="0"/>
        <v>19142.590141216067</v>
      </c>
      <c r="O17" s="662">
        <v>18658.257628134692</v>
      </c>
      <c r="P17" s="662">
        <v>19554.59542786175</v>
      </c>
      <c r="Q17" s="663">
        <v>18990.204595762036</v>
      </c>
      <c r="R17" s="49"/>
      <c r="X17" s="134"/>
      <c r="Y17" s="134"/>
    </row>
    <row r="18" spans="3:18" ht="15.75" thickBot="1">
      <c r="C18" s="21"/>
      <c r="D18" s="114"/>
      <c r="E18" s="106"/>
      <c r="F18" s="106" t="s">
        <v>222</v>
      </c>
      <c r="G18" s="106"/>
      <c r="H18" s="107"/>
      <c r="I18" s="108"/>
      <c r="J18" s="664">
        <f t="shared" si="0"/>
        <v>19496.25292276472</v>
      </c>
      <c r="K18" s="664">
        <f t="shared" si="0"/>
        <v>19592.8303620988</v>
      </c>
      <c r="L18" s="664">
        <f t="shared" si="0"/>
        <v>20276.48420951329</v>
      </c>
      <c r="M18" s="664">
        <f t="shared" si="0"/>
        <v>21122.32999153992</v>
      </c>
      <c r="N18" s="664">
        <f t="shared" si="0"/>
        <v>21839.53699760365</v>
      </c>
      <c r="O18" s="665">
        <v>21227.73061125931</v>
      </c>
      <c r="P18" s="665">
        <v>22019.099934802834</v>
      </c>
      <c r="Q18" s="666">
        <v>21199.25577900874</v>
      </c>
      <c r="R18" s="49"/>
    </row>
    <row r="19" spans="4:17" ht="13.5" customHeight="1" thickBot="1">
      <c r="D19" s="301"/>
      <c r="E19" s="805" t="s">
        <v>244</v>
      </c>
      <c r="F19" s="70" t="s">
        <v>24</v>
      </c>
      <c r="G19" s="70"/>
      <c r="H19" s="70"/>
      <c r="I19" s="70"/>
      <c r="J19" s="70"/>
      <c r="K19" s="70"/>
      <c r="L19" s="70"/>
      <c r="M19" s="70"/>
      <c r="N19" s="70"/>
      <c r="O19" s="70"/>
      <c r="P19" s="70"/>
      <c r="Q19" s="113"/>
    </row>
    <row r="20" spans="4:17" ht="13.5" thickBot="1">
      <c r="D20" s="302"/>
      <c r="E20" s="803"/>
      <c r="F20" s="115" t="s">
        <v>230</v>
      </c>
      <c r="G20" s="115"/>
      <c r="H20" s="115"/>
      <c r="I20" s="115"/>
      <c r="J20" s="115"/>
      <c r="K20" s="115"/>
      <c r="L20" s="115"/>
      <c r="M20" s="115"/>
      <c r="N20" s="115"/>
      <c r="O20" s="115"/>
      <c r="P20" s="115"/>
      <c r="Q20" s="204"/>
    </row>
    <row r="21" spans="4:17" ht="13.5" thickBot="1">
      <c r="D21" s="302"/>
      <c r="E21" s="803"/>
      <c r="F21" s="70" t="s">
        <v>74</v>
      </c>
      <c r="G21" s="70"/>
      <c r="H21" s="70"/>
      <c r="I21" s="70"/>
      <c r="J21" s="70"/>
      <c r="K21" s="70"/>
      <c r="L21" s="70"/>
      <c r="M21" s="70"/>
      <c r="N21" s="70"/>
      <c r="O21" s="70"/>
      <c r="P21" s="70"/>
      <c r="Q21" s="113"/>
    </row>
    <row r="22" spans="4:17" ht="12.75">
      <c r="D22" s="302"/>
      <c r="E22" s="803"/>
      <c r="F22" s="111" t="s">
        <v>270</v>
      </c>
      <c r="G22" s="23"/>
      <c r="H22" s="24"/>
      <c r="I22" s="25"/>
      <c r="J22" s="661">
        <v>18201.82826231869</v>
      </c>
      <c r="K22" s="661">
        <v>18851.962651723406</v>
      </c>
      <c r="L22" s="661">
        <v>20005.50680256487</v>
      </c>
      <c r="M22" s="661">
        <v>21135.759713195814</v>
      </c>
      <c r="N22" s="661">
        <v>22469.289920968866</v>
      </c>
      <c r="O22" s="662">
        <v>23280.258298851746</v>
      </c>
      <c r="P22" s="662">
        <v>24653.803347685214</v>
      </c>
      <c r="Q22" s="663">
        <v>24293.366948028317</v>
      </c>
    </row>
    <row r="23" spans="4:17" ht="15.75" thickBot="1">
      <c r="D23" s="302"/>
      <c r="E23" s="803"/>
      <c r="F23" s="106"/>
      <c r="G23" s="106" t="s">
        <v>222</v>
      </c>
      <c r="H23" s="107"/>
      <c r="I23" s="108"/>
      <c r="J23" s="664">
        <v>20785.018823806386</v>
      </c>
      <c r="K23" s="664">
        <v>21459.369719322425</v>
      </c>
      <c r="L23" s="664">
        <v>22627.471873674178</v>
      </c>
      <c r="M23" s="664">
        <v>24168.945683055623</v>
      </c>
      <c r="N23" s="664">
        <v>25679.553092904047</v>
      </c>
      <c r="O23" s="665">
        <v>26530.193536517672</v>
      </c>
      <c r="P23" s="665">
        <v>27810.54016359595</v>
      </c>
      <c r="Q23" s="666">
        <v>27162.854856438484</v>
      </c>
    </row>
    <row r="24" spans="4:17" ht="13.5" thickBot="1">
      <c r="D24" s="302"/>
      <c r="E24" s="803"/>
      <c r="F24" s="86" t="s">
        <v>175</v>
      </c>
      <c r="G24" s="86"/>
      <c r="H24" s="86"/>
      <c r="I24" s="86"/>
      <c r="J24" s="244"/>
      <c r="K24" s="244"/>
      <c r="L24" s="244"/>
      <c r="M24" s="244"/>
      <c r="N24" s="244"/>
      <c r="O24" s="244"/>
      <c r="P24" s="244"/>
      <c r="Q24" s="234"/>
    </row>
    <row r="25" spans="4:26" ht="12.75">
      <c r="D25" s="302"/>
      <c r="E25" s="803"/>
      <c r="F25" s="111" t="s">
        <v>270</v>
      </c>
      <c r="G25" s="23"/>
      <c r="H25" s="24"/>
      <c r="I25" s="25"/>
      <c r="J25" s="661">
        <f aca="true" t="shared" si="1" ref="J25:N26">J22/J$44*100</f>
        <v>17060.292591707424</v>
      </c>
      <c r="K25" s="661">
        <f t="shared" si="1"/>
        <v>17188.378907332757</v>
      </c>
      <c r="L25" s="661">
        <f t="shared" si="1"/>
        <v>17900.028484525603</v>
      </c>
      <c r="M25" s="661">
        <f t="shared" si="1"/>
        <v>18450.076095549743</v>
      </c>
      <c r="N25" s="661">
        <f t="shared" si="1"/>
        <v>19079.919238882325</v>
      </c>
      <c r="O25" s="662">
        <v>18596.949604406916</v>
      </c>
      <c r="P25" s="662">
        <v>19495.367972814456</v>
      </c>
      <c r="Q25" s="663">
        <v>18926.45332161001</v>
      </c>
      <c r="Z25" s="134"/>
    </row>
    <row r="26" spans="4:17" ht="15.75" thickBot="1">
      <c r="D26" s="302"/>
      <c r="E26" s="803"/>
      <c r="F26" s="106"/>
      <c r="G26" s="106" t="s">
        <v>222</v>
      </c>
      <c r="H26" s="107"/>
      <c r="I26" s="108"/>
      <c r="J26" s="664">
        <f t="shared" si="1"/>
        <v>19481.477220196117</v>
      </c>
      <c r="K26" s="664">
        <f t="shared" si="1"/>
        <v>19565.696403209095</v>
      </c>
      <c r="L26" s="664">
        <f t="shared" si="1"/>
        <v>20246.0450049504</v>
      </c>
      <c r="M26" s="664">
        <f t="shared" si="1"/>
        <v>21097.84048704819</v>
      </c>
      <c r="N26" s="664">
        <f t="shared" si="1"/>
        <v>21805.931599376196</v>
      </c>
      <c r="O26" s="665">
        <v>21193.09269941031</v>
      </c>
      <c r="P26" s="665">
        <v>21991.60536676157</v>
      </c>
      <c r="Q26" s="666">
        <v>21162.011244545723</v>
      </c>
    </row>
    <row r="27" spans="4:17" ht="13.5" thickBot="1">
      <c r="D27" s="302"/>
      <c r="E27" s="803"/>
      <c r="F27" s="70" t="s">
        <v>246</v>
      </c>
      <c r="G27" s="70"/>
      <c r="H27" s="70"/>
      <c r="I27" s="70"/>
      <c r="J27" s="70"/>
      <c r="K27" s="70"/>
      <c r="L27" s="70"/>
      <c r="M27" s="70"/>
      <c r="N27" s="70"/>
      <c r="O27" s="70"/>
      <c r="P27" s="70"/>
      <c r="Q27" s="113"/>
    </row>
    <row r="28" spans="4:17" ht="13.5" thickBot="1">
      <c r="D28" s="302"/>
      <c r="E28" s="803"/>
      <c r="F28" s="115" t="s">
        <v>230</v>
      </c>
      <c r="G28" s="115"/>
      <c r="H28" s="115"/>
      <c r="I28" s="115"/>
      <c r="J28" s="115"/>
      <c r="K28" s="115"/>
      <c r="L28" s="115"/>
      <c r="M28" s="115"/>
      <c r="N28" s="115"/>
      <c r="O28" s="115"/>
      <c r="P28" s="115"/>
      <c r="Q28" s="204"/>
    </row>
    <row r="29" spans="4:17" ht="13.5" thickBot="1">
      <c r="D29" s="302"/>
      <c r="E29" s="803"/>
      <c r="F29" s="70" t="s">
        <v>74</v>
      </c>
      <c r="G29" s="70"/>
      <c r="H29" s="70"/>
      <c r="I29" s="70"/>
      <c r="J29" s="70"/>
      <c r="K29" s="70"/>
      <c r="L29" s="70"/>
      <c r="M29" s="70"/>
      <c r="N29" s="70"/>
      <c r="O29" s="70"/>
      <c r="P29" s="70"/>
      <c r="Q29" s="113"/>
    </row>
    <row r="30" spans="4:17" ht="12.75">
      <c r="D30" s="302"/>
      <c r="E30" s="803"/>
      <c r="F30" s="111" t="s">
        <v>270</v>
      </c>
      <c r="G30" s="23"/>
      <c r="H30" s="24"/>
      <c r="I30" s="25"/>
      <c r="J30" s="661" t="s">
        <v>100</v>
      </c>
      <c r="K30" s="661" t="s">
        <v>100</v>
      </c>
      <c r="L30" s="661" t="s">
        <v>100</v>
      </c>
      <c r="M30" s="661">
        <v>22485</v>
      </c>
      <c r="N30" s="661">
        <v>24082.665406125732</v>
      </c>
      <c r="O30" s="662">
        <v>24743.62352824023</v>
      </c>
      <c r="P30" s="662">
        <v>26107.266757893452</v>
      </c>
      <c r="Q30" s="663">
        <v>25455.800916798897</v>
      </c>
    </row>
    <row r="31" spans="4:17" ht="15.75" thickBot="1">
      <c r="D31" s="302"/>
      <c r="E31" s="803"/>
      <c r="F31" s="106"/>
      <c r="G31" s="106" t="s">
        <v>222</v>
      </c>
      <c r="H31" s="107"/>
      <c r="I31" s="108"/>
      <c r="J31" s="664" t="s">
        <v>100</v>
      </c>
      <c r="K31" s="664" t="s">
        <v>100</v>
      </c>
      <c r="L31" s="664" t="s">
        <v>100</v>
      </c>
      <c r="M31" s="664">
        <v>24139</v>
      </c>
      <c r="N31" s="664">
        <v>25743.17617022616</v>
      </c>
      <c r="O31" s="665">
        <v>26441.10762445325</v>
      </c>
      <c r="P31" s="665">
        <v>27616.18771422936</v>
      </c>
      <c r="Q31" s="666">
        <v>26877.71965848245</v>
      </c>
    </row>
    <row r="32" spans="4:17" ht="13.5" thickBot="1">
      <c r="D32" s="302"/>
      <c r="E32" s="803"/>
      <c r="F32" s="86" t="s">
        <v>175</v>
      </c>
      <c r="G32" s="86"/>
      <c r="H32" s="86"/>
      <c r="I32" s="86"/>
      <c r="J32" s="244"/>
      <c r="K32" s="244"/>
      <c r="L32" s="244"/>
      <c r="M32" s="244"/>
      <c r="N32" s="244"/>
      <c r="O32" s="244"/>
      <c r="P32" s="244"/>
      <c r="Q32" s="234"/>
    </row>
    <row r="33" spans="4:26" ht="12.75">
      <c r="D33" s="302"/>
      <c r="E33" s="803"/>
      <c r="F33" s="111" t="s">
        <v>270</v>
      </c>
      <c r="G33" s="23"/>
      <c r="H33" s="24"/>
      <c r="I33" s="25"/>
      <c r="J33" s="661" t="s">
        <v>100</v>
      </c>
      <c r="K33" s="661" t="s">
        <v>100</v>
      </c>
      <c r="L33" s="661" t="s">
        <v>100</v>
      </c>
      <c r="M33" s="661">
        <f>M30/M$44*100</f>
        <v>19627.870804635906</v>
      </c>
      <c r="N33" s="661">
        <f>N30/N$44*100</f>
        <v>20449.925770778027</v>
      </c>
      <c r="O33" s="662">
        <v>19765.92844795872</v>
      </c>
      <c r="P33" s="662">
        <v>20644.71615319133</v>
      </c>
      <c r="Q33" s="663">
        <v>19832.0812774408</v>
      </c>
      <c r="Z33" s="134"/>
    </row>
    <row r="34" spans="4:17" ht="15.75" thickBot="1">
      <c r="D34" s="302"/>
      <c r="E34" s="803"/>
      <c r="F34" s="106"/>
      <c r="G34" s="106" t="s">
        <v>222</v>
      </c>
      <c r="H34" s="107"/>
      <c r="I34" s="108"/>
      <c r="J34" s="664" t="s">
        <v>100</v>
      </c>
      <c r="K34" s="664" t="s">
        <v>100</v>
      </c>
      <c r="L34" s="664" t="s">
        <v>100</v>
      </c>
      <c r="M34" s="664">
        <f>M31/M$44*100</f>
        <v>21071.699948992937</v>
      </c>
      <c r="N34" s="664">
        <f>N31/N$44*100</f>
        <v>21859.957480091824</v>
      </c>
      <c r="O34" s="665">
        <v>21121.928273489553</v>
      </c>
      <c r="P34" s="665">
        <v>21837.91822715943</v>
      </c>
      <c r="Q34" s="666">
        <v>20939.868384479923</v>
      </c>
    </row>
    <row r="35" spans="4:17" ht="13.5" thickBot="1">
      <c r="D35" s="302"/>
      <c r="E35" s="803"/>
      <c r="F35" s="70" t="s">
        <v>248</v>
      </c>
      <c r="G35" s="70"/>
      <c r="H35" s="70"/>
      <c r="I35" s="70"/>
      <c r="J35" s="70"/>
      <c r="K35" s="70"/>
      <c r="L35" s="70"/>
      <c r="M35" s="70"/>
      <c r="N35" s="70"/>
      <c r="O35" s="70"/>
      <c r="P35" s="70"/>
      <c r="Q35" s="113"/>
    </row>
    <row r="36" spans="4:17" ht="13.5" thickBot="1">
      <c r="D36" s="302"/>
      <c r="E36" s="803"/>
      <c r="F36" s="115" t="s">
        <v>230</v>
      </c>
      <c r="G36" s="115"/>
      <c r="H36" s="115"/>
      <c r="I36" s="115"/>
      <c r="J36" s="115"/>
      <c r="K36" s="115"/>
      <c r="L36" s="115"/>
      <c r="M36" s="115"/>
      <c r="N36" s="115"/>
      <c r="O36" s="115"/>
      <c r="P36" s="115"/>
      <c r="Q36" s="204"/>
    </row>
    <row r="37" spans="4:17" ht="13.5" thickBot="1">
      <c r="D37" s="302"/>
      <c r="E37" s="803"/>
      <c r="F37" s="70" t="s">
        <v>74</v>
      </c>
      <c r="G37" s="70"/>
      <c r="H37" s="70"/>
      <c r="I37" s="70"/>
      <c r="J37" s="70"/>
      <c r="K37" s="70"/>
      <c r="L37" s="70"/>
      <c r="M37" s="70"/>
      <c r="N37" s="70"/>
      <c r="O37" s="70"/>
      <c r="P37" s="70"/>
      <c r="Q37" s="113"/>
    </row>
    <row r="38" spans="4:17" ht="12.75">
      <c r="D38" s="302"/>
      <c r="E38" s="803"/>
      <c r="F38" s="111" t="s">
        <v>270</v>
      </c>
      <c r="G38" s="23"/>
      <c r="H38" s="24"/>
      <c r="I38" s="25"/>
      <c r="J38" s="661">
        <v>19060</v>
      </c>
      <c r="K38" s="661">
        <v>19921</v>
      </c>
      <c r="L38" s="661">
        <v>20977.83812867823</v>
      </c>
      <c r="M38" s="661">
        <v>22292</v>
      </c>
      <c r="N38" s="661">
        <v>23858.6390866182</v>
      </c>
      <c r="O38" s="662">
        <v>24870.070067369114</v>
      </c>
      <c r="P38" s="662">
        <v>26222.581149200407</v>
      </c>
      <c r="Q38" s="663">
        <v>26278.997582580727</v>
      </c>
    </row>
    <row r="39" spans="4:17" ht="15.75" thickBot="1">
      <c r="D39" s="302"/>
      <c r="E39" s="803"/>
      <c r="F39" s="106"/>
      <c r="G39" s="106" t="s">
        <v>222</v>
      </c>
      <c r="H39" s="107"/>
      <c r="I39" s="108"/>
      <c r="J39" s="664">
        <v>21174</v>
      </c>
      <c r="K39" s="664">
        <v>22187</v>
      </c>
      <c r="L39" s="664">
        <v>23520.533483212846</v>
      </c>
      <c r="M39" s="664">
        <v>24921</v>
      </c>
      <c r="N39" s="664">
        <v>26711.547888807178</v>
      </c>
      <c r="O39" s="665">
        <v>27800.796711351693</v>
      </c>
      <c r="P39" s="665">
        <v>28934.285192520885</v>
      </c>
      <c r="Q39" s="666">
        <v>28740.440951415294</v>
      </c>
    </row>
    <row r="40" spans="4:17" ht="13.5" thickBot="1">
      <c r="D40" s="302"/>
      <c r="E40" s="803"/>
      <c r="F40" s="86" t="s">
        <v>175</v>
      </c>
      <c r="G40" s="86"/>
      <c r="H40" s="86"/>
      <c r="I40" s="86"/>
      <c r="J40" s="244"/>
      <c r="K40" s="244"/>
      <c r="L40" s="244"/>
      <c r="M40" s="244"/>
      <c r="N40" s="244"/>
      <c r="O40" s="244"/>
      <c r="P40" s="244"/>
      <c r="Q40" s="234"/>
    </row>
    <row r="41" spans="4:27" ht="12.75">
      <c r="D41" s="302"/>
      <c r="E41" s="803"/>
      <c r="F41" s="111" t="s">
        <v>270</v>
      </c>
      <c r="G41" s="23"/>
      <c r="H41" s="24"/>
      <c r="I41" s="25"/>
      <c r="J41" s="661">
        <f aca="true" t="shared" si="2" ref="J41:N42">J38/J$44*100</f>
        <v>17864.64371115437</v>
      </c>
      <c r="K41" s="661">
        <f t="shared" si="2"/>
        <v>18163.07949144348</v>
      </c>
      <c r="L41" s="661">
        <f t="shared" si="2"/>
        <v>18770.02686075241</v>
      </c>
      <c r="M41" s="661">
        <f t="shared" si="2"/>
        <v>19459.394973401984</v>
      </c>
      <c r="N41" s="661">
        <f t="shared" si="2"/>
        <v>20259.69260815375</v>
      </c>
      <c r="O41" s="662">
        <v>19866.937632893216</v>
      </c>
      <c r="P41" s="662">
        <v>20735.902752653736</v>
      </c>
      <c r="Q41" s="663">
        <v>20473.416556439224</v>
      </c>
      <c r="AA41" s="134"/>
    </row>
    <row r="42" spans="4:17" ht="15.75" thickBot="1">
      <c r="D42" s="303"/>
      <c r="E42" s="804"/>
      <c r="F42" s="106"/>
      <c r="G42" s="106" t="s">
        <v>222</v>
      </c>
      <c r="H42" s="107"/>
      <c r="I42" s="108"/>
      <c r="J42" s="664">
        <f t="shared" si="2"/>
        <v>19846.06327072312</v>
      </c>
      <c r="K42" s="664">
        <f t="shared" si="2"/>
        <v>20229.117246958307</v>
      </c>
      <c r="L42" s="664">
        <f t="shared" si="2"/>
        <v>21045.116400988663</v>
      </c>
      <c r="M42" s="664">
        <f t="shared" si="2"/>
        <v>21754.332591609134</v>
      </c>
      <c r="N42" s="664">
        <f t="shared" si="2"/>
        <v>22682.25557000613</v>
      </c>
      <c r="O42" s="665">
        <v>22208.08758934043</v>
      </c>
      <c r="P42" s="665">
        <v>22880.223748986544</v>
      </c>
      <c r="Q42" s="666">
        <v>22391.075525807195</v>
      </c>
    </row>
    <row r="43" spans="4:17" ht="13.5" thickBot="1">
      <c r="D43" s="112" t="s">
        <v>75</v>
      </c>
      <c r="E43" s="86"/>
      <c r="F43" s="86"/>
      <c r="G43" s="86"/>
      <c r="H43" s="86"/>
      <c r="I43" s="86"/>
      <c r="J43" s="244"/>
      <c r="K43" s="244"/>
      <c r="L43" s="244"/>
      <c r="M43" s="244"/>
      <c r="N43" s="234"/>
      <c r="O43" s="234"/>
      <c r="P43" s="234"/>
      <c r="Q43" s="234"/>
    </row>
    <row r="44" spans="4:23" ht="24.75" customHeight="1">
      <c r="D44" s="110"/>
      <c r="E44" s="806" t="s">
        <v>271</v>
      </c>
      <c r="F44" s="806"/>
      <c r="G44" s="806"/>
      <c r="H44" s="806"/>
      <c r="I44" s="807"/>
      <c r="J44" s="667">
        <v>106.69118459999999</v>
      </c>
      <c r="K44" s="667">
        <v>109.67853776879998</v>
      </c>
      <c r="L44" s="667">
        <v>111.76242998640717</v>
      </c>
      <c r="M44" s="667">
        <v>114.55649073606735</v>
      </c>
      <c r="N44" s="667">
        <v>117.76407247667723</v>
      </c>
      <c r="O44" s="668">
        <v>125.18320904270789</v>
      </c>
      <c r="P44" s="668">
        <v>126.4598</v>
      </c>
      <c r="Q44" s="669">
        <v>128.35667906300452</v>
      </c>
      <c r="W44" s="134"/>
    </row>
    <row r="45" spans="4:17" ht="13.5" thickBot="1">
      <c r="D45" s="26"/>
      <c r="E45" s="27" t="s">
        <v>76</v>
      </c>
      <c r="F45" s="27"/>
      <c r="G45" s="27"/>
      <c r="H45" s="28"/>
      <c r="I45" s="29"/>
      <c r="J45" s="670">
        <v>0.001</v>
      </c>
      <c r="K45" s="670">
        <v>0.028</v>
      </c>
      <c r="L45" s="670">
        <v>0.019</v>
      </c>
      <c r="M45" s="670">
        <v>0.025</v>
      </c>
      <c r="N45" s="670">
        <v>0.028</v>
      </c>
      <c r="O45" s="671">
        <v>0.063</v>
      </c>
      <c r="P45" s="671">
        <v>0.01</v>
      </c>
      <c r="Q45" s="672">
        <v>0.015</v>
      </c>
    </row>
    <row r="46" spans="4:17" ht="13.5">
      <c r="D46" s="50" t="s">
        <v>84</v>
      </c>
      <c r="E46" s="51"/>
      <c r="F46" s="51"/>
      <c r="G46" s="51"/>
      <c r="H46" s="51"/>
      <c r="I46" s="50"/>
      <c r="J46" s="50"/>
      <c r="K46" s="50"/>
      <c r="L46" s="50"/>
      <c r="M46" s="50"/>
      <c r="N46" s="50"/>
      <c r="O46" s="50"/>
      <c r="P46" s="50"/>
      <c r="Q46" s="58" t="s">
        <v>34</v>
      </c>
    </row>
    <row r="47" spans="4:17" ht="12.75">
      <c r="D47" s="39" t="s">
        <v>50</v>
      </c>
      <c r="E47" s="720" t="s">
        <v>221</v>
      </c>
      <c r="F47" s="720"/>
      <c r="G47" s="720"/>
      <c r="H47" s="720"/>
      <c r="I47" s="720"/>
      <c r="J47" s="720"/>
      <c r="K47" s="720"/>
      <c r="L47" s="720"/>
      <c r="M47" s="720"/>
      <c r="N47" s="720"/>
      <c r="O47" s="720"/>
      <c r="P47" s="720"/>
      <c r="Q47" s="720"/>
    </row>
    <row r="48" spans="4:17" ht="12.75" customHeight="1">
      <c r="D48" s="39" t="s">
        <v>107</v>
      </c>
      <c r="E48" s="720" t="s">
        <v>25</v>
      </c>
      <c r="F48" s="720"/>
      <c r="G48" s="720"/>
      <c r="H48" s="720"/>
      <c r="I48" s="720"/>
      <c r="J48" s="720"/>
      <c r="K48" s="720"/>
      <c r="L48" s="720"/>
      <c r="M48" s="720"/>
      <c r="N48" s="720"/>
      <c r="O48" s="720"/>
      <c r="P48" s="720"/>
      <c r="Q48" s="720"/>
    </row>
    <row r="87" ht="12.75">
      <c r="E87" s="321"/>
    </row>
  </sheetData>
  <sheetProtection/>
  <mergeCells count="13">
    <mergeCell ref="N7:N10"/>
    <mergeCell ref="M7:M10"/>
    <mergeCell ref="O7:O10"/>
    <mergeCell ref="P7:P10"/>
    <mergeCell ref="E19:E42"/>
    <mergeCell ref="E47:Q47"/>
    <mergeCell ref="E48:Q48"/>
    <mergeCell ref="J7:J10"/>
    <mergeCell ref="E44:I44"/>
    <mergeCell ref="D7:I11"/>
    <mergeCell ref="Q7:Q10"/>
    <mergeCell ref="K7:K10"/>
    <mergeCell ref="L7:L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codeName="List15"/>
  <dimension ref="C3:AQ87"/>
  <sheetViews>
    <sheetView showGridLines="0" showOutlineSymbols="0" zoomScale="90" zoomScaleNormal="90" zoomScalePageLayoutView="0" workbookViewId="0" topLeftCell="C3">
      <selection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2.25390625" style="41" customWidth="1"/>
    <col min="8" max="8" width="8.375" style="41" customWidth="1"/>
    <col min="9" max="9" width="7.00390625" style="41" customWidth="1"/>
    <col min="10" max="17" width="8.75390625" style="41" customWidth="1"/>
    <col min="18" max="41" width="1.75390625" style="41" customWidth="1"/>
    <col min="42" max="16384" width="9.125" style="41" customWidth="1"/>
  </cols>
  <sheetData>
    <row r="1" ht="12.75" hidden="1"/>
    <row r="2" ht="12.75" hidden="1"/>
    <row r="3" ht="9" customHeight="1">
      <c r="C3" s="40"/>
    </row>
    <row r="4" spans="4:17" s="42" customFormat="1" ht="15.75">
      <c r="D4" s="16" t="s">
        <v>259</v>
      </c>
      <c r="E4" s="43"/>
      <c r="F4" s="43"/>
      <c r="G4" s="43"/>
      <c r="H4" s="16" t="s">
        <v>181</v>
      </c>
      <c r="I4" s="44"/>
      <c r="J4" s="43"/>
      <c r="K4" s="43"/>
      <c r="L4" s="43"/>
      <c r="M4" s="43"/>
      <c r="N4" s="43"/>
      <c r="O4" s="43"/>
      <c r="P4" s="43"/>
      <c r="Q4" s="43"/>
    </row>
    <row r="5" spans="4:17" s="42" customFormat="1" ht="15.75">
      <c r="D5" s="245" t="s">
        <v>287</v>
      </c>
      <c r="E5" s="45"/>
      <c r="F5" s="45"/>
      <c r="G5" s="45"/>
      <c r="H5" s="45"/>
      <c r="I5" s="45"/>
      <c r="J5" s="45"/>
      <c r="K5" s="45"/>
      <c r="L5" s="45"/>
      <c r="M5" s="45"/>
      <c r="N5" s="45"/>
      <c r="O5" s="45"/>
      <c r="P5" s="45"/>
      <c r="Q5" s="45"/>
    </row>
    <row r="6" spans="4:18" s="46" customFormat="1" ht="21" customHeight="1" thickBot="1">
      <c r="D6" s="17"/>
      <c r="E6" s="47"/>
      <c r="F6" s="47"/>
      <c r="G6" s="47"/>
      <c r="H6" s="47"/>
      <c r="I6" s="48"/>
      <c r="J6" s="48"/>
      <c r="K6" s="48"/>
      <c r="L6" s="48"/>
      <c r="M6" s="48"/>
      <c r="N6" s="48"/>
      <c r="O6" s="48"/>
      <c r="P6" s="48"/>
      <c r="Q6" s="18" t="s">
        <v>182</v>
      </c>
      <c r="R6" s="15" t="s">
        <v>78</v>
      </c>
    </row>
    <row r="7" spans="3:18" ht="6" customHeight="1">
      <c r="C7" s="21"/>
      <c r="D7" s="727"/>
      <c r="E7" s="728"/>
      <c r="F7" s="728"/>
      <c r="G7" s="728"/>
      <c r="H7" s="728"/>
      <c r="I7" s="729"/>
      <c r="J7" s="725">
        <v>2003</v>
      </c>
      <c r="K7" s="725">
        <v>2004</v>
      </c>
      <c r="L7" s="725">
        <v>2005</v>
      </c>
      <c r="M7" s="725">
        <v>2006</v>
      </c>
      <c r="N7" s="736">
        <v>2007</v>
      </c>
      <c r="O7" s="736">
        <v>2008</v>
      </c>
      <c r="P7" s="736">
        <v>2009</v>
      </c>
      <c r="Q7" s="721">
        <v>2010</v>
      </c>
      <c r="R7" s="49"/>
    </row>
    <row r="8" spans="3:18" ht="6" customHeight="1">
      <c r="C8" s="21"/>
      <c r="D8" s="730"/>
      <c r="E8" s="731"/>
      <c r="F8" s="731"/>
      <c r="G8" s="731"/>
      <c r="H8" s="731"/>
      <c r="I8" s="732"/>
      <c r="J8" s="726"/>
      <c r="K8" s="726"/>
      <c r="L8" s="726"/>
      <c r="M8" s="726"/>
      <c r="N8" s="719"/>
      <c r="O8" s="719"/>
      <c r="P8" s="719"/>
      <c r="Q8" s="722"/>
      <c r="R8" s="49"/>
    </row>
    <row r="9" spans="3:18" ht="6" customHeight="1">
      <c r="C9" s="21"/>
      <c r="D9" s="730"/>
      <c r="E9" s="731"/>
      <c r="F9" s="731"/>
      <c r="G9" s="731"/>
      <c r="H9" s="731"/>
      <c r="I9" s="732"/>
      <c r="J9" s="726"/>
      <c r="K9" s="726"/>
      <c r="L9" s="726"/>
      <c r="M9" s="726"/>
      <c r="N9" s="719"/>
      <c r="O9" s="719"/>
      <c r="P9" s="719"/>
      <c r="Q9" s="722"/>
      <c r="R9" s="49"/>
    </row>
    <row r="10" spans="3:18" ht="6" customHeight="1">
      <c r="C10" s="21"/>
      <c r="D10" s="730"/>
      <c r="E10" s="731"/>
      <c r="F10" s="731"/>
      <c r="G10" s="731"/>
      <c r="H10" s="731"/>
      <c r="I10" s="732"/>
      <c r="J10" s="726"/>
      <c r="K10" s="726"/>
      <c r="L10" s="726"/>
      <c r="M10" s="726"/>
      <c r="N10" s="719"/>
      <c r="O10" s="719"/>
      <c r="P10" s="719"/>
      <c r="Q10" s="722"/>
      <c r="R10" s="49"/>
    </row>
    <row r="11" spans="3:18" ht="15" customHeight="1" thickBot="1">
      <c r="C11" s="21"/>
      <c r="D11" s="733"/>
      <c r="E11" s="734"/>
      <c r="F11" s="734"/>
      <c r="G11" s="734"/>
      <c r="H11" s="734"/>
      <c r="I11" s="735"/>
      <c r="J11" s="19"/>
      <c r="K11" s="19"/>
      <c r="L11" s="19"/>
      <c r="M11" s="19"/>
      <c r="N11" s="19"/>
      <c r="O11" s="94"/>
      <c r="P11" s="94"/>
      <c r="Q11" s="20"/>
      <c r="R11" s="49"/>
    </row>
    <row r="12" spans="3:18" ht="16.5" thickBot="1" thickTop="1">
      <c r="C12" s="21"/>
      <c r="D12" s="79" t="s">
        <v>196</v>
      </c>
      <c r="E12" s="80"/>
      <c r="F12" s="80"/>
      <c r="G12" s="80"/>
      <c r="H12" s="80"/>
      <c r="I12" s="80"/>
      <c r="J12" s="80"/>
      <c r="K12" s="80"/>
      <c r="L12" s="80"/>
      <c r="M12" s="80"/>
      <c r="N12" s="121"/>
      <c r="O12" s="80"/>
      <c r="P12" s="80"/>
      <c r="Q12" s="120"/>
      <c r="R12" s="49"/>
    </row>
    <row r="13" spans="3:42" ht="12.75">
      <c r="C13" s="21"/>
      <c r="D13" s="82"/>
      <c r="E13" s="83" t="s">
        <v>64</v>
      </c>
      <c r="F13" s="83"/>
      <c r="G13" s="83"/>
      <c r="H13" s="84"/>
      <c r="I13" s="85"/>
      <c r="J13" s="438">
        <v>26271757.450000003</v>
      </c>
      <c r="K13" s="438">
        <v>27737448.82</v>
      </c>
      <c r="L13" s="438">
        <v>29104283.739999995</v>
      </c>
      <c r="M13" s="438">
        <v>31274985.72</v>
      </c>
      <c r="N13" s="438">
        <v>32214296.679999992</v>
      </c>
      <c r="O13" s="439">
        <v>33585311.41</v>
      </c>
      <c r="P13" s="439">
        <v>35509514.82000001</v>
      </c>
      <c r="Q13" s="443">
        <f>Q14+Q15</f>
        <v>34418386.81</v>
      </c>
      <c r="R13" s="49"/>
      <c r="AP13" s="317"/>
    </row>
    <row r="14" spans="3:43" ht="12.75">
      <c r="C14" s="21"/>
      <c r="D14" s="78"/>
      <c r="E14" s="775" t="s">
        <v>52</v>
      </c>
      <c r="F14" s="32" t="s">
        <v>183</v>
      </c>
      <c r="G14" s="32"/>
      <c r="H14" s="33"/>
      <c r="I14" s="34"/>
      <c r="J14" s="380">
        <v>25221351.55</v>
      </c>
      <c r="K14" s="380">
        <v>26199167.269999996</v>
      </c>
      <c r="L14" s="380">
        <v>27548634.119999994</v>
      </c>
      <c r="M14" s="380">
        <v>29346732.84</v>
      </c>
      <c r="N14" s="380">
        <v>30508279.639999993</v>
      </c>
      <c r="O14" s="381">
        <v>31259303.819999993</v>
      </c>
      <c r="P14" s="381">
        <v>32199717.220000006</v>
      </c>
      <c r="Q14" s="382">
        <v>31344517.080000002</v>
      </c>
      <c r="R14" s="49"/>
      <c r="AP14" s="133"/>
      <c r="AQ14" s="133"/>
    </row>
    <row r="15" spans="3:18" ht="12.75">
      <c r="C15" s="21"/>
      <c r="D15" s="207"/>
      <c r="E15" s="810"/>
      <c r="F15" s="63" t="s">
        <v>184</v>
      </c>
      <c r="G15" s="63"/>
      <c r="H15" s="64"/>
      <c r="I15" s="30"/>
      <c r="J15" s="403">
        <v>1050405.9</v>
      </c>
      <c r="K15" s="403">
        <v>1538281.55</v>
      </c>
      <c r="L15" s="403">
        <v>1555649.62</v>
      </c>
      <c r="M15" s="403">
        <v>1928252.88</v>
      </c>
      <c r="N15" s="403">
        <v>1706017.04</v>
      </c>
      <c r="O15" s="407">
        <v>2326007.59</v>
      </c>
      <c r="P15" s="407">
        <v>3309797.6</v>
      </c>
      <c r="Q15" s="405">
        <v>3073869.73</v>
      </c>
      <c r="R15" s="49"/>
    </row>
    <row r="16" spans="3:43" ht="12.75">
      <c r="C16" s="21"/>
      <c r="D16" s="78"/>
      <c r="E16" s="775" t="s">
        <v>185</v>
      </c>
      <c r="F16" s="32" t="s">
        <v>183</v>
      </c>
      <c r="G16" s="32"/>
      <c r="H16" s="33"/>
      <c r="I16" s="34"/>
      <c r="J16" s="673">
        <v>0.9600176767009547</v>
      </c>
      <c r="K16" s="673">
        <v>0.9445413469716497</v>
      </c>
      <c r="L16" s="673">
        <v>0.9465491185456674</v>
      </c>
      <c r="M16" s="673">
        <v>0.9383452035034214</v>
      </c>
      <c r="N16" s="673">
        <v>0.9470416176722192</v>
      </c>
      <c r="O16" s="674">
        <v>0.9307433073463348</v>
      </c>
      <c r="P16" s="674">
        <v>0.9067912468875574</v>
      </c>
      <c r="Q16" s="675">
        <f>Q14/Q13</f>
        <v>0.9106910574580761</v>
      </c>
      <c r="R16" s="49"/>
      <c r="AQ16" s="133"/>
    </row>
    <row r="17" spans="3:18" ht="13.5" thickBot="1">
      <c r="C17" s="21"/>
      <c r="D17" s="56"/>
      <c r="E17" s="777"/>
      <c r="F17" s="106" t="s">
        <v>184</v>
      </c>
      <c r="G17" s="106"/>
      <c r="H17" s="107"/>
      <c r="I17" s="108"/>
      <c r="J17" s="676">
        <v>0.039982323299045226</v>
      </c>
      <c r="K17" s="676">
        <v>0.05545865302835014</v>
      </c>
      <c r="L17" s="676">
        <v>0.05345088145433264</v>
      </c>
      <c r="M17" s="676">
        <v>0.06165479649657854</v>
      </c>
      <c r="N17" s="676">
        <v>0.05295838232778082</v>
      </c>
      <c r="O17" s="677">
        <v>0.06925669265366506</v>
      </c>
      <c r="P17" s="677">
        <v>0.09320875311244253</v>
      </c>
      <c r="Q17" s="678">
        <f>Q15/Q13</f>
        <v>0.08930894254192386</v>
      </c>
      <c r="R17" s="49"/>
    </row>
    <row r="18" spans="3:18" ht="15.75" thickBot="1">
      <c r="C18" s="21"/>
      <c r="D18" s="69" t="s">
        <v>197</v>
      </c>
      <c r="E18" s="70"/>
      <c r="F18" s="70"/>
      <c r="G18" s="70"/>
      <c r="H18" s="70"/>
      <c r="I18" s="70"/>
      <c r="J18" s="70"/>
      <c r="K18" s="70"/>
      <c r="L18" s="70"/>
      <c r="M18" s="70"/>
      <c r="N18" s="216"/>
      <c r="O18" s="70"/>
      <c r="P18" s="70"/>
      <c r="Q18" s="217"/>
      <c r="R18" s="49"/>
    </row>
    <row r="19" spans="3:18" ht="12.75">
      <c r="C19" s="21"/>
      <c r="D19" s="82"/>
      <c r="E19" s="83" t="s">
        <v>64</v>
      </c>
      <c r="F19" s="83"/>
      <c r="G19" s="83"/>
      <c r="H19" s="84"/>
      <c r="I19" s="85"/>
      <c r="J19" s="438" t="s">
        <v>100</v>
      </c>
      <c r="K19" s="438" t="s">
        <v>100</v>
      </c>
      <c r="L19" s="438" t="s">
        <v>100</v>
      </c>
      <c r="M19" s="438" t="s">
        <v>100</v>
      </c>
      <c r="N19" s="438">
        <v>587217.8</v>
      </c>
      <c r="O19" s="439">
        <v>583663.58</v>
      </c>
      <c r="P19" s="439">
        <v>649628.85</v>
      </c>
      <c r="Q19" s="443">
        <f>Q20+Q21</f>
        <v>753234.69</v>
      </c>
      <c r="R19" s="49"/>
    </row>
    <row r="20" spans="3:18" ht="12.75" customHeight="1">
      <c r="C20" s="21"/>
      <c r="D20" s="78"/>
      <c r="E20" s="775" t="s">
        <v>52</v>
      </c>
      <c r="F20" s="32" t="s">
        <v>183</v>
      </c>
      <c r="G20" s="32"/>
      <c r="H20" s="33"/>
      <c r="I20" s="34"/>
      <c r="J20" s="380" t="s">
        <v>100</v>
      </c>
      <c r="K20" s="380" t="s">
        <v>100</v>
      </c>
      <c r="L20" s="380" t="s">
        <v>100</v>
      </c>
      <c r="M20" s="380" t="s">
        <v>100</v>
      </c>
      <c r="N20" s="380">
        <v>517936.56</v>
      </c>
      <c r="O20" s="381">
        <v>542662.91</v>
      </c>
      <c r="P20" s="381">
        <v>597332.36</v>
      </c>
      <c r="Q20" s="382">
        <v>600224.95</v>
      </c>
      <c r="R20" s="49"/>
    </row>
    <row r="21" spans="3:18" ht="12.75">
      <c r="C21" s="21"/>
      <c r="D21" s="207"/>
      <c r="E21" s="810"/>
      <c r="F21" s="63" t="s">
        <v>184</v>
      </c>
      <c r="G21" s="63"/>
      <c r="H21" s="64"/>
      <c r="I21" s="30"/>
      <c r="J21" s="403" t="s">
        <v>100</v>
      </c>
      <c r="K21" s="403" t="s">
        <v>100</v>
      </c>
      <c r="L21" s="403" t="s">
        <v>100</v>
      </c>
      <c r="M21" s="403" t="s">
        <v>100</v>
      </c>
      <c r="N21" s="403">
        <v>69281.24</v>
      </c>
      <c r="O21" s="407">
        <v>41000.67</v>
      </c>
      <c r="P21" s="407">
        <v>52296.49</v>
      </c>
      <c r="Q21" s="405">
        <v>153009.74</v>
      </c>
      <c r="R21" s="49"/>
    </row>
    <row r="22" spans="3:18" ht="12.75" customHeight="1">
      <c r="C22" s="21"/>
      <c r="D22" s="78"/>
      <c r="E22" s="775" t="s">
        <v>185</v>
      </c>
      <c r="F22" s="32" t="s">
        <v>183</v>
      </c>
      <c r="G22" s="32"/>
      <c r="H22" s="33"/>
      <c r="I22" s="34"/>
      <c r="J22" s="673" t="s">
        <v>100</v>
      </c>
      <c r="K22" s="673" t="s">
        <v>100</v>
      </c>
      <c r="L22" s="673" t="s">
        <v>100</v>
      </c>
      <c r="M22" s="673" t="s">
        <v>100</v>
      </c>
      <c r="N22" s="673">
        <v>0.8820178134927108</v>
      </c>
      <c r="O22" s="674">
        <v>0.9297529066315907</v>
      </c>
      <c r="P22" s="674">
        <v>0.9194978948364131</v>
      </c>
      <c r="Q22" s="675">
        <f>Q20/Q19</f>
        <v>0.7968631264181419</v>
      </c>
      <c r="R22" s="49"/>
    </row>
    <row r="23" spans="3:18" ht="13.5" thickBot="1">
      <c r="C23" s="21"/>
      <c r="D23" s="57"/>
      <c r="E23" s="779"/>
      <c r="F23" s="106" t="s">
        <v>184</v>
      </c>
      <c r="G23" s="106"/>
      <c r="H23" s="107"/>
      <c r="I23" s="108"/>
      <c r="J23" s="383" t="s">
        <v>100</v>
      </c>
      <c r="K23" s="383" t="s">
        <v>100</v>
      </c>
      <c r="L23" s="383" t="s">
        <v>100</v>
      </c>
      <c r="M23" s="383" t="s">
        <v>100</v>
      </c>
      <c r="N23" s="383">
        <v>0.11798218650728912</v>
      </c>
      <c r="O23" s="384">
        <v>0.07024709336840923</v>
      </c>
      <c r="P23" s="384">
        <v>0.08050210516358688</v>
      </c>
      <c r="Q23" s="385">
        <f>Q21/Q19</f>
        <v>0.203136873581858</v>
      </c>
      <c r="R23" s="49"/>
    </row>
    <row r="24" spans="3:18" ht="13.5" thickBot="1">
      <c r="C24" s="21"/>
      <c r="D24" s="69" t="s">
        <v>207</v>
      </c>
      <c r="E24" s="70"/>
      <c r="F24" s="70"/>
      <c r="G24" s="70"/>
      <c r="H24" s="70"/>
      <c r="I24" s="70"/>
      <c r="J24" s="70"/>
      <c r="K24" s="70"/>
      <c r="L24" s="70"/>
      <c r="M24" s="70"/>
      <c r="N24" s="216"/>
      <c r="O24" s="70"/>
      <c r="P24" s="70"/>
      <c r="Q24" s="217"/>
      <c r="R24" s="49"/>
    </row>
    <row r="25" spans="3:18" ht="12.75">
      <c r="C25" s="21"/>
      <c r="D25" s="82"/>
      <c r="E25" s="83" t="s">
        <v>64</v>
      </c>
      <c r="F25" s="83"/>
      <c r="G25" s="83"/>
      <c r="H25" s="84"/>
      <c r="I25" s="85"/>
      <c r="J25" s="438">
        <v>684023.35</v>
      </c>
      <c r="K25" s="438">
        <v>768605.31</v>
      </c>
      <c r="L25" s="438">
        <v>717972.3</v>
      </c>
      <c r="M25" s="438">
        <v>725092.39</v>
      </c>
      <c r="N25" s="438">
        <v>710881.12</v>
      </c>
      <c r="O25" s="439">
        <v>682463.01</v>
      </c>
      <c r="P25" s="439">
        <v>705903.79</v>
      </c>
      <c r="Q25" s="443">
        <f>Q26+Q27</f>
        <v>697723.6</v>
      </c>
      <c r="R25" s="49"/>
    </row>
    <row r="26" spans="3:18" ht="12.75" customHeight="1">
      <c r="C26" s="21"/>
      <c r="D26" s="78"/>
      <c r="E26" s="775" t="s">
        <v>52</v>
      </c>
      <c r="F26" s="32" t="s">
        <v>183</v>
      </c>
      <c r="G26" s="32"/>
      <c r="H26" s="33"/>
      <c r="I26" s="34"/>
      <c r="J26" s="380">
        <v>670804.43</v>
      </c>
      <c r="K26" s="380">
        <v>710343.52</v>
      </c>
      <c r="L26" s="380">
        <v>700589.65</v>
      </c>
      <c r="M26" s="380">
        <v>721105.7</v>
      </c>
      <c r="N26" s="380">
        <v>708384.99</v>
      </c>
      <c r="O26" s="381">
        <v>679663.06</v>
      </c>
      <c r="P26" s="381">
        <v>673641.41</v>
      </c>
      <c r="Q26" s="382">
        <v>691202.1</v>
      </c>
      <c r="R26" s="49"/>
    </row>
    <row r="27" spans="3:18" ht="12.75">
      <c r="C27" s="21"/>
      <c r="D27" s="207"/>
      <c r="E27" s="810"/>
      <c r="F27" s="63" t="s">
        <v>184</v>
      </c>
      <c r="G27" s="63"/>
      <c r="H27" s="64"/>
      <c r="I27" s="30"/>
      <c r="J27" s="403">
        <v>13218.92</v>
      </c>
      <c r="K27" s="403">
        <v>58261.79</v>
      </c>
      <c r="L27" s="403">
        <v>17382.65</v>
      </c>
      <c r="M27" s="403">
        <v>3986.69</v>
      </c>
      <c r="N27" s="403">
        <v>2496.13</v>
      </c>
      <c r="O27" s="407">
        <v>2799.95</v>
      </c>
      <c r="P27" s="407">
        <v>32262.38</v>
      </c>
      <c r="Q27" s="405">
        <v>6521.5</v>
      </c>
      <c r="R27" s="49"/>
    </row>
    <row r="28" spans="3:18" ht="12.75" customHeight="1">
      <c r="C28" s="21"/>
      <c r="D28" s="78"/>
      <c r="E28" s="775" t="s">
        <v>185</v>
      </c>
      <c r="F28" s="32" t="s">
        <v>183</v>
      </c>
      <c r="G28" s="32"/>
      <c r="H28" s="33"/>
      <c r="I28" s="34"/>
      <c r="J28" s="673">
        <v>0.9806747532814486</v>
      </c>
      <c r="K28" s="673">
        <v>0.9241980386526343</v>
      </c>
      <c r="L28" s="673">
        <v>0.9757892470224826</v>
      </c>
      <c r="M28" s="673">
        <v>0.9945018178993715</v>
      </c>
      <c r="N28" s="673">
        <v>0.9964886815393269</v>
      </c>
      <c r="O28" s="674">
        <v>0.9958972867994708</v>
      </c>
      <c r="P28" s="674">
        <v>0.9542963496484415</v>
      </c>
      <c r="Q28" s="675">
        <f>Q26/Q25</f>
        <v>0.9906531755554778</v>
      </c>
      <c r="R28" s="49"/>
    </row>
    <row r="29" spans="3:18" ht="13.5" thickBot="1">
      <c r="C29" s="21"/>
      <c r="D29" s="57"/>
      <c r="E29" s="779"/>
      <c r="F29" s="106" t="s">
        <v>184</v>
      </c>
      <c r="G29" s="106"/>
      <c r="H29" s="107"/>
      <c r="I29" s="108"/>
      <c r="J29" s="383">
        <v>0.019325246718551344</v>
      </c>
      <c r="K29" s="383">
        <v>0.07580196134736565</v>
      </c>
      <c r="L29" s="383">
        <v>0.024210752977517347</v>
      </c>
      <c r="M29" s="383">
        <v>0.005498182100628584</v>
      </c>
      <c r="N29" s="383">
        <v>0.0035113184606731435</v>
      </c>
      <c r="O29" s="384">
        <v>0.00410271320052936</v>
      </c>
      <c r="P29" s="384">
        <v>0.04570365035155853</v>
      </c>
      <c r="Q29" s="385">
        <f>Q27/Q25</f>
        <v>0.009346824444522157</v>
      </c>
      <c r="R29" s="49"/>
    </row>
    <row r="30" spans="3:18" ht="13.5" thickBot="1">
      <c r="C30" s="21"/>
      <c r="D30" s="69" t="s">
        <v>210</v>
      </c>
      <c r="E30" s="70"/>
      <c r="F30" s="70"/>
      <c r="G30" s="70"/>
      <c r="H30" s="70"/>
      <c r="I30" s="70"/>
      <c r="J30" s="100"/>
      <c r="K30" s="100"/>
      <c r="L30" s="100"/>
      <c r="M30" s="101"/>
      <c r="N30" s="122"/>
      <c r="O30" s="100"/>
      <c r="P30" s="100"/>
      <c r="Q30" s="218"/>
      <c r="R30" s="49"/>
    </row>
    <row r="31" spans="3:18" ht="12.75">
      <c r="C31" s="21"/>
      <c r="D31" s="87"/>
      <c r="E31" s="88" t="s">
        <v>64</v>
      </c>
      <c r="F31" s="88"/>
      <c r="G31" s="88"/>
      <c r="H31" s="89"/>
      <c r="I31" s="90"/>
      <c r="J31" s="438">
        <v>640038.25</v>
      </c>
      <c r="K31" s="438">
        <v>654463.14</v>
      </c>
      <c r="L31" s="438">
        <v>768762.68</v>
      </c>
      <c r="M31" s="438">
        <v>790408.74</v>
      </c>
      <c r="N31" s="438">
        <v>679008.54</v>
      </c>
      <c r="O31" s="439">
        <v>770620.66</v>
      </c>
      <c r="P31" s="439">
        <v>782313.41</v>
      </c>
      <c r="Q31" s="443">
        <v>865740.9</v>
      </c>
      <c r="R31" s="49"/>
    </row>
    <row r="32" spans="3:18" ht="12.75">
      <c r="C32" s="21"/>
      <c r="D32" s="78"/>
      <c r="E32" s="775" t="s">
        <v>52</v>
      </c>
      <c r="F32" s="32" t="s">
        <v>183</v>
      </c>
      <c r="G32" s="32"/>
      <c r="H32" s="33"/>
      <c r="I32" s="34"/>
      <c r="J32" s="380">
        <v>538704.73</v>
      </c>
      <c r="K32" s="380">
        <v>609574.59</v>
      </c>
      <c r="L32" s="380">
        <v>648418.14</v>
      </c>
      <c r="M32" s="380">
        <v>728711.31</v>
      </c>
      <c r="N32" s="380">
        <v>650786.49</v>
      </c>
      <c r="O32" s="381">
        <v>752598</v>
      </c>
      <c r="P32" s="381">
        <v>770477.37</v>
      </c>
      <c r="Q32" s="382">
        <v>854353.4</v>
      </c>
      <c r="R32" s="49"/>
    </row>
    <row r="33" spans="3:18" ht="12.75">
      <c r="C33" s="21"/>
      <c r="D33" s="56"/>
      <c r="E33" s="777"/>
      <c r="F33" s="127" t="s">
        <v>184</v>
      </c>
      <c r="G33" s="27"/>
      <c r="H33" s="28"/>
      <c r="I33" s="29"/>
      <c r="J33" s="403">
        <v>101333.52</v>
      </c>
      <c r="K33" s="403">
        <v>44888.55</v>
      </c>
      <c r="L33" s="403">
        <v>120344.54</v>
      </c>
      <c r="M33" s="403">
        <v>61697.43</v>
      </c>
      <c r="N33" s="403">
        <v>28222.05</v>
      </c>
      <c r="O33" s="407">
        <v>18022.66</v>
      </c>
      <c r="P33" s="407">
        <v>11836.04</v>
      </c>
      <c r="Q33" s="405">
        <v>11387.5</v>
      </c>
      <c r="R33" s="49"/>
    </row>
    <row r="34" spans="3:18" ht="12.75" customHeight="1">
      <c r="C34" s="21"/>
      <c r="D34" s="78"/>
      <c r="E34" s="775" t="s">
        <v>185</v>
      </c>
      <c r="F34" s="32" t="s">
        <v>183</v>
      </c>
      <c r="G34" s="32"/>
      <c r="H34" s="33"/>
      <c r="I34" s="34"/>
      <c r="J34" s="673">
        <v>0.8416758373425338</v>
      </c>
      <c r="K34" s="673">
        <v>0.9314116452761573</v>
      </c>
      <c r="L34" s="673">
        <v>0.8434568389818299</v>
      </c>
      <c r="M34" s="673">
        <v>0.9219423737647435</v>
      </c>
      <c r="N34" s="673">
        <v>0.9584363843199969</v>
      </c>
      <c r="O34" s="674">
        <v>0.976612799350591</v>
      </c>
      <c r="P34" s="674">
        <v>0.9848704625937577</v>
      </c>
      <c r="Q34" s="675">
        <f>Q32/Q31</f>
        <v>0.9868465264838475</v>
      </c>
      <c r="R34" s="49"/>
    </row>
    <row r="35" spans="3:18" ht="13.5" thickBot="1">
      <c r="C35" s="21"/>
      <c r="D35" s="56"/>
      <c r="E35" s="809"/>
      <c r="F35" s="36" t="s">
        <v>184</v>
      </c>
      <c r="G35" s="36"/>
      <c r="H35" s="37"/>
      <c r="I35" s="38"/>
      <c r="J35" s="383">
        <v>0.15832416265746618</v>
      </c>
      <c r="K35" s="383">
        <v>0.06858835472384281</v>
      </c>
      <c r="L35" s="383">
        <v>0.15654316101817015</v>
      </c>
      <c r="M35" s="383">
        <v>0.07805762623525644</v>
      </c>
      <c r="N35" s="383">
        <v>0.04156361568000308</v>
      </c>
      <c r="O35" s="384">
        <v>0.02338720064940901</v>
      </c>
      <c r="P35" s="384">
        <v>0.01512953740624234</v>
      </c>
      <c r="Q35" s="385">
        <f>Q33/Q31</f>
        <v>0.013153473516152465</v>
      </c>
      <c r="R35" s="49"/>
    </row>
    <row r="36" spans="3:18" ht="15.75" thickBot="1">
      <c r="C36" s="21"/>
      <c r="D36" s="69" t="s">
        <v>198</v>
      </c>
      <c r="E36" s="70"/>
      <c r="F36" s="70"/>
      <c r="G36" s="70"/>
      <c r="H36" s="70"/>
      <c r="I36" s="70"/>
      <c r="J36" s="100"/>
      <c r="K36" s="100"/>
      <c r="L36" s="100"/>
      <c r="M36" s="101"/>
      <c r="N36" s="122"/>
      <c r="O36" s="100"/>
      <c r="P36" s="100"/>
      <c r="Q36" s="218"/>
      <c r="R36" s="49"/>
    </row>
    <row r="37" spans="3:18" ht="12.75">
      <c r="C37" s="21"/>
      <c r="D37" s="82"/>
      <c r="E37" s="83" t="s">
        <v>64</v>
      </c>
      <c r="F37" s="83"/>
      <c r="G37" s="83"/>
      <c r="H37" s="84"/>
      <c r="I37" s="85"/>
      <c r="J37" s="438" t="s">
        <v>100</v>
      </c>
      <c r="K37" s="438" t="s">
        <v>100</v>
      </c>
      <c r="L37" s="438" t="s">
        <v>100</v>
      </c>
      <c r="M37" s="438" t="s">
        <v>100</v>
      </c>
      <c r="N37" s="438">
        <v>23333</v>
      </c>
      <c r="O37" s="439">
        <v>24894</v>
      </c>
      <c r="P37" s="439">
        <v>54035.16</v>
      </c>
      <c r="Q37" s="443">
        <v>55536.21</v>
      </c>
      <c r="R37" s="49"/>
    </row>
    <row r="38" spans="3:18" ht="15" customHeight="1">
      <c r="C38" s="21"/>
      <c r="D38" s="78"/>
      <c r="E38" s="775" t="s">
        <v>52</v>
      </c>
      <c r="F38" s="32" t="s">
        <v>183</v>
      </c>
      <c r="G38" s="32"/>
      <c r="H38" s="33"/>
      <c r="I38" s="34"/>
      <c r="J38" s="380" t="s">
        <v>100</v>
      </c>
      <c r="K38" s="380" t="s">
        <v>100</v>
      </c>
      <c r="L38" s="380" t="s">
        <v>100</v>
      </c>
      <c r="M38" s="380" t="s">
        <v>100</v>
      </c>
      <c r="N38" s="380">
        <v>23333</v>
      </c>
      <c r="O38" s="381">
        <v>24894</v>
      </c>
      <c r="P38" s="381">
        <v>53555.16</v>
      </c>
      <c r="Q38" s="382">
        <v>55536.21</v>
      </c>
      <c r="R38" s="49"/>
    </row>
    <row r="39" spans="3:18" ht="15" customHeight="1">
      <c r="C39" s="21"/>
      <c r="D39" s="207"/>
      <c r="E39" s="810"/>
      <c r="F39" s="63" t="s">
        <v>184</v>
      </c>
      <c r="G39" s="63"/>
      <c r="H39" s="64"/>
      <c r="I39" s="30"/>
      <c r="J39" s="403" t="s">
        <v>100</v>
      </c>
      <c r="K39" s="403" t="s">
        <v>100</v>
      </c>
      <c r="L39" s="403" t="s">
        <v>100</v>
      </c>
      <c r="M39" s="403" t="s">
        <v>100</v>
      </c>
      <c r="N39" s="403">
        <v>0</v>
      </c>
      <c r="O39" s="407">
        <v>0</v>
      </c>
      <c r="P39" s="407">
        <v>480</v>
      </c>
      <c r="Q39" s="405">
        <v>0</v>
      </c>
      <c r="R39" s="49"/>
    </row>
    <row r="40" spans="3:18" ht="12.75">
      <c r="C40" s="21"/>
      <c r="D40" s="78"/>
      <c r="E40" s="808" t="s">
        <v>185</v>
      </c>
      <c r="F40" s="32" t="s">
        <v>183</v>
      </c>
      <c r="G40" s="32"/>
      <c r="H40" s="33"/>
      <c r="I40" s="34"/>
      <c r="J40" s="673" t="s">
        <v>100</v>
      </c>
      <c r="K40" s="673" t="s">
        <v>100</v>
      </c>
      <c r="L40" s="673" t="s">
        <v>100</v>
      </c>
      <c r="M40" s="673" t="s">
        <v>100</v>
      </c>
      <c r="N40" s="673">
        <v>1</v>
      </c>
      <c r="O40" s="674">
        <v>1</v>
      </c>
      <c r="P40" s="674">
        <v>0.9911168949994781</v>
      </c>
      <c r="Q40" s="675">
        <v>1</v>
      </c>
      <c r="R40" s="49"/>
    </row>
    <row r="41" spans="3:18" ht="13.5" thickBot="1">
      <c r="C41" s="21"/>
      <c r="D41" s="109"/>
      <c r="E41" s="809"/>
      <c r="F41" s="36" t="s">
        <v>184</v>
      </c>
      <c r="G41" s="36"/>
      <c r="H41" s="37"/>
      <c r="I41" s="38"/>
      <c r="J41" s="383" t="s">
        <v>100</v>
      </c>
      <c r="K41" s="383" t="s">
        <v>100</v>
      </c>
      <c r="L41" s="383" t="s">
        <v>100</v>
      </c>
      <c r="M41" s="383" t="s">
        <v>100</v>
      </c>
      <c r="N41" s="383">
        <v>0</v>
      </c>
      <c r="O41" s="384">
        <v>0</v>
      </c>
      <c r="P41" s="384">
        <v>0.008883105000521882</v>
      </c>
      <c r="Q41" s="385">
        <v>0</v>
      </c>
      <c r="R41" s="49"/>
    </row>
    <row r="42" spans="3:18" ht="13.5" thickBot="1">
      <c r="C42" s="21"/>
      <c r="D42" s="69" t="s">
        <v>208</v>
      </c>
      <c r="E42" s="70"/>
      <c r="F42" s="70"/>
      <c r="G42" s="70"/>
      <c r="H42" s="70"/>
      <c r="I42" s="70"/>
      <c r="J42" s="100"/>
      <c r="K42" s="100"/>
      <c r="L42" s="100"/>
      <c r="M42" s="101"/>
      <c r="N42" s="122"/>
      <c r="O42" s="100"/>
      <c r="P42" s="100"/>
      <c r="Q42" s="218"/>
      <c r="R42" s="49"/>
    </row>
    <row r="43" spans="3:18" ht="12.75">
      <c r="C43" s="21"/>
      <c r="D43" s="82"/>
      <c r="E43" s="83" t="s">
        <v>64</v>
      </c>
      <c r="F43" s="83"/>
      <c r="G43" s="83"/>
      <c r="H43" s="84"/>
      <c r="I43" s="85"/>
      <c r="J43" s="438">
        <v>101352.87</v>
      </c>
      <c r="K43" s="438">
        <v>52340</v>
      </c>
      <c r="L43" s="438">
        <v>60109</v>
      </c>
      <c r="M43" s="438">
        <v>65136</v>
      </c>
      <c r="N43" s="438">
        <v>53610.73</v>
      </c>
      <c r="O43" s="439">
        <v>52595</v>
      </c>
      <c r="P43" s="439">
        <v>49921</v>
      </c>
      <c r="Q43" s="443">
        <v>86666.78</v>
      </c>
      <c r="R43" s="49"/>
    </row>
    <row r="44" spans="3:18" ht="12.75">
      <c r="C44" s="21"/>
      <c r="D44" s="78"/>
      <c r="E44" s="775" t="s">
        <v>52</v>
      </c>
      <c r="F44" s="32" t="s">
        <v>183</v>
      </c>
      <c r="G44" s="32"/>
      <c r="H44" s="33"/>
      <c r="I44" s="34"/>
      <c r="J44" s="380">
        <v>60778.18</v>
      </c>
      <c r="K44" s="380">
        <v>52340</v>
      </c>
      <c r="L44" s="380">
        <v>60109</v>
      </c>
      <c r="M44" s="380">
        <v>65136</v>
      </c>
      <c r="N44" s="380">
        <v>53508</v>
      </c>
      <c r="O44" s="381">
        <v>52595</v>
      </c>
      <c r="P44" s="381">
        <v>49921</v>
      </c>
      <c r="Q44" s="382">
        <v>86429.8</v>
      </c>
      <c r="R44" s="49"/>
    </row>
    <row r="45" spans="4:18" ht="12.75">
      <c r="D45" s="207"/>
      <c r="E45" s="810"/>
      <c r="F45" s="63" t="s">
        <v>184</v>
      </c>
      <c r="G45" s="63"/>
      <c r="H45" s="64"/>
      <c r="I45" s="30"/>
      <c r="J45" s="403">
        <v>40574.69</v>
      </c>
      <c r="K45" s="403">
        <v>0</v>
      </c>
      <c r="L45" s="403">
        <v>0</v>
      </c>
      <c r="M45" s="403">
        <v>0</v>
      </c>
      <c r="N45" s="403">
        <v>102.73</v>
      </c>
      <c r="O45" s="407">
        <v>0</v>
      </c>
      <c r="P45" s="407">
        <v>0</v>
      </c>
      <c r="Q45" s="405">
        <v>236.98</v>
      </c>
      <c r="R45" s="41" t="s">
        <v>78</v>
      </c>
    </row>
    <row r="46" spans="4:17" ht="15" customHeight="1">
      <c r="D46" s="78"/>
      <c r="E46" s="808" t="s">
        <v>185</v>
      </c>
      <c r="F46" s="32" t="s">
        <v>183</v>
      </c>
      <c r="G46" s="32"/>
      <c r="H46" s="33"/>
      <c r="I46" s="34"/>
      <c r="J46" s="673">
        <v>0.5996690572255132</v>
      </c>
      <c r="K46" s="673">
        <v>1</v>
      </c>
      <c r="L46" s="673">
        <v>1</v>
      </c>
      <c r="M46" s="673">
        <v>1</v>
      </c>
      <c r="N46" s="673">
        <v>0.9980837791240671</v>
      </c>
      <c r="O46" s="674">
        <v>1</v>
      </c>
      <c r="P46" s="674">
        <v>1</v>
      </c>
      <c r="Q46" s="675">
        <f>Q44/Q43</f>
        <v>0.9972656189603445</v>
      </c>
    </row>
    <row r="47" spans="4:17" ht="15" customHeight="1" thickBot="1">
      <c r="D47" s="109"/>
      <c r="E47" s="809"/>
      <c r="F47" s="36" t="s">
        <v>184</v>
      </c>
      <c r="G47" s="36"/>
      <c r="H47" s="37"/>
      <c r="I47" s="38"/>
      <c r="J47" s="383">
        <v>0.40033094277448683</v>
      </c>
      <c r="K47" s="383">
        <v>0</v>
      </c>
      <c r="L47" s="383">
        <v>0</v>
      </c>
      <c r="M47" s="383">
        <v>0</v>
      </c>
      <c r="N47" s="383">
        <v>0.001916220875932859</v>
      </c>
      <c r="O47" s="384">
        <v>0</v>
      </c>
      <c r="P47" s="384">
        <v>0</v>
      </c>
      <c r="Q47" s="385">
        <f>Q45/Q43</f>
        <v>0.0027343810396555633</v>
      </c>
    </row>
    <row r="48" spans="4:17" ht="13.5" thickBot="1">
      <c r="D48" s="69" t="s">
        <v>186</v>
      </c>
      <c r="E48" s="70"/>
      <c r="F48" s="70"/>
      <c r="G48" s="70"/>
      <c r="H48" s="70"/>
      <c r="I48" s="70"/>
      <c r="J48" s="100"/>
      <c r="K48" s="100"/>
      <c r="L48" s="100"/>
      <c r="M48" s="101"/>
      <c r="N48" s="122"/>
      <c r="O48" s="100"/>
      <c r="P48" s="100"/>
      <c r="Q48" s="218"/>
    </row>
    <row r="49" spans="4:17" ht="12.75">
      <c r="D49" s="82"/>
      <c r="E49" s="83" t="s">
        <v>64</v>
      </c>
      <c r="F49" s="83"/>
      <c r="G49" s="83"/>
      <c r="H49" s="84"/>
      <c r="I49" s="85"/>
      <c r="J49" s="438">
        <v>25687241.77</v>
      </c>
      <c r="K49" s="438">
        <v>27082985.68</v>
      </c>
      <c r="L49" s="438">
        <v>28335521.059999995</v>
      </c>
      <c r="M49" s="438">
        <v>30484576.98</v>
      </c>
      <c r="N49" s="438">
        <v>31535288.139999993</v>
      </c>
      <c r="O49" s="439">
        <v>32878132.749999993</v>
      </c>
      <c r="P49" s="439">
        <v>34796741.870000005</v>
      </c>
      <c r="Q49" s="443">
        <f>Q50+Q51</f>
        <v>33681576.78999999</v>
      </c>
    </row>
    <row r="50" spans="4:17" ht="12.75">
      <c r="D50" s="78"/>
      <c r="E50" s="775" t="s">
        <v>52</v>
      </c>
      <c r="F50" s="32" t="s">
        <v>183</v>
      </c>
      <c r="G50" s="32"/>
      <c r="H50" s="33"/>
      <c r="I50" s="34"/>
      <c r="J50" s="380">
        <v>24690215.900000002</v>
      </c>
      <c r="K50" s="380">
        <v>25589592.68</v>
      </c>
      <c r="L50" s="380">
        <v>26900215.979999993</v>
      </c>
      <c r="M50" s="380">
        <v>28618021.53</v>
      </c>
      <c r="N50" s="380">
        <v>29857493.149999995</v>
      </c>
      <c r="O50" s="381">
        <v>30570147.819999993</v>
      </c>
      <c r="P50" s="381">
        <v>31498729.310000006</v>
      </c>
      <c r="Q50" s="382">
        <v>30613983.059999995</v>
      </c>
    </row>
    <row r="51" spans="4:17" ht="12.75">
      <c r="D51" s="207"/>
      <c r="E51" s="810"/>
      <c r="F51" s="63" t="s">
        <v>184</v>
      </c>
      <c r="G51" s="63"/>
      <c r="H51" s="64"/>
      <c r="I51" s="30"/>
      <c r="J51" s="403">
        <v>997025.87</v>
      </c>
      <c r="K51" s="403">
        <v>1493393</v>
      </c>
      <c r="L51" s="403">
        <v>1435305.08</v>
      </c>
      <c r="M51" s="403">
        <v>1866555.45</v>
      </c>
      <c r="N51" s="403">
        <v>1677794.99</v>
      </c>
      <c r="O51" s="407">
        <v>2307984.93</v>
      </c>
      <c r="P51" s="407">
        <v>3298012.56</v>
      </c>
      <c r="Q51" s="405">
        <v>3067593.73</v>
      </c>
    </row>
    <row r="52" spans="4:17" ht="12.75">
      <c r="D52" s="78"/>
      <c r="E52" s="808" t="s">
        <v>185</v>
      </c>
      <c r="F52" s="32" t="s">
        <v>183</v>
      </c>
      <c r="G52" s="32"/>
      <c r="H52" s="33"/>
      <c r="I52" s="34"/>
      <c r="J52" s="673">
        <v>0.9611859506393396</v>
      </c>
      <c r="K52" s="673">
        <v>0.9448586275662056</v>
      </c>
      <c r="L52" s="673">
        <v>0.9493460848325052</v>
      </c>
      <c r="M52" s="673">
        <v>0.9387704985631066</v>
      </c>
      <c r="N52" s="673">
        <v>0.9467962689114658</v>
      </c>
      <c r="O52" s="674">
        <v>0.9298018245881071</v>
      </c>
      <c r="P52" s="674">
        <v>0.9052206504758028</v>
      </c>
      <c r="Q52" s="675">
        <f>Q50/Q49</f>
        <v>0.908923689970751</v>
      </c>
    </row>
    <row r="53" spans="4:17" ht="13.5" thickBot="1">
      <c r="D53" s="109"/>
      <c r="E53" s="809"/>
      <c r="F53" s="36" t="s">
        <v>184</v>
      </c>
      <c r="G53" s="36"/>
      <c r="H53" s="37"/>
      <c r="I53" s="38"/>
      <c r="J53" s="383">
        <v>0.0388140493606605</v>
      </c>
      <c r="K53" s="383">
        <v>0.05514137243379438</v>
      </c>
      <c r="L53" s="383">
        <v>0.050653915167494755</v>
      </c>
      <c r="M53" s="383">
        <v>0.06122950143689348</v>
      </c>
      <c r="N53" s="383">
        <v>0.05320373108853415</v>
      </c>
      <c r="O53" s="384">
        <v>0.0701981754118929</v>
      </c>
      <c r="P53" s="384">
        <v>0.09477934952419727</v>
      </c>
      <c r="Q53" s="385">
        <f>Q51/Q49</f>
        <v>0.0910763100292491</v>
      </c>
    </row>
    <row r="54" spans="4:17" ht="15.75" thickBot="1">
      <c r="D54" s="69" t="s">
        <v>199</v>
      </c>
      <c r="E54" s="70"/>
      <c r="F54" s="70"/>
      <c r="G54" s="70"/>
      <c r="H54" s="70"/>
      <c r="I54" s="70"/>
      <c r="J54" s="100"/>
      <c r="K54" s="100"/>
      <c r="L54" s="100"/>
      <c r="M54" s="101"/>
      <c r="N54" s="122"/>
      <c r="O54" s="100"/>
      <c r="P54" s="100"/>
      <c r="Q54" s="218"/>
    </row>
    <row r="55" spans="4:17" ht="12.75">
      <c r="D55" s="82"/>
      <c r="E55" s="83" t="s">
        <v>64</v>
      </c>
      <c r="F55" s="83"/>
      <c r="G55" s="83"/>
      <c r="H55" s="84"/>
      <c r="I55" s="85"/>
      <c r="J55" s="438" t="s">
        <v>100</v>
      </c>
      <c r="K55" s="438" t="s">
        <v>100</v>
      </c>
      <c r="L55" s="438" t="s">
        <v>100</v>
      </c>
      <c r="M55" s="438" t="s">
        <v>100</v>
      </c>
      <c r="N55" s="438">
        <v>563884.8</v>
      </c>
      <c r="O55" s="439">
        <v>558769.58</v>
      </c>
      <c r="P55" s="439">
        <v>595593.69</v>
      </c>
      <c r="Q55" s="443">
        <f>Q56+Q57</f>
        <v>697698.48</v>
      </c>
    </row>
    <row r="56" spans="4:17" ht="12.75">
      <c r="D56" s="78"/>
      <c r="E56" s="775" t="s">
        <v>52</v>
      </c>
      <c r="F56" s="32" t="s">
        <v>183</v>
      </c>
      <c r="G56" s="32"/>
      <c r="H56" s="33"/>
      <c r="I56" s="34"/>
      <c r="J56" s="380" t="s">
        <v>100</v>
      </c>
      <c r="K56" s="380" t="s">
        <v>100</v>
      </c>
      <c r="L56" s="380" t="s">
        <v>100</v>
      </c>
      <c r="M56" s="380" t="s">
        <v>100</v>
      </c>
      <c r="N56" s="380">
        <v>494603.56</v>
      </c>
      <c r="O56" s="381">
        <v>517768.91</v>
      </c>
      <c r="P56" s="381">
        <v>543777.2</v>
      </c>
      <c r="Q56" s="382">
        <v>544688.74</v>
      </c>
    </row>
    <row r="57" spans="4:17" ht="12.75">
      <c r="D57" s="207"/>
      <c r="E57" s="810"/>
      <c r="F57" s="63" t="s">
        <v>184</v>
      </c>
      <c r="G57" s="63"/>
      <c r="H57" s="64"/>
      <c r="I57" s="30"/>
      <c r="J57" s="403" t="s">
        <v>100</v>
      </c>
      <c r="K57" s="403" t="s">
        <v>100</v>
      </c>
      <c r="L57" s="403" t="s">
        <v>100</v>
      </c>
      <c r="M57" s="403" t="s">
        <v>100</v>
      </c>
      <c r="N57" s="403">
        <v>69281.24</v>
      </c>
      <c r="O57" s="407">
        <v>41000.67</v>
      </c>
      <c r="P57" s="407">
        <v>51816.49</v>
      </c>
      <c r="Q57" s="405">
        <v>153009.74</v>
      </c>
    </row>
    <row r="58" spans="4:17" ht="12.75">
      <c r="D58" s="78"/>
      <c r="E58" s="775" t="s">
        <v>185</v>
      </c>
      <c r="F58" s="32" t="s">
        <v>183</v>
      </c>
      <c r="G58" s="32"/>
      <c r="H58" s="33"/>
      <c r="I58" s="34"/>
      <c r="J58" s="673" t="s">
        <v>100</v>
      </c>
      <c r="K58" s="673" t="s">
        <v>100</v>
      </c>
      <c r="L58" s="673" t="s">
        <v>100</v>
      </c>
      <c r="M58" s="673" t="s">
        <v>100</v>
      </c>
      <c r="N58" s="673">
        <v>0.8771358263248096</v>
      </c>
      <c r="O58" s="674">
        <v>0.9266232961357702</v>
      </c>
      <c r="P58" s="674">
        <v>0.9130002703688819</v>
      </c>
      <c r="Q58" s="675">
        <f>Q56/Q55</f>
        <v>0.7806936027723609</v>
      </c>
    </row>
    <row r="59" spans="4:17" ht="13.5" thickBot="1">
      <c r="D59" s="57"/>
      <c r="E59" s="809"/>
      <c r="F59" s="36" t="s">
        <v>184</v>
      </c>
      <c r="G59" s="36"/>
      <c r="H59" s="37"/>
      <c r="I59" s="38"/>
      <c r="J59" s="383" t="s">
        <v>100</v>
      </c>
      <c r="K59" s="383" t="s">
        <v>100</v>
      </c>
      <c r="L59" s="383" t="s">
        <v>100</v>
      </c>
      <c r="M59" s="383" t="s">
        <v>100</v>
      </c>
      <c r="N59" s="383">
        <v>0.1228641736751904</v>
      </c>
      <c r="O59" s="384">
        <v>0.07337670386422968</v>
      </c>
      <c r="P59" s="384">
        <v>0.08699972963111817</v>
      </c>
      <c r="Q59" s="385">
        <f>Q57/Q55</f>
        <v>0.21930639722763906</v>
      </c>
    </row>
    <row r="60" spans="4:17" ht="13.5" thickBot="1">
      <c r="D60" s="69" t="s">
        <v>187</v>
      </c>
      <c r="E60" s="70"/>
      <c r="F60" s="70"/>
      <c r="G60" s="70"/>
      <c r="H60" s="70"/>
      <c r="I60" s="70"/>
      <c r="J60" s="100"/>
      <c r="K60" s="100"/>
      <c r="L60" s="100"/>
      <c r="M60" s="101"/>
      <c r="N60" s="122"/>
      <c r="O60" s="100"/>
      <c r="P60" s="100"/>
      <c r="Q60" s="218"/>
    </row>
    <row r="61" spans="4:17" ht="12.75">
      <c r="D61" s="82"/>
      <c r="E61" s="83" t="s">
        <v>64</v>
      </c>
      <c r="F61" s="83"/>
      <c r="G61" s="83"/>
      <c r="H61" s="84"/>
      <c r="I61" s="85"/>
      <c r="J61" s="438">
        <v>630615.35</v>
      </c>
      <c r="K61" s="438">
        <v>716265.31</v>
      </c>
      <c r="L61" s="438">
        <v>657863.3</v>
      </c>
      <c r="M61" s="438">
        <v>659956.39</v>
      </c>
      <c r="N61" s="438">
        <v>657270.39</v>
      </c>
      <c r="O61" s="439">
        <v>629868.01</v>
      </c>
      <c r="P61" s="439">
        <v>655982.79</v>
      </c>
      <c r="Q61" s="443">
        <f>Q62+Q63</f>
        <v>637632.57</v>
      </c>
    </row>
    <row r="62" spans="4:17" ht="12.75">
      <c r="D62" s="78"/>
      <c r="E62" s="775" t="s">
        <v>52</v>
      </c>
      <c r="F62" s="32" t="s">
        <v>183</v>
      </c>
      <c r="G62" s="32"/>
      <c r="H62" s="33"/>
      <c r="I62" s="34"/>
      <c r="J62" s="380">
        <v>617396.43</v>
      </c>
      <c r="K62" s="380">
        <v>658003.52</v>
      </c>
      <c r="L62" s="380">
        <v>640480.65</v>
      </c>
      <c r="M62" s="380">
        <v>655969.7</v>
      </c>
      <c r="N62" s="380">
        <v>654876.99</v>
      </c>
      <c r="O62" s="381">
        <v>627068.06</v>
      </c>
      <c r="P62" s="381">
        <v>623720.41</v>
      </c>
      <c r="Q62" s="382">
        <v>631181.07</v>
      </c>
    </row>
    <row r="63" spans="4:17" ht="12.75">
      <c r="D63" s="207"/>
      <c r="E63" s="810"/>
      <c r="F63" s="63" t="s">
        <v>184</v>
      </c>
      <c r="G63" s="63"/>
      <c r="H63" s="64"/>
      <c r="I63" s="30"/>
      <c r="J63" s="403">
        <v>13218.92</v>
      </c>
      <c r="K63" s="403">
        <v>58261.79</v>
      </c>
      <c r="L63" s="403">
        <v>17382.65</v>
      </c>
      <c r="M63" s="403">
        <v>3986.69</v>
      </c>
      <c r="N63" s="403">
        <v>2393.4</v>
      </c>
      <c r="O63" s="407">
        <v>2799.95</v>
      </c>
      <c r="P63" s="407">
        <v>32262.38</v>
      </c>
      <c r="Q63" s="405">
        <v>6451.5</v>
      </c>
    </row>
    <row r="64" spans="4:17" ht="12.75">
      <c r="D64" s="78"/>
      <c r="E64" s="775" t="s">
        <v>185</v>
      </c>
      <c r="F64" s="32" t="s">
        <v>183</v>
      </c>
      <c r="G64" s="32"/>
      <c r="H64" s="33"/>
      <c r="I64" s="34"/>
      <c r="J64" s="673">
        <v>0.9790380617915501</v>
      </c>
      <c r="K64" s="673">
        <v>0.9186589254196884</v>
      </c>
      <c r="L64" s="673">
        <v>0.973577109408596</v>
      </c>
      <c r="M64" s="673">
        <v>0.9939591614530773</v>
      </c>
      <c r="N64" s="673">
        <v>0.996358576262655</v>
      </c>
      <c r="O64" s="674">
        <v>0.9955547035957582</v>
      </c>
      <c r="P64" s="674">
        <v>0.9508182524117744</v>
      </c>
      <c r="Q64" s="675">
        <f>Q62/Q61</f>
        <v>0.9898821040462221</v>
      </c>
    </row>
    <row r="65" spans="4:17" ht="13.5" thickBot="1">
      <c r="D65" s="57"/>
      <c r="E65" s="809"/>
      <c r="F65" s="36" t="s">
        <v>184</v>
      </c>
      <c r="G65" s="36"/>
      <c r="H65" s="37"/>
      <c r="I65" s="38"/>
      <c r="J65" s="383">
        <v>0.02096193820844989</v>
      </c>
      <c r="K65" s="383">
        <v>0.08134107458031158</v>
      </c>
      <c r="L65" s="383">
        <v>0.026422890591403986</v>
      </c>
      <c r="M65" s="383">
        <v>0.006040838546922776</v>
      </c>
      <c r="N65" s="383">
        <v>0.0036414237373449915</v>
      </c>
      <c r="O65" s="384">
        <v>0.004445296404241899</v>
      </c>
      <c r="P65" s="384">
        <v>0.0491817475882256</v>
      </c>
      <c r="Q65" s="385">
        <f>Q63/Q61</f>
        <v>0.010117895953777895</v>
      </c>
    </row>
    <row r="66" spans="4:17" ht="13.5" thickBot="1">
      <c r="D66" s="69" t="s">
        <v>188</v>
      </c>
      <c r="E66" s="70"/>
      <c r="F66" s="70"/>
      <c r="G66" s="70"/>
      <c r="H66" s="70"/>
      <c r="I66" s="70"/>
      <c r="J66" s="100"/>
      <c r="K66" s="100"/>
      <c r="L66" s="100"/>
      <c r="M66" s="101"/>
      <c r="N66" s="122"/>
      <c r="O66" s="100"/>
      <c r="P66" s="100"/>
      <c r="Q66" s="218"/>
    </row>
    <row r="67" spans="4:17" ht="15">
      <c r="D67" s="110"/>
      <c r="E67" s="123" t="s">
        <v>212</v>
      </c>
      <c r="F67" s="123"/>
      <c r="G67" s="123"/>
      <c r="H67" s="124"/>
      <c r="I67" s="125"/>
      <c r="J67" s="679">
        <v>114.24777249999998</v>
      </c>
      <c r="K67" s="679">
        <v>121.34803966999998</v>
      </c>
      <c r="L67" s="679">
        <v>128.55417447999997</v>
      </c>
      <c r="M67" s="679">
        <v>141.24843944</v>
      </c>
      <c r="N67" s="680">
        <v>151.5849897</v>
      </c>
      <c r="O67" s="681">
        <v>149.79972682000005</v>
      </c>
      <c r="P67" s="681">
        <v>159.32468885</v>
      </c>
      <c r="Q67" s="682">
        <v>157.70931176</v>
      </c>
    </row>
    <row r="68" spans="4:17" ht="37.5" customHeight="1">
      <c r="D68" s="208"/>
      <c r="E68" s="811" t="s">
        <v>189</v>
      </c>
      <c r="F68" s="811"/>
      <c r="G68" s="811"/>
      <c r="H68" s="811"/>
      <c r="I68" s="30"/>
      <c r="J68" s="683">
        <f aca="true" t="shared" si="0" ref="J68:O68">J13/J67/1000000</f>
        <v>0.22995422033282975</v>
      </c>
      <c r="K68" s="683">
        <f t="shared" si="0"/>
        <v>0.22857764241952838</v>
      </c>
      <c r="L68" s="683">
        <f t="shared" si="0"/>
        <v>0.22639703345088916</v>
      </c>
      <c r="M68" s="683">
        <f t="shared" si="0"/>
        <v>0.22141827438231695</v>
      </c>
      <c r="N68" s="683">
        <f t="shared" si="0"/>
        <v>0.2125164024733248</v>
      </c>
      <c r="O68" s="684">
        <f t="shared" si="0"/>
        <v>0.22420141960843656</v>
      </c>
      <c r="P68" s="684">
        <v>0.22287515561026</v>
      </c>
      <c r="Q68" s="685">
        <f>Q13/1000000/Q67</f>
        <v>0.21823940784408127</v>
      </c>
    </row>
    <row r="69" spans="4:17" ht="12.75">
      <c r="D69" s="31"/>
      <c r="E69" s="32" t="s">
        <v>190</v>
      </c>
      <c r="F69" s="32"/>
      <c r="G69" s="32"/>
      <c r="H69" s="33"/>
      <c r="I69" s="34"/>
      <c r="J69" s="680">
        <v>2577.627</v>
      </c>
      <c r="K69" s="680">
        <v>2811.155</v>
      </c>
      <c r="L69" s="680">
        <v>2982.007</v>
      </c>
      <c r="M69" s="680">
        <v>3225.628</v>
      </c>
      <c r="N69" s="680">
        <v>3539.112</v>
      </c>
      <c r="O69" s="681">
        <v>3687.256</v>
      </c>
      <c r="P69" s="681">
        <v>3629.171</v>
      </c>
      <c r="Q69" s="686">
        <v>3667.619</v>
      </c>
    </row>
    <row r="70" spans="4:17" ht="24.75" customHeight="1">
      <c r="D70" s="26"/>
      <c r="E70" s="813" t="s">
        <v>231</v>
      </c>
      <c r="F70" s="813"/>
      <c r="G70" s="813"/>
      <c r="H70" s="813"/>
      <c r="I70" s="814"/>
      <c r="J70" s="687">
        <f>J13/J69/1000000</f>
        <v>0.010192226202627457</v>
      </c>
      <c r="K70" s="687">
        <f>K13/K69/1000000</f>
        <v>0.009866922606544285</v>
      </c>
      <c r="L70" s="687">
        <f>L13/L69/1000000</f>
        <v>0.009759964929659788</v>
      </c>
      <c r="M70" s="687">
        <f>M13/M69/1000000</f>
        <v>0.009695781943857134</v>
      </c>
      <c r="N70" s="687">
        <f>N13/1000000/N69</f>
        <v>0.009102367113558427</v>
      </c>
      <c r="O70" s="688">
        <f>O13/1000000/O69</f>
        <v>0.00910848376407822</v>
      </c>
      <c r="P70" s="688">
        <f>P13/1000000/P69</f>
        <v>0.009784470012573121</v>
      </c>
      <c r="Q70" s="689">
        <f>Q13/1000000/Q69</f>
        <v>0.00938439538294463</v>
      </c>
    </row>
    <row r="71" spans="4:17" ht="12.75">
      <c r="D71" s="56"/>
      <c r="E71" s="209" t="s">
        <v>191</v>
      </c>
      <c r="F71" s="209"/>
      <c r="G71" s="209"/>
      <c r="H71" s="210"/>
      <c r="I71" s="211"/>
      <c r="J71" s="690" t="s">
        <v>100</v>
      </c>
      <c r="K71" s="690" t="s">
        <v>100</v>
      </c>
      <c r="L71" s="690" t="s">
        <v>100</v>
      </c>
      <c r="M71" s="690" t="s">
        <v>100</v>
      </c>
      <c r="N71" s="687">
        <f>N19/1000000/N69</f>
        <v>0.00016592235566435874</v>
      </c>
      <c r="O71" s="688">
        <f>O19/1000000/O69</f>
        <v>0.0001582921229228456</v>
      </c>
      <c r="P71" s="688">
        <f>P19/1000000/P69</f>
        <v>0.00017900199522149823</v>
      </c>
      <c r="Q71" s="689">
        <f>Q19/1000000/Q69</f>
        <v>0.00020537430142007662</v>
      </c>
    </row>
    <row r="72" spans="4:17" ht="13.5" thickBot="1">
      <c r="D72" s="35"/>
      <c r="E72" s="36" t="s">
        <v>192</v>
      </c>
      <c r="F72" s="36"/>
      <c r="G72" s="36"/>
      <c r="H72" s="37"/>
      <c r="I72" s="38"/>
      <c r="J72" s="691">
        <f>J25/J69/1000000</f>
        <v>0.0002653694075985393</v>
      </c>
      <c r="K72" s="691">
        <f>K25/K69/1000000</f>
        <v>0.00027341264000028454</v>
      </c>
      <c r="L72" s="691">
        <f>L25/L69/1000000</f>
        <v>0.000240768147090198</v>
      </c>
      <c r="M72" s="691">
        <f>M25/M69/1000000</f>
        <v>0.00022479107634234324</v>
      </c>
      <c r="N72" s="691">
        <f>N25/1000000/N69</f>
        <v>0.00020086426199566446</v>
      </c>
      <c r="O72" s="692">
        <f>O25/1000000/O69</f>
        <v>0.00018508696168641396</v>
      </c>
      <c r="P72" s="692">
        <f>P25/1000000/P69</f>
        <v>0.00019450827475475806</v>
      </c>
      <c r="Q72" s="693">
        <f>Q25/1000000/Q69</f>
        <v>0.00019023884432925012</v>
      </c>
    </row>
    <row r="73" spans="4:17" ht="15.75" thickBot="1">
      <c r="D73" s="69" t="s">
        <v>200</v>
      </c>
      <c r="E73" s="70"/>
      <c r="F73" s="70"/>
      <c r="G73" s="70"/>
      <c r="H73" s="70"/>
      <c r="I73" s="70"/>
      <c r="J73" s="100"/>
      <c r="K73" s="100"/>
      <c r="L73" s="100"/>
      <c r="M73" s="101"/>
      <c r="N73" s="122"/>
      <c r="O73" s="100"/>
      <c r="P73" s="100"/>
      <c r="Q73" s="218"/>
    </row>
    <row r="74" spans="4:17" ht="15.75" thickBot="1">
      <c r="D74" s="74"/>
      <c r="E74" s="75" t="s">
        <v>28</v>
      </c>
      <c r="F74" s="75"/>
      <c r="G74" s="75"/>
      <c r="H74" s="76"/>
      <c r="I74" s="77"/>
      <c r="J74" s="415">
        <v>2488853.961</v>
      </c>
      <c r="K74" s="415">
        <v>2662863.3559999997</v>
      </c>
      <c r="L74" s="415">
        <v>2839042.419</v>
      </c>
      <c r="M74" s="415">
        <v>3137995.727</v>
      </c>
      <c r="N74" s="415">
        <v>3277006.9</v>
      </c>
      <c r="O74" s="419" t="s">
        <v>51</v>
      </c>
      <c r="P74" s="419" t="s">
        <v>100</v>
      </c>
      <c r="Q74" s="417" t="s">
        <v>100</v>
      </c>
    </row>
    <row r="75" spans="4:17" ht="15">
      <c r="D75" s="22"/>
      <c r="E75" s="23" t="s">
        <v>224</v>
      </c>
      <c r="F75" s="23"/>
      <c r="G75" s="23"/>
      <c r="H75" s="24"/>
      <c r="I75" s="25"/>
      <c r="J75" s="694">
        <v>2145789.97</v>
      </c>
      <c r="K75" s="694">
        <v>2297292.792</v>
      </c>
      <c r="L75" s="694">
        <v>2453251.9220000003</v>
      </c>
      <c r="M75" s="694">
        <v>2718042.165</v>
      </c>
      <c r="N75" s="694">
        <v>2828901.9</v>
      </c>
      <c r="O75" s="695" t="s">
        <v>51</v>
      </c>
      <c r="P75" s="695" t="s">
        <v>100</v>
      </c>
      <c r="Q75" s="696" t="s">
        <v>100</v>
      </c>
    </row>
    <row r="76" spans="4:17" ht="15">
      <c r="D76" s="56"/>
      <c r="E76" s="209" t="s">
        <v>201</v>
      </c>
      <c r="F76" s="209"/>
      <c r="G76" s="209"/>
      <c r="H76" s="210"/>
      <c r="I76" s="211"/>
      <c r="J76" s="697" t="s">
        <v>100</v>
      </c>
      <c r="K76" s="697" t="s">
        <v>100</v>
      </c>
      <c r="L76" s="697" t="s">
        <v>100</v>
      </c>
      <c r="M76" s="697" t="s">
        <v>100</v>
      </c>
      <c r="N76" s="697">
        <v>23879.274</v>
      </c>
      <c r="O76" s="698" t="s">
        <v>51</v>
      </c>
      <c r="P76" s="698" t="s">
        <v>100</v>
      </c>
      <c r="Q76" s="699" t="s">
        <v>100</v>
      </c>
    </row>
    <row r="77" spans="4:17" ht="12.75">
      <c r="D77" s="208"/>
      <c r="E77" s="63" t="s">
        <v>193</v>
      </c>
      <c r="F77" s="63"/>
      <c r="G77" s="63"/>
      <c r="H77" s="64"/>
      <c r="I77" s="30"/>
      <c r="J77" s="403">
        <v>172818.077</v>
      </c>
      <c r="K77" s="403">
        <v>188611.543</v>
      </c>
      <c r="L77" s="403">
        <v>199595.911</v>
      </c>
      <c r="M77" s="403">
        <v>225920.801</v>
      </c>
      <c r="N77" s="403">
        <v>217632.935</v>
      </c>
      <c r="O77" s="407" t="s">
        <v>51</v>
      </c>
      <c r="P77" s="407" t="s">
        <v>100</v>
      </c>
      <c r="Q77" s="405" t="s">
        <v>100</v>
      </c>
    </row>
    <row r="78" spans="4:17" ht="12.75">
      <c r="D78" s="78"/>
      <c r="E78" s="212" t="s">
        <v>194</v>
      </c>
      <c r="F78" s="212"/>
      <c r="G78" s="212"/>
      <c r="H78" s="213"/>
      <c r="I78" s="214"/>
      <c r="J78" s="700">
        <v>343063.99100000004</v>
      </c>
      <c r="K78" s="700">
        <v>365570.56399999995</v>
      </c>
      <c r="L78" s="700">
        <v>385790.497</v>
      </c>
      <c r="M78" s="700">
        <v>419953.56200000003</v>
      </c>
      <c r="N78" s="700">
        <v>448105</v>
      </c>
      <c r="O78" s="701">
        <v>486414.467</v>
      </c>
      <c r="P78" s="701">
        <v>489493.2</v>
      </c>
      <c r="Q78" s="702">
        <v>498474</v>
      </c>
    </row>
    <row r="79" spans="4:17" ht="15">
      <c r="D79" s="114"/>
      <c r="E79" s="106" t="s">
        <v>201</v>
      </c>
      <c r="F79" s="106"/>
      <c r="G79" s="106"/>
      <c r="H79" s="107"/>
      <c r="I79" s="108"/>
      <c r="J79" s="401" t="s">
        <v>100</v>
      </c>
      <c r="K79" s="401" t="s">
        <v>100</v>
      </c>
      <c r="L79" s="401" t="s">
        <v>100</v>
      </c>
      <c r="M79" s="401" t="s">
        <v>100</v>
      </c>
      <c r="N79" s="401">
        <v>23333</v>
      </c>
      <c r="O79" s="402">
        <v>24894</v>
      </c>
      <c r="P79" s="402">
        <v>27969</v>
      </c>
      <c r="Q79" s="400">
        <v>29782</v>
      </c>
    </row>
    <row r="80" spans="4:17" ht="13.5" thickBot="1">
      <c r="D80" s="215"/>
      <c r="E80" s="36" t="s">
        <v>193</v>
      </c>
      <c r="F80" s="36"/>
      <c r="G80" s="36"/>
      <c r="H80" s="37"/>
      <c r="I80" s="38"/>
      <c r="J80" s="420">
        <v>53408</v>
      </c>
      <c r="K80" s="420">
        <v>52340</v>
      </c>
      <c r="L80" s="420">
        <v>60109</v>
      </c>
      <c r="M80" s="420">
        <v>65136</v>
      </c>
      <c r="N80" s="420">
        <v>53508</v>
      </c>
      <c r="O80" s="424">
        <v>52595</v>
      </c>
      <c r="P80" s="424">
        <v>49921</v>
      </c>
      <c r="Q80" s="422">
        <v>51957</v>
      </c>
    </row>
    <row r="81" spans="4:17" ht="13.5">
      <c r="D81" s="50" t="s">
        <v>84</v>
      </c>
      <c r="E81" s="51"/>
      <c r="F81" s="51"/>
      <c r="G81" s="51"/>
      <c r="H81" s="51"/>
      <c r="I81" s="50"/>
      <c r="J81" s="50"/>
      <c r="K81" s="50"/>
      <c r="L81" s="50"/>
      <c r="M81" s="50"/>
      <c r="N81" s="50"/>
      <c r="O81" s="50"/>
      <c r="P81" s="50"/>
      <c r="Q81" s="58" t="s">
        <v>209</v>
      </c>
    </row>
    <row r="82" spans="4:17" ht="15.75" customHeight="1">
      <c r="D82" s="39" t="s">
        <v>50</v>
      </c>
      <c r="E82" s="720" t="s">
        <v>227</v>
      </c>
      <c r="F82" s="720"/>
      <c r="G82" s="720"/>
      <c r="H82" s="720"/>
      <c r="I82" s="720"/>
      <c r="J82" s="720"/>
      <c r="K82" s="720"/>
      <c r="L82" s="720"/>
      <c r="M82" s="720"/>
      <c r="N82" s="720"/>
      <c r="O82" s="720"/>
      <c r="P82" s="720"/>
      <c r="Q82" s="720"/>
    </row>
    <row r="83" spans="4:17" ht="12.75">
      <c r="D83" s="39" t="s">
        <v>107</v>
      </c>
      <c r="E83" s="720" t="s">
        <v>228</v>
      </c>
      <c r="F83" s="720"/>
      <c r="G83" s="720"/>
      <c r="H83" s="720"/>
      <c r="I83" s="720"/>
      <c r="J83" s="720"/>
      <c r="K83" s="720"/>
      <c r="L83" s="720"/>
      <c r="M83" s="720"/>
      <c r="N83" s="720"/>
      <c r="O83" s="720"/>
      <c r="P83" s="720"/>
      <c r="Q83" s="720"/>
    </row>
    <row r="84" spans="4:17" ht="12.75">
      <c r="D84" s="39" t="s">
        <v>195</v>
      </c>
      <c r="E84" s="720" t="s">
        <v>206</v>
      </c>
      <c r="F84" s="720"/>
      <c r="G84" s="720"/>
      <c r="H84" s="720"/>
      <c r="I84" s="720"/>
      <c r="J84" s="720"/>
      <c r="K84" s="720"/>
      <c r="L84" s="720"/>
      <c r="M84" s="720"/>
      <c r="N84" s="720"/>
      <c r="O84" s="720"/>
      <c r="P84" s="720"/>
      <c r="Q84" s="720"/>
    </row>
    <row r="85" spans="4:17" ht="12.75">
      <c r="D85" s="39"/>
      <c r="E85" s="720"/>
      <c r="F85" s="720"/>
      <c r="G85" s="720"/>
      <c r="H85" s="720"/>
      <c r="I85" s="720"/>
      <c r="J85" s="720"/>
      <c r="K85" s="720"/>
      <c r="L85" s="720"/>
      <c r="M85" s="720"/>
      <c r="N85" s="720"/>
      <c r="O85" s="720"/>
      <c r="P85" s="720"/>
      <c r="Q85" s="720"/>
    </row>
    <row r="86" spans="4:17" ht="25.5" customHeight="1">
      <c r="D86" s="247" t="s">
        <v>211</v>
      </c>
      <c r="E86" s="812" t="s">
        <v>232</v>
      </c>
      <c r="F86" s="812"/>
      <c r="G86" s="812"/>
      <c r="H86" s="812"/>
      <c r="I86" s="812"/>
      <c r="J86" s="812"/>
      <c r="K86" s="812"/>
      <c r="L86" s="812"/>
      <c r="M86" s="812"/>
      <c r="N86" s="812"/>
      <c r="O86" s="812"/>
      <c r="P86" s="812"/>
      <c r="Q86" s="812"/>
    </row>
    <row r="87" spans="4:17" ht="12.75">
      <c r="D87" s="247" t="s">
        <v>223</v>
      </c>
      <c r="E87" s="812" t="s">
        <v>27</v>
      </c>
      <c r="F87" s="812"/>
      <c r="G87" s="812"/>
      <c r="H87" s="812"/>
      <c r="I87" s="812"/>
      <c r="J87" s="812"/>
      <c r="K87" s="812"/>
      <c r="L87" s="812"/>
      <c r="M87" s="812"/>
      <c r="N87" s="812"/>
      <c r="O87" s="812"/>
      <c r="P87" s="812"/>
      <c r="Q87" s="812"/>
    </row>
  </sheetData>
  <sheetProtection/>
  <mergeCells count="34">
    <mergeCell ref="Q7:Q10"/>
    <mergeCell ref="E26:E27"/>
    <mergeCell ref="E28:E29"/>
    <mergeCell ref="E83:Q83"/>
    <mergeCell ref="E50:E51"/>
    <mergeCell ref="E44:E45"/>
    <mergeCell ref="E46:E47"/>
    <mergeCell ref="E38:E39"/>
    <mergeCell ref="E64:E65"/>
    <mergeCell ref="E16:E17"/>
    <mergeCell ref="E20:E21"/>
    <mergeCell ref="E87:Q87"/>
    <mergeCell ref="E86:Q86"/>
    <mergeCell ref="E40:E41"/>
    <mergeCell ref="E34:E35"/>
    <mergeCell ref="E70:I70"/>
    <mergeCell ref="N7:N10"/>
    <mergeCell ref="O7:O10"/>
    <mergeCell ref="D7:I11"/>
    <mergeCell ref="E14:E15"/>
    <mergeCell ref="J7:J10"/>
    <mergeCell ref="K7:K10"/>
    <mergeCell ref="L7:L10"/>
    <mergeCell ref="M7:M10"/>
    <mergeCell ref="P7:P10"/>
    <mergeCell ref="E22:E23"/>
    <mergeCell ref="E32:E33"/>
    <mergeCell ref="E84:Q85"/>
    <mergeCell ref="E52:E53"/>
    <mergeCell ref="E82:Q82"/>
    <mergeCell ref="E58:E59"/>
    <mergeCell ref="E56:E57"/>
    <mergeCell ref="E68:H68"/>
    <mergeCell ref="E62:E63"/>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rowBreaks count="1" manualBreakCount="1">
    <brk id="65" min="3" max="15" man="1"/>
  </rowBreaks>
</worksheet>
</file>

<file path=xl/worksheets/sheet25.xml><?xml version="1.0" encoding="utf-8"?>
<worksheet xmlns="http://schemas.openxmlformats.org/spreadsheetml/2006/main" xmlns:r="http://schemas.openxmlformats.org/officeDocument/2006/relationships">
  <sheetPr codeName="List16"/>
  <dimension ref="C3:AR41"/>
  <sheetViews>
    <sheetView showGridLines="0" showOutlineSymbols="0" zoomScale="90" zoomScaleNormal="90" workbookViewId="0" topLeftCell="C3">
      <selection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2.25390625" style="41" customWidth="1"/>
    <col min="8" max="8" width="8.375" style="41" customWidth="1"/>
    <col min="9" max="9" width="7.00390625" style="41" customWidth="1"/>
    <col min="10" max="18" width="8.75390625" style="41" customWidth="1"/>
    <col min="19" max="42" width="1.75390625" style="41" customWidth="1"/>
    <col min="43" max="16384" width="9.125" style="41" customWidth="1"/>
  </cols>
  <sheetData>
    <row r="1" ht="12.75" hidden="1"/>
    <row r="2" ht="12.75" hidden="1"/>
    <row r="3" ht="9" customHeight="1">
      <c r="C3" s="40"/>
    </row>
    <row r="4" spans="4:18" s="42" customFormat="1" ht="15.75">
      <c r="D4" s="16" t="s">
        <v>290</v>
      </c>
      <c r="E4" s="43"/>
      <c r="F4" s="43"/>
      <c r="G4" s="43"/>
      <c r="H4" s="16" t="s">
        <v>296</v>
      </c>
      <c r="I4" s="44"/>
      <c r="J4" s="43"/>
      <c r="K4" s="43"/>
      <c r="L4" s="43"/>
      <c r="M4" s="43"/>
      <c r="N4" s="43"/>
      <c r="O4" s="43"/>
      <c r="P4" s="43"/>
      <c r="Q4" s="43"/>
      <c r="R4" s="43"/>
    </row>
    <row r="5" spans="4:18" s="42" customFormat="1" ht="15.75">
      <c r="D5" s="245"/>
      <c r="E5" s="45"/>
      <c r="F5" s="45"/>
      <c r="G5" s="45"/>
      <c r="H5" s="45"/>
      <c r="I5" s="45"/>
      <c r="J5" s="45"/>
      <c r="K5" s="45"/>
      <c r="L5" s="45"/>
      <c r="M5" s="45"/>
      <c r="N5" s="45"/>
      <c r="O5" s="45"/>
      <c r="P5" s="45"/>
      <c r="Q5" s="45"/>
      <c r="R5" s="45"/>
    </row>
    <row r="6" spans="4:19" s="46" customFormat="1" ht="21" customHeight="1">
      <c r="D6" s="330"/>
      <c r="E6" s="331"/>
      <c r="F6" s="331"/>
      <c r="G6" s="331"/>
      <c r="H6" s="331"/>
      <c r="I6" s="332"/>
      <c r="J6" s="332"/>
      <c r="K6" s="332"/>
      <c r="L6" s="332"/>
      <c r="M6" s="332"/>
      <c r="N6" s="332"/>
      <c r="O6" s="332"/>
      <c r="P6" s="332"/>
      <c r="Q6" s="332"/>
      <c r="R6" s="333"/>
      <c r="S6" s="15" t="s">
        <v>78</v>
      </c>
    </row>
    <row r="7" spans="3:19" ht="13.5" customHeight="1">
      <c r="C7" s="198"/>
      <c r="D7" s="348"/>
      <c r="E7" s="348"/>
      <c r="F7" s="348"/>
      <c r="G7" s="348"/>
      <c r="H7" s="348"/>
      <c r="I7" s="348"/>
      <c r="J7" s="349"/>
      <c r="K7" s="349"/>
      <c r="L7" s="349"/>
      <c r="M7" s="349"/>
      <c r="N7" s="349"/>
      <c r="O7" s="349"/>
      <c r="P7" s="349"/>
      <c r="Q7" s="349"/>
      <c r="R7" s="349"/>
      <c r="S7" s="198"/>
    </row>
    <row r="8" spans="3:19" ht="13.5" customHeight="1">
      <c r="C8" s="198"/>
      <c r="D8" s="348"/>
      <c r="E8" s="348"/>
      <c r="F8" s="348"/>
      <c r="G8" s="348"/>
      <c r="H8" s="348"/>
      <c r="I8" s="348"/>
      <c r="J8" s="349"/>
      <c r="K8" s="349"/>
      <c r="L8" s="349"/>
      <c r="M8" s="349"/>
      <c r="N8" s="349"/>
      <c r="O8" s="349"/>
      <c r="P8" s="349"/>
      <c r="Q8" s="349"/>
      <c r="R8" s="349"/>
      <c r="S8" s="198"/>
    </row>
    <row r="9" spans="3:19" ht="13.5" customHeight="1">
      <c r="C9" s="198"/>
      <c r="D9" s="348"/>
      <c r="E9" s="348"/>
      <c r="F9" s="348"/>
      <c r="G9" s="348"/>
      <c r="H9" s="348"/>
      <c r="I9" s="348"/>
      <c r="J9" s="349"/>
      <c r="K9" s="349"/>
      <c r="L9" s="349"/>
      <c r="M9" s="349"/>
      <c r="N9" s="349"/>
      <c r="O9" s="349"/>
      <c r="P9" s="349"/>
      <c r="Q9" s="349"/>
      <c r="R9" s="349"/>
      <c r="S9" s="198"/>
    </row>
    <row r="10" spans="3:19" ht="13.5" customHeight="1">
      <c r="C10" s="198"/>
      <c r="D10" s="348"/>
      <c r="E10" s="348"/>
      <c r="F10" s="348"/>
      <c r="G10" s="348"/>
      <c r="H10" s="348"/>
      <c r="I10" s="348"/>
      <c r="J10" s="349"/>
      <c r="K10" s="349"/>
      <c r="L10" s="349"/>
      <c r="M10" s="349"/>
      <c r="N10" s="349"/>
      <c r="O10" s="349"/>
      <c r="P10" s="349"/>
      <c r="Q10" s="349"/>
      <c r="R10" s="349"/>
      <c r="S10" s="198"/>
    </row>
    <row r="11" spans="3:19" ht="13.5" customHeight="1">
      <c r="C11" s="198"/>
      <c r="D11" s="348"/>
      <c r="E11" s="348"/>
      <c r="F11" s="348"/>
      <c r="G11" s="348"/>
      <c r="H11" s="348"/>
      <c r="I11" s="348"/>
      <c r="J11" s="358"/>
      <c r="K11" s="358"/>
      <c r="L11" s="358"/>
      <c r="M11" s="358"/>
      <c r="N11" s="358"/>
      <c r="O11" s="358"/>
      <c r="P11" s="358"/>
      <c r="Q11" s="358"/>
      <c r="R11" s="358"/>
      <c r="S11" s="198"/>
    </row>
    <row r="12" spans="3:19" ht="13.5" customHeight="1">
      <c r="C12" s="198"/>
      <c r="D12" s="350"/>
      <c r="E12" s="350"/>
      <c r="F12" s="350"/>
      <c r="G12" s="350"/>
      <c r="H12" s="350"/>
      <c r="I12" s="350"/>
      <c r="J12" s="350"/>
      <c r="K12" s="350"/>
      <c r="L12" s="350"/>
      <c r="M12" s="350"/>
      <c r="N12" s="350"/>
      <c r="O12" s="350"/>
      <c r="P12" s="350"/>
      <c r="Q12" s="350"/>
      <c r="R12" s="350"/>
      <c r="S12" s="198"/>
    </row>
    <row r="13" spans="3:43" ht="13.5" customHeight="1">
      <c r="C13" s="198"/>
      <c r="D13" s="351"/>
      <c r="E13" s="352"/>
      <c r="F13" s="352"/>
      <c r="G13" s="352"/>
      <c r="H13" s="353"/>
      <c r="I13" s="352"/>
      <c r="J13" s="359"/>
      <c r="K13" s="359"/>
      <c r="L13" s="359"/>
      <c r="M13" s="359"/>
      <c r="N13" s="359"/>
      <c r="O13" s="359"/>
      <c r="P13" s="359"/>
      <c r="Q13" s="359"/>
      <c r="R13" s="359"/>
      <c r="S13" s="198"/>
      <c r="AQ13" s="133"/>
    </row>
    <row r="14" spans="3:44" ht="13.5" customHeight="1">
      <c r="C14" s="198"/>
      <c r="D14" s="331"/>
      <c r="E14" s="337"/>
      <c r="F14" s="338"/>
      <c r="G14" s="338"/>
      <c r="H14" s="339"/>
      <c r="I14" s="338"/>
      <c r="J14" s="359"/>
      <c r="K14" s="359"/>
      <c r="L14" s="359"/>
      <c r="M14" s="359"/>
      <c r="N14" s="359"/>
      <c r="O14" s="359"/>
      <c r="P14" s="359"/>
      <c r="Q14" s="359"/>
      <c r="R14" s="359"/>
      <c r="S14" s="198"/>
      <c r="AQ14" s="133"/>
      <c r="AR14" s="133"/>
    </row>
    <row r="15" spans="3:19" ht="13.5" customHeight="1">
      <c r="C15" s="198"/>
      <c r="D15" s="331"/>
      <c r="E15" s="341"/>
      <c r="F15" s="338"/>
      <c r="G15" s="338"/>
      <c r="H15" s="339"/>
      <c r="I15" s="338"/>
      <c r="J15" s="359"/>
      <c r="K15" s="360"/>
      <c r="L15" s="360"/>
      <c r="M15" s="360"/>
      <c r="N15" s="360"/>
      <c r="O15" s="360"/>
      <c r="P15" s="360"/>
      <c r="Q15" s="360"/>
      <c r="R15" s="360"/>
      <c r="S15" s="198"/>
    </row>
    <row r="16" spans="3:44" ht="13.5" customHeight="1">
      <c r="C16" s="198"/>
      <c r="D16" s="331"/>
      <c r="E16" s="337"/>
      <c r="F16" s="338"/>
      <c r="G16" s="338"/>
      <c r="H16" s="339"/>
      <c r="I16" s="338"/>
      <c r="J16" s="342"/>
      <c r="K16" s="342"/>
      <c r="L16" s="342"/>
      <c r="M16" s="342"/>
      <c r="N16" s="342"/>
      <c r="O16" s="342"/>
      <c r="P16" s="342"/>
      <c r="Q16" s="342"/>
      <c r="R16" s="345"/>
      <c r="S16" s="198"/>
      <c r="AR16" s="133"/>
    </row>
    <row r="17" spans="3:19" ht="13.5" customHeight="1">
      <c r="C17" s="198"/>
      <c r="D17" s="331"/>
      <c r="E17" s="341"/>
      <c r="F17" s="338"/>
      <c r="G17" s="338"/>
      <c r="H17" s="339"/>
      <c r="I17" s="338"/>
      <c r="J17" s="342"/>
      <c r="K17" s="342"/>
      <c r="L17" s="342"/>
      <c r="M17" s="342"/>
      <c r="N17" s="342"/>
      <c r="O17" s="342"/>
      <c r="P17" s="342"/>
      <c r="Q17" s="342"/>
      <c r="R17" s="342"/>
      <c r="S17" s="198"/>
    </row>
    <row r="18" spans="3:19" ht="13.5" customHeight="1">
      <c r="C18" s="198"/>
      <c r="D18" s="350"/>
      <c r="E18" s="350"/>
      <c r="F18" s="350"/>
      <c r="G18" s="350"/>
      <c r="H18" s="350"/>
      <c r="I18" s="350"/>
      <c r="J18" s="350"/>
      <c r="K18" s="350"/>
      <c r="L18" s="350"/>
      <c r="M18" s="350"/>
      <c r="N18" s="350"/>
      <c r="O18" s="350"/>
      <c r="P18" s="350"/>
      <c r="Q18" s="350"/>
      <c r="R18" s="350"/>
      <c r="S18" s="198"/>
    </row>
    <row r="19" spans="3:19" ht="13.5" customHeight="1">
      <c r="C19" s="198"/>
      <c r="D19" s="351"/>
      <c r="E19" s="352"/>
      <c r="F19" s="352"/>
      <c r="G19" s="352"/>
      <c r="H19" s="353"/>
      <c r="I19" s="352"/>
      <c r="J19" s="340"/>
      <c r="K19" s="340"/>
      <c r="L19" s="340"/>
      <c r="M19" s="340"/>
      <c r="N19" s="340"/>
      <c r="O19" s="340"/>
      <c r="P19" s="340"/>
      <c r="Q19" s="340"/>
      <c r="R19" s="340"/>
      <c r="S19" s="198"/>
    </row>
    <row r="20" spans="3:19" ht="13.5" customHeight="1">
      <c r="C20" s="198"/>
      <c r="D20" s="331"/>
      <c r="E20" s="337"/>
      <c r="F20" s="338"/>
      <c r="G20" s="338"/>
      <c r="H20" s="339"/>
      <c r="I20" s="338"/>
      <c r="J20" s="340"/>
      <c r="K20" s="340"/>
      <c r="L20" s="340"/>
      <c r="M20" s="340"/>
      <c r="N20" s="340"/>
      <c r="O20" s="340"/>
      <c r="P20" s="340"/>
      <c r="Q20" s="340"/>
      <c r="R20" s="340"/>
      <c r="S20" s="198"/>
    </row>
    <row r="21" spans="3:19" ht="13.5" customHeight="1">
      <c r="C21" s="198"/>
      <c r="D21" s="331"/>
      <c r="E21" s="341"/>
      <c r="F21" s="338"/>
      <c r="G21" s="338"/>
      <c r="H21" s="339"/>
      <c r="I21" s="338"/>
      <c r="J21" s="340"/>
      <c r="K21" s="340"/>
      <c r="L21" s="340"/>
      <c r="M21" s="340"/>
      <c r="N21" s="340"/>
      <c r="O21" s="340"/>
      <c r="P21" s="340"/>
      <c r="Q21" s="340"/>
      <c r="R21" s="340"/>
      <c r="S21" s="198"/>
    </row>
    <row r="22" spans="3:19" ht="13.5" customHeight="1">
      <c r="C22" s="198"/>
      <c r="D22" s="331"/>
      <c r="E22" s="337"/>
      <c r="F22" s="338"/>
      <c r="G22" s="338"/>
      <c r="H22" s="339"/>
      <c r="I22" s="338"/>
      <c r="J22" s="342"/>
      <c r="K22" s="342"/>
      <c r="L22" s="342"/>
      <c r="M22" s="342"/>
      <c r="N22" s="342"/>
      <c r="O22" s="342"/>
      <c r="P22" s="342"/>
      <c r="Q22" s="342"/>
      <c r="R22" s="342"/>
      <c r="S22" s="198"/>
    </row>
    <row r="23" spans="3:19" ht="13.5" customHeight="1">
      <c r="C23" s="198"/>
      <c r="D23" s="331"/>
      <c r="E23" s="341"/>
      <c r="F23" s="338"/>
      <c r="G23" s="338"/>
      <c r="H23" s="339"/>
      <c r="I23" s="338"/>
      <c r="J23" s="342"/>
      <c r="K23" s="342"/>
      <c r="L23" s="342"/>
      <c r="M23" s="342"/>
      <c r="N23" s="342"/>
      <c r="O23" s="342"/>
      <c r="P23" s="342"/>
      <c r="Q23" s="342"/>
      <c r="R23" s="342"/>
      <c r="S23" s="198"/>
    </row>
    <row r="24" spans="3:19" ht="13.5" customHeight="1">
      <c r="C24" s="198"/>
      <c r="D24" s="350"/>
      <c r="E24" s="350"/>
      <c r="F24" s="350"/>
      <c r="G24" s="350"/>
      <c r="H24" s="350"/>
      <c r="I24" s="350"/>
      <c r="J24" s="350"/>
      <c r="K24" s="350"/>
      <c r="L24" s="350"/>
      <c r="M24" s="350"/>
      <c r="N24" s="350"/>
      <c r="O24" s="350"/>
      <c r="P24" s="350"/>
      <c r="Q24" s="350"/>
      <c r="R24" s="350"/>
      <c r="S24" s="198"/>
    </row>
    <row r="25" spans="3:19" ht="13.5" customHeight="1">
      <c r="C25" s="198"/>
      <c r="D25" s="351"/>
      <c r="E25" s="352"/>
      <c r="F25" s="352"/>
      <c r="G25" s="352"/>
      <c r="H25" s="353"/>
      <c r="I25" s="352"/>
      <c r="J25" s="340"/>
      <c r="K25" s="340"/>
      <c r="L25" s="340"/>
      <c r="M25" s="340"/>
      <c r="N25" s="340"/>
      <c r="O25" s="340"/>
      <c r="P25" s="340"/>
      <c r="Q25" s="340"/>
      <c r="R25" s="340"/>
      <c r="S25" s="198"/>
    </row>
    <row r="26" spans="3:19" ht="13.5" customHeight="1">
      <c r="C26" s="198"/>
      <c r="D26" s="331"/>
      <c r="E26" s="337"/>
      <c r="F26" s="338"/>
      <c r="G26" s="338"/>
      <c r="H26" s="339"/>
      <c r="I26" s="338"/>
      <c r="J26" s="340"/>
      <c r="K26" s="340"/>
      <c r="L26" s="340"/>
      <c r="M26" s="340"/>
      <c r="N26" s="340"/>
      <c r="O26" s="340"/>
      <c r="P26" s="340"/>
      <c r="Q26" s="340"/>
      <c r="R26" s="340"/>
      <c r="S26" s="198"/>
    </row>
    <row r="27" spans="3:19" ht="13.5" customHeight="1">
      <c r="C27" s="198"/>
      <c r="D27" s="331"/>
      <c r="E27" s="337"/>
      <c r="F27" s="338"/>
      <c r="G27" s="338"/>
      <c r="H27" s="339"/>
      <c r="I27" s="338"/>
      <c r="J27" s="340"/>
      <c r="K27" s="340"/>
      <c r="L27" s="340"/>
      <c r="M27" s="340"/>
      <c r="N27" s="340"/>
      <c r="O27" s="340"/>
      <c r="P27" s="340"/>
      <c r="Q27" s="340"/>
      <c r="R27" s="340"/>
      <c r="S27" s="198"/>
    </row>
    <row r="28" spans="3:19" ht="13.5" customHeight="1">
      <c r="C28" s="198"/>
      <c r="D28" s="331"/>
      <c r="E28" s="337"/>
      <c r="F28" s="338"/>
      <c r="G28" s="338"/>
      <c r="H28" s="339"/>
      <c r="I28" s="338"/>
      <c r="J28" s="340"/>
      <c r="K28" s="340"/>
      <c r="L28" s="340"/>
      <c r="M28" s="340"/>
      <c r="N28" s="340"/>
      <c r="O28" s="340"/>
      <c r="P28" s="340"/>
      <c r="Q28" s="340"/>
      <c r="R28" s="340"/>
      <c r="S28" s="198"/>
    </row>
    <row r="29" spans="3:19" ht="13.5" customHeight="1">
      <c r="C29" s="198"/>
      <c r="D29" s="331"/>
      <c r="E29" s="337"/>
      <c r="F29" s="338"/>
      <c r="G29" s="338"/>
      <c r="H29" s="339"/>
      <c r="I29" s="338"/>
      <c r="J29" s="340"/>
      <c r="K29" s="340"/>
      <c r="L29" s="340"/>
      <c r="M29" s="340"/>
      <c r="N29" s="340"/>
      <c r="O29" s="340"/>
      <c r="P29" s="340"/>
      <c r="Q29" s="340"/>
      <c r="R29" s="340"/>
      <c r="S29" s="198"/>
    </row>
    <row r="30" spans="3:19" ht="13.5" customHeight="1">
      <c r="C30" s="198"/>
      <c r="D30" s="331"/>
      <c r="E30" s="341"/>
      <c r="F30" s="338"/>
      <c r="G30" s="338"/>
      <c r="H30" s="339"/>
      <c r="I30" s="338"/>
      <c r="J30" s="340"/>
      <c r="K30" s="340"/>
      <c r="L30" s="340"/>
      <c r="M30" s="340"/>
      <c r="N30" s="340"/>
      <c r="O30" s="340"/>
      <c r="P30" s="340"/>
      <c r="Q30" s="340"/>
      <c r="R30" s="340"/>
      <c r="S30" s="198"/>
    </row>
    <row r="31" spans="3:19" ht="13.5" customHeight="1">
      <c r="C31" s="198"/>
      <c r="D31" s="331"/>
      <c r="E31" s="337"/>
      <c r="F31" s="338"/>
      <c r="G31" s="338"/>
      <c r="H31" s="339"/>
      <c r="I31" s="338"/>
      <c r="J31" s="342"/>
      <c r="K31" s="342"/>
      <c r="L31" s="342"/>
      <c r="M31" s="342"/>
      <c r="N31" s="342"/>
      <c r="O31" s="342"/>
      <c r="P31" s="342"/>
      <c r="Q31" s="342"/>
      <c r="R31" s="342"/>
      <c r="S31" s="198"/>
    </row>
    <row r="32" spans="3:19" ht="13.5" customHeight="1">
      <c r="C32" s="198"/>
      <c r="D32" s="331"/>
      <c r="E32" s="341"/>
      <c r="F32" s="338"/>
      <c r="G32" s="338"/>
      <c r="H32" s="339"/>
      <c r="I32" s="338"/>
      <c r="J32" s="342"/>
      <c r="K32" s="342"/>
      <c r="L32" s="342"/>
      <c r="M32" s="342"/>
      <c r="N32" s="342"/>
      <c r="O32" s="342"/>
      <c r="P32" s="342"/>
      <c r="Q32" s="342"/>
      <c r="R32" s="342"/>
      <c r="S32" s="198"/>
    </row>
    <row r="33" spans="3:19" ht="13.5" customHeight="1">
      <c r="C33" s="198"/>
      <c r="D33" s="350"/>
      <c r="E33" s="350"/>
      <c r="F33" s="350"/>
      <c r="G33" s="350"/>
      <c r="H33" s="350"/>
      <c r="I33" s="350"/>
      <c r="J33" s="354"/>
      <c r="K33" s="354"/>
      <c r="L33" s="354"/>
      <c r="M33" s="354"/>
      <c r="N33" s="354"/>
      <c r="O33" s="354"/>
      <c r="P33" s="354"/>
      <c r="Q33" s="354"/>
      <c r="R33" s="354"/>
      <c r="S33" s="198"/>
    </row>
    <row r="34" spans="3:19" ht="13.5" customHeight="1">
      <c r="C34" s="198"/>
      <c r="D34" s="331"/>
      <c r="E34" s="338"/>
      <c r="F34" s="338"/>
      <c r="G34" s="338"/>
      <c r="H34" s="339"/>
      <c r="I34" s="338"/>
      <c r="J34" s="340"/>
      <c r="K34" s="340"/>
      <c r="L34" s="340"/>
      <c r="M34" s="340"/>
      <c r="N34" s="340"/>
      <c r="O34" s="340"/>
      <c r="P34" s="340"/>
      <c r="Q34" s="340"/>
      <c r="R34" s="340"/>
      <c r="S34" s="198"/>
    </row>
    <row r="35" spans="3:19" ht="13.5" customHeight="1">
      <c r="C35" s="198"/>
      <c r="D35" s="331"/>
      <c r="E35" s="337"/>
      <c r="F35" s="338"/>
      <c r="G35" s="338"/>
      <c r="H35" s="339"/>
      <c r="I35" s="338"/>
      <c r="J35" s="340"/>
      <c r="K35" s="340"/>
      <c r="L35" s="340"/>
      <c r="M35" s="340"/>
      <c r="N35" s="340"/>
      <c r="O35" s="340"/>
      <c r="P35" s="340"/>
      <c r="Q35" s="340"/>
      <c r="R35" s="340"/>
      <c r="S35" s="198"/>
    </row>
    <row r="36" spans="3:19" ht="13.5" customHeight="1">
      <c r="C36" s="198"/>
      <c r="D36" s="331"/>
      <c r="E36" s="341"/>
      <c r="F36" s="338"/>
      <c r="G36" s="338"/>
      <c r="H36" s="339"/>
      <c r="I36" s="338"/>
      <c r="J36" s="340"/>
      <c r="K36" s="340"/>
      <c r="L36" s="340"/>
      <c r="M36" s="340"/>
      <c r="N36" s="340"/>
      <c r="O36" s="340"/>
      <c r="P36" s="340"/>
      <c r="Q36" s="340"/>
      <c r="R36" s="340"/>
      <c r="S36" s="198"/>
    </row>
    <row r="37" spans="3:19" ht="13.5" customHeight="1">
      <c r="C37" s="198"/>
      <c r="D37" s="331"/>
      <c r="E37" s="337"/>
      <c r="F37" s="338"/>
      <c r="G37" s="338"/>
      <c r="H37" s="339"/>
      <c r="I37" s="338"/>
      <c r="J37" s="342"/>
      <c r="K37" s="342"/>
      <c r="L37" s="342"/>
      <c r="M37" s="342"/>
      <c r="N37" s="342"/>
      <c r="O37" s="342"/>
      <c r="P37" s="342"/>
      <c r="Q37" s="342"/>
      <c r="R37" s="342"/>
      <c r="S37" s="198"/>
    </row>
    <row r="38" spans="3:19" ht="13.5" customHeight="1">
      <c r="C38" s="198"/>
      <c r="D38" s="331"/>
      <c r="E38" s="355"/>
      <c r="F38" s="338"/>
      <c r="G38" s="338"/>
      <c r="H38" s="339"/>
      <c r="I38" s="338"/>
      <c r="J38" s="342"/>
      <c r="K38" s="342"/>
      <c r="L38" s="342"/>
      <c r="M38" s="342"/>
      <c r="N38" s="342"/>
      <c r="O38" s="342"/>
      <c r="P38" s="342"/>
      <c r="Q38" s="342"/>
      <c r="R38" s="342"/>
      <c r="S38" s="198"/>
    </row>
    <row r="39" spans="4:18" ht="13.5">
      <c r="D39" s="334" t="s">
        <v>84</v>
      </c>
      <c r="E39" s="335"/>
      <c r="F39" s="335"/>
      <c r="G39" s="335"/>
      <c r="H39" s="335"/>
      <c r="I39" s="334"/>
      <c r="J39" s="334"/>
      <c r="K39" s="334"/>
      <c r="L39" s="334"/>
      <c r="M39" s="334"/>
      <c r="N39" s="334"/>
      <c r="O39" s="334"/>
      <c r="P39" s="334"/>
      <c r="Q39" s="334"/>
      <c r="R39" s="336" t="s">
        <v>34</v>
      </c>
    </row>
    <row r="40" spans="4:18" ht="15.75" customHeight="1">
      <c r="D40" s="39" t="s">
        <v>50</v>
      </c>
      <c r="E40" s="357" t="s">
        <v>295</v>
      </c>
      <c r="F40" s="328"/>
      <c r="G40" s="328"/>
      <c r="H40" s="328"/>
      <c r="I40" s="328"/>
      <c r="J40" s="328"/>
      <c r="K40" s="328"/>
      <c r="L40" s="328"/>
      <c r="M40" s="328"/>
      <c r="N40" s="328"/>
      <c r="O40" s="328"/>
      <c r="P40" s="328"/>
      <c r="Q40" s="328"/>
      <c r="R40" s="328"/>
    </row>
    <row r="41" spans="4:18" ht="12.75" customHeight="1">
      <c r="D41" s="39"/>
      <c r="E41" s="328"/>
      <c r="F41" s="328"/>
      <c r="G41" s="328"/>
      <c r="H41" s="328"/>
      <c r="I41" s="328"/>
      <c r="J41" s="328"/>
      <c r="K41" s="328"/>
      <c r="L41" s="328"/>
      <c r="M41" s="328"/>
      <c r="N41" s="328"/>
      <c r="O41" s="328"/>
      <c r="P41" s="328"/>
      <c r="Q41" s="328"/>
      <c r="R41" s="328"/>
    </row>
  </sheetData>
  <sheetProtection/>
  <conditionalFormatting sqref="G6">
    <cfRule type="expression" priority="1" dxfId="0" stopIfTrue="1">
      <formula>S6="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2"/>
  <drawing r:id="rId1"/>
</worksheet>
</file>

<file path=xl/worksheets/sheet26.xml><?xml version="1.0" encoding="utf-8"?>
<worksheet xmlns="http://schemas.openxmlformats.org/spreadsheetml/2006/main" xmlns:r="http://schemas.openxmlformats.org/officeDocument/2006/relationships">
  <sheetPr codeName="List17"/>
  <dimension ref="C3:AR39"/>
  <sheetViews>
    <sheetView showGridLines="0" showOutlineSymbols="0" zoomScale="90" zoomScaleNormal="90" workbookViewId="0" topLeftCell="C3">
      <selection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2.25390625" style="41" customWidth="1"/>
    <col min="8" max="8" width="8.375" style="41" customWidth="1"/>
    <col min="9" max="9" width="7.00390625" style="41" customWidth="1"/>
    <col min="10" max="18" width="8.75390625" style="41" customWidth="1"/>
    <col min="19" max="42" width="1.75390625" style="41" customWidth="1"/>
    <col min="43" max="16384" width="9.125" style="41" customWidth="1"/>
  </cols>
  <sheetData>
    <row r="1" ht="12.75" hidden="1"/>
    <row r="2" ht="12.75" hidden="1"/>
    <row r="3" ht="9" customHeight="1">
      <c r="C3" s="40"/>
    </row>
    <row r="4" spans="4:18" s="42" customFormat="1" ht="15.75">
      <c r="D4" s="16" t="s">
        <v>294</v>
      </c>
      <c r="E4" s="43"/>
      <c r="F4" s="43"/>
      <c r="G4" s="43"/>
      <c r="H4" s="16" t="s">
        <v>297</v>
      </c>
      <c r="I4" s="44"/>
      <c r="J4" s="43"/>
      <c r="K4" s="43"/>
      <c r="L4" s="43"/>
      <c r="M4" s="43"/>
      <c r="N4" s="43"/>
      <c r="O4" s="43"/>
      <c r="P4" s="43"/>
      <c r="Q4" s="43"/>
      <c r="R4" s="43"/>
    </row>
    <row r="5" spans="4:18" s="42" customFormat="1" ht="15.75">
      <c r="D5" s="245"/>
      <c r="E5" s="45"/>
      <c r="F5" s="45"/>
      <c r="G5" s="45"/>
      <c r="H5" s="45"/>
      <c r="I5" s="45"/>
      <c r="J5" s="45"/>
      <c r="K5" s="45"/>
      <c r="L5" s="45"/>
      <c r="M5" s="45"/>
      <c r="N5" s="45"/>
      <c r="O5" s="45"/>
      <c r="P5" s="45"/>
      <c r="Q5" s="45"/>
      <c r="R5" s="45"/>
    </row>
    <row r="6" spans="4:19" s="46" customFormat="1" ht="21" customHeight="1">
      <c r="D6" s="330"/>
      <c r="E6" s="331"/>
      <c r="F6" s="331"/>
      <c r="G6" s="331"/>
      <c r="H6" s="331"/>
      <c r="I6" s="332"/>
      <c r="J6" s="332"/>
      <c r="K6" s="332"/>
      <c r="L6" s="332"/>
      <c r="M6" s="332"/>
      <c r="N6" s="332"/>
      <c r="O6" s="332"/>
      <c r="P6" s="332"/>
      <c r="Q6" s="332"/>
      <c r="R6" s="333"/>
      <c r="S6" s="15" t="s">
        <v>78</v>
      </c>
    </row>
    <row r="7" spans="3:19" ht="13.5" customHeight="1">
      <c r="C7" s="198"/>
      <c r="D7" s="348"/>
      <c r="E7" s="348"/>
      <c r="F7" s="348"/>
      <c r="G7" s="348"/>
      <c r="H7" s="348"/>
      <c r="I7" s="348"/>
      <c r="J7" s="349"/>
      <c r="K7" s="349"/>
      <c r="L7" s="349"/>
      <c r="M7" s="349"/>
      <c r="N7" s="349"/>
      <c r="O7" s="349"/>
      <c r="P7" s="349"/>
      <c r="Q7" s="349"/>
      <c r="R7" s="349"/>
      <c r="S7" s="198"/>
    </row>
    <row r="8" spans="3:19" ht="13.5" customHeight="1">
      <c r="C8" s="198"/>
      <c r="D8" s="348"/>
      <c r="E8" s="348"/>
      <c r="F8" s="348"/>
      <c r="G8" s="348"/>
      <c r="H8" s="348"/>
      <c r="I8" s="348"/>
      <c r="J8" s="349"/>
      <c r="K8" s="349"/>
      <c r="L8" s="349"/>
      <c r="M8" s="349"/>
      <c r="N8" s="349"/>
      <c r="O8" s="349"/>
      <c r="P8" s="349"/>
      <c r="Q8" s="349"/>
      <c r="R8" s="349"/>
      <c r="S8" s="198"/>
    </row>
    <row r="9" spans="3:19" ht="13.5" customHeight="1">
      <c r="C9" s="198"/>
      <c r="D9" s="348"/>
      <c r="E9" s="348"/>
      <c r="F9" s="348"/>
      <c r="G9" s="348"/>
      <c r="H9" s="348"/>
      <c r="I9" s="348"/>
      <c r="J9" s="349"/>
      <c r="K9" s="349"/>
      <c r="L9" s="349"/>
      <c r="M9" s="349"/>
      <c r="N9" s="349"/>
      <c r="O9" s="349"/>
      <c r="P9" s="349"/>
      <c r="Q9" s="349"/>
      <c r="R9" s="349"/>
      <c r="S9" s="198"/>
    </row>
    <row r="10" spans="3:19" ht="13.5" customHeight="1">
      <c r="C10" s="198"/>
      <c r="D10" s="348"/>
      <c r="E10" s="348"/>
      <c r="F10" s="348"/>
      <c r="G10" s="348"/>
      <c r="H10" s="348"/>
      <c r="I10" s="348"/>
      <c r="J10" s="349"/>
      <c r="K10" s="349"/>
      <c r="L10" s="349"/>
      <c r="M10" s="349"/>
      <c r="N10" s="349"/>
      <c r="O10" s="349"/>
      <c r="P10" s="349"/>
      <c r="Q10" s="349"/>
      <c r="R10" s="349"/>
      <c r="S10" s="198"/>
    </row>
    <row r="11" spans="3:19" ht="13.5" customHeight="1">
      <c r="C11" s="198"/>
      <c r="D11" s="348"/>
      <c r="E11" s="348"/>
      <c r="F11" s="348"/>
      <c r="G11" s="348"/>
      <c r="H11" s="348"/>
      <c r="I11" s="348"/>
      <c r="J11" s="358"/>
      <c r="K11" s="361"/>
      <c r="L11" s="361"/>
      <c r="M11" s="361"/>
      <c r="N11" s="361"/>
      <c r="O11" s="361"/>
      <c r="P11" s="361"/>
      <c r="Q11" s="361"/>
      <c r="R11" s="361"/>
      <c r="S11" s="198"/>
    </row>
    <row r="12" spans="3:19" ht="13.5" customHeight="1">
      <c r="C12" s="198"/>
      <c r="D12" s="350"/>
      <c r="E12" s="350"/>
      <c r="F12" s="350"/>
      <c r="G12" s="350"/>
      <c r="H12" s="350"/>
      <c r="I12" s="350"/>
      <c r="J12" s="350"/>
      <c r="K12" s="362"/>
      <c r="L12" s="362"/>
      <c r="M12" s="362"/>
      <c r="N12" s="362"/>
      <c r="O12" s="362"/>
      <c r="P12" s="362"/>
      <c r="Q12" s="362"/>
      <c r="R12" s="362"/>
      <c r="S12" s="198"/>
    </row>
    <row r="13" spans="3:43" ht="13.5" customHeight="1">
      <c r="C13" s="198"/>
      <c r="D13" s="351"/>
      <c r="E13" s="352"/>
      <c r="F13" s="352"/>
      <c r="G13" s="352"/>
      <c r="H13" s="353"/>
      <c r="I13" s="352"/>
      <c r="J13" s="359"/>
      <c r="K13" s="363"/>
      <c r="L13" s="363"/>
      <c r="M13" s="363"/>
      <c r="N13" s="363"/>
      <c r="O13" s="363"/>
      <c r="P13" s="363"/>
      <c r="Q13" s="363"/>
      <c r="R13" s="363"/>
      <c r="S13" s="198"/>
      <c r="AQ13" s="133"/>
    </row>
    <row r="14" spans="3:44" ht="13.5" customHeight="1">
      <c r="C14" s="198"/>
      <c r="D14" s="331"/>
      <c r="E14" s="337"/>
      <c r="F14" s="338"/>
      <c r="G14" s="338"/>
      <c r="H14" s="339"/>
      <c r="I14" s="338"/>
      <c r="J14" s="340"/>
      <c r="K14" s="340"/>
      <c r="L14" s="340"/>
      <c r="M14" s="340"/>
      <c r="N14" s="340"/>
      <c r="O14" s="340"/>
      <c r="P14" s="340"/>
      <c r="Q14" s="340"/>
      <c r="R14" s="340"/>
      <c r="S14" s="198"/>
      <c r="AQ14" s="133"/>
      <c r="AR14" s="133"/>
    </row>
    <row r="15" spans="3:19" ht="13.5" customHeight="1">
      <c r="C15" s="198"/>
      <c r="D15" s="331"/>
      <c r="E15" s="341"/>
      <c r="F15" s="338"/>
      <c r="G15" s="338"/>
      <c r="H15" s="339"/>
      <c r="I15" s="338"/>
      <c r="J15" s="340"/>
      <c r="K15" s="340"/>
      <c r="L15" s="340"/>
      <c r="M15" s="340"/>
      <c r="N15" s="340"/>
      <c r="O15" s="340"/>
      <c r="P15" s="340"/>
      <c r="Q15" s="340"/>
      <c r="R15" s="340"/>
      <c r="S15" s="198"/>
    </row>
    <row r="16" spans="3:44" ht="13.5" customHeight="1">
      <c r="C16" s="198"/>
      <c r="D16" s="331"/>
      <c r="E16" s="337"/>
      <c r="F16" s="338"/>
      <c r="G16" s="338"/>
      <c r="H16" s="339"/>
      <c r="I16" s="338"/>
      <c r="J16" s="342"/>
      <c r="K16" s="342"/>
      <c r="L16" s="342"/>
      <c r="M16" s="342"/>
      <c r="N16" s="342"/>
      <c r="O16" s="342"/>
      <c r="P16" s="342"/>
      <c r="Q16" s="342"/>
      <c r="R16" s="342"/>
      <c r="S16" s="198"/>
      <c r="AR16" s="133"/>
    </row>
    <row r="17" spans="3:19" ht="13.5" customHeight="1">
      <c r="C17" s="198"/>
      <c r="D17" s="331"/>
      <c r="E17" s="341"/>
      <c r="F17" s="338"/>
      <c r="G17" s="338"/>
      <c r="H17" s="339"/>
      <c r="I17" s="338"/>
      <c r="J17" s="342"/>
      <c r="K17" s="342"/>
      <c r="L17" s="342"/>
      <c r="M17" s="342"/>
      <c r="N17" s="342"/>
      <c r="O17" s="342"/>
      <c r="P17" s="342"/>
      <c r="Q17" s="342"/>
      <c r="R17" s="342"/>
      <c r="S17" s="198"/>
    </row>
    <row r="18" spans="3:19" ht="13.5" customHeight="1">
      <c r="C18" s="198"/>
      <c r="D18" s="350"/>
      <c r="E18" s="350"/>
      <c r="F18" s="350"/>
      <c r="G18" s="350"/>
      <c r="H18" s="350"/>
      <c r="I18" s="350"/>
      <c r="J18" s="350"/>
      <c r="K18" s="350"/>
      <c r="L18" s="350"/>
      <c r="M18" s="350"/>
      <c r="N18" s="350"/>
      <c r="O18" s="350"/>
      <c r="P18" s="350"/>
      <c r="Q18" s="350"/>
      <c r="R18" s="350"/>
      <c r="S18" s="198"/>
    </row>
    <row r="19" spans="3:19" ht="13.5" customHeight="1">
      <c r="C19" s="198"/>
      <c r="D19" s="351"/>
      <c r="E19" s="352"/>
      <c r="F19" s="352"/>
      <c r="G19" s="352"/>
      <c r="H19" s="353"/>
      <c r="I19" s="352"/>
      <c r="J19" s="340"/>
      <c r="K19" s="340"/>
      <c r="L19" s="340"/>
      <c r="M19" s="340"/>
      <c r="N19" s="340"/>
      <c r="O19" s="340"/>
      <c r="P19" s="340"/>
      <c r="Q19" s="340"/>
      <c r="R19" s="340"/>
      <c r="S19" s="198"/>
    </row>
    <row r="20" spans="3:19" ht="13.5" customHeight="1">
      <c r="C20" s="198"/>
      <c r="D20" s="331"/>
      <c r="E20" s="337"/>
      <c r="F20" s="338"/>
      <c r="G20" s="338"/>
      <c r="H20" s="339"/>
      <c r="I20" s="338"/>
      <c r="J20" s="340"/>
      <c r="K20" s="340"/>
      <c r="L20" s="340"/>
      <c r="M20" s="340"/>
      <c r="N20" s="340"/>
      <c r="O20" s="340"/>
      <c r="P20" s="340"/>
      <c r="Q20" s="340"/>
      <c r="R20" s="340"/>
      <c r="S20" s="198"/>
    </row>
    <row r="21" spans="3:19" ht="13.5" customHeight="1">
      <c r="C21" s="198"/>
      <c r="D21" s="331"/>
      <c r="E21" s="341"/>
      <c r="F21" s="338"/>
      <c r="G21" s="338"/>
      <c r="H21" s="339"/>
      <c r="I21" s="338"/>
      <c r="J21" s="340"/>
      <c r="K21" s="340"/>
      <c r="L21" s="340"/>
      <c r="M21" s="340"/>
      <c r="N21" s="340"/>
      <c r="O21" s="340"/>
      <c r="P21" s="340"/>
      <c r="Q21" s="340"/>
      <c r="R21" s="340"/>
      <c r="S21" s="198"/>
    </row>
    <row r="22" spans="3:19" ht="13.5" customHeight="1">
      <c r="C22" s="198"/>
      <c r="D22" s="331"/>
      <c r="E22" s="337"/>
      <c r="F22" s="338"/>
      <c r="G22" s="338"/>
      <c r="H22" s="339"/>
      <c r="I22" s="338"/>
      <c r="J22" s="342"/>
      <c r="K22" s="342"/>
      <c r="L22" s="342"/>
      <c r="M22" s="342"/>
      <c r="N22" s="342"/>
      <c r="O22" s="342"/>
      <c r="P22" s="342"/>
      <c r="Q22" s="342"/>
      <c r="R22" s="342"/>
      <c r="S22" s="198"/>
    </row>
    <row r="23" spans="3:19" ht="13.5" customHeight="1">
      <c r="C23" s="198"/>
      <c r="D23" s="331"/>
      <c r="E23" s="341"/>
      <c r="F23" s="338"/>
      <c r="G23" s="338"/>
      <c r="H23" s="339"/>
      <c r="I23" s="338"/>
      <c r="J23" s="342"/>
      <c r="K23" s="342"/>
      <c r="L23" s="342"/>
      <c r="M23" s="342"/>
      <c r="N23" s="342"/>
      <c r="O23" s="342"/>
      <c r="P23" s="342"/>
      <c r="Q23" s="342"/>
      <c r="R23" s="342"/>
      <c r="S23" s="198"/>
    </row>
    <row r="24" spans="3:19" ht="13.5" customHeight="1">
      <c r="C24" s="198"/>
      <c r="D24" s="350"/>
      <c r="E24" s="350"/>
      <c r="F24" s="350"/>
      <c r="G24" s="350"/>
      <c r="H24" s="350"/>
      <c r="I24" s="350"/>
      <c r="J24" s="350"/>
      <c r="K24" s="350"/>
      <c r="L24" s="350"/>
      <c r="M24" s="350"/>
      <c r="N24" s="350"/>
      <c r="O24" s="350"/>
      <c r="P24" s="350"/>
      <c r="Q24" s="350"/>
      <c r="R24" s="350"/>
      <c r="S24" s="198"/>
    </row>
    <row r="25" spans="3:19" ht="13.5" customHeight="1">
      <c r="C25" s="198"/>
      <c r="D25" s="351"/>
      <c r="E25" s="352"/>
      <c r="F25" s="352"/>
      <c r="G25" s="352"/>
      <c r="H25" s="353"/>
      <c r="I25" s="352"/>
      <c r="J25" s="340"/>
      <c r="K25" s="340"/>
      <c r="L25" s="340"/>
      <c r="M25" s="340"/>
      <c r="N25" s="340"/>
      <c r="O25" s="340"/>
      <c r="P25" s="340"/>
      <c r="Q25" s="340"/>
      <c r="R25" s="340"/>
      <c r="S25" s="198"/>
    </row>
    <row r="26" spans="3:19" ht="13.5" customHeight="1">
      <c r="C26" s="198"/>
      <c r="D26" s="331"/>
      <c r="E26" s="337"/>
      <c r="F26" s="338"/>
      <c r="G26" s="338"/>
      <c r="H26" s="339"/>
      <c r="I26" s="338"/>
      <c r="J26" s="340"/>
      <c r="K26" s="340"/>
      <c r="L26" s="340"/>
      <c r="M26" s="340"/>
      <c r="N26" s="340"/>
      <c r="O26" s="340"/>
      <c r="P26" s="340"/>
      <c r="Q26" s="340"/>
      <c r="R26" s="340"/>
      <c r="S26" s="198"/>
    </row>
    <row r="27" spans="3:19" ht="13.5" customHeight="1">
      <c r="C27" s="198"/>
      <c r="D27" s="331"/>
      <c r="E27" s="341"/>
      <c r="F27" s="338"/>
      <c r="G27" s="338"/>
      <c r="H27" s="339"/>
      <c r="I27" s="338"/>
      <c r="J27" s="340"/>
      <c r="K27" s="340"/>
      <c r="L27" s="340"/>
      <c r="M27" s="340"/>
      <c r="N27" s="340"/>
      <c r="O27" s="340"/>
      <c r="P27" s="340"/>
      <c r="Q27" s="340"/>
      <c r="R27" s="340"/>
      <c r="S27" s="198"/>
    </row>
    <row r="28" spans="3:19" ht="13.5" customHeight="1">
      <c r="C28" s="198"/>
      <c r="D28" s="331"/>
      <c r="E28" s="337"/>
      <c r="F28" s="338"/>
      <c r="G28" s="338"/>
      <c r="H28" s="339"/>
      <c r="I28" s="338"/>
      <c r="J28" s="342"/>
      <c r="K28" s="342"/>
      <c r="L28" s="342"/>
      <c r="M28" s="342"/>
      <c r="N28" s="342"/>
      <c r="O28" s="342"/>
      <c r="P28" s="342"/>
      <c r="Q28" s="342"/>
      <c r="R28" s="342"/>
      <c r="S28" s="198"/>
    </row>
    <row r="29" spans="3:19" ht="13.5" customHeight="1">
      <c r="C29" s="198"/>
      <c r="D29" s="331"/>
      <c r="E29" s="341"/>
      <c r="F29" s="338"/>
      <c r="G29" s="338"/>
      <c r="H29" s="339"/>
      <c r="I29" s="338"/>
      <c r="J29" s="342"/>
      <c r="K29" s="342"/>
      <c r="L29" s="342"/>
      <c r="M29" s="342"/>
      <c r="N29" s="342"/>
      <c r="O29" s="342"/>
      <c r="P29" s="342"/>
      <c r="Q29" s="342"/>
      <c r="R29" s="342"/>
      <c r="S29" s="198"/>
    </row>
    <row r="30" spans="3:19" ht="13.5" customHeight="1">
      <c r="C30" s="198"/>
      <c r="D30" s="350"/>
      <c r="E30" s="350"/>
      <c r="F30" s="350"/>
      <c r="G30" s="350"/>
      <c r="H30" s="350"/>
      <c r="I30" s="350"/>
      <c r="J30" s="354"/>
      <c r="K30" s="354"/>
      <c r="L30" s="354"/>
      <c r="M30" s="354"/>
      <c r="N30" s="354"/>
      <c r="O30" s="354"/>
      <c r="P30" s="354"/>
      <c r="Q30" s="354"/>
      <c r="R30" s="354"/>
      <c r="S30" s="198"/>
    </row>
    <row r="31" spans="3:19" ht="13.5" customHeight="1">
      <c r="C31" s="198"/>
      <c r="D31" s="331"/>
      <c r="E31" s="338"/>
      <c r="F31" s="338"/>
      <c r="G31" s="338"/>
      <c r="H31" s="339"/>
      <c r="I31" s="338"/>
      <c r="J31" s="340"/>
      <c r="K31" s="340"/>
      <c r="L31" s="340"/>
      <c r="M31" s="340"/>
      <c r="N31" s="340"/>
      <c r="O31" s="340"/>
      <c r="P31" s="340"/>
      <c r="Q31" s="340"/>
      <c r="R31" s="340"/>
      <c r="S31" s="198"/>
    </row>
    <row r="32" spans="3:19" ht="13.5" customHeight="1">
      <c r="C32" s="198"/>
      <c r="D32" s="331"/>
      <c r="E32" s="337"/>
      <c r="F32" s="338"/>
      <c r="G32" s="338"/>
      <c r="H32" s="339"/>
      <c r="I32" s="338"/>
      <c r="J32" s="340"/>
      <c r="K32" s="340"/>
      <c r="L32" s="340"/>
      <c r="M32" s="340"/>
      <c r="N32" s="340"/>
      <c r="O32" s="340"/>
      <c r="P32" s="340"/>
      <c r="Q32" s="340"/>
      <c r="R32" s="340"/>
      <c r="S32" s="198"/>
    </row>
    <row r="33" spans="3:19" ht="13.5" customHeight="1">
      <c r="C33" s="198"/>
      <c r="D33" s="331"/>
      <c r="E33" s="341"/>
      <c r="F33" s="338"/>
      <c r="G33" s="338"/>
      <c r="H33" s="339"/>
      <c r="I33" s="338"/>
      <c r="J33" s="340"/>
      <c r="K33" s="340"/>
      <c r="L33" s="340"/>
      <c r="M33" s="340"/>
      <c r="N33" s="340"/>
      <c r="O33" s="340"/>
      <c r="P33" s="340"/>
      <c r="Q33" s="340"/>
      <c r="R33" s="340"/>
      <c r="S33" s="198"/>
    </row>
    <row r="34" spans="3:19" ht="13.5" customHeight="1">
      <c r="C34" s="198"/>
      <c r="D34" s="331"/>
      <c r="E34" s="337"/>
      <c r="F34" s="338"/>
      <c r="G34" s="338"/>
      <c r="H34" s="339"/>
      <c r="I34" s="338"/>
      <c r="J34" s="342"/>
      <c r="K34" s="342"/>
      <c r="L34" s="342"/>
      <c r="M34" s="342"/>
      <c r="N34" s="342"/>
      <c r="O34" s="342"/>
      <c r="P34" s="342"/>
      <c r="Q34" s="342"/>
      <c r="R34" s="342"/>
      <c r="S34" s="198"/>
    </row>
    <row r="35" spans="3:19" ht="13.5" customHeight="1">
      <c r="C35" s="198"/>
      <c r="D35" s="331"/>
      <c r="E35" s="356"/>
      <c r="F35" s="338"/>
      <c r="G35" s="338"/>
      <c r="H35" s="339"/>
      <c r="I35" s="338"/>
      <c r="J35" s="342"/>
      <c r="K35" s="342"/>
      <c r="L35" s="342"/>
      <c r="M35" s="342"/>
      <c r="N35" s="342"/>
      <c r="O35" s="342"/>
      <c r="P35" s="342"/>
      <c r="Q35" s="342"/>
      <c r="R35" s="342"/>
      <c r="S35" s="198"/>
    </row>
    <row r="36" spans="3:19" ht="13.5" customHeight="1">
      <c r="C36" s="198"/>
      <c r="D36" s="350"/>
      <c r="E36" s="350"/>
      <c r="F36" s="350"/>
      <c r="G36" s="350"/>
      <c r="H36" s="350"/>
      <c r="I36" s="350"/>
      <c r="J36" s="354"/>
      <c r="K36" s="354"/>
      <c r="L36" s="354"/>
      <c r="M36" s="354"/>
      <c r="N36" s="354"/>
      <c r="O36" s="354"/>
      <c r="P36" s="354"/>
      <c r="Q36" s="354"/>
      <c r="R36" s="354"/>
      <c r="S36" s="198"/>
    </row>
    <row r="37" spans="4:18" ht="13.5">
      <c r="D37" s="334"/>
      <c r="E37" s="335"/>
      <c r="F37" s="335"/>
      <c r="G37" s="335"/>
      <c r="H37" s="335"/>
      <c r="I37" s="334"/>
      <c r="J37" s="334"/>
      <c r="K37" s="334"/>
      <c r="L37" s="334"/>
      <c r="M37" s="334"/>
      <c r="N37" s="334"/>
      <c r="O37" s="334"/>
      <c r="P37" s="334"/>
      <c r="Q37" s="334"/>
      <c r="R37" s="336" t="s">
        <v>83</v>
      </c>
    </row>
    <row r="38" spans="4:18" ht="15.75" customHeight="1">
      <c r="D38" s="39"/>
      <c r="E38" s="328"/>
      <c r="F38" s="328"/>
      <c r="G38" s="328"/>
      <c r="H38" s="328"/>
      <c r="I38" s="328"/>
      <c r="J38" s="328"/>
      <c r="K38" s="328"/>
      <c r="L38" s="328"/>
      <c r="M38" s="328"/>
      <c r="N38" s="328"/>
      <c r="O38" s="328"/>
      <c r="P38" s="328"/>
      <c r="Q38" s="328"/>
      <c r="R38" s="328"/>
    </row>
    <row r="39" spans="4:18" ht="12.75" customHeight="1">
      <c r="D39" s="39"/>
      <c r="E39" s="328"/>
      <c r="F39" s="328"/>
      <c r="G39" s="328"/>
      <c r="H39" s="328"/>
      <c r="I39" s="328"/>
      <c r="J39" s="328"/>
      <c r="K39" s="328"/>
      <c r="L39" s="328"/>
      <c r="M39" s="328"/>
      <c r="N39" s="328"/>
      <c r="O39" s="328"/>
      <c r="P39" s="328"/>
      <c r="Q39" s="328"/>
      <c r="R39" s="328"/>
    </row>
  </sheetData>
  <sheetProtection/>
  <conditionalFormatting sqref="G6">
    <cfRule type="expression" priority="1" dxfId="0" stopIfTrue="1">
      <formula>S6="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codeName="List18"/>
  <dimension ref="C3:AR39"/>
  <sheetViews>
    <sheetView showGridLines="0" showOutlineSymbols="0" zoomScale="90" zoomScaleNormal="90" workbookViewId="0" topLeftCell="C3">
      <selection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2.25390625" style="41" customWidth="1"/>
    <col min="8" max="8" width="8.375" style="41" customWidth="1"/>
    <col min="9" max="9" width="7.00390625" style="41" customWidth="1"/>
    <col min="10" max="18" width="8.75390625" style="41" customWidth="1"/>
    <col min="19" max="42" width="1.75390625" style="41" customWidth="1"/>
    <col min="43" max="16384" width="9.125" style="41" customWidth="1"/>
  </cols>
  <sheetData>
    <row r="1" ht="12.75" hidden="1"/>
    <row r="2" ht="12.75" hidden="1"/>
    <row r="3" ht="9" customHeight="1">
      <c r="C3" s="40"/>
    </row>
    <row r="4" spans="4:18" s="42" customFormat="1" ht="15.75">
      <c r="D4" s="16" t="s">
        <v>293</v>
      </c>
      <c r="E4" s="43"/>
      <c r="F4" s="43"/>
      <c r="G4" s="43"/>
      <c r="H4" s="16" t="s">
        <v>299</v>
      </c>
      <c r="I4" s="44"/>
      <c r="J4" s="43"/>
      <c r="K4" s="43"/>
      <c r="L4" s="43"/>
      <c r="M4" s="43"/>
      <c r="N4" s="43"/>
      <c r="O4" s="43"/>
      <c r="P4" s="43"/>
      <c r="Q4" s="43"/>
      <c r="R4" s="43"/>
    </row>
    <row r="5" spans="4:18" s="42" customFormat="1" ht="15.75">
      <c r="D5" s="245"/>
      <c r="E5" s="45"/>
      <c r="F5" s="45"/>
      <c r="G5" s="45"/>
      <c r="H5" s="45"/>
      <c r="I5" s="45"/>
      <c r="J5" s="45"/>
      <c r="K5" s="45"/>
      <c r="L5" s="45"/>
      <c r="M5" s="45"/>
      <c r="N5" s="45"/>
      <c r="O5" s="45"/>
      <c r="P5" s="45"/>
      <c r="Q5" s="45"/>
      <c r="R5" s="45"/>
    </row>
    <row r="6" spans="4:19" s="46" customFormat="1" ht="21" customHeight="1">
      <c r="D6" s="330"/>
      <c r="E6" s="331"/>
      <c r="F6" s="331"/>
      <c r="G6" s="331"/>
      <c r="H6" s="331"/>
      <c r="I6" s="332"/>
      <c r="J6" s="332"/>
      <c r="K6" s="332"/>
      <c r="L6" s="332"/>
      <c r="M6" s="332"/>
      <c r="N6" s="332"/>
      <c r="O6" s="332"/>
      <c r="P6" s="332"/>
      <c r="Q6" s="332"/>
      <c r="R6" s="333"/>
      <c r="S6" s="15" t="s">
        <v>78</v>
      </c>
    </row>
    <row r="7" spans="3:19" ht="13.5" customHeight="1">
      <c r="C7" s="198"/>
      <c r="D7" s="348"/>
      <c r="E7" s="348"/>
      <c r="F7" s="348"/>
      <c r="G7" s="348"/>
      <c r="H7" s="348"/>
      <c r="I7" s="348"/>
      <c r="J7" s="349"/>
      <c r="K7" s="349"/>
      <c r="L7" s="349"/>
      <c r="M7" s="349"/>
      <c r="N7" s="349"/>
      <c r="O7" s="349"/>
      <c r="P7" s="349"/>
      <c r="Q7" s="349"/>
      <c r="R7" s="349"/>
      <c r="S7" s="198"/>
    </row>
    <row r="8" spans="3:19" ht="13.5" customHeight="1">
      <c r="C8" s="198"/>
      <c r="D8" s="348"/>
      <c r="E8" s="348"/>
      <c r="F8" s="348"/>
      <c r="G8" s="348"/>
      <c r="H8" s="348"/>
      <c r="I8" s="348"/>
      <c r="J8" s="349"/>
      <c r="K8" s="349"/>
      <c r="L8" s="349"/>
      <c r="M8" s="349"/>
      <c r="N8" s="349"/>
      <c r="O8" s="349"/>
      <c r="P8" s="349"/>
      <c r="Q8" s="349"/>
      <c r="R8" s="349"/>
      <c r="S8" s="198"/>
    </row>
    <row r="9" spans="3:19" ht="13.5" customHeight="1">
      <c r="C9" s="198"/>
      <c r="D9" s="348"/>
      <c r="E9" s="348"/>
      <c r="F9" s="348"/>
      <c r="G9" s="348"/>
      <c r="H9" s="348"/>
      <c r="I9" s="348"/>
      <c r="J9" s="349"/>
      <c r="K9" s="349"/>
      <c r="L9" s="349"/>
      <c r="M9" s="349"/>
      <c r="N9" s="349"/>
      <c r="O9" s="349"/>
      <c r="P9" s="349"/>
      <c r="Q9" s="349"/>
      <c r="R9" s="349"/>
      <c r="S9" s="198"/>
    </row>
    <row r="10" spans="3:19" ht="13.5" customHeight="1">
      <c r="C10" s="198"/>
      <c r="D10" s="348"/>
      <c r="E10" s="348"/>
      <c r="F10" s="348"/>
      <c r="G10" s="348"/>
      <c r="H10" s="348"/>
      <c r="I10" s="348"/>
      <c r="J10" s="349"/>
      <c r="K10" s="349"/>
      <c r="L10" s="349"/>
      <c r="M10" s="349"/>
      <c r="N10" s="349"/>
      <c r="O10" s="349"/>
      <c r="P10" s="349"/>
      <c r="Q10" s="349"/>
      <c r="R10" s="349"/>
      <c r="S10" s="198"/>
    </row>
    <row r="11" spans="3:19" ht="13.5" customHeight="1">
      <c r="C11" s="198"/>
      <c r="D11" s="348"/>
      <c r="E11" s="348"/>
      <c r="F11" s="348"/>
      <c r="G11" s="348"/>
      <c r="H11" s="348"/>
      <c r="I11" s="348"/>
      <c r="J11" s="358"/>
      <c r="K11" s="364"/>
      <c r="L11" s="364"/>
      <c r="M11" s="364"/>
      <c r="N11" s="364"/>
      <c r="O11" s="364"/>
      <c r="P11" s="364"/>
      <c r="Q11" s="364"/>
      <c r="R11" s="364"/>
      <c r="S11" s="198"/>
    </row>
    <row r="12" spans="3:19" ht="13.5" customHeight="1">
      <c r="C12" s="198"/>
      <c r="D12" s="350"/>
      <c r="E12" s="350"/>
      <c r="F12" s="350"/>
      <c r="G12" s="350"/>
      <c r="H12" s="350"/>
      <c r="I12" s="350"/>
      <c r="J12" s="350"/>
      <c r="K12" s="365"/>
      <c r="L12" s="365"/>
      <c r="M12" s="365"/>
      <c r="N12" s="365"/>
      <c r="O12" s="365"/>
      <c r="P12" s="365"/>
      <c r="Q12" s="365"/>
      <c r="R12" s="365"/>
      <c r="S12" s="198"/>
    </row>
    <row r="13" spans="3:43" ht="13.5" customHeight="1">
      <c r="C13" s="198"/>
      <c r="D13" s="351"/>
      <c r="E13" s="352"/>
      <c r="F13" s="352"/>
      <c r="G13" s="352"/>
      <c r="H13" s="353"/>
      <c r="I13" s="352"/>
      <c r="J13" s="359"/>
      <c r="K13" s="366"/>
      <c r="L13" s="366"/>
      <c r="M13" s="366"/>
      <c r="N13" s="366"/>
      <c r="O13" s="366"/>
      <c r="P13" s="366"/>
      <c r="Q13" s="366"/>
      <c r="R13" s="366"/>
      <c r="S13" s="198"/>
      <c r="AQ13" s="133"/>
    </row>
    <row r="14" spans="3:44" ht="13.5" customHeight="1">
      <c r="C14" s="198"/>
      <c r="D14" s="331"/>
      <c r="E14" s="337"/>
      <c r="F14" s="338"/>
      <c r="G14" s="338"/>
      <c r="H14" s="339"/>
      <c r="I14" s="338"/>
      <c r="J14" s="340"/>
      <c r="K14" s="340"/>
      <c r="L14" s="340"/>
      <c r="M14" s="340"/>
      <c r="N14" s="340"/>
      <c r="O14" s="340"/>
      <c r="P14" s="340"/>
      <c r="Q14" s="340"/>
      <c r="R14" s="340"/>
      <c r="S14" s="198"/>
      <c r="AQ14" s="133"/>
      <c r="AR14" s="133"/>
    </row>
    <row r="15" spans="3:19" ht="13.5" customHeight="1">
      <c r="C15" s="198"/>
      <c r="D15" s="331"/>
      <c r="E15" s="341"/>
      <c r="F15" s="338"/>
      <c r="G15" s="338"/>
      <c r="H15" s="339"/>
      <c r="I15" s="338"/>
      <c r="J15" s="340"/>
      <c r="K15" s="340"/>
      <c r="L15" s="340"/>
      <c r="M15" s="340"/>
      <c r="N15" s="340"/>
      <c r="O15" s="340"/>
      <c r="P15" s="340"/>
      <c r="Q15" s="340"/>
      <c r="R15" s="340"/>
      <c r="S15" s="198"/>
    </row>
    <row r="16" spans="3:44" ht="13.5" customHeight="1">
      <c r="C16" s="198"/>
      <c r="D16" s="331"/>
      <c r="E16" s="337"/>
      <c r="F16" s="338"/>
      <c r="G16" s="338"/>
      <c r="H16" s="339"/>
      <c r="I16" s="338"/>
      <c r="J16" s="342"/>
      <c r="K16" s="342"/>
      <c r="L16" s="342"/>
      <c r="M16" s="342"/>
      <c r="N16" s="342"/>
      <c r="O16" s="342"/>
      <c r="P16" s="342"/>
      <c r="Q16" s="342"/>
      <c r="R16" s="342"/>
      <c r="S16" s="198"/>
      <c r="AR16" s="133"/>
    </row>
    <row r="17" spans="3:19" ht="13.5" customHeight="1">
      <c r="C17" s="198"/>
      <c r="D17" s="331"/>
      <c r="E17" s="341"/>
      <c r="F17" s="338"/>
      <c r="G17" s="338"/>
      <c r="H17" s="339"/>
      <c r="I17" s="338"/>
      <c r="J17" s="342"/>
      <c r="K17" s="342"/>
      <c r="L17" s="342"/>
      <c r="M17" s="342"/>
      <c r="N17" s="342"/>
      <c r="O17" s="342"/>
      <c r="P17" s="342"/>
      <c r="Q17" s="342"/>
      <c r="R17" s="342"/>
      <c r="S17" s="198"/>
    </row>
    <row r="18" spans="3:19" ht="13.5" customHeight="1">
      <c r="C18" s="198"/>
      <c r="D18" s="350"/>
      <c r="E18" s="350"/>
      <c r="F18" s="350"/>
      <c r="G18" s="350"/>
      <c r="H18" s="350"/>
      <c r="I18" s="350"/>
      <c r="J18" s="350"/>
      <c r="K18" s="350"/>
      <c r="L18" s="350"/>
      <c r="M18" s="350"/>
      <c r="N18" s="350"/>
      <c r="O18" s="350"/>
      <c r="P18" s="350"/>
      <c r="Q18" s="350"/>
      <c r="R18" s="350"/>
      <c r="S18" s="198"/>
    </row>
    <row r="19" spans="3:19" ht="13.5" customHeight="1">
      <c r="C19" s="198"/>
      <c r="D19" s="351"/>
      <c r="E19" s="352"/>
      <c r="F19" s="352"/>
      <c r="G19" s="352"/>
      <c r="H19" s="353"/>
      <c r="I19" s="352"/>
      <c r="J19" s="340"/>
      <c r="K19" s="340"/>
      <c r="L19" s="340"/>
      <c r="M19" s="340"/>
      <c r="N19" s="340"/>
      <c r="O19" s="340"/>
      <c r="P19" s="340"/>
      <c r="Q19" s="340"/>
      <c r="R19" s="340"/>
      <c r="S19" s="198"/>
    </row>
    <row r="20" spans="3:19" ht="13.5" customHeight="1">
      <c r="C20" s="198"/>
      <c r="D20" s="331"/>
      <c r="E20" s="337"/>
      <c r="F20" s="338"/>
      <c r="G20" s="338"/>
      <c r="H20" s="339"/>
      <c r="I20" s="338"/>
      <c r="J20" s="340"/>
      <c r="K20" s="340"/>
      <c r="L20" s="340"/>
      <c r="M20" s="340"/>
      <c r="N20" s="340"/>
      <c r="O20" s="340"/>
      <c r="P20" s="340"/>
      <c r="Q20" s="340"/>
      <c r="R20" s="340"/>
      <c r="S20" s="198"/>
    </row>
    <row r="21" spans="3:19" ht="13.5" customHeight="1">
      <c r="C21" s="198"/>
      <c r="D21" s="331"/>
      <c r="E21" s="341"/>
      <c r="F21" s="338"/>
      <c r="G21" s="338"/>
      <c r="H21" s="339"/>
      <c r="I21" s="338"/>
      <c r="J21" s="340"/>
      <c r="K21" s="340"/>
      <c r="L21" s="340"/>
      <c r="M21" s="340"/>
      <c r="N21" s="340"/>
      <c r="O21" s="340"/>
      <c r="P21" s="340"/>
      <c r="Q21" s="340"/>
      <c r="R21" s="340"/>
      <c r="S21" s="198"/>
    </row>
    <row r="22" spans="3:19" ht="13.5" customHeight="1">
      <c r="C22" s="198"/>
      <c r="D22" s="331"/>
      <c r="E22" s="337"/>
      <c r="F22" s="338"/>
      <c r="G22" s="338"/>
      <c r="H22" s="339"/>
      <c r="I22" s="338"/>
      <c r="J22" s="342"/>
      <c r="K22" s="342"/>
      <c r="L22" s="342"/>
      <c r="M22" s="342"/>
      <c r="N22" s="342"/>
      <c r="O22" s="342"/>
      <c r="P22" s="342"/>
      <c r="Q22" s="342"/>
      <c r="R22" s="342"/>
      <c r="S22" s="198"/>
    </row>
    <row r="23" spans="3:19" ht="13.5" customHeight="1">
      <c r="C23" s="198"/>
      <c r="D23" s="331"/>
      <c r="E23" s="341"/>
      <c r="F23" s="338"/>
      <c r="G23" s="338"/>
      <c r="H23" s="339"/>
      <c r="I23" s="338"/>
      <c r="J23" s="342"/>
      <c r="K23" s="342"/>
      <c r="L23" s="342"/>
      <c r="M23" s="342"/>
      <c r="N23" s="342"/>
      <c r="O23" s="342"/>
      <c r="P23" s="342"/>
      <c r="Q23" s="342"/>
      <c r="R23" s="342"/>
      <c r="S23" s="198"/>
    </row>
    <row r="24" spans="3:19" ht="13.5" customHeight="1">
      <c r="C24" s="198"/>
      <c r="D24" s="350"/>
      <c r="E24" s="350"/>
      <c r="F24" s="350"/>
      <c r="G24" s="350"/>
      <c r="H24" s="350"/>
      <c r="I24" s="350"/>
      <c r="J24" s="350"/>
      <c r="K24" s="350"/>
      <c r="L24" s="350"/>
      <c r="M24" s="350"/>
      <c r="N24" s="350"/>
      <c r="O24" s="350"/>
      <c r="P24" s="350"/>
      <c r="Q24" s="350"/>
      <c r="R24" s="350"/>
      <c r="S24" s="198"/>
    </row>
    <row r="25" spans="3:19" ht="13.5" customHeight="1">
      <c r="C25" s="198"/>
      <c r="D25" s="351"/>
      <c r="E25" s="352"/>
      <c r="F25" s="352"/>
      <c r="G25" s="352"/>
      <c r="H25" s="353"/>
      <c r="I25" s="352"/>
      <c r="J25" s="340"/>
      <c r="K25" s="340"/>
      <c r="L25" s="340"/>
      <c r="M25" s="340"/>
      <c r="N25" s="340"/>
      <c r="O25" s="340"/>
      <c r="P25" s="340"/>
      <c r="Q25" s="340"/>
      <c r="R25" s="340"/>
      <c r="S25" s="198"/>
    </row>
    <row r="26" spans="3:19" ht="13.5" customHeight="1">
      <c r="C26" s="198"/>
      <c r="D26" s="331"/>
      <c r="E26" s="337"/>
      <c r="F26" s="338"/>
      <c r="G26" s="338"/>
      <c r="H26" s="339"/>
      <c r="I26" s="338"/>
      <c r="J26" s="340"/>
      <c r="K26" s="340"/>
      <c r="L26" s="340"/>
      <c r="M26" s="340"/>
      <c r="N26" s="340"/>
      <c r="O26" s="340"/>
      <c r="P26" s="340"/>
      <c r="Q26" s="340"/>
      <c r="R26" s="340"/>
      <c r="S26" s="198"/>
    </row>
    <row r="27" spans="3:19" ht="13.5" customHeight="1">
      <c r="C27" s="198"/>
      <c r="D27" s="331"/>
      <c r="E27" s="341"/>
      <c r="F27" s="338"/>
      <c r="G27" s="338"/>
      <c r="H27" s="339"/>
      <c r="I27" s="338"/>
      <c r="J27" s="340"/>
      <c r="K27" s="340"/>
      <c r="L27" s="340"/>
      <c r="M27" s="340"/>
      <c r="N27" s="340"/>
      <c r="O27" s="340"/>
      <c r="P27" s="340"/>
      <c r="Q27" s="340"/>
      <c r="R27" s="340"/>
      <c r="S27" s="198"/>
    </row>
    <row r="28" spans="3:19" ht="13.5" customHeight="1">
      <c r="C28" s="198"/>
      <c r="D28" s="331"/>
      <c r="E28" s="337"/>
      <c r="F28" s="338"/>
      <c r="G28" s="338"/>
      <c r="H28" s="339"/>
      <c r="I28" s="338"/>
      <c r="J28" s="342"/>
      <c r="K28" s="342"/>
      <c r="L28" s="342"/>
      <c r="M28" s="342"/>
      <c r="N28" s="342"/>
      <c r="O28" s="342"/>
      <c r="P28" s="342"/>
      <c r="Q28" s="342"/>
      <c r="R28" s="342"/>
      <c r="S28" s="198"/>
    </row>
    <row r="29" spans="3:19" ht="13.5" customHeight="1">
      <c r="C29" s="198"/>
      <c r="D29" s="331"/>
      <c r="E29" s="341"/>
      <c r="F29" s="338"/>
      <c r="G29" s="338"/>
      <c r="H29" s="339"/>
      <c r="I29" s="338"/>
      <c r="J29" s="342"/>
      <c r="K29" s="342"/>
      <c r="L29" s="342"/>
      <c r="M29" s="342"/>
      <c r="N29" s="342"/>
      <c r="O29" s="342"/>
      <c r="P29" s="342"/>
      <c r="Q29" s="342"/>
      <c r="R29" s="342"/>
      <c r="S29" s="198"/>
    </row>
    <row r="30" spans="3:19" ht="13.5" customHeight="1">
      <c r="C30" s="198"/>
      <c r="D30" s="350"/>
      <c r="E30" s="350"/>
      <c r="F30" s="350"/>
      <c r="G30" s="350"/>
      <c r="H30" s="350"/>
      <c r="I30" s="350"/>
      <c r="J30" s="354"/>
      <c r="K30" s="354"/>
      <c r="L30" s="354"/>
      <c r="M30" s="354"/>
      <c r="N30" s="354"/>
      <c r="O30" s="354"/>
      <c r="P30" s="354"/>
      <c r="Q30" s="354"/>
      <c r="R30" s="354"/>
      <c r="S30" s="198"/>
    </row>
    <row r="31" spans="3:19" ht="13.5" customHeight="1">
      <c r="C31" s="198"/>
      <c r="D31" s="331"/>
      <c r="E31" s="338"/>
      <c r="F31" s="338"/>
      <c r="G31" s="338"/>
      <c r="H31" s="339"/>
      <c r="I31" s="338"/>
      <c r="J31" s="340"/>
      <c r="K31" s="340"/>
      <c r="L31" s="340"/>
      <c r="M31" s="340"/>
      <c r="N31" s="340"/>
      <c r="O31" s="340"/>
      <c r="P31" s="340"/>
      <c r="Q31" s="340"/>
      <c r="R31" s="340"/>
      <c r="S31" s="198"/>
    </row>
    <row r="32" spans="3:19" ht="13.5" customHeight="1">
      <c r="C32" s="198"/>
      <c r="D32" s="331"/>
      <c r="E32" s="337"/>
      <c r="F32" s="338"/>
      <c r="G32" s="338"/>
      <c r="H32" s="339"/>
      <c r="I32" s="338"/>
      <c r="J32" s="340"/>
      <c r="K32" s="340"/>
      <c r="L32" s="340"/>
      <c r="M32" s="340"/>
      <c r="N32" s="340"/>
      <c r="O32" s="340"/>
      <c r="P32" s="340"/>
      <c r="Q32" s="340"/>
      <c r="R32" s="340"/>
      <c r="S32" s="198"/>
    </row>
    <row r="33" spans="3:19" ht="13.5" customHeight="1">
      <c r="C33" s="198"/>
      <c r="D33" s="331"/>
      <c r="E33" s="341"/>
      <c r="F33" s="338"/>
      <c r="G33" s="338"/>
      <c r="H33" s="339"/>
      <c r="I33" s="338"/>
      <c r="J33" s="340"/>
      <c r="K33" s="340"/>
      <c r="L33" s="340"/>
      <c r="M33" s="340"/>
      <c r="N33" s="340"/>
      <c r="O33" s="340"/>
      <c r="P33" s="340"/>
      <c r="Q33" s="340"/>
      <c r="R33" s="340"/>
      <c r="S33" s="198"/>
    </row>
    <row r="34" spans="3:19" ht="13.5" customHeight="1">
      <c r="C34" s="198"/>
      <c r="D34" s="331"/>
      <c r="E34" s="337"/>
      <c r="F34" s="338"/>
      <c r="G34" s="338"/>
      <c r="H34" s="339"/>
      <c r="I34" s="338"/>
      <c r="J34" s="342"/>
      <c r="K34" s="342"/>
      <c r="L34" s="342"/>
      <c r="M34" s="342"/>
      <c r="N34" s="342"/>
      <c r="O34" s="342"/>
      <c r="P34" s="342"/>
      <c r="Q34" s="342"/>
      <c r="R34" s="342"/>
      <c r="S34" s="198"/>
    </row>
    <row r="35" spans="3:19" ht="13.5" customHeight="1">
      <c r="C35" s="198"/>
      <c r="D35" s="331"/>
      <c r="E35" s="356"/>
      <c r="F35" s="338"/>
      <c r="G35" s="338"/>
      <c r="H35" s="339"/>
      <c r="I35" s="338"/>
      <c r="J35" s="342"/>
      <c r="K35" s="342"/>
      <c r="L35" s="342"/>
      <c r="M35" s="342"/>
      <c r="N35" s="342"/>
      <c r="O35" s="342"/>
      <c r="P35" s="342"/>
      <c r="Q35" s="342"/>
      <c r="R35" s="342"/>
      <c r="S35" s="198"/>
    </row>
    <row r="36" spans="3:19" ht="13.5" customHeight="1">
      <c r="C36" s="198"/>
      <c r="D36" s="350"/>
      <c r="E36" s="350"/>
      <c r="F36" s="350"/>
      <c r="G36" s="350"/>
      <c r="H36" s="350"/>
      <c r="I36" s="350"/>
      <c r="J36" s="354"/>
      <c r="K36" s="354"/>
      <c r="L36" s="354"/>
      <c r="M36" s="354"/>
      <c r="N36" s="354"/>
      <c r="O36" s="354"/>
      <c r="P36" s="354"/>
      <c r="Q36" s="354"/>
      <c r="R36" s="354"/>
      <c r="S36" s="198"/>
    </row>
    <row r="37" spans="4:18" ht="13.5">
      <c r="D37" s="334" t="s">
        <v>84</v>
      </c>
      <c r="E37" s="335"/>
      <c r="F37" s="335"/>
      <c r="G37" s="335"/>
      <c r="H37" s="335"/>
      <c r="I37" s="334"/>
      <c r="J37" s="334"/>
      <c r="K37" s="334"/>
      <c r="L37" s="334"/>
      <c r="M37" s="334"/>
      <c r="N37" s="334"/>
      <c r="O37" s="334"/>
      <c r="P37" s="334"/>
      <c r="Q37" s="334"/>
      <c r="R37" s="336" t="s">
        <v>83</v>
      </c>
    </row>
    <row r="38" spans="4:18" ht="15.75" customHeight="1">
      <c r="D38" s="39" t="s">
        <v>50</v>
      </c>
      <c r="E38" s="357" t="s">
        <v>298</v>
      </c>
      <c r="F38" s="328"/>
      <c r="G38" s="328"/>
      <c r="H38" s="328"/>
      <c r="I38" s="328"/>
      <c r="J38" s="328"/>
      <c r="K38" s="328"/>
      <c r="L38" s="328"/>
      <c r="M38" s="328"/>
      <c r="N38" s="328"/>
      <c r="O38" s="328"/>
      <c r="P38" s="328"/>
      <c r="Q38" s="328"/>
      <c r="R38" s="328"/>
    </row>
    <row r="39" spans="4:18" ht="12.75" customHeight="1">
      <c r="D39" s="39"/>
      <c r="E39" s="328"/>
      <c r="F39" s="328"/>
      <c r="G39" s="328"/>
      <c r="H39" s="328"/>
      <c r="I39" s="328"/>
      <c r="J39" s="328"/>
      <c r="K39" s="328"/>
      <c r="L39" s="328"/>
      <c r="M39" s="328"/>
      <c r="N39" s="328"/>
      <c r="O39" s="328"/>
      <c r="P39" s="328"/>
      <c r="Q39" s="328"/>
      <c r="R39" s="328"/>
    </row>
  </sheetData>
  <sheetProtection/>
  <conditionalFormatting sqref="G6">
    <cfRule type="expression" priority="1" dxfId="0" stopIfTrue="1">
      <formula>S6="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codeName="List19"/>
  <dimension ref="C3:AR39"/>
  <sheetViews>
    <sheetView showGridLines="0" showOutlineSymbols="0" zoomScale="90" zoomScaleNormal="90" workbookViewId="0" topLeftCell="C3">
      <selection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2.25390625" style="41" customWidth="1"/>
    <col min="8" max="8" width="8.375" style="41" customWidth="1"/>
    <col min="9" max="9" width="7.00390625" style="41" customWidth="1"/>
    <col min="10" max="18" width="8.75390625" style="41" customWidth="1"/>
    <col min="19" max="42" width="1.75390625" style="41" customWidth="1"/>
    <col min="43" max="16384" width="9.125" style="41" customWidth="1"/>
  </cols>
  <sheetData>
    <row r="1" ht="12.75" hidden="1"/>
    <row r="2" ht="12.75" hidden="1"/>
    <row r="3" ht="9" customHeight="1">
      <c r="C3" s="40"/>
    </row>
    <row r="4" spans="4:18" s="42" customFormat="1" ht="15.75">
      <c r="D4" s="16" t="s">
        <v>292</v>
      </c>
      <c r="E4" s="43"/>
      <c r="F4" s="43"/>
      <c r="G4" s="43"/>
      <c r="H4" s="16" t="s">
        <v>23</v>
      </c>
      <c r="I4" s="44"/>
      <c r="J4" s="43"/>
      <c r="K4" s="43"/>
      <c r="L4" s="43"/>
      <c r="M4" s="43"/>
      <c r="N4" s="43"/>
      <c r="O4" s="43"/>
      <c r="P4" s="43"/>
      <c r="Q4" s="43"/>
      <c r="R4" s="43"/>
    </row>
    <row r="5" spans="4:18" s="42" customFormat="1" ht="15.75">
      <c r="D5" s="16" t="s">
        <v>22</v>
      </c>
      <c r="E5" s="45"/>
      <c r="F5" s="45"/>
      <c r="G5" s="45"/>
      <c r="H5" s="45"/>
      <c r="I5" s="45"/>
      <c r="J5" s="45"/>
      <c r="K5" s="45"/>
      <c r="L5" s="45"/>
      <c r="M5" s="45"/>
      <c r="N5" s="45"/>
      <c r="O5" s="45"/>
      <c r="P5" s="45"/>
      <c r="Q5" s="45"/>
      <c r="R5" s="45"/>
    </row>
    <row r="6" spans="4:19" s="46" customFormat="1" ht="21" customHeight="1">
      <c r="D6" s="330"/>
      <c r="E6" s="331"/>
      <c r="F6" s="331"/>
      <c r="G6" s="331"/>
      <c r="H6" s="331"/>
      <c r="I6" s="332"/>
      <c r="J6" s="332"/>
      <c r="K6" s="332"/>
      <c r="L6" s="332"/>
      <c r="M6" s="332"/>
      <c r="N6" s="332"/>
      <c r="O6" s="332"/>
      <c r="P6" s="332"/>
      <c r="Q6" s="332"/>
      <c r="R6" s="333"/>
      <c r="S6" s="15" t="s">
        <v>78</v>
      </c>
    </row>
    <row r="7" spans="3:19" ht="13.5" customHeight="1">
      <c r="C7" s="198"/>
      <c r="D7" s="348"/>
      <c r="E7" s="348"/>
      <c r="F7" s="348"/>
      <c r="G7" s="348"/>
      <c r="H7" s="348"/>
      <c r="I7" s="348"/>
      <c r="J7" s="349"/>
      <c r="K7" s="349"/>
      <c r="L7" s="349"/>
      <c r="M7" s="349"/>
      <c r="N7" s="349"/>
      <c r="O7" s="349"/>
      <c r="P7" s="349"/>
      <c r="Q7" s="349"/>
      <c r="R7" s="349"/>
      <c r="S7" s="198"/>
    </row>
    <row r="8" spans="3:19" ht="13.5" customHeight="1">
      <c r="C8" s="198"/>
      <c r="D8" s="348"/>
      <c r="E8" s="348"/>
      <c r="F8" s="348"/>
      <c r="G8" s="348"/>
      <c r="H8" s="348"/>
      <c r="I8" s="348"/>
      <c r="J8" s="349"/>
      <c r="K8" s="349"/>
      <c r="L8" s="349"/>
      <c r="M8" s="349"/>
      <c r="N8" s="349"/>
      <c r="O8" s="349"/>
      <c r="P8" s="349"/>
      <c r="Q8" s="349"/>
      <c r="R8" s="349"/>
      <c r="S8" s="198"/>
    </row>
    <row r="9" spans="3:19" ht="13.5" customHeight="1">
      <c r="C9" s="198"/>
      <c r="D9" s="348"/>
      <c r="E9" s="348"/>
      <c r="F9" s="348"/>
      <c r="G9" s="348"/>
      <c r="H9" s="348"/>
      <c r="I9" s="348"/>
      <c r="J9" s="349"/>
      <c r="K9" s="349"/>
      <c r="L9" s="349"/>
      <c r="M9" s="349"/>
      <c r="N9" s="349"/>
      <c r="O9" s="349"/>
      <c r="P9" s="349"/>
      <c r="Q9" s="349"/>
      <c r="R9" s="349"/>
      <c r="S9" s="198"/>
    </row>
    <row r="10" spans="3:19" ht="13.5" customHeight="1">
      <c r="C10" s="198"/>
      <c r="D10" s="348"/>
      <c r="E10" s="348"/>
      <c r="F10" s="348"/>
      <c r="G10" s="348"/>
      <c r="H10" s="348"/>
      <c r="I10" s="348"/>
      <c r="J10" s="349"/>
      <c r="K10" s="349"/>
      <c r="L10" s="349"/>
      <c r="M10" s="349"/>
      <c r="N10" s="349"/>
      <c r="O10" s="349"/>
      <c r="P10" s="349"/>
      <c r="Q10" s="349"/>
      <c r="R10" s="349"/>
      <c r="S10" s="198"/>
    </row>
    <row r="11" spans="3:19" ht="13.5" customHeight="1">
      <c r="C11" s="198"/>
      <c r="D11" s="348"/>
      <c r="E11" s="348"/>
      <c r="F11" s="348"/>
      <c r="G11" s="348"/>
      <c r="H11" s="348"/>
      <c r="I11" s="348"/>
      <c r="J11" s="369"/>
      <c r="K11" s="367"/>
      <c r="L11" s="367"/>
      <c r="M11" s="367"/>
      <c r="N11" s="367"/>
      <c r="O11" s="367"/>
      <c r="P11" s="367"/>
      <c r="Q11" s="367"/>
      <c r="R11" s="367"/>
      <c r="S11" s="198"/>
    </row>
    <row r="12" spans="3:19" ht="13.5" customHeight="1">
      <c r="C12" s="198"/>
      <c r="D12" s="350"/>
      <c r="E12" s="350"/>
      <c r="F12" s="350"/>
      <c r="G12" s="350"/>
      <c r="H12" s="350"/>
      <c r="I12" s="350"/>
      <c r="J12" s="338"/>
      <c r="K12" s="368"/>
      <c r="L12" s="368"/>
      <c r="M12" s="368"/>
      <c r="N12" s="368"/>
      <c r="O12" s="368"/>
      <c r="P12" s="368"/>
      <c r="Q12" s="368"/>
      <c r="R12" s="368"/>
      <c r="S12" s="198"/>
    </row>
    <row r="13" spans="3:43" ht="13.5" customHeight="1">
      <c r="C13" s="198"/>
      <c r="D13" s="351"/>
      <c r="E13" s="352"/>
      <c r="F13" s="352"/>
      <c r="G13" s="352"/>
      <c r="H13" s="353"/>
      <c r="I13" s="352"/>
      <c r="J13" s="370"/>
      <c r="K13" s="366"/>
      <c r="L13" s="366"/>
      <c r="M13" s="366"/>
      <c r="N13" s="366"/>
      <c r="O13" s="366"/>
      <c r="P13" s="366"/>
      <c r="Q13" s="366"/>
      <c r="R13" s="366"/>
      <c r="S13" s="198"/>
      <c r="AQ13" s="133"/>
    </row>
    <row r="14" spans="3:44" ht="13.5" customHeight="1">
      <c r="C14" s="198"/>
      <c r="D14" s="331"/>
      <c r="E14" s="337"/>
      <c r="F14" s="338"/>
      <c r="G14" s="338"/>
      <c r="H14" s="339"/>
      <c r="I14" s="338"/>
      <c r="J14" s="370"/>
      <c r="K14" s="366"/>
      <c r="L14" s="366"/>
      <c r="M14" s="366"/>
      <c r="N14" s="366"/>
      <c r="O14" s="366"/>
      <c r="P14" s="366"/>
      <c r="Q14" s="366"/>
      <c r="R14" s="366"/>
      <c r="S14" s="198"/>
      <c r="AQ14" s="133"/>
      <c r="AR14" s="133"/>
    </row>
    <row r="15" spans="3:19" ht="13.5" customHeight="1">
      <c r="C15" s="198"/>
      <c r="D15" s="331"/>
      <c r="E15" s="341"/>
      <c r="F15" s="338"/>
      <c r="G15" s="338"/>
      <c r="H15" s="339"/>
      <c r="I15" s="338"/>
      <c r="J15" s="340"/>
      <c r="K15" s="340"/>
      <c r="L15" s="340"/>
      <c r="M15" s="340"/>
      <c r="N15" s="340"/>
      <c r="O15" s="340"/>
      <c r="P15" s="340"/>
      <c r="Q15" s="340"/>
      <c r="R15" s="340"/>
      <c r="S15" s="198"/>
    </row>
    <row r="16" spans="3:44" ht="13.5" customHeight="1">
      <c r="C16" s="198"/>
      <c r="D16" s="331"/>
      <c r="E16" s="337"/>
      <c r="F16" s="338"/>
      <c r="G16" s="338"/>
      <c r="H16" s="339"/>
      <c r="I16" s="338"/>
      <c r="J16" s="342"/>
      <c r="K16" s="342"/>
      <c r="L16" s="342"/>
      <c r="M16" s="342"/>
      <c r="N16" s="342"/>
      <c r="O16" s="342"/>
      <c r="P16" s="342"/>
      <c r="Q16" s="342"/>
      <c r="R16" s="342"/>
      <c r="S16" s="198"/>
      <c r="AR16" s="133"/>
    </row>
    <row r="17" spans="3:19" ht="13.5" customHeight="1">
      <c r="C17" s="198"/>
      <c r="D17" s="331"/>
      <c r="E17" s="341"/>
      <c r="F17" s="338"/>
      <c r="G17" s="338"/>
      <c r="H17" s="339"/>
      <c r="I17" s="338"/>
      <c r="J17" s="342"/>
      <c r="K17" s="342"/>
      <c r="L17" s="342"/>
      <c r="M17" s="342"/>
      <c r="N17" s="342"/>
      <c r="O17" s="342"/>
      <c r="P17" s="342"/>
      <c r="Q17" s="342"/>
      <c r="R17" s="342"/>
      <c r="S17" s="198"/>
    </row>
    <row r="18" spans="3:19" ht="13.5" customHeight="1">
      <c r="C18" s="198"/>
      <c r="D18" s="350"/>
      <c r="E18" s="350"/>
      <c r="F18" s="350"/>
      <c r="G18" s="350"/>
      <c r="H18" s="350"/>
      <c r="I18" s="350"/>
      <c r="J18" s="350"/>
      <c r="K18" s="350"/>
      <c r="L18" s="350"/>
      <c r="M18" s="350"/>
      <c r="N18" s="350"/>
      <c r="O18" s="350"/>
      <c r="P18" s="350"/>
      <c r="Q18" s="350"/>
      <c r="R18" s="350"/>
      <c r="S18" s="198"/>
    </row>
    <row r="19" spans="3:19" ht="13.5" customHeight="1">
      <c r="C19" s="198"/>
      <c r="D19" s="351"/>
      <c r="E19" s="352"/>
      <c r="F19" s="352"/>
      <c r="G19" s="352"/>
      <c r="H19" s="353"/>
      <c r="I19" s="352"/>
      <c r="J19" s="340"/>
      <c r="K19" s="340"/>
      <c r="L19" s="340"/>
      <c r="M19" s="340"/>
      <c r="N19" s="340"/>
      <c r="O19" s="340"/>
      <c r="P19" s="340"/>
      <c r="Q19" s="340"/>
      <c r="R19" s="340"/>
      <c r="S19" s="198"/>
    </row>
    <row r="20" spans="3:19" ht="13.5" customHeight="1">
      <c r="C20" s="198"/>
      <c r="D20" s="331"/>
      <c r="E20" s="337"/>
      <c r="F20" s="338"/>
      <c r="G20" s="338"/>
      <c r="H20" s="339"/>
      <c r="I20" s="338"/>
      <c r="J20" s="340"/>
      <c r="K20" s="340"/>
      <c r="L20" s="340"/>
      <c r="M20" s="340"/>
      <c r="N20" s="340"/>
      <c r="O20" s="340"/>
      <c r="P20" s="340"/>
      <c r="Q20" s="340"/>
      <c r="R20" s="340"/>
      <c r="S20" s="198"/>
    </row>
    <row r="21" spans="3:19" ht="13.5" customHeight="1">
      <c r="C21" s="198"/>
      <c r="D21" s="331"/>
      <c r="E21" s="341"/>
      <c r="F21" s="338"/>
      <c r="G21" s="338"/>
      <c r="H21" s="339"/>
      <c r="I21" s="338"/>
      <c r="J21" s="340"/>
      <c r="K21" s="340"/>
      <c r="L21" s="340"/>
      <c r="M21" s="340"/>
      <c r="N21" s="340"/>
      <c r="O21" s="340"/>
      <c r="P21" s="340"/>
      <c r="Q21" s="340"/>
      <c r="R21" s="340"/>
      <c r="S21" s="198"/>
    </row>
    <row r="22" spans="3:19" ht="13.5" customHeight="1">
      <c r="C22" s="198"/>
      <c r="D22" s="331"/>
      <c r="E22" s="337"/>
      <c r="F22" s="338"/>
      <c r="G22" s="338"/>
      <c r="H22" s="339"/>
      <c r="I22" s="338"/>
      <c r="J22" s="342"/>
      <c r="K22" s="342"/>
      <c r="L22" s="342"/>
      <c r="M22" s="342"/>
      <c r="N22" s="342"/>
      <c r="O22" s="342"/>
      <c r="P22" s="342"/>
      <c r="Q22" s="342"/>
      <c r="R22" s="342"/>
      <c r="S22" s="198"/>
    </row>
    <row r="23" spans="3:19" ht="13.5" customHeight="1">
      <c r="C23" s="198"/>
      <c r="D23" s="331"/>
      <c r="E23" s="341"/>
      <c r="F23" s="338"/>
      <c r="G23" s="338"/>
      <c r="H23" s="339"/>
      <c r="I23" s="338"/>
      <c r="J23" s="342"/>
      <c r="K23" s="342"/>
      <c r="L23" s="342"/>
      <c r="M23" s="342"/>
      <c r="N23" s="342"/>
      <c r="O23" s="342"/>
      <c r="P23" s="342"/>
      <c r="Q23" s="342"/>
      <c r="R23" s="342"/>
      <c r="S23" s="198"/>
    </row>
    <row r="24" spans="3:19" ht="13.5" customHeight="1">
      <c r="C24" s="198"/>
      <c r="D24" s="350"/>
      <c r="E24" s="350"/>
      <c r="F24" s="350"/>
      <c r="G24" s="350"/>
      <c r="H24" s="350"/>
      <c r="I24" s="350"/>
      <c r="J24" s="350"/>
      <c r="K24" s="350"/>
      <c r="L24" s="350"/>
      <c r="M24" s="350"/>
      <c r="N24" s="350"/>
      <c r="O24" s="350"/>
      <c r="P24" s="350"/>
      <c r="Q24" s="350"/>
      <c r="R24" s="350"/>
      <c r="S24" s="198"/>
    </row>
    <row r="25" spans="3:19" ht="13.5" customHeight="1">
      <c r="C25" s="198"/>
      <c r="D25" s="351"/>
      <c r="E25" s="352"/>
      <c r="F25" s="352"/>
      <c r="G25" s="352"/>
      <c r="H25" s="353"/>
      <c r="I25" s="352"/>
      <c r="J25" s="340"/>
      <c r="K25" s="340"/>
      <c r="L25" s="340"/>
      <c r="M25" s="340"/>
      <c r="N25" s="340"/>
      <c r="O25" s="340"/>
      <c r="P25" s="340"/>
      <c r="Q25" s="340"/>
      <c r="R25" s="340"/>
      <c r="S25" s="198"/>
    </row>
    <row r="26" spans="3:19" ht="13.5" customHeight="1">
      <c r="C26" s="198"/>
      <c r="D26" s="331"/>
      <c r="E26" s="337"/>
      <c r="F26" s="338"/>
      <c r="G26" s="338"/>
      <c r="H26" s="339"/>
      <c r="I26" s="338"/>
      <c r="J26" s="340"/>
      <c r="K26" s="340"/>
      <c r="L26" s="340"/>
      <c r="M26" s="340"/>
      <c r="N26" s="340"/>
      <c r="O26" s="340"/>
      <c r="P26" s="340"/>
      <c r="Q26" s="340"/>
      <c r="R26" s="340"/>
      <c r="S26" s="198"/>
    </row>
    <row r="27" spans="3:19" ht="13.5" customHeight="1">
      <c r="C27" s="198"/>
      <c r="D27" s="331"/>
      <c r="E27" s="341"/>
      <c r="F27" s="338"/>
      <c r="G27" s="338"/>
      <c r="H27" s="339"/>
      <c r="I27" s="338"/>
      <c r="J27" s="340"/>
      <c r="K27" s="340"/>
      <c r="L27" s="340"/>
      <c r="M27" s="340"/>
      <c r="N27" s="340"/>
      <c r="O27" s="340"/>
      <c r="P27" s="340"/>
      <c r="Q27" s="340"/>
      <c r="R27" s="340"/>
      <c r="S27" s="198"/>
    </row>
    <row r="28" spans="3:19" ht="13.5" customHeight="1">
      <c r="C28" s="198"/>
      <c r="D28" s="331"/>
      <c r="E28" s="337"/>
      <c r="F28" s="338"/>
      <c r="G28" s="338"/>
      <c r="H28" s="339"/>
      <c r="I28" s="338"/>
      <c r="J28" s="342"/>
      <c r="K28" s="342"/>
      <c r="L28" s="342"/>
      <c r="M28" s="342"/>
      <c r="N28" s="342"/>
      <c r="O28" s="342"/>
      <c r="P28" s="342"/>
      <c r="Q28" s="342"/>
      <c r="R28" s="342"/>
      <c r="S28" s="198"/>
    </row>
    <row r="29" spans="3:19" ht="13.5" customHeight="1">
      <c r="C29" s="198"/>
      <c r="D29" s="331"/>
      <c r="E29" s="341"/>
      <c r="F29" s="338"/>
      <c r="G29" s="338"/>
      <c r="H29" s="339"/>
      <c r="I29" s="338"/>
      <c r="J29" s="342"/>
      <c r="K29" s="342"/>
      <c r="L29" s="342"/>
      <c r="M29" s="342"/>
      <c r="N29" s="342"/>
      <c r="O29" s="342"/>
      <c r="P29" s="342"/>
      <c r="Q29" s="342"/>
      <c r="R29" s="342"/>
      <c r="S29" s="198"/>
    </row>
    <row r="30" spans="3:19" ht="13.5" customHeight="1">
      <c r="C30" s="198"/>
      <c r="D30" s="350"/>
      <c r="E30" s="350"/>
      <c r="F30" s="350"/>
      <c r="G30" s="350"/>
      <c r="H30" s="350"/>
      <c r="I30" s="350"/>
      <c r="J30" s="354"/>
      <c r="K30" s="354"/>
      <c r="L30" s="354"/>
      <c r="M30" s="354"/>
      <c r="N30" s="354"/>
      <c r="O30" s="354"/>
      <c r="P30" s="354"/>
      <c r="Q30" s="354"/>
      <c r="R30" s="354"/>
      <c r="S30" s="198"/>
    </row>
    <row r="31" spans="3:19" ht="13.5" customHeight="1">
      <c r="C31" s="198"/>
      <c r="D31" s="331"/>
      <c r="E31" s="338"/>
      <c r="F31" s="338"/>
      <c r="G31" s="338"/>
      <c r="H31" s="339"/>
      <c r="I31" s="338"/>
      <c r="J31" s="340"/>
      <c r="K31" s="340"/>
      <c r="L31" s="340"/>
      <c r="M31" s="340"/>
      <c r="N31" s="340"/>
      <c r="O31" s="340"/>
      <c r="P31" s="340"/>
      <c r="Q31" s="340"/>
      <c r="R31" s="340"/>
      <c r="S31" s="198"/>
    </row>
    <row r="32" spans="3:19" ht="13.5" customHeight="1">
      <c r="C32" s="198"/>
      <c r="D32" s="331"/>
      <c r="E32" s="337"/>
      <c r="F32" s="338"/>
      <c r="G32" s="338"/>
      <c r="H32" s="339"/>
      <c r="I32" s="338"/>
      <c r="J32" s="340"/>
      <c r="K32" s="340"/>
      <c r="L32" s="340"/>
      <c r="M32" s="340"/>
      <c r="N32" s="340"/>
      <c r="O32" s="340"/>
      <c r="P32" s="340"/>
      <c r="Q32" s="340"/>
      <c r="R32" s="340"/>
      <c r="S32" s="198"/>
    </row>
    <row r="33" spans="3:19" ht="13.5" customHeight="1">
      <c r="C33" s="198"/>
      <c r="D33" s="331"/>
      <c r="E33" s="341"/>
      <c r="F33" s="338"/>
      <c r="G33" s="338"/>
      <c r="H33" s="339"/>
      <c r="I33" s="338"/>
      <c r="J33" s="340"/>
      <c r="K33" s="340"/>
      <c r="L33" s="340"/>
      <c r="M33" s="340"/>
      <c r="N33" s="340"/>
      <c r="O33" s="340"/>
      <c r="P33" s="340"/>
      <c r="Q33" s="340"/>
      <c r="R33" s="340"/>
      <c r="S33" s="198"/>
    </row>
    <row r="34" spans="3:19" ht="13.5" customHeight="1">
      <c r="C34" s="198"/>
      <c r="D34" s="331"/>
      <c r="E34" s="337"/>
      <c r="F34" s="338"/>
      <c r="G34" s="338"/>
      <c r="H34" s="339"/>
      <c r="I34" s="338"/>
      <c r="J34" s="342"/>
      <c r="K34" s="342"/>
      <c r="L34" s="342"/>
      <c r="M34" s="342"/>
      <c r="N34" s="342"/>
      <c r="O34" s="342"/>
      <c r="P34" s="342"/>
      <c r="Q34" s="342"/>
      <c r="R34" s="342"/>
      <c r="S34" s="198"/>
    </row>
    <row r="35" spans="3:19" ht="13.5" customHeight="1">
      <c r="C35" s="198"/>
      <c r="D35" s="331"/>
      <c r="E35" s="356"/>
      <c r="F35" s="338"/>
      <c r="G35" s="338"/>
      <c r="H35" s="339"/>
      <c r="I35" s="338"/>
      <c r="J35" s="342"/>
      <c r="K35" s="342"/>
      <c r="L35" s="342"/>
      <c r="M35" s="342"/>
      <c r="N35" s="342"/>
      <c r="O35" s="342"/>
      <c r="P35" s="342"/>
      <c r="Q35" s="342"/>
      <c r="R35" s="342"/>
      <c r="S35" s="198"/>
    </row>
    <row r="36" spans="4:18" ht="13.5" customHeight="1">
      <c r="D36" s="347"/>
      <c r="E36" s="338"/>
      <c r="F36" s="338"/>
      <c r="G36" s="338"/>
      <c r="H36" s="339"/>
      <c r="I36" s="338"/>
      <c r="J36" s="340"/>
      <c r="K36" s="340"/>
      <c r="L36" s="340"/>
      <c r="M36" s="340"/>
      <c r="N36" s="340"/>
      <c r="O36" s="340"/>
      <c r="P36" s="340"/>
      <c r="Q36" s="340"/>
      <c r="R36" s="340"/>
    </row>
    <row r="37" spans="4:18" ht="13.5">
      <c r="D37" s="334" t="s">
        <v>84</v>
      </c>
      <c r="E37" s="335"/>
      <c r="F37" s="335"/>
      <c r="G37" s="335"/>
      <c r="H37" s="335"/>
      <c r="I37" s="334"/>
      <c r="J37" s="334"/>
      <c r="K37" s="334"/>
      <c r="L37" s="334"/>
      <c r="M37" s="334"/>
      <c r="N37" s="334"/>
      <c r="O37" s="334"/>
      <c r="P37" s="334"/>
      <c r="Q37" s="334"/>
      <c r="R37" s="336" t="s">
        <v>83</v>
      </c>
    </row>
    <row r="38" spans="4:18" ht="15.75" customHeight="1">
      <c r="D38" s="39" t="s">
        <v>50</v>
      </c>
      <c r="E38" s="357" t="s">
        <v>300</v>
      </c>
      <c r="F38" s="328"/>
      <c r="G38" s="328"/>
      <c r="H38" s="328"/>
      <c r="I38" s="328"/>
      <c r="J38" s="328"/>
      <c r="K38" s="328"/>
      <c r="L38" s="328"/>
      <c r="M38" s="328"/>
      <c r="N38" s="328"/>
      <c r="O38" s="328"/>
      <c r="P38" s="328"/>
      <c r="Q38" s="328"/>
      <c r="R38" s="328"/>
    </row>
    <row r="39" spans="4:18" ht="12.75" customHeight="1">
      <c r="D39" s="39" t="s">
        <v>107</v>
      </c>
      <c r="E39" s="357" t="s">
        <v>301</v>
      </c>
      <c r="F39" s="328"/>
      <c r="G39" s="328"/>
      <c r="H39" s="328"/>
      <c r="I39" s="328"/>
      <c r="J39" s="328"/>
      <c r="K39" s="328"/>
      <c r="L39" s="328"/>
      <c r="M39" s="328"/>
      <c r="N39" s="328"/>
      <c r="O39" s="328"/>
      <c r="P39" s="328"/>
      <c r="Q39" s="328"/>
      <c r="R39" s="328"/>
    </row>
  </sheetData>
  <sheetProtection/>
  <conditionalFormatting sqref="G6">
    <cfRule type="expression" priority="1" dxfId="0" stopIfTrue="1">
      <formula>S6="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2"/>
  <drawing r:id="rId1"/>
</worksheet>
</file>

<file path=xl/worksheets/sheet29.xml><?xml version="1.0" encoding="utf-8"?>
<worksheet xmlns="http://schemas.openxmlformats.org/spreadsheetml/2006/main" xmlns:r="http://schemas.openxmlformats.org/officeDocument/2006/relationships">
  <sheetPr codeName="List21"/>
  <dimension ref="C3:AR47"/>
  <sheetViews>
    <sheetView showGridLines="0" showOutlineSymbols="0" zoomScale="90" zoomScaleNormal="90" workbookViewId="0" topLeftCell="C3">
      <selection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2.25390625" style="41" customWidth="1"/>
    <col min="8" max="8" width="8.375" style="41" customWidth="1"/>
    <col min="9" max="9" width="1.875" style="41" customWidth="1"/>
    <col min="10" max="18" width="7.25390625" style="41" customWidth="1"/>
    <col min="19" max="42" width="1.75390625" style="41" customWidth="1"/>
    <col min="43" max="16384" width="9.125" style="41" customWidth="1"/>
  </cols>
  <sheetData>
    <row r="1" ht="12.75" hidden="1"/>
    <row r="2" ht="12.75" hidden="1"/>
    <row r="3" ht="9" customHeight="1">
      <c r="C3" s="40"/>
    </row>
    <row r="4" spans="4:18" s="42" customFormat="1" ht="15.75">
      <c r="D4" s="16" t="s">
        <v>291</v>
      </c>
      <c r="E4" s="43"/>
      <c r="F4" s="43"/>
      <c r="G4" s="43"/>
      <c r="H4" s="16" t="s">
        <v>302</v>
      </c>
      <c r="I4" s="44"/>
      <c r="J4" s="43"/>
      <c r="K4" s="43"/>
      <c r="L4" s="43"/>
      <c r="M4" s="43"/>
      <c r="N4" s="43"/>
      <c r="O4" s="43"/>
      <c r="P4" s="43"/>
      <c r="Q4" s="43"/>
      <c r="R4" s="43"/>
    </row>
    <row r="5" spans="4:18" s="42" customFormat="1" ht="15.75">
      <c r="D5" s="16" t="s">
        <v>303</v>
      </c>
      <c r="E5" s="45"/>
      <c r="F5" s="45"/>
      <c r="G5" s="45"/>
      <c r="H5" s="45"/>
      <c r="I5" s="45"/>
      <c r="J5" s="45"/>
      <c r="K5" s="45"/>
      <c r="L5" s="45"/>
      <c r="M5" s="45"/>
      <c r="N5" s="45"/>
      <c r="O5" s="45"/>
      <c r="P5" s="45"/>
      <c r="Q5" s="45"/>
      <c r="R5" s="45"/>
    </row>
    <row r="6" spans="4:19" s="46" customFormat="1" ht="21" customHeight="1">
      <c r="D6" s="330"/>
      <c r="E6" s="331"/>
      <c r="F6" s="331"/>
      <c r="G6" s="331"/>
      <c r="H6" s="331"/>
      <c r="I6" s="332"/>
      <c r="J6" s="332"/>
      <c r="K6" s="332"/>
      <c r="L6" s="332"/>
      <c r="M6" s="332"/>
      <c r="N6" s="332"/>
      <c r="O6" s="332"/>
      <c r="P6" s="332"/>
      <c r="Q6" s="332"/>
      <c r="R6" s="333"/>
      <c r="S6" s="15" t="s">
        <v>78</v>
      </c>
    </row>
    <row r="7" spans="3:19" ht="13.5" customHeight="1">
      <c r="C7" s="198"/>
      <c r="D7" s="348"/>
      <c r="E7" s="348"/>
      <c r="F7" s="348"/>
      <c r="G7" s="348"/>
      <c r="H7" s="348"/>
      <c r="I7" s="348"/>
      <c r="J7" s="349"/>
      <c r="K7" s="349"/>
      <c r="L7" s="349"/>
      <c r="M7" s="349"/>
      <c r="N7" s="349"/>
      <c r="O7" s="349"/>
      <c r="P7" s="349"/>
      <c r="Q7" s="349"/>
      <c r="R7" s="349"/>
      <c r="S7" s="198"/>
    </row>
    <row r="8" spans="3:19" ht="13.5" customHeight="1">
      <c r="C8" s="198"/>
      <c r="D8" s="348"/>
      <c r="E8" s="348"/>
      <c r="F8" s="348"/>
      <c r="G8" s="348"/>
      <c r="H8" s="348"/>
      <c r="I8" s="348"/>
      <c r="J8" s="349"/>
      <c r="K8" s="349"/>
      <c r="L8" s="349"/>
      <c r="M8" s="349"/>
      <c r="N8" s="349"/>
      <c r="O8" s="349"/>
      <c r="P8" s="349"/>
      <c r="Q8" s="349"/>
      <c r="R8" s="349"/>
      <c r="S8" s="198"/>
    </row>
    <row r="9" spans="3:19" ht="13.5" customHeight="1">
      <c r="C9" s="198"/>
      <c r="D9" s="348"/>
      <c r="E9" s="348"/>
      <c r="F9" s="348"/>
      <c r="G9" s="348"/>
      <c r="H9" s="348"/>
      <c r="I9" s="348"/>
      <c r="J9" s="349"/>
      <c r="K9" s="349"/>
      <c r="L9" s="349"/>
      <c r="M9" s="349"/>
      <c r="N9" s="349"/>
      <c r="O9" s="349"/>
      <c r="P9" s="349"/>
      <c r="Q9" s="349"/>
      <c r="R9" s="349"/>
      <c r="S9" s="198"/>
    </row>
    <row r="10" spans="3:19" ht="13.5" customHeight="1">
      <c r="C10" s="198"/>
      <c r="D10" s="348"/>
      <c r="E10" s="348"/>
      <c r="F10" s="348"/>
      <c r="G10" s="348"/>
      <c r="H10" s="348"/>
      <c r="I10" s="348"/>
      <c r="J10" s="371"/>
      <c r="K10" s="349"/>
      <c r="L10" s="349"/>
      <c r="M10" s="349"/>
      <c r="N10" s="349"/>
      <c r="O10" s="349"/>
      <c r="P10" s="349"/>
      <c r="Q10" s="349"/>
      <c r="R10" s="349"/>
      <c r="S10" s="198"/>
    </row>
    <row r="11" spans="3:19" ht="13.5" customHeight="1">
      <c r="C11" s="198"/>
      <c r="D11" s="348"/>
      <c r="E11" s="348"/>
      <c r="F11" s="348"/>
      <c r="G11" s="348"/>
      <c r="H11" s="348"/>
      <c r="I11" s="348"/>
      <c r="J11" s="371"/>
      <c r="K11" s="371"/>
      <c r="L11" s="371"/>
      <c r="M11" s="371"/>
      <c r="N11" s="371"/>
      <c r="O11" s="371"/>
      <c r="P11" s="371"/>
      <c r="Q11" s="371"/>
      <c r="R11" s="371"/>
      <c r="S11" s="198"/>
    </row>
    <row r="12" spans="3:19" ht="13.5" customHeight="1">
      <c r="C12" s="198"/>
      <c r="D12" s="350"/>
      <c r="E12" s="350"/>
      <c r="F12" s="350"/>
      <c r="G12" s="350"/>
      <c r="H12" s="350"/>
      <c r="I12" s="350"/>
      <c r="J12" s="372"/>
      <c r="K12" s="373"/>
      <c r="L12" s="373"/>
      <c r="M12" s="373"/>
      <c r="N12" s="373"/>
      <c r="O12" s="373"/>
      <c r="P12" s="373"/>
      <c r="Q12" s="373"/>
      <c r="R12" s="373"/>
      <c r="S12" s="198"/>
    </row>
    <row r="13" spans="3:43" ht="13.5" customHeight="1">
      <c r="C13" s="198"/>
      <c r="D13" s="351"/>
      <c r="E13" s="352"/>
      <c r="F13" s="352"/>
      <c r="G13" s="352"/>
      <c r="H13" s="353"/>
      <c r="I13" s="352"/>
      <c r="J13" s="340"/>
      <c r="K13" s="340"/>
      <c r="L13" s="340"/>
      <c r="M13" s="340"/>
      <c r="N13" s="340"/>
      <c r="O13" s="340"/>
      <c r="P13" s="340"/>
      <c r="Q13" s="340"/>
      <c r="R13" s="340"/>
      <c r="S13" s="198"/>
      <c r="AQ13" s="133"/>
    </row>
    <row r="14" spans="3:44" ht="13.5" customHeight="1">
      <c r="C14" s="198"/>
      <c r="D14" s="331"/>
      <c r="E14" s="337"/>
      <c r="F14" s="338"/>
      <c r="G14" s="338"/>
      <c r="H14" s="339"/>
      <c r="I14" s="338"/>
      <c r="J14" s="340"/>
      <c r="K14" s="340"/>
      <c r="L14" s="340"/>
      <c r="M14" s="340"/>
      <c r="N14" s="340"/>
      <c r="O14" s="340"/>
      <c r="P14" s="340"/>
      <c r="Q14" s="340"/>
      <c r="R14" s="340"/>
      <c r="S14" s="198"/>
      <c r="AQ14" s="133"/>
      <c r="AR14" s="133"/>
    </row>
    <row r="15" spans="3:19" ht="13.5" customHeight="1">
      <c r="C15" s="198"/>
      <c r="D15" s="331"/>
      <c r="E15" s="341"/>
      <c r="F15" s="338"/>
      <c r="G15" s="338"/>
      <c r="H15" s="339"/>
      <c r="I15" s="338"/>
      <c r="J15" s="340"/>
      <c r="K15" s="340"/>
      <c r="L15" s="340"/>
      <c r="M15" s="340"/>
      <c r="N15" s="340"/>
      <c r="O15" s="340"/>
      <c r="P15" s="340"/>
      <c r="Q15" s="340"/>
      <c r="R15" s="340"/>
      <c r="S15" s="198"/>
    </row>
    <row r="16" spans="3:44" ht="13.5" customHeight="1">
      <c r="C16" s="198"/>
      <c r="D16" s="331"/>
      <c r="E16" s="337"/>
      <c r="F16" s="338"/>
      <c r="G16" s="338"/>
      <c r="H16" s="339"/>
      <c r="I16" s="338"/>
      <c r="J16" s="342"/>
      <c r="K16" s="342"/>
      <c r="L16" s="342"/>
      <c r="M16" s="342"/>
      <c r="N16" s="342"/>
      <c r="O16" s="342"/>
      <c r="P16" s="342"/>
      <c r="Q16" s="342"/>
      <c r="R16" s="342"/>
      <c r="S16" s="198"/>
      <c r="AR16" s="133"/>
    </row>
    <row r="17" spans="3:19" ht="13.5" customHeight="1">
      <c r="C17" s="198"/>
      <c r="D17" s="331"/>
      <c r="E17" s="341"/>
      <c r="F17" s="338"/>
      <c r="G17" s="338"/>
      <c r="H17" s="339"/>
      <c r="I17" s="338"/>
      <c r="J17" s="342"/>
      <c r="K17" s="371"/>
      <c r="L17" s="371"/>
      <c r="M17" s="371"/>
      <c r="N17" s="371"/>
      <c r="O17" s="371"/>
      <c r="P17" s="371"/>
      <c r="Q17" s="371"/>
      <c r="R17" s="371"/>
      <c r="S17" s="198"/>
    </row>
    <row r="18" spans="3:19" ht="13.5" customHeight="1">
      <c r="C18" s="198"/>
      <c r="D18" s="350"/>
      <c r="E18" s="350"/>
      <c r="F18" s="350"/>
      <c r="G18" s="350"/>
      <c r="H18" s="350"/>
      <c r="I18" s="350"/>
      <c r="J18" s="372"/>
      <c r="K18" s="373"/>
      <c r="L18" s="373"/>
      <c r="M18" s="373"/>
      <c r="N18" s="373"/>
      <c r="O18" s="373"/>
      <c r="P18" s="373"/>
      <c r="Q18" s="373"/>
      <c r="R18" s="373"/>
      <c r="S18" s="198"/>
    </row>
    <row r="19" spans="3:19" ht="13.5" customHeight="1">
      <c r="C19" s="198"/>
      <c r="D19" s="351"/>
      <c r="E19" s="352"/>
      <c r="F19" s="352"/>
      <c r="G19" s="352"/>
      <c r="H19" s="353"/>
      <c r="I19" s="352"/>
      <c r="J19" s="340"/>
      <c r="K19" s="340"/>
      <c r="L19" s="340"/>
      <c r="M19" s="340"/>
      <c r="N19" s="340"/>
      <c r="O19" s="340"/>
      <c r="P19" s="340"/>
      <c r="Q19" s="340"/>
      <c r="R19" s="340"/>
      <c r="S19" s="198"/>
    </row>
    <row r="20" spans="3:19" ht="13.5" customHeight="1">
      <c r="C20" s="198"/>
      <c r="D20" s="331"/>
      <c r="E20" s="337"/>
      <c r="F20" s="338"/>
      <c r="G20" s="338"/>
      <c r="H20" s="339"/>
      <c r="I20" s="338"/>
      <c r="J20" s="340"/>
      <c r="K20" s="340"/>
      <c r="L20" s="340"/>
      <c r="M20" s="340"/>
      <c r="N20" s="340"/>
      <c r="O20" s="340"/>
      <c r="P20" s="340"/>
      <c r="Q20" s="340"/>
      <c r="R20" s="340"/>
      <c r="S20" s="198"/>
    </row>
    <row r="21" spans="3:19" ht="13.5" customHeight="1">
      <c r="C21" s="198"/>
      <c r="D21" s="331"/>
      <c r="E21" s="341"/>
      <c r="F21" s="338"/>
      <c r="G21" s="338"/>
      <c r="H21" s="339"/>
      <c r="I21" s="338"/>
      <c r="J21" s="340"/>
      <c r="K21" s="340"/>
      <c r="L21" s="340"/>
      <c r="M21" s="340"/>
      <c r="N21" s="340"/>
      <c r="O21" s="340"/>
      <c r="P21" s="340"/>
      <c r="Q21" s="340"/>
      <c r="R21" s="340"/>
      <c r="S21" s="198"/>
    </row>
    <row r="22" spans="3:19" ht="13.5" customHeight="1">
      <c r="C22" s="198"/>
      <c r="D22" s="331"/>
      <c r="E22" s="337"/>
      <c r="F22" s="338"/>
      <c r="G22" s="338"/>
      <c r="H22" s="339"/>
      <c r="I22" s="338"/>
      <c r="J22" s="342"/>
      <c r="K22" s="342"/>
      <c r="L22" s="342"/>
      <c r="M22" s="342"/>
      <c r="N22" s="342"/>
      <c r="O22" s="342"/>
      <c r="P22" s="342"/>
      <c r="Q22" s="342"/>
      <c r="R22" s="342"/>
      <c r="S22" s="198"/>
    </row>
    <row r="23" spans="3:19" ht="13.5" customHeight="1">
      <c r="C23" s="198"/>
      <c r="D23" s="331"/>
      <c r="E23" s="341"/>
      <c r="F23" s="338"/>
      <c r="G23" s="338"/>
      <c r="H23" s="339"/>
      <c r="I23" s="338"/>
      <c r="J23" s="342"/>
      <c r="K23" s="342"/>
      <c r="L23" s="342"/>
      <c r="M23" s="342"/>
      <c r="N23" s="342"/>
      <c r="O23" s="342"/>
      <c r="P23" s="342"/>
      <c r="Q23" s="342"/>
      <c r="R23" s="342"/>
      <c r="S23" s="198"/>
    </row>
    <row r="24" spans="3:19" ht="13.5" customHeight="1">
      <c r="C24" s="198"/>
      <c r="D24" s="350"/>
      <c r="E24" s="350"/>
      <c r="F24" s="350"/>
      <c r="G24" s="350"/>
      <c r="H24" s="350"/>
      <c r="I24" s="350"/>
      <c r="J24" s="350"/>
      <c r="K24" s="350"/>
      <c r="L24" s="350"/>
      <c r="M24" s="350"/>
      <c r="N24" s="350"/>
      <c r="O24" s="350"/>
      <c r="P24" s="350"/>
      <c r="Q24" s="350"/>
      <c r="R24" s="350"/>
      <c r="S24" s="198"/>
    </row>
    <row r="25" spans="3:19" ht="13.5" customHeight="1">
      <c r="C25" s="198"/>
      <c r="D25" s="351"/>
      <c r="E25" s="352"/>
      <c r="F25" s="352"/>
      <c r="G25" s="352"/>
      <c r="H25" s="353"/>
      <c r="I25" s="352"/>
      <c r="J25" s="340"/>
      <c r="K25" s="340"/>
      <c r="L25" s="340"/>
      <c r="M25" s="340"/>
      <c r="N25" s="340"/>
      <c r="O25" s="340"/>
      <c r="P25" s="340"/>
      <c r="Q25" s="340"/>
      <c r="R25" s="340"/>
      <c r="S25" s="198"/>
    </row>
    <row r="26" spans="3:19" ht="13.5" customHeight="1">
      <c r="C26" s="198"/>
      <c r="D26" s="331"/>
      <c r="E26" s="337"/>
      <c r="F26" s="338"/>
      <c r="G26" s="338"/>
      <c r="H26" s="339"/>
      <c r="I26" s="338"/>
      <c r="J26" s="340"/>
      <c r="K26" s="340"/>
      <c r="L26" s="340"/>
      <c r="M26" s="340"/>
      <c r="N26" s="340"/>
      <c r="O26" s="340"/>
      <c r="P26" s="340"/>
      <c r="Q26" s="340"/>
      <c r="R26" s="340"/>
      <c r="S26" s="198"/>
    </row>
    <row r="27" spans="3:19" ht="13.5" customHeight="1">
      <c r="C27" s="198"/>
      <c r="D27" s="331"/>
      <c r="E27" s="341"/>
      <c r="F27" s="338"/>
      <c r="G27" s="338"/>
      <c r="H27" s="339"/>
      <c r="I27" s="338"/>
      <c r="J27" s="340"/>
      <c r="K27" s="340"/>
      <c r="L27" s="340"/>
      <c r="M27" s="340"/>
      <c r="N27" s="340"/>
      <c r="O27" s="340"/>
      <c r="P27" s="340"/>
      <c r="Q27" s="340"/>
      <c r="R27" s="340"/>
      <c r="S27" s="198"/>
    </row>
    <row r="28" spans="3:19" ht="13.5" customHeight="1">
      <c r="C28" s="198"/>
      <c r="D28" s="331"/>
      <c r="E28" s="337"/>
      <c r="F28" s="338"/>
      <c r="G28" s="338"/>
      <c r="H28" s="339"/>
      <c r="I28" s="338"/>
      <c r="J28" s="342"/>
      <c r="K28" s="342"/>
      <c r="L28" s="342"/>
      <c r="M28" s="342"/>
      <c r="N28" s="342"/>
      <c r="O28" s="342"/>
      <c r="P28" s="342"/>
      <c r="Q28" s="342"/>
      <c r="R28" s="342"/>
      <c r="S28" s="198"/>
    </row>
    <row r="29" spans="3:19" ht="13.5" customHeight="1">
      <c r="C29" s="198"/>
      <c r="D29" s="331"/>
      <c r="E29" s="341"/>
      <c r="F29" s="338"/>
      <c r="G29" s="338"/>
      <c r="H29" s="339"/>
      <c r="I29" s="338"/>
      <c r="J29" s="342"/>
      <c r="K29" s="342"/>
      <c r="L29" s="342"/>
      <c r="M29" s="342"/>
      <c r="N29" s="342"/>
      <c r="O29" s="342"/>
      <c r="P29" s="342"/>
      <c r="Q29" s="342"/>
      <c r="R29" s="342"/>
      <c r="S29" s="198"/>
    </row>
    <row r="30" spans="3:19" ht="13.5" customHeight="1">
      <c r="C30" s="198"/>
      <c r="D30" s="350"/>
      <c r="E30" s="350"/>
      <c r="F30" s="350"/>
      <c r="G30" s="350"/>
      <c r="H30" s="350"/>
      <c r="I30" s="350"/>
      <c r="J30" s="354"/>
      <c r="K30" s="354"/>
      <c r="L30" s="354"/>
      <c r="M30" s="354"/>
      <c r="N30" s="354"/>
      <c r="O30" s="354"/>
      <c r="P30" s="354"/>
      <c r="Q30" s="354"/>
      <c r="R30" s="354"/>
      <c r="S30" s="198"/>
    </row>
    <row r="31" spans="3:19" ht="13.5" customHeight="1">
      <c r="C31" s="198"/>
      <c r="D31" s="331"/>
      <c r="E31" s="338"/>
      <c r="F31" s="338"/>
      <c r="G31" s="338"/>
      <c r="H31" s="339"/>
      <c r="I31" s="338"/>
      <c r="J31" s="340"/>
      <c r="K31" s="340"/>
      <c r="L31" s="340"/>
      <c r="M31" s="340"/>
      <c r="N31" s="340"/>
      <c r="O31" s="340"/>
      <c r="P31" s="340"/>
      <c r="Q31" s="340"/>
      <c r="R31" s="340"/>
      <c r="S31" s="198"/>
    </row>
    <row r="32" spans="3:19" ht="13.5" customHeight="1">
      <c r="C32" s="198"/>
      <c r="D32" s="331"/>
      <c r="E32" s="337"/>
      <c r="F32" s="338"/>
      <c r="G32" s="338"/>
      <c r="H32" s="339"/>
      <c r="I32" s="338"/>
      <c r="J32" s="340"/>
      <c r="K32" s="340"/>
      <c r="L32" s="340"/>
      <c r="M32" s="340"/>
      <c r="N32" s="340"/>
      <c r="O32" s="340"/>
      <c r="P32" s="340"/>
      <c r="Q32" s="340"/>
      <c r="R32" s="340"/>
      <c r="S32" s="198"/>
    </row>
    <row r="33" spans="3:19" ht="13.5" customHeight="1">
      <c r="C33" s="198"/>
      <c r="D33" s="331"/>
      <c r="E33" s="341"/>
      <c r="F33" s="338"/>
      <c r="G33" s="338"/>
      <c r="H33" s="339"/>
      <c r="I33" s="338"/>
      <c r="J33" s="340"/>
      <c r="K33" s="340"/>
      <c r="L33" s="340"/>
      <c r="M33" s="340"/>
      <c r="N33" s="340"/>
      <c r="O33" s="340"/>
      <c r="P33" s="340"/>
      <c r="Q33" s="340"/>
      <c r="R33" s="340"/>
      <c r="S33" s="198"/>
    </row>
    <row r="34" spans="3:19" ht="13.5" customHeight="1">
      <c r="C34" s="198"/>
      <c r="D34" s="331"/>
      <c r="E34" s="337"/>
      <c r="F34" s="338"/>
      <c r="G34" s="338"/>
      <c r="H34" s="339"/>
      <c r="I34" s="338"/>
      <c r="J34" s="342"/>
      <c r="K34" s="342"/>
      <c r="L34" s="342"/>
      <c r="M34" s="342"/>
      <c r="N34" s="342"/>
      <c r="O34" s="342"/>
      <c r="P34" s="342"/>
      <c r="Q34" s="342"/>
      <c r="R34" s="342"/>
      <c r="S34" s="198"/>
    </row>
    <row r="35" spans="3:19" ht="13.5" customHeight="1">
      <c r="C35" s="198"/>
      <c r="D35" s="331"/>
      <c r="E35" s="356"/>
      <c r="F35" s="338"/>
      <c r="G35" s="338"/>
      <c r="H35" s="339"/>
      <c r="I35" s="338"/>
      <c r="J35" s="342"/>
      <c r="K35" s="342"/>
      <c r="L35" s="342"/>
      <c r="M35" s="342"/>
      <c r="N35" s="342"/>
      <c r="O35" s="342"/>
      <c r="P35" s="342"/>
      <c r="Q35" s="342"/>
      <c r="R35" s="342"/>
      <c r="S35" s="198"/>
    </row>
    <row r="36" spans="3:19" ht="13.5" customHeight="1">
      <c r="C36" s="198"/>
      <c r="D36" s="350"/>
      <c r="E36" s="350"/>
      <c r="F36" s="350"/>
      <c r="G36" s="350"/>
      <c r="H36" s="350"/>
      <c r="I36" s="350"/>
      <c r="J36" s="354"/>
      <c r="K36" s="354"/>
      <c r="L36" s="354"/>
      <c r="M36" s="354"/>
      <c r="N36" s="354"/>
      <c r="O36" s="354"/>
      <c r="P36" s="354"/>
      <c r="Q36" s="354"/>
      <c r="R36" s="354"/>
      <c r="S36" s="198"/>
    </row>
    <row r="37" spans="4:18" ht="13.5" customHeight="1">
      <c r="D37" s="331"/>
      <c r="E37" s="338"/>
      <c r="F37" s="338"/>
      <c r="G37" s="338"/>
      <c r="H37" s="339"/>
      <c r="I37" s="338"/>
      <c r="J37" s="343"/>
      <c r="K37" s="343"/>
      <c r="L37" s="343"/>
      <c r="M37" s="343"/>
      <c r="N37" s="343"/>
      <c r="O37" s="343"/>
      <c r="P37" s="343"/>
      <c r="Q37" s="343"/>
      <c r="R37" s="343"/>
    </row>
    <row r="38" spans="4:18" ht="13.5" customHeight="1">
      <c r="D38" s="331"/>
      <c r="E38" s="344"/>
      <c r="F38" s="344"/>
      <c r="G38" s="344"/>
      <c r="H38" s="344"/>
      <c r="I38" s="344"/>
      <c r="J38" s="345"/>
      <c r="K38" s="345"/>
      <c r="L38" s="345"/>
      <c r="M38" s="345"/>
      <c r="N38" s="345"/>
      <c r="O38" s="345"/>
      <c r="P38" s="345"/>
      <c r="Q38" s="345"/>
      <c r="R38" s="345"/>
    </row>
    <row r="39" spans="4:18" ht="13.5" customHeight="1">
      <c r="D39" s="331"/>
      <c r="E39" s="338"/>
      <c r="F39" s="338"/>
      <c r="G39" s="338"/>
      <c r="H39" s="339"/>
      <c r="I39" s="338"/>
      <c r="J39" s="343"/>
      <c r="K39" s="343"/>
      <c r="L39" s="343"/>
      <c r="M39" s="343"/>
      <c r="N39" s="343"/>
      <c r="O39" s="345"/>
      <c r="P39" s="345"/>
      <c r="Q39" s="345"/>
      <c r="R39" s="345"/>
    </row>
    <row r="40" spans="4:18" ht="13.5" customHeight="1">
      <c r="D40" s="331"/>
      <c r="E40" s="338"/>
      <c r="F40" s="338"/>
      <c r="G40" s="338"/>
      <c r="H40" s="339"/>
      <c r="I40" s="338"/>
      <c r="J40" s="346"/>
      <c r="K40" s="346"/>
      <c r="L40" s="346"/>
      <c r="M40" s="346"/>
      <c r="N40" s="346"/>
      <c r="O40" s="346"/>
      <c r="P40" s="346"/>
      <c r="Q40" s="346"/>
      <c r="R40" s="346"/>
    </row>
    <row r="41" spans="4:18" ht="13.5" customHeight="1">
      <c r="D41" s="350"/>
      <c r="E41" s="350"/>
      <c r="F41" s="350"/>
      <c r="G41" s="350"/>
      <c r="H41" s="350"/>
      <c r="I41" s="350"/>
      <c r="J41" s="354"/>
      <c r="K41" s="354"/>
      <c r="L41" s="354"/>
      <c r="M41" s="354"/>
      <c r="N41" s="354"/>
      <c r="O41" s="354"/>
      <c r="P41" s="354"/>
      <c r="Q41" s="354"/>
      <c r="R41" s="354"/>
    </row>
    <row r="42" spans="4:18" ht="13.5" customHeight="1">
      <c r="D42" s="331"/>
      <c r="E42" s="338"/>
      <c r="F42" s="338"/>
      <c r="G42" s="338"/>
      <c r="H42" s="339"/>
      <c r="I42" s="338"/>
      <c r="J42" s="340"/>
      <c r="K42" s="340"/>
      <c r="L42" s="340"/>
      <c r="M42" s="340"/>
      <c r="N42" s="340"/>
      <c r="O42" s="340"/>
      <c r="P42" s="340"/>
      <c r="Q42" s="340"/>
      <c r="R42" s="340"/>
    </row>
    <row r="43" spans="4:18" ht="13.5" customHeight="1">
      <c r="D43" s="331"/>
      <c r="E43" s="338"/>
      <c r="F43" s="338"/>
      <c r="G43" s="338"/>
      <c r="H43" s="339"/>
      <c r="I43" s="338"/>
      <c r="J43" s="340"/>
      <c r="K43" s="340"/>
      <c r="L43" s="340"/>
      <c r="M43" s="340"/>
      <c r="N43" s="340"/>
      <c r="O43" s="340"/>
      <c r="P43" s="340"/>
      <c r="Q43" s="340"/>
      <c r="R43" s="340"/>
    </row>
    <row r="44" spans="4:18" ht="13.5" customHeight="1">
      <c r="D44" s="347"/>
      <c r="E44" s="338"/>
      <c r="F44" s="338"/>
      <c r="G44" s="338"/>
      <c r="H44" s="339"/>
      <c r="I44" s="338"/>
      <c r="J44" s="340"/>
      <c r="K44" s="340"/>
      <c r="L44" s="340"/>
      <c r="M44" s="340"/>
      <c r="N44" s="340"/>
      <c r="O44" s="340"/>
      <c r="P44" s="340"/>
      <c r="Q44" s="340"/>
      <c r="R44" s="340"/>
    </row>
    <row r="45" spans="4:18" ht="13.5">
      <c r="D45" s="334" t="s">
        <v>84</v>
      </c>
      <c r="E45" s="335"/>
      <c r="F45" s="335"/>
      <c r="G45" s="335"/>
      <c r="H45" s="335"/>
      <c r="I45" s="334"/>
      <c r="J45" s="334"/>
      <c r="K45" s="334"/>
      <c r="L45" s="334"/>
      <c r="M45" s="334"/>
      <c r="N45" s="334"/>
      <c r="O45" s="334"/>
      <c r="P45" s="334"/>
      <c r="Q45" s="334"/>
      <c r="R45" s="336" t="s">
        <v>34</v>
      </c>
    </row>
    <row r="46" spans="4:18" ht="15.75" customHeight="1">
      <c r="D46" s="39"/>
      <c r="E46" s="357" t="s">
        <v>20</v>
      </c>
      <c r="F46" s="328"/>
      <c r="G46" s="328"/>
      <c r="H46" s="328"/>
      <c r="I46" s="328"/>
      <c r="J46" s="328"/>
      <c r="K46" s="328"/>
      <c r="L46" s="328"/>
      <c r="M46" s="328"/>
      <c r="N46" s="328"/>
      <c r="O46" s="328"/>
      <c r="P46" s="328"/>
      <c r="Q46" s="328"/>
      <c r="R46" s="328"/>
    </row>
    <row r="47" spans="4:18" ht="12.75" customHeight="1">
      <c r="D47" s="39" t="s">
        <v>50</v>
      </c>
      <c r="E47" s="357" t="s">
        <v>21</v>
      </c>
      <c r="F47" s="328"/>
      <c r="G47" s="328"/>
      <c r="H47" s="328"/>
      <c r="I47" s="328"/>
      <c r="J47" s="328"/>
      <c r="K47" s="328"/>
      <c r="L47" s="328"/>
      <c r="M47" s="328"/>
      <c r="N47" s="328"/>
      <c r="O47" s="328"/>
      <c r="P47" s="328"/>
      <c r="Q47" s="328"/>
      <c r="R47" s="328"/>
    </row>
  </sheetData>
  <sheetProtection/>
  <conditionalFormatting sqref="G6">
    <cfRule type="expression" priority="1" dxfId="0" stopIfTrue="1">
      <formula>S6="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List2"/>
  <dimension ref="C3:T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6" width="1.75390625" style="41" customWidth="1"/>
    <col min="7" max="7" width="15.75390625" style="41" customWidth="1"/>
    <col min="8" max="8" width="15.625" style="41" customWidth="1"/>
    <col min="9" max="9" width="1.12109375" style="41" customWidth="1"/>
    <col min="10" max="17" width="7.00390625" style="41" customWidth="1"/>
    <col min="18" max="33" width="7.625" style="41" customWidth="1"/>
    <col min="34" max="16384" width="9.125" style="41" customWidth="1"/>
  </cols>
  <sheetData>
    <row r="1" ht="12.75" hidden="1"/>
    <row r="2" ht="12.75" hidden="1"/>
    <row r="3" ht="9" customHeight="1">
      <c r="C3" s="40"/>
    </row>
    <row r="4" spans="4:17" s="42" customFormat="1" ht="15.75">
      <c r="D4" s="16" t="s">
        <v>77</v>
      </c>
      <c r="E4" s="43"/>
      <c r="F4" s="43"/>
      <c r="G4" s="43"/>
      <c r="H4" s="16" t="s">
        <v>91</v>
      </c>
      <c r="I4" s="44"/>
      <c r="J4" s="43"/>
      <c r="K4" s="43"/>
      <c r="L4" s="43"/>
      <c r="M4" s="43"/>
      <c r="N4" s="43"/>
      <c r="O4" s="43"/>
      <c r="P4" s="43"/>
      <c r="Q4" s="43"/>
    </row>
    <row r="5" spans="4:17" s="42" customFormat="1" ht="15.75">
      <c r="D5" s="52" t="s">
        <v>273</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c r="E7" s="728"/>
      <c r="F7" s="728"/>
      <c r="G7" s="728"/>
      <c r="H7" s="728"/>
      <c r="I7" s="729"/>
      <c r="J7" s="725" t="s">
        <v>79</v>
      </c>
      <c r="K7" s="723" t="s">
        <v>80</v>
      </c>
      <c r="L7" s="725" t="s">
        <v>81</v>
      </c>
      <c r="M7" s="725" t="s">
        <v>82</v>
      </c>
      <c r="N7" s="725" t="s">
        <v>43</v>
      </c>
      <c r="O7" s="725" t="s">
        <v>94</v>
      </c>
      <c r="P7" s="725" t="s">
        <v>233</v>
      </c>
      <c r="Q7" s="721" t="s">
        <v>272</v>
      </c>
    </row>
    <row r="8" spans="3:17" ht="6" customHeight="1">
      <c r="C8" s="21"/>
      <c r="D8" s="730"/>
      <c r="E8" s="731"/>
      <c r="F8" s="731"/>
      <c r="G8" s="731"/>
      <c r="H8" s="731"/>
      <c r="I8" s="732"/>
      <c r="J8" s="726"/>
      <c r="K8" s="724"/>
      <c r="L8" s="726"/>
      <c r="M8" s="726"/>
      <c r="N8" s="726"/>
      <c r="O8" s="726"/>
      <c r="P8" s="726"/>
      <c r="Q8" s="722"/>
    </row>
    <row r="9" spans="3:17" ht="6" customHeight="1">
      <c r="C9" s="21"/>
      <c r="D9" s="730"/>
      <c r="E9" s="731"/>
      <c r="F9" s="731"/>
      <c r="G9" s="731"/>
      <c r="H9" s="731"/>
      <c r="I9" s="732"/>
      <c r="J9" s="726"/>
      <c r="K9" s="724"/>
      <c r="L9" s="726"/>
      <c r="M9" s="726"/>
      <c r="N9" s="726"/>
      <c r="O9" s="726"/>
      <c r="P9" s="726"/>
      <c r="Q9" s="722"/>
    </row>
    <row r="10" spans="3:17" ht="6" customHeight="1">
      <c r="C10" s="21"/>
      <c r="D10" s="730"/>
      <c r="E10" s="731"/>
      <c r="F10" s="731"/>
      <c r="G10" s="731"/>
      <c r="H10" s="731"/>
      <c r="I10" s="732"/>
      <c r="J10" s="726"/>
      <c r="K10" s="724"/>
      <c r="L10" s="726"/>
      <c r="M10" s="726"/>
      <c r="N10" s="726"/>
      <c r="O10" s="726"/>
      <c r="P10" s="726"/>
      <c r="Q10" s="722"/>
    </row>
    <row r="11" spans="3:17" ht="15" customHeight="1" thickBot="1">
      <c r="C11" s="21"/>
      <c r="D11" s="733"/>
      <c r="E11" s="734"/>
      <c r="F11" s="734"/>
      <c r="G11" s="734"/>
      <c r="H11" s="734"/>
      <c r="I11" s="735"/>
      <c r="J11" s="19"/>
      <c r="K11" s="19"/>
      <c r="L11" s="94"/>
      <c r="M11" s="19"/>
      <c r="N11" s="19"/>
      <c r="O11" s="94"/>
      <c r="P11" s="94"/>
      <c r="Q11" s="20"/>
    </row>
    <row r="12" spans="3:17" ht="13.5" thickTop="1">
      <c r="C12" s="21"/>
      <c r="D12" s="22"/>
      <c r="E12" s="23" t="s">
        <v>213</v>
      </c>
      <c r="F12" s="23"/>
      <c r="G12" s="23"/>
      <c r="H12" s="24"/>
      <c r="I12" s="25"/>
      <c r="J12" s="374">
        <v>372100</v>
      </c>
      <c r="K12" s="374">
        <v>378445</v>
      </c>
      <c r="L12" s="374">
        <v>383150</v>
      </c>
      <c r="M12" s="374">
        <v>389629</v>
      </c>
      <c r="N12" s="375">
        <v>389881</v>
      </c>
      <c r="O12" s="375">
        <v>390460</v>
      </c>
      <c r="P12" s="375">
        <v>385737</v>
      </c>
      <c r="Q12" s="376">
        <v>368678</v>
      </c>
    </row>
    <row r="13" spans="3:17" ht="12.75">
      <c r="C13" s="21"/>
      <c r="D13" s="26"/>
      <c r="E13" s="27"/>
      <c r="F13" s="27" t="s">
        <v>46</v>
      </c>
      <c r="G13" s="27"/>
      <c r="H13" s="28"/>
      <c r="I13" s="29"/>
      <c r="J13" s="377">
        <v>42190</v>
      </c>
      <c r="K13" s="377">
        <v>42514</v>
      </c>
      <c r="L13" s="377">
        <v>43114</v>
      </c>
      <c r="M13" s="377">
        <v>42965</v>
      </c>
      <c r="N13" s="378">
        <v>42829</v>
      </c>
      <c r="O13" s="378">
        <v>42330</v>
      </c>
      <c r="P13" s="378">
        <v>41639</v>
      </c>
      <c r="Q13" s="379">
        <v>41152</v>
      </c>
    </row>
    <row r="14" spans="3:17" ht="12.75">
      <c r="C14" s="21"/>
      <c r="D14" s="26"/>
      <c r="E14" s="27" t="s">
        <v>47</v>
      </c>
      <c r="F14" s="27"/>
      <c r="G14" s="27"/>
      <c r="H14" s="28"/>
      <c r="I14" s="29"/>
      <c r="J14" s="377">
        <v>149299</v>
      </c>
      <c r="K14" s="377">
        <v>143644</v>
      </c>
      <c r="L14" s="377">
        <v>137458</v>
      </c>
      <c r="M14" s="377">
        <v>131419</v>
      </c>
      <c r="N14" s="378">
        <v>123827</v>
      </c>
      <c r="O14" s="378">
        <v>116738</v>
      </c>
      <c r="P14" s="378">
        <v>114032</v>
      </c>
      <c r="Q14" s="379">
        <v>108646</v>
      </c>
    </row>
    <row r="15" spans="3:17" ht="12.75">
      <c r="C15" s="21"/>
      <c r="D15" s="31"/>
      <c r="E15" s="32" t="s">
        <v>48</v>
      </c>
      <c r="F15" s="32"/>
      <c r="G15" s="32"/>
      <c r="H15" s="33"/>
      <c r="I15" s="34"/>
      <c r="J15" s="380">
        <v>479209</v>
      </c>
      <c r="K15" s="380">
        <v>479575</v>
      </c>
      <c r="L15" s="380">
        <v>477491</v>
      </c>
      <c r="M15" s="380">
        <v>477994</v>
      </c>
      <c r="N15" s="381">
        <v>471009</v>
      </c>
      <c r="O15" s="381">
        <v>464749</v>
      </c>
      <c r="P15" s="381">
        <v>457908</v>
      </c>
      <c r="Q15" s="382">
        <v>436172</v>
      </c>
    </row>
    <row r="16" spans="3:17" ht="13.5" thickBot="1">
      <c r="C16" s="21"/>
      <c r="D16" s="35"/>
      <c r="E16" s="36" t="s">
        <v>250</v>
      </c>
      <c r="F16" s="36"/>
      <c r="G16" s="36"/>
      <c r="H16" s="37"/>
      <c r="I16" s="38"/>
      <c r="J16" s="383">
        <v>0.9071392334135963</v>
      </c>
      <c r="K16" s="383">
        <v>0.9192631710098812</v>
      </c>
      <c r="L16" s="383">
        <v>0.9174403412365983</v>
      </c>
      <c r="M16" s="383">
        <v>0.9193465249034481</v>
      </c>
      <c r="N16" s="384">
        <v>0.9208729161005003</v>
      </c>
      <c r="O16" s="384">
        <v>0.9189648251738572</v>
      </c>
      <c r="P16" s="384">
        <v>0.9471946648573958</v>
      </c>
      <c r="Q16" s="385">
        <v>0.9664576455208171</v>
      </c>
    </row>
    <row r="17" spans="4:17" ht="13.5">
      <c r="D17" s="50" t="s">
        <v>84</v>
      </c>
      <c r="E17" s="51"/>
      <c r="F17" s="51"/>
      <c r="G17" s="51"/>
      <c r="H17" s="51"/>
      <c r="I17" s="50"/>
      <c r="J17" s="50"/>
      <c r="K17" s="50"/>
      <c r="L17" s="50"/>
      <c r="M17" s="50"/>
      <c r="N17" s="50"/>
      <c r="O17" s="50"/>
      <c r="P17" s="50"/>
      <c r="Q17" s="58" t="s">
        <v>83</v>
      </c>
    </row>
    <row r="18" spans="4:20" ht="12.75">
      <c r="D18" s="39"/>
      <c r="E18" s="720" t="s">
        <v>288</v>
      </c>
      <c r="F18" s="720"/>
      <c r="G18" s="720"/>
      <c r="H18" s="720"/>
      <c r="I18" s="720"/>
      <c r="J18" s="720"/>
      <c r="K18" s="720"/>
      <c r="L18" s="720"/>
      <c r="M18" s="720"/>
      <c r="N18" s="720"/>
      <c r="O18" s="720"/>
      <c r="P18" s="720"/>
      <c r="Q18" s="720"/>
      <c r="T18" s="133"/>
    </row>
    <row r="19" spans="10:17" ht="12.75">
      <c r="J19" s="133"/>
      <c r="K19" s="133"/>
      <c r="L19" s="133"/>
      <c r="M19" s="133"/>
      <c r="N19" s="133"/>
      <c r="O19" s="133"/>
      <c r="P19" s="133"/>
      <c r="Q19" s="133"/>
    </row>
    <row r="20" ht="12.75">
      <c r="R20" s="133"/>
    </row>
    <row r="23" ht="12.75">
      <c r="Q23" s="133"/>
    </row>
    <row r="87" ht="12.75">
      <c r="E87" s="321"/>
    </row>
  </sheetData>
  <sheetProtection/>
  <mergeCells count="10">
    <mergeCell ref="E18:Q18"/>
    <mergeCell ref="Q7:Q10"/>
    <mergeCell ref="K7:K10"/>
    <mergeCell ref="L7:L10"/>
    <mergeCell ref="M7:M10"/>
    <mergeCell ref="N7:N10"/>
    <mergeCell ref="D7:I11"/>
    <mergeCell ref="J7:J10"/>
    <mergeCell ref="O7:O10"/>
    <mergeCell ref="P7:P10"/>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13">
    <tabColor rgb="FF7030A0"/>
  </sheetPr>
  <dimension ref="B3:R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6" width="2.125" style="41" customWidth="1"/>
    <col min="7" max="7" width="14.75390625" style="41" customWidth="1"/>
    <col min="8" max="8" width="11.125" style="41" customWidth="1"/>
    <col min="9" max="9" width="1.12109375" style="41" customWidth="1"/>
    <col min="10" max="17" width="6.625" style="41" customWidth="1"/>
    <col min="18" max="23" width="11.75390625" style="41" customWidth="1"/>
    <col min="24" max="16384" width="9.125" style="41" customWidth="1"/>
  </cols>
  <sheetData>
    <row r="1" ht="12.75" hidden="1"/>
    <row r="2" ht="12.75" hidden="1"/>
    <row r="3" ht="9" customHeight="1">
      <c r="C3" s="40"/>
    </row>
    <row r="4" spans="4:17" s="42" customFormat="1" ht="15.75">
      <c r="D4" s="16" t="s">
        <v>165</v>
      </c>
      <c r="E4" s="43"/>
      <c r="F4" s="43"/>
      <c r="G4" s="43"/>
      <c r="H4" s="16" t="s">
        <v>205</v>
      </c>
      <c r="I4" s="44"/>
      <c r="J4" s="43"/>
      <c r="K4" s="43"/>
      <c r="L4" s="43"/>
      <c r="M4" s="43"/>
      <c r="N4" s="43"/>
      <c r="O4" s="43"/>
      <c r="P4" s="43"/>
      <c r="Q4" s="43"/>
    </row>
    <row r="5" spans="2:17" s="42" customFormat="1" ht="15.75">
      <c r="B5" s="223">
        <v>0</v>
      </c>
      <c r="D5" s="52" t="s">
        <v>274</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62</v>
      </c>
      <c r="E7" s="728"/>
      <c r="F7" s="728"/>
      <c r="G7" s="728"/>
      <c r="H7" s="728"/>
      <c r="I7" s="729"/>
      <c r="J7" s="725" t="s">
        <v>79</v>
      </c>
      <c r="K7" s="736" t="s">
        <v>80</v>
      </c>
      <c r="L7" s="721" t="s">
        <v>81</v>
      </c>
      <c r="M7" s="737" t="s">
        <v>82</v>
      </c>
      <c r="N7" s="725" t="s">
        <v>43</v>
      </c>
      <c r="O7" s="725" t="s">
        <v>94</v>
      </c>
      <c r="P7" s="725" t="s">
        <v>233</v>
      </c>
      <c r="Q7" s="721" t="s">
        <v>272</v>
      </c>
    </row>
    <row r="8" spans="3:17" ht="6" customHeight="1">
      <c r="C8" s="21"/>
      <c r="D8" s="730"/>
      <c r="E8" s="731"/>
      <c r="F8" s="731"/>
      <c r="G8" s="731"/>
      <c r="H8" s="731"/>
      <c r="I8" s="732"/>
      <c r="J8" s="726"/>
      <c r="K8" s="719"/>
      <c r="L8" s="722"/>
      <c r="M8" s="738"/>
      <c r="N8" s="726"/>
      <c r="O8" s="726"/>
      <c r="P8" s="726"/>
      <c r="Q8" s="722"/>
    </row>
    <row r="9" spans="3:17" ht="6" customHeight="1">
      <c r="C9" s="21"/>
      <c r="D9" s="730"/>
      <c r="E9" s="731"/>
      <c r="F9" s="731"/>
      <c r="G9" s="731"/>
      <c r="H9" s="731"/>
      <c r="I9" s="732"/>
      <c r="J9" s="726"/>
      <c r="K9" s="719"/>
      <c r="L9" s="722"/>
      <c r="M9" s="738"/>
      <c r="N9" s="726"/>
      <c r="O9" s="726"/>
      <c r="P9" s="726"/>
      <c r="Q9" s="722"/>
    </row>
    <row r="10" spans="3:17" ht="6" customHeight="1">
      <c r="C10" s="21"/>
      <c r="D10" s="730"/>
      <c r="E10" s="731"/>
      <c r="F10" s="731"/>
      <c r="G10" s="731"/>
      <c r="H10" s="731"/>
      <c r="I10" s="732"/>
      <c r="J10" s="726"/>
      <c r="K10" s="719"/>
      <c r="L10" s="722"/>
      <c r="M10" s="738"/>
      <c r="N10" s="726"/>
      <c r="O10" s="726"/>
      <c r="P10" s="726"/>
      <c r="Q10" s="722"/>
    </row>
    <row r="11" spans="3:17" ht="15" customHeight="1" thickBot="1">
      <c r="C11" s="21"/>
      <c r="D11" s="733"/>
      <c r="E11" s="734"/>
      <c r="F11" s="734"/>
      <c r="G11" s="734"/>
      <c r="H11" s="734"/>
      <c r="I11" s="735"/>
      <c r="J11" s="19" t="s">
        <v>50</v>
      </c>
      <c r="K11" s="119" t="s">
        <v>50</v>
      </c>
      <c r="L11" s="20" t="s">
        <v>50</v>
      </c>
      <c r="M11" s="95"/>
      <c r="N11" s="19"/>
      <c r="O11" s="19"/>
      <c r="P11" s="94"/>
      <c r="Q11" s="20"/>
    </row>
    <row r="12" spans="3:18" ht="14.25" thickBot="1" thickTop="1">
      <c r="C12" s="21"/>
      <c r="D12" s="53"/>
      <c r="E12" s="745" t="s">
        <v>64</v>
      </c>
      <c r="F12" s="745"/>
      <c r="G12" s="745"/>
      <c r="H12" s="746"/>
      <c r="I12" s="54"/>
      <c r="J12" s="386">
        <v>2006</v>
      </c>
      <c r="K12" s="387">
        <v>1966</v>
      </c>
      <c r="L12" s="388">
        <v>2004</v>
      </c>
      <c r="M12" s="389">
        <v>1482</v>
      </c>
      <c r="N12" s="386">
        <v>1447</v>
      </c>
      <c r="O12" s="386">
        <v>1438</v>
      </c>
      <c r="P12" s="390">
        <v>1433</v>
      </c>
      <c r="Q12" s="388">
        <v>1423</v>
      </c>
      <c r="R12" s="133"/>
    </row>
    <row r="13" spans="3:17" ht="12.75">
      <c r="C13" s="21"/>
      <c r="D13" s="55"/>
      <c r="E13" s="743" t="s">
        <v>52</v>
      </c>
      <c r="F13" s="59" t="s">
        <v>53</v>
      </c>
      <c r="G13" s="60"/>
      <c r="H13" s="61"/>
      <c r="I13" s="62"/>
      <c r="J13" s="391">
        <v>1606</v>
      </c>
      <c r="K13" s="392">
        <v>1563</v>
      </c>
      <c r="L13" s="393">
        <v>1596</v>
      </c>
      <c r="M13" s="394">
        <v>1122</v>
      </c>
      <c r="N13" s="391">
        <v>1082</v>
      </c>
      <c r="O13" s="391">
        <v>1069</v>
      </c>
      <c r="P13" s="395">
        <v>1065</v>
      </c>
      <c r="Q13" s="393">
        <v>1062</v>
      </c>
    </row>
    <row r="14" spans="3:17" ht="12.75">
      <c r="C14" s="21"/>
      <c r="D14" s="56"/>
      <c r="E14" s="744"/>
      <c r="F14" s="741" t="s">
        <v>52</v>
      </c>
      <c r="G14" s="32" t="s">
        <v>55</v>
      </c>
      <c r="H14" s="33"/>
      <c r="I14" s="34"/>
      <c r="J14" s="380">
        <v>57</v>
      </c>
      <c r="K14" s="396">
        <v>57</v>
      </c>
      <c r="L14" s="382">
        <v>58</v>
      </c>
      <c r="M14" s="397">
        <v>32</v>
      </c>
      <c r="N14" s="380">
        <v>32</v>
      </c>
      <c r="O14" s="380">
        <v>35</v>
      </c>
      <c r="P14" s="381">
        <v>35</v>
      </c>
      <c r="Q14" s="382">
        <v>35</v>
      </c>
    </row>
    <row r="15" spans="3:17" ht="12.75">
      <c r="C15" s="21"/>
      <c r="D15" s="56"/>
      <c r="E15" s="744"/>
      <c r="F15" s="747"/>
      <c r="G15" s="27" t="s">
        <v>57</v>
      </c>
      <c r="H15" s="28"/>
      <c r="I15" s="29"/>
      <c r="J15" s="377">
        <v>16</v>
      </c>
      <c r="K15" s="398">
        <v>18</v>
      </c>
      <c r="L15" s="379">
        <v>18</v>
      </c>
      <c r="M15" s="399">
        <v>19</v>
      </c>
      <c r="N15" s="377">
        <v>20</v>
      </c>
      <c r="O15" s="377">
        <v>20</v>
      </c>
      <c r="P15" s="378">
        <v>22</v>
      </c>
      <c r="Q15" s="379">
        <v>25</v>
      </c>
    </row>
    <row r="16" spans="3:17" ht="12.75">
      <c r="C16" s="21"/>
      <c r="D16" s="56"/>
      <c r="E16" s="744"/>
      <c r="F16" s="748"/>
      <c r="G16" s="27" t="s">
        <v>59</v>
      </c>
      <c r="H16" s="28"/>
      <c r="I16" s="29"/>
      <c r="J16" s="377">
        <v>9</v>
      </c>
      <c r="K16" s="398">
        <v>9</v>
      </c>
      <c r="L16" s="400">
        <v>10</v>
      </c>
      <c r="M16" s="399">
        <v>5</v>
      </c>
      <c r="N16" s="401">
        <v>5</v>
      </c>
      <c r="O16" s="401">
        <v>4</v>
      </c>
      <c r="P16" s="402">
        <v>4</v>
      </c>
      <c r="Q16" s="400">
        <v>4</v>
      </c>
    </row>
    <row r="17" spans="3:17" ht="12.75">
      <c r="C17" s="21"/>
      <c r="D17" s="56"/>
      <c r="E17" s="744"/>
      <c r="F17" s="749"/>
      <c r="G17" s="63" t="s">
        <v>58</v>
      </c>
      <c r="H17" s="64"/>
      <c r="I17" s="30"/>
      <c r="J17" s="403">
        <v>1524</v>
      </c>
      <c r="K17" s="404">
        <v>1479</v>
      </c>
      <c r="L17" s="405">
        <v>1510</v>
      </c>
      <c r="M17" s="406">
        <v>1066</v>
      </c>
      <c r="N17" s="403">
        <v>1025</v>
      </c>
      <c r="O17" s="403">
        <v>1010</v>
      </c>
      <c r="P17" s="407">
        <v>1004</v>
      </c>
      <c r="Q17" s="405">
        <v>998</v>
      </c>
    </row>
    <row r="18" spans="3:17" ht="12.75">
      <c r="C18" s="21"/>
      <c r="D18" s="56"/>
      <c r="E18" s="744"/>
      <c r="F18" s="65" t="s">
        <v>60</v>
      </c>
      <c r="G18" s="66"/>
      <c r="H18" s="67"/>
      <c r="I18" s="68"/>
      <c r="J18" s="408">
        <v>400</v>
      </c>
      <c r="K18" s="409">
        <v>403</v>
      </c>
      <c r="L18" s="410">
        <v>408</v>
      </c>
      <c r="M18" s="411">
        <v>360</v>
      </c>
      <c r="N18" s="408">
        <v>365</v>
      </c>
      <c r="O18" s="408">
        <v>369</v>
      </c>
      <c r="P18" s="412">
        <v>368</v>
      </c>
      <c r="Q18" s="410">
        <v>361</v>
      </c>
    </row>
    <row r="19" spans="3:17" ht="12.75">
      <c r="C19" s="21"/>
      <c r="D19" s="56"/>
      <c r="E19" s="744"/>
      <c r="F19" s="741" t="s">
        <v>52</v>
      </c>
      <c r="G19" s="32" t="s">
        <v>54</v>
      </c>
      <c r="H19" s="33"/>
      <c r="I19" s="34"/>
      <c r="J19" s="380">
        <v>361</v>
      </c>
      <c r="K19" s="396">
        <v>363</v>
      </c>
      <c r="L19" s="382">
        <v>367</v>
      </c>
      <c r="M19" s="397">
        <v>324</v>
      </c>
      <c r="N19" s="380">
        <v>329</v>
      </c>
      <c r="O19" s="380">
        <v>333</v>
      </c>
      <c r="P19" s="381">
        <v>332</v>
      </c>
      <c r="Q19" s="382">
        <v>325</v>
      </c>
    </row>
    <row r="20" spans="3:17" ht="13.5" thickBot="1">
      <c r="C20" s="21"/>
      <c r="D20" s="56"/>
      <c r="E20" s="744"/>
      <c r="F20" s="742"/>
      <c r="G20" s="106" t="s">
        <v>61</v>
      </c>
      <c r="H20" s="107"/>
      <c r="I20" s="108"/>
      <c r="J20" s="401">
        <v>39</v>
      </c>
      <c r="K20" s="413">
        <v>40</v>
      </c>
      <c r="L20" s="400">
        <v>41</v>
      </c>
      <c r="M20" s="414">
        <v>36</v>
      </c>
      <c r="N20" s="401">
        <v>36</v>
      </c>
      <c r="O20" s="401">
        <v>36</v>
      </c>
      <c r="P20" s="402">
        <v>36</v>
      </c>
      <c r="Q20" s="400">
        <v>36</v>
      </c>
    </row>
    <row r="21" spans="3:17" ht="13.5" thickBot="1">
      <c r="C21" s="21"/>
      <c r="D21" s="53"/>
      <c r="E21" s="739" t="s">
        <v>101</v>
      </c>
      <c r="F21" s="739"/>
      <c r="G21" s="739"/>
      <c r="H21" s="740"/>
      <c r="I21" s="136"/>
      <c r="J21" s="415">
        <v>1991</v>
      </c>
      <c r="K21" s="416">
        <v>1953</v>
      </c>
      <c r="L21" s="417">
        <v>1991</v>
      </c>
      <c r="M21" s="418">
        <v>1475</v>
      </c>
      <c r="N21" s="415">
        <v>1439</v>
      </c>
      <c r="O21" s="415">
        <v>1432</v>
      </c>
      <c r="P21" s="419">
        <v>1427</v>
      </c>
      <c r="Q21" s="417">
        <v>1416</v>
      </c>
    </row>
    <row r="22" spans="3:17" ht="12.75">
      <c r="C22" s="21"/>
      <c r="D22" s="55"/>
      <c r="E22" s="743" t="s">
        <v>52</v>
      </c>
      <c r="F22" s="59" t="s">
        <v>53</v>
      </c>
      <c r="G22" s="60"/>
      <c r="H22" s="61"/>
      <c r="I22" s="62"/>
      <c r="J22" s="391">
        <v>1602</v>
      </c>
      <c r="K22" s="392">
        <v>1560</v>
      </c>
      <c r="L22" s="393">
        <v>1593</v>
      </c>
      <c r="M22" s="394">
        <v>1122</v>
      </c>
      <c r="N22" s="391">
        <v>1081</v>
      </c>
      <c r="O22" s="391">
        <v>1069</v>
      </c>
      <c r="P22" s="395">
        <v>1065</v>
      </c>
      <c r="Q22" s="393">
        <v>1062</v>
      </c>
    </row>
    <row r="23" spans="3:17" ht="12.75">
      <c r="C23" s="21"/>
      <c r="D23" s="56"/>
      <c r="E23" s="744"/>
      <c r="F23" s="741" t="s">
        <v>52</v>
      </c>
      <c r="G23" s="32" t="s">
        <v>55</v>
      </c>
      <c r="H23" s="33"/>
      <c r="I23" s="34"/>
      <c r="J23" s="380">
        <v>57</v>
      </c>
      <c r="K23" s="396">
        <v>57</v>
      </c>
      <c r="L23" s="382">
        <v>58</v>
      </c>
      <c r="M23" s="397">
        <v>32</v>
      </c>
      <c r="N23" s="380">
        <v>32</v>
      </c>
      <c r="O23" s="380">
        <v>35</v>
      </c>
      <c r="P23" s="381">
        <v>35</v>
      </c>
      <c r="Q23" s="382">
        <v>35</v>
      </c>
    </row>
    <row r="24" spans="3:17" ht="12.75">
      <c r="C24" s="21"/>
      <c r="D24" s="56"/>
      <c r="E24" s="744"/>
      <c r="F24" s="747"/>
      <c r="G24" s="27" t="s">
        <v>57</v>
      </c>
      <c r="H24" s="28"/>
      <c r="I24" s="29"/>
      <c r="J24" s="377">
        <v>16</v>
      </c>
      <c r="K24" s="398">
        <v>18</v>
      </c>
      <c r="L24" s="379">
        <v>18</v>
      </c>
      <c r="M24" s="399">
        <v>19</v>
      </c>
      <c r="N24" s="377">
        <v>20</v>
      </c>
      <c r="O24" s="377">
        <v>20</v>
      </c>
      <c r="P24" s="378">
        <v>22</v>
      </c>
      <c r="Q24" s="379">
        <v>25</v>
      </c>
    </row>
    <row r="25" spans="3:17" ht="12.75">
      <c r="C25" s="21"/>
      <c r="D25" s="56"/>
      <c r="E25" s="744"/>
      <c r="F25" s="748"/>
      <c r="G25" s="27" t="s">
        <v>59</v>
      </c>
      <c r="H25" s="28"/>
      <c r="I25" s="29"/>
      <c r="J25" s="377">
        <v>9</v>
      </c>
      <c r="K25" s="398">
        <v>9</v>
      </c>
      <c r="L25" s="400">
        <v>10</v>
      </c>
      <c r="M25" s="399">
        <v>5</v>
      </c>
      <c r="N25" s="401">
        <v>4</v>
      </c>
      <c r="O25" s="401">
        <v>4</v>
      </c>
      <c r="P25" s="402">
        <v>4</v>
      </c>
      <c r="Q25" s="400">
        <v>4</v>
      </c>
    </row>
    <row r="26" spans="3:17" ht="12.75">
      <c r="C26" s="21"/>
      <c r="D26" s="56"/>
      <c r="E26" s="744"/>
      <c r="F26" s="749"/>
      <c r="G26" s="63" t="s">
        <v>58</v>
      </c>
      <c r="H26" s="64"/>
      <c r="I26" s="30"/>
      <c r="J26" s="403">
        <v>1520</v>
      </c>
      <c r="K26" s="404">
        <v>1476</v>
      </c>
      <c r="L26" s="405">
        <v>1507</v>
      </c>
      <c r="M26" s="406">
        <v>1066</v>
      </c>
      <c r="N26" s="403">
        <v>1025</v>
      </c>
      <c r="O26" s="403">
        <v>1010</v>
      </c>
      <c r="P26" s="407">
        <v>1004</v>
      </c>
      <c r="Q26" s="405">
        <v>998</v>
      </c>
    </row>
    <row r="27" spans="3:17" ht="12.75">
      <c r="C27" s="21"/>
      <c r="D27" s="56"/>
      <c r="E27" s="744"/>
      <c r="F27" s="65" t="s">
        <v>60</v>
      </c>
      <c r="G27" s="66"/>
      <c r="H27" s="67"/>
      <c r="I27" s="68"/>
      <c r="J27" s="408">
        <v>389</v>
      </c>
      <c r="K27" s="409">
        <v>393</v>
      </c>
      <c r="L27" s="410">
        <v>398</v>
      </c>
      <c r="M27" s="411">
        <v>353</v>
      </c>
      <c r="N27" s="408">
        <v>358</v>
      </c>
      <c r="O27" s="408">
        <v>363</v>
      </c>
      <c r="P27" s="412">
        <v>362</v>
      </c>
      <c r="Q27" s="410">
        <v>354</v>
      </c>
    </row>
    <row r="28" spans="3:17" ht="12.75">
      <c r="C28" s="21"/>
      <c r="D28" s="56"/>
      <c r="E28" s="744"/>
      <c r="F28" s="741" t="s">
        <v>52</v>
      </c>
      <c r="G28" s="32" t="s">
        <v>54</v>
      </c>
      <c r="H28" s="33"/>
      <c r="I28" s="34"/>
      <c r="J28" s="380">
        <v>350</v>
      </c>
      <c r="K28" s="396">
        <v>353</v>
      </c>
      <c r="L28" s="382">
        <v>357</v>
      </c>
      <c r="M28" s="397">
        <v>317</v>
      </c>
      <c r="N28" s="380">
        <v>322</v>
      </c>
      <c r="O28" s="380">
        <v>327</v>
      </c>
      <c r="P28" s="381">
        <v>326</v>
      </c>
      <c r="Q28" s="382">
        <v>318</v>
      </c>
    </row>
    <row r="29" spans="3:17" ht="13.5" thickBot="1">
      <c r="C29" s="21"/>
      <c r="D29" s="56"/>
      <c r="E29" s="744"/>
      <c r="F29" s="742"/>
      <c r="G29" s="106" t="s">
        <v>61</v>
      </c>
      <c r="H29" s="107"/>
      <c r="I29" s="108"/>
      <c r="J29" s="401">
        <v>39</v>
      </c>
      <c r="K29" s="413">
        <v>40</v>
      </c>
      <c r="L29" s="400">
        <v>41</v>
      </c>
      <c r="M29" s="414">
        <v>36</v>
      </c>
      <c r="N29" s="401">
        <v>36</v>
      </c>
      <c r="O29" s="401">
        <v>36</v>
      </c>
      <c r="P29" s="402">
        <v>36</v>
      </c>
      <c r="Q29" s="400">
        <v>36</v>
      </c>
    </row>
    <row r="30" spans="3:17" ht="13.5" thickBot="1">
      <c r="C30" s="21"/>
      <c r="D30" s="53"/>
      <c r="E30" s="739" t="s">
        <v>102</v>
      </c>
      <c r="F30" s="739"/>
      <c r="G30" s="739"/>
      <c r="H30" s="740"/>
      <c r="I30" s="136"/>
      <c r="J30" s="415">
        <v>470</v>
      </c>
      <c r="K30" s="416">
        <v>481</v>
      </c>
      <c r="L30" s="417">
        <v>479</v>
      </c>
      <c r="M30" s="418">
        <v>434</v>
      </c>
      <c r="N30" s="415">
        <v>423</v>
      </c>
      <c r="O30" s="415">
        <v>440</v>
      </c>
      <c r="P30" s="419">
        <v>434</v>
      </c>
      <c r="Q30" s="417">
        <v>440</v>
      </c>
    </row>
    <row r="31" spans="3:17" ht="12.75">
      <c r="C31" s="21"/>
      <c r="D31" s="55"/>
      <c r="E31" s="743" t="s">
        <v>52</v>
      </c>
      <c r="F31" s="59" t="s">
        <v>53</v>
      </c>
      <c r="G31" s="60"/>
      <c r="H31" s="61"/>
      <c r="I31" s="62"/>
      <c r="J31" s="391">
        <v>321</v>
      </c>
      <c r="K31" s="392">
        <v>334</v>
      </c>
      <c r="L31" s="393">
        <v>333</v>
      </c>
      <c r="M31" s="394">
        <v>288</v>
      </c>
      <c r="N31" s="391">
        <v>274</v>
      </c>
      <c r="O31" s="391">
        <v>278</v>
      </c>
      <c r="P31" s="395">
        <v>269</v>
      </c>
      <c r="Q31" s="393">
        <v>270</v>
      </c>
    </row>
    <row r="32" spans="3:17" ht="12.75">
      <c r="C32" s="21"/>
      <c r="D32" s="56"/>
      <c r="E32" s="744"/>
      <c r="F32" s="741" t="s">
        <v>52</v>
      </c>
      <c r="G32" s="32" t="s">
        <v>55</v>
      </c>
      <c r="H32" s="33"/>
      <c r="I32" s="34"/>
      <c r="J32" s="380">
        <v>0</v>
      </c>
      <c r="K32" s="396">
        <v>0</v>
      </c>
      <c r="L32" s="382">
        <v>0</v>
      </c>
      <c r="M32" s="397">
        <v>0</v>
      </c>
      <c r="N32" s="380">
        <v>0</v>
      </c>
      <c r="O32" s="380">
        <v>0</v>
      </c>
      <c r="P32" s="381">
        <v>0</v>
      </c>
      <c r="Q32" s="382">
        <v>0</v>
      </c>
    </row>
    <row r="33" spans="3:17" ht="12.75">
      <c r="C33" s="21"/>
      <c r="D33" s="56"/>
      <c r="E33" s="744"/>
      <c r="F33" s="747"/>
      <c r="G33" s="27" t="s">
        <v>57</v>
      </c>
      <c r="H33" s="28"/>
      <c r="I33" s="29"/>
      <c r="J33" s="377">
        <v>0</v>
      </c>
      <c r="K33" s="398">
        <v>0</v>
      </c>
      <c r="L33" s="379">
        <v>0</v>
      </c>
      <c r="M33" s="399">
        <v>0</v>
      </c>
      <c r="N33" s="377">
        <v>0</v>
      </c>
      <c r="O33" s="377">
        <v>0</v>
      </c>
      <c r="P33" s="378">
        <v>0</v>
      </c>
      <c r="Q33" s="379">
        <v>0</v>
      </c>
    </row>
    <row r="34" spans="3:17" ht="12.75">
      <c r="C34" s="21"/>
      <c r="D34" s="56"/>
      <c r="E34" s="744"/>
      <c r="F34" s="748"/>
      <c r="G34" s="27" t="s">
        <v>59</v>
      </c>
      <c r="H34" s="28"/>
      <c r="I34" s="29"/>
      <c r="J34" s="377">
        <v>3</v>
      </c>
      <c r="K34" s="398">
        <v>4</v>
      </c>
      <c r="L34" s="400">
        <v>4</v>
      </c>
      <c r="M34" s="399">
        <v>3</v>
      </c>
      <c r="N34" s="401">
        <v>3</v>
      </c>
      <c r="O34" s="401">
        <v>1</v>
      </c>
      <c r="P34" s="402">
        <v>2</v>
      </c>
      <c r="Q34" s="400">
        <v>2</v>
      </c>
    </row>
    <row r="35" spans="3:17" ht="12.75">
      <c r="C35" s="21"/>
      <c r="D35" s="56"/>
      <c r="E35" s="744"/>
      <c r="F35" s="749"/>
      <c r="G35" s="63" t="s">
        <v>58</v>
      </c>
      <c r="H35" s="64"/>
      <c r="I35" s="30"/>
      <c r="J35" s="403">
        <v>318</v>
      </c>
      <c r="K35" s="404">
        <v>330</v>
      </c>
      <c r="L35" s="405">
        <v>329</v>
      </c>
      <c r="M35" s="406">
        <v>285</v>
      </c>
      <c r="N35" s="403">
        <v>271</v>
      </c>
      <c r="O35" s="403">
        <v>277</v>
      </c>
      <c r="P35" s="407">
        <v>267</v>
      </c>
      <c r="Q35" s="405">
        <v>268</v>
      </c>
    </row>
    <row r="36" spans="3:17" ht="12.75">
      <c r="C36" s="21"/>
      <c r="D36" s="56"/>
      <c r="E36" s="744"/>
      <c r="F36" s="65" t="s">
        <v>60</v>
      </c>
      <c r="G36" s="66"/>
      <c r="H36" s="67"/>
      <c r="I36" s="68"/>
      <c r="J36" s="408">
        <v>149</v>
      </c>
      <c r="K36" s="409">
        <v>147</v>
      </c>
      <c r="L36" s="410">
        <v>146</v>
      </c>
      <c r="M36" s="411">
        <v>146</v>
      </c>
      <c r="N36" s="408">
        <v>149</v>
      </c>
      <c r="O36" s="408">
        <v>162</v>
      </c>
      <c r="P36" s="412">
        <v>165</v>
      </c>
      <c r="Q36" s="410">
        <v>175</v>
      </c>
    </row>
    <row r="37" spans="3:17" ht="12.75">
      <c r="C37" s="21"/>
      <c r="D37" s="56"/>
      <c r="E37" s="744"/>
      <c r="F37" s="741" t="s">
        <v>52</v>
      </c>
      <c r="G37" s="32" t="s">
        <v>54</v>
      </c>
      <c r="H37" s="33"/>
      <c r="I37" s="34"/>
      <c r="J37" s="380">
        <v>147</v>
      </c>
      <c r="K37" s="396">
        <v>144</v>
      </c>
      <c r="L37" s="382">
        <v>144</v>
      </c>
      <c r="M37" s="397">
        <v>144</v>
      </c>
      <c r="N37" s="380">
        <v>147</v>
      </c>
      <c r="O37" s="380">
        <v>160</v>
      </c>
      <c r="P37" s="381">
        <v>163</v>
      </c>
      <c r="Q37" s="382">
        <v>167</v>
      </c>
    </row>
    <row r="38" spans="3:17" ht="13.5" thickBot="1">
      <c r="C38" s="21"/>
      <c r="D38" s="56"/>
      <c r="E38" s="744"/>
      <c r="F38" s="742"/>
      <c r="G38" s="27" t="s">
        <v>61</v>
      </c>
      <c r="H38" s="28"/>
      <c r="I38" s="29"/>
      <c r="J38" s="420">
        <v>2</v>
      </c>
      <c r="K38" s="421">
        <v>3</v>
      </c>
      <c r="L38" s="422">
        <v>2</v>
      </c>
      <c r="M38" s="423">
        <v>2</v>
      </c>
      <c r="N38" s="420">
        <v>2</v>
      </c>
      <c r="O38" s="420">
        <v>2</v>
      </c>
      <c r="P38" s="424">
        <v>2</v>
      </c>
      <c r="Q38" s="422">
        <v>3</v>
      </c>
    </row>
    <row r="39" spans="4:17" ht="13.5">
      <c r="D39" s="50" t="s">
        <v>84</v>
      </c>
      <c r="E39" s="51"/>
      <c r="F39" s="51"/>
      <c r="G39" s="51"/>
      <c r="H39" s="51"/>
      <c r="I39" s="50"/>
      <c r="J39" s="50"/>
      <c r="K39" s="50"/>
      <c r="L39" s="50"/>
      <c r="M39" s="50"/>
      <c r="N39" s="50"/>
      <c r="O39" s="50"/>
      <c r="P39" s="50"/>
      <c r="Q39" s="58" t="s">
        <v>83</v>
      </c>
    </row>
    <row r="40" spans="4:17" ht="24" customHeight="1">
      <c r="D40" s="39" t="s">
        <v>50</v>
      </c>
      <c r="E40" s="720" t="s">
        <v>29</v>
      </c>
      <c r="F40" s="720"/>
      <c r="G40" s="720"/>
      <c r="H40" s="720"/>
      <c r="I40" s="720"/>
      <c r="J40" s="720"/>
      <c r="K40" s="720"/>
      <c r="L40" s="720"/>
      <c r="M40" s="720"/>
      <c r="N40" s="720"/>
      <c r="O40" s="720"/>
      <c r="P40" s="720"/>
      <c r="Q40" s="720"/>
    </row>
    <row r="42" spans="10:17" ht="12.75">
      <c r="J42" s="246"/>
      <c r="K42" s="246"/>
      <c r="L42" s="246"/>
      <c r="M42" s="246"/>
      <c r="N42" s="246"/>
      <c r="O42" s="246"/>
      <c r="P42" s="246"/>
      <c r="Q42" s="246"/>
    </row>
    <row r="43" spans="10:17" ht="12.75">
      <c r="J43" s="246"/>
      <c r="K43" s="246"/>
      <c r="L43" s="246"/>
      <c r="M43" s="246"/>
      <c r="N43" s="246"/>
      <c r="O43" s="246"/>
      <c r="P43" s="246"/>
      <c r="Q43" s="246"/>
    </row>
    <row r="44" spans="10:17" ht="12.75">
      <c r="J44" s="246"/>
      <c r="K44" s="246"/>
      <c r="L44" s="246"/>
      <c r="M44" s="246"/>
      <c r="N44" s="246"/>
      <c r="O44" s="246"/>
      <c r="P44" s="246"/>
      <c r="Q44" s="246"/>
    </row>
    <row r="87" ht="12.75">
      <c r="E87" s="321"/>
    </row>
  </sheetData>
  <sheetProtection/>
  <mergeCells count="22">
    <mergeCell ref="O7:O10"/>
    <mergeCell ref="D7:I11"/>
    <mergeCell ref="E22:E29"/>
    <mergeCell ref="F28:F29"/>
    <mergeCell ref="E31:E38"/>
    <mergeCell ref="E12:H12"/>
    <mergeCell ref="F32:F35"/>
    <mergeCell ref="F14:F17"/>
    <mergeCell ref="F19:F20"/>
    <mergeCell ref="E21:H21"/>
    <mergeCell ref="F23:F26"/>
    <mergeCell ref="E13:E20"/>
    <mergeCell ref="E40:Q40"/>
    <mergeCell ref="N7:N10"/>
    <mergeCell ref="Q7:Q10"/>
    <mergeCell ref="J7:J10"/>
    <mergeCell ref="K7:K10"/>
    <mergeCell ref="L7:L10"/>
    <mergeCell ref="M7:M10"/>
    <mergeCell ref="E30:H30"/>
    <mergeCell ref="P7:P10"/>
    <mergeCell ref="F37:F38"/>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4">
    <tabColor rgb="FF7030A0"/>
  </sheetPr>
  <dimension ref="B3:Q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6" width="1.75390625" style="41" customWidth="1"/>
    <col min="7" max="7" width="15.75390625" style="41" customWidth="1"/>
    <col min="8" max="8" width="5.75390625" style="41" customWidth="1"/>
    <col min="9" max="9" width="1.12109375" style="41" customWidth="1"/>
    <col min="10" max="17" width="7.75390625" style="41" customWidth="1"/>
    <col min="18" max="20" width="10.375" style="41" customWidth="1"/>
    <col min="21" max="16384" width="9.125" style="41" customWidth="1"/>
  </cols>
  <sheetData>
    <row r="1" ht="12.75" hidden="1"/>
    <row r="2" ht="12.75" hidden="1"/>
    <row r="3" ht="9" customHeight="1">
      <c r="C3" s="40"/>
    </row>
    <row r="4" spans="4:17" s="42" customFormat="1" ht="15.75">
      <c r="D4" s="16" t="s">
        <v>85</v>
      </c>
      <c r="E4" s="43"/>
      <c r="F4" s="43"/>
      <c r="G4" s="43"/>
      <c r="H4" s="16" t="s">
        <v>176</v>
      </c>
      <c r="I4" s="44"/>
      <c r="J4" s="43"/>
      <c r="K4" s="43"/>
      <c r="L4" s="43"/>
      <c r="M4" s="43"/>
      <c r="N4" s="43"/>
      <c r="O4" s="43"/>
      <c r="P4" s="43"/>
      <c r="Q4" s="43"/>
    </row>
    <row r="5" spans="2:17" s="42" customFormat="1" ht="15.75">
      <c r="B5" s="223">
        <v>0</v>
      </c>
      <c r="D5" s="52" t="s">
        <v>275</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115</v>
      </c>
      <c r="E7" s="728"/>
      <c r="F7" s="728"/>
      <c r="G7" s="728"/>
      <c r="H7" s="728"/>
      <c r="I7" s="729"/>
      <c r="J7" s="725" t="s">
        <v>79</v>
      </c>
      <c r="K7" s="725" t="s">
        <v>80</v>
      </c>
      <c r="L7" s="723" t="s">
        <v>81</v>
      </c>
      <c r="M7" s="737" t="s">
        <v>82</v>
      </c>
      <c r="N7" s="723" t="s">
        <v>43</v>
      </c>
      <c r="O7" s="723" t="s">
        <v>94</v>
      </c>
      <c r="P7" s="723" t="s">
        <v>233</v>
      </c>
      <c r="Q7" s="721" t="s">
        <v>272</v>
      </c>
    </row>
    <row r="8" spans="3:17" ht="6" customHeight="1">
      <c r="C8" s="21"/>
      <c r="D8" s="730"/>
      <c r="E8" s="731"/>
      <c r="F8" s="731"/>
      <c r="G8" s="731"/>
      <c r="H8" s="731"/>
      <c r="I8" s="732"/>
      <c r="J8" s="726"/>
      <c r="K8" s="726"/>
      <c r="L8" s="724"/>
      <c r="M8" s="738"/>
      <c r="N8" s="724"/>
      <c r="O8" s="724"/>
      <c r="P8" s="724"/>
      <c r="Q8" s="722"/>
    </row>
    <row r="9" spans="3:17" ht="6" customHeight="1">
      <c r="C9" s="21"/>
      <c r="D9" s="730"/>
      <c r="E9" s="731"/>
      <c r="F9" s="731"/>
      <c r="G9" s="731"/>
      <c r="H9" s="731"/>
      <c r="I9" s="732"/>
      <c r="J9" s="726"/>
      <c r="K9" s="726"/>
      <c r="L9" s="724"/>
      <c r="M9" s="738"/>
      <c r="N9" s="724"/>
      <c r="O9" s="724"/>
      <c r="P9" s="724"/>
      <c r="Q9" s="722"/>
    </row>
    <row r="10" spans="3:17" ht="6" customHeight="1">
      <c r="C10" s="21"/>
      <c r="D10" s="730"/>
      <c r="E10" s="731"/>
      <c r="F10" s="731"/>
      <c r="G10" s="731"/>
      <c r="H10" s="731"/>
      <c r="I10" s="732"/>
      <c r="J10" s="726"/>
      <c r="K10" s="726"/>
      <c r="L10" s="724"/>
      <c r="M10" s="738"/>
      <c r="N10" s="724"/>
      <c r="O10" s="724"/>
      <c r="P10" s="724"/>
      <c r="Q10" s="722"/>
    </row>
    <row r="11" spans="3:17" ht="15" customHeight="1" thickBot="1">
      <c r="C11" s="21"/>
      <c r="D11" s="733"/>
      <c r="E11" s="734"/>
      <c r="F11" s="734"/>
      <c r="G11" s="734"/>
      <c r="H11" s="734"/>
      <c r="I11" s="735"/>
      <c r="J11" s="19" t="s">
        <v>50</v>
      </c>
      <c r="K11" s="19" t="s">
        <v>50</v>
      </c>
      <c r="L11" s="183" t="s">
        <v>50</v>
      </c>
      <c r="M11" s="95"/>
      <c r="N11" s="19"/>
      <c r="O11" s="94"/>
      <c r="P11" s="94"/>
      <c r="Q11" s="20"/>
    </row>
    <row r="12" spans="3:17" ht="14.25" thickBot="1" thickTop="1">
      <c r="C12" s="21"/>
      <c r="D12" s="186"/>
      <c r="E12" s="187" t="s">
        <v>117</v>
      </c>
      <c r="F12" s="187"/>
      <c r="G12" s="187"/>
      <c r="H12" s="188" t="s">
        <v>118</v>
      </c>
      <c r="I12" s="189"/>
      <c r="J12" s="425">
        <v>2006</v>
      </c>
      <c r="K12" s="425">
        <v>1966</v>
      </c>
      <c r="L12" s="426">
        <v>2004</v>
      </c>
      <c r="M12" s="427">
        <v>1482</v>
      </c>
      <c r="N12" s="428">
        <v>1447</v>
      </c>
      <c r="O12" s="429">
        <v>1438</v>
      </c>
      <c r="P12" s="429">
        <v>1433</v>
      </c>
      <c r="Q12" s="430">
        <v>1423</v>
      </c>
    </row>
    <row r="13" spans="3:17" ht="13.5" thickTop="1">
      <c r="C13" s="21"/>
      <c r="D13" s="190"/>
      <c r="E13" s="191" t="s">
        <v>119</v>
      </c>
      <c r="F13" s="191"/>
      <c r="G13" s="191"/>
      <c r="H13" s="192" t="s">
        <v>120</v>
      </c>
      <c r="I13" s="193"/>
      <c r="J13" s="431">
        <v>232</v>
      </c>
      <c r="K13" s="431">
        <v>231</v>
      </c>
      <c r="L13" s="432">
        <v>240</v>
      </c>
      <c r="M13" s="433">
        <v>204</v>
      </c>
      <c r="N13" s="434">
        <v>200</v>
      </c>
      <c r="O13" s="435">
        <v>204</v>
      </c>
      <c r="P13" s="435">
        <v>202</v>
      </c>
      <c r="Q13" s="436">
        <v>200</v>
      </c>
    </row>
    <row r="14" spans="3:17" ht="13.5" thickBot="1">
      <c r="C14" s="21"/>
      <c r="D14" s="194"/>
      <c r="E14" s="195"/>
      <c r="F14" s="195" t="s">
        <v>121</v>
      </c>
      <c r="G14" s="195"/>
      <c r="H14" s="196" t="s">
        <v>122</v>
      </c>
      <c r="I14" s="197"/>
      <c r="J14" s="408">
        <v>232</v>
      </c>
      <c r="K14" s="408">
        <v>231</v>
      </c>
      <c r="L14" s="412">
        <v>240</v>
      </c>
      <c r="M14" s="411">
        <v>204</v>
      </c>
      <c r="N14" s="409">
        <v>200</v>
      </c>
      <c r="O14" s="437">
        <v>204</v>
      </c>
      <c r="P14" s="437">
        <v>202</v>
      </c>
      <c r="Q14" s="410">
        <v>200</v>
      </c>
    </row>
    <row r="15" spans="3:17" ht="12.75">
      <c r="C15" s="21"/>
      <c r="D15" s="82"/>
      <c r="E15" s="83" t="s">
        <v>123</v>
      </c>
      <c r="F15" s="83"/>
      <c r="G15" s="83"/>
      <c r="H15" s="84" t="s">
        <v>124</v>
      </c>
      <c r="I15" s="85"/>
      <c r="J15" s="438">
        <v>197</v>
      </c>
      <c r="K15" s="438">
        <v>195</v>
      </c>
      <c r="L15" s="439">
        <v>195</v>
      </c>
      <c r="M15" s="440">
        <v>148</v>
      </c>
      <c r="N15" s="441">
        <v>151</v>
      </c>
      <c r="O15" s="442">
        <v>150</v>
      </c>
      <c r="P15" s="442">
        <v>151</v>
      </c>
      <c r="Q15" s="443">
        <v>153</v>
      </c>
    </row>
    <row r="16" spans="3:17" ht="13.5" thickBot="1">
      <c r="C16" s="21"/>
      <c r="D16" s="194"/>
      <c r="E16" s="195"/>
      <c r="F16" s="195" t="s">
        <v>125</v>
      </c>
      <c r="G16" s="195"/>
      <c r="H16" s="196" t="s">
        <v>126</v>
      </c>
      <c r="I16" s="197"/>
      <c r="J16" s="444">
        <v>197</v>
      </c>
      <c r="K16" s="444">
        <v>195</v>
      </c>
      <c r="L16" s="445">
        <v>195</v>
      </c>
      <c r="M16" s="446">
        <v>148</v>
      </c>
      <c r="N16" s="447">
        <v>151</v>
      </c>
      <c r="O16" s="448">
        <v>150</v>
      </c>
      <c r="P16" s="448">
        <v>151</v>
      </c>
      <c r="Q16" s="449">
        <v>153</v>
      </c>
    </row>
    <row r="17" spans="3:17" ht="12.75">
      <c r="C17" s="21"/>
      <c r="D17" s="82"/>
      <c r="E17" s="83" t="s">
        <v>127</v>
      </c>
      <c r="F17" s="83"/>
      <c r="G17" s="83"/>
      <c r="H17" s="84" t="s">
        <v>128</v>
      </c>
      <c r="I17" s="85"/>
      <c r="J17" s="438">
        <v>229</v>
      </c>
      <c r="K17" s="438">
        <v>228</v>
      </c>
      <c r="L17" s="439">
        <v>234</v>
      </c>
      <c r="M17" s="440">
        <v>169</v>
      </c>
      <c r="N17" s="441">
        <v>161</v>
      </c>
      <c r="O17" s="442">
        <v>160</v>
      </c>
      <c r="P17" s="442">
        <v>159</v>
      </c>
      <c r="Q17" s="443">
        <v>158</v>
      </c>
    </row>
    <row r="18" spans="3:17" ht="12.75">
      <c r="C18" s="21"/>
      <c r="D18" s="194"/>
      <c r="E18" s="195"/>
      <c r="F18" s="195" t="s">
        <v>129</v>
      </c>
      <c r="G18" s="195"/>
      <c r="H18" s="196" t="s">
        <v>130</v>
      </c>
      <c r="I18" s="197"/>
      <c r="J18" s="408">
        <v>140</v>
      </c>
      <c r="K18" s="408">
        <v>139</v>
      </c>
      <c r="L18" s="412">
        <v>142</v>
      </c>
      <c r="M18" s="411">
        <v>106</v>
      </c>
      <c r="N18" s="409">
        <v>98</v>
      </c>
      <c r="O18" s="437">
        <v>98</v>
      </c>
      <c r="P18" s="437">
        <v>97</v>
      </c>
      <c r="Q18" s="410">
        <v>96</v>
      </c>
    </row>
    <row r="19" spans="3:17" ht="13.5" thickBot="1">
      <c r="C19" s="21"/>
      <c r="D19" s="194"/>
      <c r="E19" s="195"/>
      <c r="F19" s="195" t="s">
        <v>131</v>
      </c>
      <c r="G19" s="195"/>
      <c r="H19" s="196" t="s">
        <v>132</v>
      </c>
      <c r="I19" s="197"/>
      <c r="J19" s="444">
        <v>89</v>
      </c>
      <c r="K19" s="444">
        <v>89</v>
      </c>
      <c r="L19" s="445">
        <v>92</v>
      </c>
      <c r="M19" s="446">
        <v>63</v>
      </c>
      <c r="N19" s="447">
        <v>63</v>
      </c>
      <c r="O19" s="448">
        <v>62</v>
      </c>
      <c r="P19" s="448">
        <v>62</v>
      </c>
      <c r="Q19" s="449">
        <v>62</v>
      </c>
    </row>
    <row r="20" spans="3:17" ht="12.75">
      <c r="C20" s="21"/>
      <c r="D20" s="82"/>
      <c r="E20" s="83" t="s">
        <v>133</v>
      </c>
      <c r="F20" s="83"/>
      <c r="G20" s="83"/>
      <c r="H20" s="84" t="s">
        <v>134</v>
      </c>
      <c r="I20" s="85"/>
      <c r="J20" s="438">
        <v>240</v>
      </c>
      <c r="K20" s="438">
        <v>237</v>
      </c>
      <c r="L20" s="439">
        <v>254</v>
      </c>
      <c r="M20" s="440">
        <v>171</v>
      </c>
      <c r="N20" s="441">
        <v>162</v>
      </c>
      <c r="O20" s="442">
        <v>155</v>
      </c>
      <c r="P20" s="442">
        <v>156</v>
      </c>
      <c r="Q20" s="443">
        <v>150</v>
      </c>
    </row>
    <row r="21" spans="3:17" ht="12.75">
      <c r="C21" s="21"/>
      <c r="D21" s="194"/>
      <c r="E21" s="195"/>
      <c r="F21" s="195" t="s">
        <v>135</v>
      </c>
      <c r="G21" s="195"/>
      <c r="H21" s="196" t="s">
        <v>136</v>
      </c>
      <c r="I21" s="197"/>
      <c r="J21" s="408">
        <v>63</v>
      </c>
      <c r="K21" s="408">
        <v>63</v>
      </c>
      <c r="L21" s="412">
        <v>70</v>
      </c>
      <c r="M21" s="411">
        <v>43</v>
      </c>
      <c r="N21" s="409">
        <v>40</v>
      </c>
      <c r="O21" s="437">
        <v>39</v>
      </c>
      <c r="P21" s="437">
        <v>39</v>
      </c>
      <c r="Q21" s="410">
        <v>38</v>
      </c>
    </row>
    <row r="22" spans="3:17" ht="13.5" thickBot="1">
      <c r="C22" s="21"/>
      <c r="D22" s="194"/>
      <c r="E22" s="195"/>
      <c r="F22" s="195" t="s">
        <v>137</v>
      </c>
      <c r="G22" s="195"/>
      <c r="H22" s="196" t="s">
        <v>138</v>
      </c>
      <c r="I22" s="197"/>
      <c r="J22" s="444">
        <v>177</v>
      </c>
      <c r="K22" s="444">
        <v>174</v>
      </c>
      <c r="L22" s="445">
        <v>184</v>
      </c>
      <c r="M22" s="446">
        <v>128</v>
      </c>
      <c r="N22" s="447">
        <v>122</v>
      </c>
      <c r="O22" s="448">
        <v>116</v>
      </c>
      <c r="P22" s="448">
        <v>117</v>
      </c>
      <c r="Q22" s="449">
        <v>112</v>
      </c>
    </row>
    <row r="23" spans="3:17" ht="12.75">
      <c r="C23" s="21"/>
      <c r="D23" s="82"/>
      <c r="E23" s="83" t="s">
        <v>139</v>
      </c>
      <c r="F23" s="83"/>
      <c r="G23" s="83"/>
      <c r="H23" s="84" t="s">
        <v>140</v>
      </c>
      <c r="I23" s="85"/>
      <c r="J23" s="438">
        <v>310</v>
      </c>
      <c r="K23" s="438">
        <v>305</v>
      </c>
      <c r="L23" s="439">
        <v>310</v>
      </c>
      <c r="M23" s="440">
        <v>241</v>
      </c>
      <c r="N23" s="441">
        <v>220</v>
      </c>
      <c r="O23" s="442">
        <v>217</v>
      </c>
      <c r="P23" s="442">
        <v>217</v>
      </c>
      <c r="Q23" s="443">
        <v>216</v>
      </c>
    </row>
    <row r="24" spans="3:17" ht="12.75">
      <c r="C24" s="21"/>
      <c r="D24" s="194"/>
      <c r="E24" s="195"/>
      <c r="F24" s="195" t="s">
        <v>141</v>
      </c>
      <c r="G24" s="195"/>
      <c r="H24" s="196" t="s">
        <v>142</v>
      </c>
      <c r="I24" s="197"/>
      <c r="J24" s="408">
        <v>84</v>
      </c>
      <c r="K24" s="408">
        <v>82</v>
      </c>
      <c r="L24" s="412">
        <v>87</v>
      </c>
      <c r="M24" s="411">
        <v>61</v>
      </c>
      <c r="N24" s="409">
        <v>54</v>
      </c>
      <c r="O24" s="437">
        <v>54</v>
      </c>
      <c r="P24" s="437">
        <v>53</v>
      </c>
      <c r="Q24" s="410">
        <v>53</v>
      </c>
    </row>
    <row r="25" spans="3:17" ht="12.75">
      <c r="C25" s="21"/>
      <c r="D25" s="194"/>
      <c r="E25" s="195"/>
      <c r="F25" s="195" t="s">
        <v>143</v>
      </c>
      <c r="G25" s="195"/>
      <c r="H25" s="196" t="s">
        <v>144</v>
      </c>
      <c r="I25" s="197"/>
      <c r="J25" s="408">
        <v>126</v>
      </c>
      <c r="K25" s="408">
        <v>122</v>
      </c>
      <c r="L25" s="412">
        <v>121</v>
      </c>
      <c r="M25" s="411">
        <v>90</v>
      </c>
      <c r="N25" s="409">
        <v>88</v>
      </c>
      <c r="O25" s="437">
        <v>84</v>
      </c>
      <c r="P25" s="437">
        <v>85</v>
      </c>
      <c r="Q25" s="410">
        <v>84</v>
      </c>
    </row>
    <row r="26" spans="3:17" ht="13.5" thickBot="1">
      <c r="C26" s="21"/>
      <c r="D26" s="194"/>
      <c r="E26" s="195"/>
      <c r="F26" s="195" t="s">
        <v>145</v>
      </c>
      <c r="G26" s="195"/>
      <c r="H26" s="196" t="s">
        <v>146</v>
      </c>
      <c r="I26" s="197"/>
      <c r="J26" s="444">
        <v>100</v>
      </c>
      <c r="K26" s="444">
        <v>101</v>
      </c>
      <c r="L26" s="445">
        <v>102</v>
      </c>
      <c r="M26" s="446">
        <v>90</v>
      </c>
      <c r="N26" s="447">
        <v>78</v>
      </c>
      <c r="O26" s="448">
        <v>79</v>
      </c>
      <c r="P26" s="448">
        <v>79</v>
      </c>
      <c r="Q26" s="449">
        <v>79</v>
      </c>
    </row>
    <row r="27" spans="3:17" ht="12.75">
      <c r="C27" s="21"/>
      <c r="D27" s="82"/>
      <c r="E27" s="83" t="s">
        <v>147</v>
      </c>
      <c r="F27" s="83"/>
      <c r="G27" s="83"/>
      <c r="H27" s="84" t="s">
        <v>148</v>
      </c>
      <c r="I27" s="85"/>
      <c r="J27" s="438">
        <v>333</v>
      </c>
      <c r="K27" s="438">
        <v>304</v>
      </c>
      <c r="L27" s="439">
        <v>311</v>
      </c>
      <c r="M27" s="440">
        <v>217</v>
      </c>
      <c r="N27" s="441">
        <v>218</v>
      </c>
      <c r="O27" s="442">
        <v>218</v>
      </c>
      <c r="P27" s="442">
        <v>216</v>
      </c>
      <c r="Q27" s="443">
        <v>216</v>
      </c>
    </row>
    <row r="28" spans="3:17" ht="12.75">
      <c r="C28" s="21"/>
      <c r="D28" s="194"/>
      <c r="E28" s="195"/>
      <c r="F28" s="195" t="s">
        <v>149</v>
      </c>
      <c r="G28" s="195"/>
      <c r="H28" s="196" t="s">
        <v>150</v>
      </c>
      <c r="I28" s="197"/>
      <c r="J28" s="408">
        <v>110</v>
      </c>
      <c r="K28" s="408">
        <v>101</v>
      </c>
      <c r="L28" s="412">
        <v>104</v>
      </c>
      <c r="M28" s="411">
        <v>70</v>
      </c>
      <c r="N28" s="409">
        <v>72</v>
      </c>
      <c r="O28" s="437">
        <v>72</v>
      </c>
      <c r="P28" s="437">
        <v>72</v>
      </c>
      <c r="Q28" s="410">
        <v>73</v>
      </c>
    </row>
    <row r="29" spans="3:17" ht="13.5" thickBot="1">
      <c r="C29" s="21"/>
      <c r="D29" s="194"/>
      <c r="E29" s="195"/>
      <c r="F29" s="195" t="s">
        <v>151</v>
      </c>
      <c r="G29" s="195"/>
      <c r="H29" s="196" t="s">
        <v>152</v>
      </c>
      <c r="I29" s="197"/>
      <c r="J29" s="444">
        <v>223</v>
      </c>
      <c r="K29" s="444">
        <v>203</v>
      </c>
      <c r="L29" s="445">
        <v>207</v>
      </c>
      <c r="M29" s="446">
        <v>147</v>
      </c>
      <c r="N29" s="447">
        <v>146</v>
      </c>
      <c r="O29" s="448">
        <v>146</v>
      </c>
      <c r="P29" s="448">
        <v>144</v>
      </c>
      <c r="Q29" s="449">
        <v>143</v>
      </c>
    </row>
    <row r="30" spans="3:17" ht="12.75">
      <c r="C30" s="21"/>
      <c r="D30" s="82"/>
      <c r="E30" s="83" t="s">
        <v>153</v>
      </c>
      <c r="F30" s="83"/>
      <c r="G30" s="83"/>
      <c r="H30" s="84" t="s">
        <v>154</v>
      </c>
      <c r="I30" s="85"/>
      <c r="J30" s="438">
        <v>255</v>
      </c>
      <c r="K30" s="438">
        <v>254</v>
      </c>
      <c r="L30" s="439">
        <v>243</v>
      </c>
      <c r="M30" s="440">
        <v>179</v>
      </c>
      <c r="N30" s="441">
        <v>179</v>
      </c>
      <c r="O30" s="442">
        <v>178</v>
      </c>
      <c r="P30" s="442">
        <v>179</v>
      </c>
      <c r="Q30" s="443">
        <v>178</v>
      </c>
    </row>
    <row r="31" spans="3:17" ht="12.75">
      <c r="C31" s="21"/>
      <c r="D31" s="194"/>
      <c r="E31" s="195"/>
      <c r="F31" s="195" t="s">
        <v>155</v>
      </c>
      <c r="G31" s="195"/>
      <c r="H31" s="196" t="s">
        <v>156</v>
      </c>
      <c r="I31" s="197"/>
      <c r="J31" s="408">
        <v>137</v>
      </c>
      <c r="K31" s="408">
        <v>137</v>
      </c>
      <c r="L31" s="412">
        <v>129</v>
      </c>
      <c r="M31" s="411">
        <v>96</v>
      </c>
      <c r="N31" s="409">
        <v>97</v>
      </c>
      <c r="O31" s="437">
        <v>100</v>
      </c>
      <c r="P31" s="437">
        <v>100</v>
      </c>
      <c r="Q31" s="410">
        <v>100</v>
      </c>
    </row>
    <row r="32" spans="3:17" ht="13.5" thickBot="1">
      <c r="C32" s="21"/>
      <c r="D32" s="194"/>
      <c r="E32" s="195"/>
      <c r="F32" s="195" t="s">
        <v>157</v>
      </c>
      <c r="G32" s="195"/>
      <c r="H32" s="196" t="s">
        <v>158</v>
      </c>
      <c r="I32" s="197"/>
      <c r="J32" s="444">
        <v>118</v>
      </c>
      <c r="K32" s="444">
        <v>117</v>
      </c>
      <c r="L32" s="445">
        <v>114</v>
      </c>
      <c r="M32" s="446">
        <v>83</v>
      </c>
      <c r="N32" s="447">
        <v>82</v>
      </c>
      <c r="O32" s="448">
        <v>78</v>
      </c>
      <c r="P32" s="448">
        <v>79</v>
      </c>
      <c r="Q32" s="449">
        <v>78</v>
      </c>
    </row>
    <row r="33" spans="3:17" ht="12.75">
      <c r="C33" s="21"/>
      <c r="D33" s="82"/>
      <c r="E33" s="83" t="s">
        <v>159</v>
      </c>
      <c r="F33" s="83"/>
      <c r="G33" s="83"/>
      <c r="H33" s="84" t="s">
        <v>160</v>
      </c>
      <c r="I33" s="85"/>
      <c r="J33" s="438">
        <v>210</v>
      </c>
      <c r="K33" s="438">
        <v>212</v>
      </c>
      <c r="L33" s="439">
        <v>217</v>
      </c>
      <c r="M33" s="440">
        <v>153</v>
      </c>
      <c r="N33" s="441">
        <v>156</v>
      </c>
      <c r="O33" s="442">
        <v>156</v>
      </c>
      <c r="P33" s="442">
        <v>153</v>
      </c>
      <c r="Q33" s="443">
        <v>152</v>
      </c>
    </row>
    <row r="34" spans="3:17" ht="13.5" thickBot="1">
      <c r="C34" s="21"/>
      <c r="D34" s="194"/>
      <c r="E34" s="195"/>
      <c r="F34" s="195" t="s">
        <v>161</v>
      </c>
      <c r="G34" s="195"/>
      <c r="H34" s="196" t="s">
        <v>162</v>
      </c>
      <c r="I34" s="197"/>
      <c r="J34" s="444">
        <v>210</v>
      </c>
      <c r="K34" s="444">
        <v>212</v>
      </c>
      <c r="L34" s="445">
        <v>217</v>
      </c>
      <c r="M34" s="446">
        <v>153</v>
      </c>
      <c r="N34" s="447">
        <v>156</v>
      </c>
      <c r="O34" s="448">
        <v>156</v>
      </c>
      <c r="P34" s="448">
        <v>153</v>
      </c>
      <c r="Q34" s="449">
        <v>152</v>
      </c>
    </row>
    <row r="35" spans="4:17" ht="13.5">
      <c r="D35" s="199" t="s">
        <v>84</v>
      </c>
      <c r="E35" s="200"/>
      <c r="F35" s="200"/>
      <c r="G35" s="200"/>
      <c r="H35" s="200"/>
      <c r="I35" s="199"/>
      <c r="J35" s="199"/>
      <c r="K35" s="199"/>
      <c r="L35" s="199"/>
      <c r="M35" s="199"/>
      <c r="N35" s="199"/>
      <c r="O35" s="199"/>
      <c r="P35" s="199"/>
      <c r="Q35" s="201" t="s">
        <v>83</v>
      </c>
    </row>
    <row r="36" spans="4:17" ht="26.25" customHeight="1">
      <c r="D36" s="39" t="s">
        <v>50</v>
      </c>
      <c r="E36" s="720" t="s">
        <v>29</v>
      </c>
      <c r="F36" s="720"/>
      <c r="G36" s="720"/>
      <c r="H36" s="720"/>
      <c r="I36" s="720"/>
      <c r="J36" s="720"/>
      <c r="K36" s="720"/>
      <c r="L36" s="720"/>
      <c r="M36" s="720"/>
      <c r="N36" s="720"/>
      <c r="O36" s="720"/>
      <c r="P36" s="720"/>
      <c r="Q36" s="720"/>
    </row>
    <row r="87" ht="12.75">
      <c r="E87" s="321"/>
    </row>
  </sheetData>
  <sheetProtection/>
  <mergeCells count="10">
    <mergeCell ref="J7:J10"/>
    <mergeCell ref="K7:K10"/>
    <mergeCell ref="E36:Q36"/>
    <mergeCell ref="Q7:Q10"/>
    <mergeCell ref="L7:L10"/>
    <mergeCell ref="M7:M10"/>
    <mergeCell ref="N7:N10"/>
    <mergeCell ref="D7:I11"/>
    <mergeCell ref="O7:O10"/>
    <mergeCell ref="P7:P10"/>
  </mergeCells>
  <conditionalFormatting sqref="Q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14">
    <tabColor rgb="FF7030A0"/>
  </sheetPr>
  <dimension ref="B3:AE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00390625" style="41" customWidth="1"/>
    <col min="5" max="5" width="1.875" style="41" customWidth="1"/>
    <col min="6" max="6" width="2.125" style="41" customWidth="1"/>
    <col min="7" max="7" width="16.00390625" style="41" customWidth="1"/>
    <col min="8" max="8" width="13.625" style="41" customWidth="1"/>
    <col min="9" max="9" width="1.12109375" style="41" customWidth="1"/>
    <col min="10" max="17" width="6.625" style="41" customWidth="1"/>
    <col min="18" max="23" width="11.75390625" style="41" customWidth="1"/>
    <col min="24" max="16384" width="9.125" style="41" customWidth="1"/>
  </cols>
  <sheetData>
    <row r="1" ht="12.75" hidden="1"/>
    <row r="2" ht="12.75" hidden="1"/>
    <row r="3" ht="9" customHeight="1">
      <c r="C3" s="40"/>
    </row>
    <row r="4" spans="4:17" s="42" customFormat="1" ht="15.75">
      <c r="D4" s="16" t="s">
        <v>44</v>
      </c>
      <c r="E4" s="43"/>
      <c r="F4" s="43"/>
      <c r="G4" s="43"/>
      <c r="H4" s="16" t="s">
        <v>114</v>
      </c>
      <c r="I4" s="44"/>
      <c r="J4" s="43"/>
      <c r="K4" s="43"/>
      <c r="L4" s="43"/>
      <c r="M4" s="43"/>
      <c r="N4" s="43"/>
      <c r="O4" s="43"/>
      <c r="P4" s="43"/>
      <c r="Q4" s="43"/>
    </row>
    <row r="5" spans="2:17" s="42" customFormat="1" ht="15.75">
      <c r="B5" s="223">
        <v>0</v>
      </c>
      <c r="D5" s="52" t="s">
        <v>276</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105</v>
      </c>
      <c r="E7" s="728"/>
      <c r="F7" s="728"/>
      <c r="G7" s="728"/>
      <c r="H7" s="728"/>
      <c r="I7" s="729"/>
      <c r="J7" s="725" t="s">
        <v>79</v>
      </c>
      <c r="K7" s="721" t="s">
        <v>80</v>
      </c>
      <c r="L7" s="737" t="s">
        <v>81</v>
      </c>
      <c r="M7" s="736" t="s">
        <v>82</v>
      </c>
      <c r="N7" s="725" t="s">
        <v>43</v>
      </c>
      <c r="O7" s="725" t="s">
        <v>94</v>
      </c>
      <c r="P7" s="725" t="s">
        <v>233</v>
      </c>
      <c r="Q7" s="721" t="s">
        <v>272</v>
      </c>
    </row>
    <row r="8" spans="3:17" ht="6" customHeight="1">
      <c r="C8" s="21"/>
      <c r="D8" s="730"/>
      <c r="E8" s="731"/>
      <c r="F8" s="731"/>
      <c r="G8" s="731"/>
      <c r="H8" s="731"/>
      <c r="I8" s="732"/>
      <c r="J8" s="726"/>
      <c r="K8" s="722"/>
      <c r="L8" s="738"/>
      <c r="M8" s="719"/>
      <c r="N8" s="726"/>
      <c r="O8" s="726"/>
      <c r="P8" s="726"/>
      <c r="Q8" s="722"/>
    </row>
    <row r="9" spans="3:17" ht="6" customHeight="1">
      <c r="C9" s="21"/>
      <c r="D9" s="730"/>
      <c r="E9" s="731"/>
      <c r="F9" s="731"/>
      <c r="G9" s="731"/>
      <c r="H9" s="731"/>
      <c r="I9" s="732"/>
      <c r="J9" s="726"/>
      <c r="K9" s="722"/>
      <c r="L9" s="738"/>
      <c r="M9" s="719"/>
      <c r="N9" s="726"/>
      <c r="O9" s="726"/>
      <c r="P9" s="726"/>
      <c r="Q9" s="722"/>
    </row>
    <row r="10" spans="3:17" ht="6" customHeight="1">
      <c r="C10" s="21"/>
      <c r="D10" s="730"/>
      <c r="E10" s="731"/>
      <c r="F10" s="731"/>
      <c r="G10" s="731"/>
      <c r="H10" s="731"/>
      <c r="I10" s="732"/>
      <c r="J10" s="726"/>
      <c r="K10" s="722"/>
      <c r="L10" s="738"/>
      <c r="M10" s="719"/>
      <c r="N10" s="726"/>
      <c r="O10" s="726"/>
      <c r="P10" s="726"/>
      <c r="Q10" s="722"/>
    </row>
    <row r="11" spans="3:17" ht="15" customHeight="1" thickBot="1">
      <c r="C11" s="21"/>
      <c r="D11" s="733"/>
      <c r="E11" s="734"/>
      <c r="F11" s="734"/>
      <c r="G11" s="734"/>
      <c r="H11" s="734"/>
      <c r="I11" s="735"/>
      <c r="J11" s="19"/>
      <c r="K11" s="20"/>
      <c r="L11" s="95"/>
      <c r="M11" s="117"/>
      <c r="N11" s="19"/>
      <c r="O11" s="19"/>
      <c r="P11" s="94"/>
      <c r="Q11" s="20"/>
    </row>
    <row r="12" spans="3:31" ht="14.25" thickBot="1" thickTop="1">
      <c r="C12" s="21"/>
      <c r="D12" s="53"/>
      <c r="E12" s="745" t="s">
        <v>64</v>
      </c>
      <c r="F12" s="745"/>
      <c r="G12" s="745"/>
      <c r="H12" s="746"/>
      <c r="I12" s="54"/>
      <c r="J12" s="386">
        <v>21909</v>
      </c>
      <c r="K12" s="388">
        <v>21879</v>
      </c>
      <c r="L12" s="389">
        <v>21797</v>
      </c>
      <c r="M12" s="387">
        <v>21805</v>
      </c>
      <c r="N12" s="386">
        <v>21726</v>
      </c>
      <c r="O12" s="386">
        <v>21640</v>
      </c>
      <c r="P12" s="390">
        <v>21540</v>
      </c>
      <c r="Q12" s="388">
        <v>21176.34000000004</v>
      </c>
      <c r="X12" s="133"/>
      <c r="Y12" s="133"/>
      <c r="Z12" s="133"/>
      <c r="AA12" s="133"/>
      <c r="AB12" s="133"/>
      <c r="AC12" s="133"/>
      <c r="AD12" s="133"/>
      <c r="AE12" s="133"/>
    </row>
    <row r="13" spans="3:29" ht="12.75">
      <c r="C13" s="21"/>
      <c r="D13" s="55"/>
      <c r="E13" s="743" t="s">
        <v>52</v>
      </c>
      <c r="F13" s="59" t="s">
        <v>53</v>
      </c>
      <c r="G13" s="60"/>
      <c r="H13" s="61"/>
      <c r="I13" s="62"/>
      <c r="J13" s="391">
        <v>18781</v>
      </c>
      <c r="K13" s="393">
        <v>18700</v>
      </c>
      <c r="L13" s="394">
        <v>18560</v>
      </c>
      <c r="M13" s="392">
        <v>18483</v>
      </c>
      <c r="N13" s="391">
        <v>18364</v>
      </c>
      <c r="O13" s="391">
        <v>18251</v>
      </c>
      <c r="P13" s="395">
        <v>18041</v>
      </c>
      <c r="Q13" s="393">
        <v>17789.259999999966</v>
      </c>
      <c r="X13" s="133"/>
      <c r="Y13" s="133"/>
      <c r="Z13" s="133"/>
      <c r="AA13" s="133"/>
      <c r="AB13" s="133"/>
      <c r="AC13" s="133"/>
    </row>
    <row r="14" spans="3:29" ht="12.75">
      <c r="C14" s="21"/>
      <c r="D14" s="56"/>
      <c r="E14" s="744"/>
      <c r="F14" s="741" t="s">
        <v>52</v>
      </c>
      <c r="G14" s="32" t="s">
        <v>55</v>
      </c>
      <c r="H14" s="33"/>
      <c r="I14" s="34"/>
      <c r="J14" s="380">
        <v>186</v>
      </c>
      <c r="K14" s="382">
        <v>201</v>
      </c>
      <c r="L14" s="397">
        <v>209</v>
      </c>
      <c r="M14" s="396">
        <v>210</v>
      </c>
      <c r="N14" s="380">
        <v>215</v>
      </c>
      <c r="O14" s="380">
        <v>224</v>
      </c>
      <c r="P14" s="381">
        <v>219</v>
      </c>
      <c r="Q14" s="382">
        <v>214.00999999999996</v>
      </c>
      <c r="X14" s="133"/>
      <c r="Y14" s="133"/>
      <c r="Z14" s="133"/>
      <c r="AA14" s="133"/>
      <c r="AB14" s="133"/>
      <c r="AC14" s="133"/>
    </row>
    <row r="15" spans="3:29" ht="12.75">
      <c r="C15" s="21"/>
      <c r="D15" s="56"/>
      <c r="E15" s="744"/>
      <c r="F15" s="747"/>
      <c r="G15" s="27" t="s">
        <v>57</v>
      </c>
      <c r="H15" s="28"/>
      <c r="I15" s="29"/>
      <c r="J15" s="377">
        <v>102</v>
      </c>
      <c r="K15" s="379">
        <v>124</v>
      </c>
      <c r="L15" s="399">
        <v>125</v>
      </c>
      <c r="M15" s="398">
        <v>134</v>
      </c>
      <c r="N15" s="377">
        <v>134</v>
      </c>
      <c r="O15" s="377">
        <v>137</v>
      </c>
      <c r="P15" s="378">
        <v>144</v>
      </c>
      <c r="Q15" s="379">
        <v>157.01</v>
      </c>
      <c r="X15" s="133"/>
      <c r="Y15" s="133"/>
      <c r="Z15" s="133"/>
      <c r="AA15" s="133"/>
      <c r="AB15" s="133"/>
      <c r="AC15" s="133"/>
    </row>
    <row r="16" spans="3:29" ht="12.75">
      <c r="C16" s="21"/>
      <c r="D16" s="56"/>
      <c r="E16" s="744"/>
      <c r="F16" s="748"/>
      <c r="G16" s="27" t="s">
        <v>59</v>
      </c>
      <c r="H16" s="28"/>
      <c r="I16" s="29"/>
      <c r="J16" s="377">
        <v>102</v>
      </c>
      <c r="K16" s="379">
        <v>80</v>
      </c>
      <c r="L16" s="414">
        <v>60</v>
      </c>
      <c r="M16" s="398">
        <v>24</v>
      </c>
      <c r="N16" s="401">
        <v>34</v>
      </c>
      <c r="O16" s="401">
        <v>37</v>
      </c>
      <c r="P16" s="402">
        <v>42</v>
      </c>
      <c r="Q16" s="400">
        <v>37</v>
      </c>
      <c r="X16" s="133"/>
      <c r="Y16" s="133"/>
      <c r="Z16" s="133"/>
      <c r="AA16" s="133"/>
      <c r="AB16" s="133"/>
      <c r="AC16" s="133"/>
    </row>
    <row r="17" spans="3:29" ht="12.75">
      <c r="C17" s="21"/>
      <c r="D17" s="56"/>
      <c r="E17" s="744"/>
      <c r="F17" s="749"/>
      <c r="G17" s="63" t="s">
        <v>58</v>
      </c>
      <c r="H17" s="64"/>
      <c r="I17" s="30"/>
      <c r="J17" s="403">
        <v>18391</v>
      </c>
      <c r="K17" s="405">
        <v>18295</v>
      </c>
      <c r="L17" s="406">
        <v>18166</v>
      </c>
      <c r="M17" s="404">
        <v>18115</v>
      </c>
      <c r="N17" s="403">
        <v>17981</v>
      </c>
      <c r="O17" s="403">
        <v>17853</v>
      </c>
      <c r="P17" s="407">
        <v>17636</v>
      </c>
      <c r="Q17" s="405">
        <v>17381.23999999997</v>
      </c>
      <c r="X17" s="133"/>
      <c r="Y17" s="133"/>
      <c r="Z17" s="133"/>
      <c r="AA17" s="133"/>
      <c r="AB17" s="133"/>
      <c r="AC17" s="133"/>
    </row>
    <row r="18" spans="3:29" ht="12.75">
      <c r="C18" s="21"/>
      <c r="D18" s="56"/>
      <c r="E18" s="744"/>
      <c r="F18" s="65" t="s">
        <v>60</v>
      </c>
      <c r="G18" s="66"/>
      <c r="H18" s="67"/>
      <c r="I18" s="68"/>
      <c r="J18" s="408">
        <v>3128</v>
      </c>
      <c r="K18" s="410">
        <v>3179</v>
      </c>
      <c r="L18" s="411">
        <v>3237</v>
      </c>
      <c r="M18" s="409">
        <v>3322</v>
      </c>
      <c r="N18" s="408">
        <v>3362</v>
      </c>
      <c r="O18" s="408">
        <v>3389</v>
      </c>
      <c r="P18" s="412">
        <v>3499</v>
      </c>
      <c r="Q18" s="410">
        <v>3387.0800000000017</v>
      </c>
      <c r="X18" s="133"/>
      <c r="Y18" s="133"/>
      <c r="Z18" s="133"/>
      <c r="AA18" s="133"/>
      <c r="AB18" s="133"/>
      <c r="AC18" s="133"/>
    </row>
    <row r="19" spans="3:29" ht="12.75">
      <c r="C19" s="21"/>
      <c r="D19" s="56"/>
      <c r="E19" s="744"/>
      <c r="F19" s="741" t="s">
        <v>52</v>
      </c>
      <c r="G19" s="32" t="s">
        <v>54</v>
      </c>
      <c r="H19" s="33"/>
      <c r="I19" s="34"/>
      <c r="J19" s="380">
        <v>2804</v>
      </c>
      <c r="K19" s="382">
        <v>2848</v>
      </c>
      <c r="L19" s="397">
        <v>2900</v>
      </c>
      <c r="M19" s="396">
        <v>2981</v>
      </c>
      <c r="N19" s="380">
        <v>3007</v>
      </c>
      <c r="O19" s="380">
        <v>3027</v>
      </c>
      <c r="P19" s="381">
        <v>3127</v>
      </c>
      <c r="Q19" s="382">
        <v>3013.0800000000017</v>
      </c>
      <c r="X19" s="133"/>
      <c r="Y19" s="133"/>
      <c r="Z19" s="133"/>
      <c r="AA19" s="133"/>
      <c r="AB19" s="133"/>
      <c r="AC19" s="133"/>
    </row>
    <row r="20" spans="3:29" ht="13.5" thickBot="1">
      <c r="C20" s="21"/>
      <c r="D20" s="56"/>
      <c r="E20" s="744"/>
      <c r="F20" s="742"/>
      <c r="G20" s="106" t="s">
        <v>61</v>
      </c>
      <c r="H20" s="107"/>
      <c r="I20" s="108"/>
      <c r="J20" s="401">
        <v>324</v>
      </c>
      <c r="K20" s="400">
        <v>331</v>
      </c>
      <c r="L20" s="414">
        <v>337</v>
      </c>
      <c r="M20" s="413">
        <v>341</v>
      </c>
      <c r="N20" s="401">
        <v>355</v>
      </c>
      <c r="O20" s="401">
        <v>362</v>
      </c>
      <c r="P20" s="402">
        <v>372</v>
      </c>
      <c r="Q20" s="400">
        <v>374</v>
      </c>
      <c r="X20" s="133"/>
      <c r="Y20" s="133"/>
      <c r="Z20" s="133"/>
      <c r="AA20" s="133"/>
      <c r="AB20" s="133"/>
      <c r="AC20" s="133"/>
    </row>
    <row r="21" spans="3:29" ht="13.5" thickBot="1">
      <c r="C21" s="21"/>
      <c r="D21" s="53"/>
      <c r="E21" s="739" t="s">
        <v>104</v>
      </c>
      <c r="F21" s="739"/>
      <c r="G21" s="739"/>
      <c r="H21" s="740"/>
      <c r="I21" s="136"/>
      <c r="J21" s="415">
        <v>40</v>
      </c>
      <c r="K21" s="417">
        <v>37</v>
      </c>
      <c r="L21" s="418">
        <v>242</v>
      </c>
      <c r="M21" s="416">
        <v>227</v>
      </c>
      <c r="N21" s="415">
        <v>215</v>
      </c>
      <c r="O21" s="415">
        <v>220</v>
      </c>
      <c r="P21" s="419">
        <v>231.2</v>
      </c>
      <c r="Q21" s="417">
        <v>247.89999999999995</v>
      </c>
      <c r="X21" s="133"/>
      <c r="Y21" s="133"/>
      <c r="Z21" s="133"/>
      <c r="AA21" s="133"/>
      <c r="AB21" s="133"/>
      <c r="AC21" s="133"/>
    </row>
    <row r="22" spans="3:29" ht="12.75">
      <c r="C22" s="21"/>
      <c r="D22" s="55"/>
      <c r="E22" s="743" t="s">
        <v>52</v>
      </c>
      <c r="F22" s="59" t="s">
        <v>53</v>
      </c>
      <c r="G22" s="60"/>
      <c r="H22" s="61"/>
      <c r="I22" s="62"/>
      <c r="J22" s="450">
        <v>26</v>
      </c>
      <c r="K22" s="451">
        <v>22</v>
      </c>
      <c r="L22" s="394">
        <v>209</v>
      </c>
      <c r="M22" s="392">
        <v>194</v>
      </c>
      <c r="N22" s="391">
        <v>182</v>
      </c>
      <c r="O22" s="391">
        <v>186</v>
      </c>
      <c r="P22" s="395">
        <v>187.2</v>
      </c>
      <c r="Q22" s="393">
        <v>202.89999999999995</v>
      </c>
      <c r="X22" s="133"/>
      <c r="Y22" s="133"/>
      <c r="Z22" s="133"/>
      <c r="AA22" s="133"/>
      <c r="AB22" s="133"/>
      <c r="AC22" s="133"/>
    </row>
    <row r="23" spans="3:29" ht="12.75">
      <c r="C23" s="21"/>
      <c r="D23" s="56"/>
      <c r="E23" s="744"/>
      <c r="F23" s="741" t="s">
        <v>52</v>
      </c>
      <c r="G23" s="32" t="s">
        <v>55</v>
      </c>
      <c r="H23" s="33"/>
      <c r="I23" s="34"/>
      <c r="J23" s="452">
        <v>0</v>
      </c>
      <c r="K23" s="452">
        <v>0</v>
      </c>
      <c r="L23" s="397">
        <v>43</v>
      </c>
      <c r="M23" s="396">
        <v>40</v>
      </c>
      <c r="N23" s="380">
        <v>42</v>
      </c>
      <c r="O23" s="380">
        <v>46</v>
      </c>
      <c r="P23" s="381">
        <v>41.2</v>
      </c>
      <c r="Q23" s="382">
        <v>39.9</v>
      </c>
      <c r="X23" s="133"/>
      <c r="Y23" s="133"/>
      <c r="Z23" s="133"/>
      <c r="AA23" s="133"/>
      <c r="AB23" s="133"/>
      <c r="AC23" s="133"/>
    </row>
    <row r="24" spans="3:29" ht="12.75">
      <c r="C24" s="21"/>
      <c r="D24" s="56"/>
      <c r="E24" s="744"/>
      <c r="F24" s="747"/>
      <c r="G24" s="27" t="s">
        <v>57</v>
      </c>
      <c r="H24" s="28"/>
      <c r="I24" s="29"/>
      <c r="J24" s="453">
        <v>0</v>
      </c>
      <c r="K24" s="454">
        <v>0</v>
      </c>
      <c r="L24" s="399">
        <v>3</v>
      </c>
      <c r="M24" s="398">
        <v>4</v>
      </c>
      <c r="N24" s="377">
        <v>5</v>
      </c>
      <c r="O24" s="377">
        <v>5</v>
      </c>
      <c r="P24" s="378">
        <v>6</v>
      </c>
      <c r="Q24" s="379">
        <v>9</v>
      </c>
      <c r="X24" s="133"/>
      <c r="Y24" s="133"/>
      <c r="Z24" s="133"/>
      <c r="AA24" s="133"/>
      <c r="AB24" s="133"/>
      <c r="AC24" s="133"/>
    </row>
    <row r="25" spans="3:29" ht="12.75">
      <c r="C25" s="21"/>
      <c r="D25" s="56"/>
      <c r="E25" s="744"/>
      <c r="F25" s="748"/>
      <c r="G25" s="27" t="s">
        <v>59</v>
      </c>
      <c r="H25" s="28"/>
      <c r="I25" s="29"/>
      <c r="J25" s="377">
        <v>0</v>
      </c>
      <c r="K25" s="379">
        <v>0</v>
      </c>
      <c r="L25" s="414">
        <v>0</v>
      </c>
      <c r="M25" s="398">
        <v>0</v>
      </c>
      <c r="N25" s="401">
        <v>0</v>
      </c>
      <c r="O25" s="401">
        <v>0</v>
      </c>
      <c r="P25" s="402">
        <v>0</v>
      </c>
      <c r="Q25" s="400">
        <v>0</v>
      </c>
      <c r="X25" s="133"/>
      <c r="Y25" s="133"/>
      <c r="Z25" s="133"/>
      <c r="AA25" s="133"/>
      <c r="AB25" s="133"/>
      <c r="AC25" s="133"/>
    </row>
    <row r="26" spans="3:29" ht="12.75">
      <c r="C26" s="21"/>
      <c r="D26" s="56"/>
      <c r="E26" s="744"/>
      <c r="F26" s="749"/>
      <c r="G26" s="63" t="s">
        <v>58</v>
      </c>
      <c r="H26" s="64"/>
      <c r="I26" s="30"/>
      <c r="J26" s="403">
        <v>26</v>
      </c>
      <c r="K26" s="405">
        <v>22</v>
      </c>
      <c r="L26" s="406">
        <v>163</v>
      </c>
      <c r="M26" s="404">
        <v>150</v>
      </c>
      <c r="N26" s="403">
        <v>135</v>
      </c>
      <c r="O26" s="403">
        <v>135</v>
      </c>
      <c r="P26" s="407">
        <v>140</v>
      </c>
      <c r="Q26" s="405">
        <v>154</v>
      </c>
      <c r="X26" s="133"/>
      <c r="Y26" s="133"/>
      <c r="Z26" s="133"/>
      <c r="AA26" s="133"/>
      <c r="AB26" s="133"/>
      <c r="AC26" s="133"/>
    </row>
    <row r="27" spans="3:29" ht="12.75">
      <c r="C27" s="21"/>
      <c r="D27" s="56"/>
      <c r="E27" s="744"/>
      <c r="F27" s="65" t="s">
        <v>60</v>
      </c>
      <c r="G27" s="66"/>
      <c r="H27" s="67"/>
      <c r="I27" s="68"/>
      <c r="J27" s="408">
        <v>14</v>
      </c>
      <c r="K27" s="410">
        <v>15</v>
      </c>
      <c r="L27" s="411">
        <v>33</v>
      </c>
      <c r="M27" s="409">
        <v>33</v>
      </c>
      <c r="N27" s="408">
        <v>33</v>
      </c>
      <c r="O27" s="408">
        <v>34</v>
      </c>
      <c r="P27" s="412">
        <v>44</v>
      </c>
      <c r="Q27" s="410">
        <v>45</v>
      </c>
      <c r="X27" s="133"/>
      <c r="Y27" s="133"/>
      <c r="Z27" s="133"/>
      <c r="AA27" s="133"/>
      <c r="AB27" s="133"/>
      <c r="AC27" s="133"/>
    </row>
    <row r="28" spans="3:29" ht="12.75">
      <c r="C28" s="21"/>
      <c r="D28" s="56"/>
      <c r="E28" s="744"/>
      <c r="F28" s="741" t="s">
        <v>52</v>
      </c>
      <c r="G28" s="32" t="s">
        <v>54</v>
      </c>
      <c r="H28" s="33"/>
      <c r="I28" s="34"/>
      <c r="J28" s="380">
        <v>5</v>
      </c>
      <c r="K28" s="382">
        <v>5</v>
      </c>
      <c r="L28" s="397">
        <v>19</v>
      </c>
      <c r="M28" s="396">
        <v>20</v>
      </c>
      <c r="N28" s="380">
        <v>22</v>
      </c>
      <c r="O28" s="380">
        <v>23</v>
      </c>
      <c r="P28" s="381">
        <v>29</v>
      </c>
      <c r="Q28" s="382">
        <v>29</v>
      </c>
      <c r="X28" s="133"/>
      <c r="Y28" s="133"/>
      <c r="Z28" s="133"/>
      <c r="AA28" s="133"/>
      <c r="AB28" s="133"/>
      <c r="AC28" s="133"/>
    </row>
    <row r="29" spans="3:29" ht="13.5" thickBot="1">
      <c r="C29" s="21"/>
      <c r="D29" s="56"/>
      <c r="E29" s="744"/>
      <c r="F29" s="742"/>
      <c r="G29" s="106" t="s">
        <v>61</v>
      </c>
      <c r="H29" s="107"/>
      <c r="I29" s="108"/>
      <c r="J29" s="401">
        <v>9</v>
      </c>
      <c r="K29" s="400">
        <v>10</v>
      </c>
      <c r="L29" s="414">
        <v>14</v>
      </c>
      <c r="M29" s="413">
        <v>13</v>
      </c>
      <c r="N29" s="401">
        <v>11</v>
      </c>
      <c r="O29" s="401">
        <v>11</v>
      </c>
      <c r="P29" s="402">
        <v>15</v>
      </c>
      <c r="Q29" s="400">
        <v>16</v>
      </c>
      <c r="X29" s="133"/>
      <c r="Y29" s="133"/>
      <c r="Z29" s="133"/>
      <c r="AA29" s="133"/>
      <c r="AB29" s="133"/>
      <c r="AC29" s="133"/>
    </row>
    <row r="30" spans="3:29" ht="13.5" thickBot="1">
      <c r="C30" s="21"/>
      <c r="D30" s="53"/>
      <c r="E30" s="739" t="s">
        <v>214</v>
      </c>
      <c r="F30" s="739"/>
      <c r="G30" s="739"/>
      <c r="H30" s="740"/>
      <c r="I30" s="136"/>
      <c r="J30" s="415">
        <v>5419</v>
      </c>
      <c r="K30" s="417">
        <v>5163</v>
      </c>
      <c r="L30" s="418">
        <v>6370</v>
      </c>
      <c r="M30" s="416">
        <v>6164</v>
      </c>
      <c r="N30" s="415">
        <v>5929.299999999991</v>
      </c>
      <c r="O30" s="415">
        <v>5682</v>
      </c>
      <c r="P30" s="419">
        <v>5497.2</v>
      </c>
      <c r="Q30" s="417">
        <v>5389.98000000001</v>
      </c>
      <c r="X30" s="133"/>
      <c r="Y30" s="133"/>
      <c r="Z30" s="133"/>
      <c r="AA30" s="133"/>
      <c r="AB30" s="133"/>
      <c r="AC30" s="133"/>
    </row>
    <row r="31" spans="3:29" ht="12.75">
      <c r="C31" s="21"/>
      <c r="D31" s="55"/>
      <c r="E31" s="743" t="s">
        <v>52</v>
      </c>
      <c r="F31" s="59" t="s">
        <v>53</v>
      </c>
      <c r="G31" s="60"/>
      <c r="H31" s="61"/>
      <c r="I31" s="62"/>
      <c r="J31" s="391">
        <v>4821</v>
      </c>
      <c r="K31" s="393">
        <v>4600</v>
      </c>
      <c r="L31" s="394">
        <v>5742</v>
      </c>
      <c r="M31" s="392">
        <v>5542</v>
      </c>
      <c r="N31" s="391">
        <v>5329.299999999991</v>
      </c>
      <c r="O31" s="391">
        <v>5098</v>
      </c>
      <c r="P31" s="395">
        <v>4889.2</v>
      </c>
      <c r="Q31" s="393">
        <v>4793.910000000007</v>
      </c>
      <c r="X31" s="133"/>
      <c r="Y31" s="133"/>
      <c r="Z31" s="133"/>
      <c r="AA31" s="133"/>
      <c r="AB31" s="133"/>
      <c r="AC31" s="133"/>
    </row>
    <row r="32" spans="3:29" ht="12.75">
      <c r="C32" s="21"/>
      <c r="D32" s="56"/>
      <c r="E32" s="744"/>
      <c r="F32" s="741" t="s">
        <v>52</v>
      </c>
      <c r="G32" s="32" t="s">
        <v>55</v>
      </c>
      <c r="H32" s="33"/>
      <c r="I32" s="34"/>
      <c r="J32" s="452">
        <v>0</v>
      </c>
      <c r="K32" s="452">
        <v>0</v>
      </c>
      <c r="L32" s="397">
        <v>140</v>
      </c>
      <c r="M32" s="396">
        <v>142</v>
      </c>
      <c r="N32" s="380">
        <v>144</v>
      </c>
      <c r="O32" s="380">
        <v>146</v>
      </c>
      <c r="P32" s="381">
        <v>144</v>
      </c>
      <c r="Q32" s="382">
        <v>140.01</v>
      </c>
      <c r="X32" s="133"/>
      <c r="Y32" s="133"/>
      <c r="Z32" s="133"/>
      <c r="AA32" s="133"/>
      <c r="AB32" s="133"/>
      <c r="AC32" s="133"/>
    </row>
    <row r="33" spans="3:29" ht="12.75">
      <c r="C33" s="21"/>
      <c r="D33" s="56"/>
      <c r="E33" s="744"/>
      <c r="F33" s="747"/>
      <c r="G33" s="27" t="s">
        <v>57</v>
      </c>
      <c r="H33" s="28"/>
      <c r="I33" s="29"/>
      <c r="J33" s="377">
        <v>9</v>
      </c>
      <c r="K33" s="379">
        <v>9</v>
      </c>
      <c r="L33" s="399">
        <v>10</v>
      </c>
      <c r="M33" s="398">
        <v>17</v>
      </c>
      <c r="N33" s="377">
        <v>14.2</v>
      </c>
      <c r="O33" s="377">
        <v>14</v>
      </c>
      <c r="P33" s="378">
        <v>16.6</v>
      </c>
      <c r="Q33" s="379">
        <v>17.470000000000002</v>
      </c>
      <c r="X33" s="133"/>
      <c r="Y33" s="133"/>
      <c r="Z33" s="133"/>
      <c r="AA33" s="133"/>
      <c r="AB33" s="133"/>
      <c r="AC33" s="133"/>
    </row>
    <row r="34" spans="3:29" ht="12.75">
      <c r="C34" s="21"/>
      <c r="D34" s="56"/>
      <c r="E34" s="744"/>
      <c r="F34" s="748"/>
      <c r="G34" s="27" t="s">
        <v>59</v>
      </c>
      <c r="H34" s="28"/>
      <c r="I34" s="29"/>
      <c r="J34" s="377">
        <v>12</v>
      </c>
      <c r="K34" s="379">
        <v>12</v>
      </c>
      <c r="L34" s="414">
        <v>14</v>
      </c>
      <c r="M34" s="398">
        <v>0</v>
      </c>
      <c r="N34" s="401">
        <v>14</v>
      </c>
      <c r="O34" s="401">
        <v>14</v>
      </c>
      <c r="P34" s="402">
        <v>16</v>
      </c>
      <c r="Q34" s="400">
        <v>10</v>
      </c>
      <c r="X34" s="133"/>
      <c r="Y34" s="133"/>
      <c r="Z34" s="133"/>
      <c r="AA34" s="133"/>
      <c r="AB34" s="133"/>
      <c r="AC34" s="133"/>
    </row>
    <row r="35" spans="3:29" ht="12.75">
      <c r="C35" s="21"/>
      <c r="D35" s="56"/>
      <c r="E35" s="744"/>
      <c r="F35" s="749"/>
      <c r="G35" s="63" t="s">
        <v>58</v>
      </c>
      <c r="H35" s="64"/>
      <c r="I35" s="30"/>
      <c r="J35" s="403">
        <v>4800</v>
      </c>
      <c r="K35" s="405">
        <v>4579</v>
      </c>
      <c r="L35" s="406">
        <v>5578</v>
      </c>
      <c r="M35" s="404">
        <v>5383</v>
      </c>
      <c r="N35" s="403">
        <v>5157.099999999992</v>
      </c>
      <c r="O35" s="403">
        <v>4924</v>
      </c>
      <c r="P35" s="407">
        <v>4712.6</v>
      </c>
      <c r="Q35" s="405">
        <v>4626.4300000000085</v>
      </c>
      <c r="X35" s="133"/>
      <c r="Y35" s="133"/>
      <c r="Z35" s="133"/>
      <c r="AA35" s="133"/>
      <c r="AB35" s="133"/>
      <c r="AC35" s="133"/>
    </row>
    <row r="36" spans="3:29" ht="12.75">
      <c r="C36" s="21"/>
      <c r="D36" s="56"/>
      <c r="E36" s="744"/>
      <c r="F36" s="65" t="s">
        <v>60</v>
      </c>
      <c r="G36" s="66"/>
      <c r="H36" s="67"/>
      <c r="I36" s="68"/>
      <c r="J36" s="408">
        <v>598</v>
      </c>
      <c r="K36" s="410">
        <v>563</v>
      </c>
      <c r="L36" s="411">
        <v>628</v>
      </c>
      <c r="M36" s="409">
        <v>622</v>
      </c>
      <c r="N36" s="408">
        <v>600</v>
      </c>
      <c r="O36" s="408">
        <v>584</v>
      </c>
      <c r="P36" s="412">
        <v>608</v>
      </c>
      <c r="Q36" s="410">
        <v>596.07</v>
      </c>
      <c r="X36" s="133"/>
      <c r="Y36" s="133"/>
      <c r="Z36" s="133"/>
      <c r="AA36" s="133"/>
      <c r="AB36" s="133"/>
      <c r="AC36" s="133"/>
    </row>
    <row r="37" spans="3:29" ht="12.75">
      <c r="C37" s="21"/>
      <c r="D37" s="56"/>
      <c r="E37" s="744"/>
      <c r="F37" s="741" t="s">
        <v>52</v>
      </c>
      <c r="G37" s="32" t="s">
        <v>54</v>
      </c>
      <c r="H37" s="33"/>
      <c r="I37" s="34"/>
      <c r="J37" s="380">
        <v>589</v>
      </c>
      <c r="K37" s="382">
        <v>554</v>
      </c>
      <c r="L37" s="397">
        <v>615</v>
      </c>
      <c r="M37" s="396">
        <v>607</v>
      </c>
      <c r="N37" s="380">
        <v>585</v>
      </c>
      <c r="O37" s="380">
        <v>568</v>
      </c>
      <c r="P37" s="381">
        <v>591</v>
      </c>
      <c r="Q37" s="382">
        <v>578.07</v>
      </c>
      <c r="X37" s="133"/>
      <c r="Y37" s="133"/>
      <c r="Z37" s="133"/>
      <c r="AA37" s="133"/>
      <c r="AB37" s="133"/>
      <c r="AC37" s="133"/>
    </row>
    <row r="38" spans="3:29" ht="13.5" thickBot="1">
      <c r="C38" s="21"/>
      <c r="D38" s="56"/>
      <c r="E38" s="744"/>
      <c r="F38" s="742"/>
      <c r="G38" s="27" t="s">
        <v>61</v>
      </c>
      <c r="H38" s="28"/>
      <c r="I38" s="29"/>
      <c r="J38" s="420">
        <v>9</v>
      </c>
      <c r="K38" s="422">
        <v>9</v>
      </c>
      <c r="L38" s="423">
        <v>13</v>
      </c>
      <c r="M38" s="421">
        <v>15</v>
      </c>
      <c r="N38" s="420">
        <v>15</v>
      </c>
      <c r="O38" s="420">
        <v>16</v>
      </c>
      <c r="P38" s="424">
        <v>17</v>
      </c>
      <c r="Q38" s="422">
        <v>18</v>
      </c>
      <c r="X38" s="133"/>
      <c r="Y38" s="133"/>
      <c r="Z38" s="133"/>
      <c r="AA38" s="133"/>
      <c r="AB38" s="133"/>
      <c r="AC38" s="133"/>
    </row>
    <row r="39" spans="3:29" ht="13.5" customHeight="1" thickBot="1">
      <c r="C39" s="21"/>
      <c r="D39" s="53"/>
      <c r="E39" s="739" t="s">
        <v>225</v>
      </c>
      <c r="F39" s="739"/>
      <c r="G39" s="739"/>
      <c r="H39" s="740"/>
      <c r="I39" s="136"/>
      <c r="J39" s="415">
        <v>15004</v>
      </c>
      <c r="K39" s="417">
        <v>13967</v>
      </c>
      <c r="L39" s="418">
        <v>14301</v>
      </c>
      <c r="M39" s="416">
        <v>14561</v>
      </c>
      <c r="N39" s="415">
        <v>14738.7</v>
      </c>
      <c r="O39" s="415">
        <v>14899</v>
      </c>
      <c r="P39" s="419">
        <v>14981.6</v>
      </c>
      <c r="Q39" s="417">
        <v>14713.449999999984</v>
      </c>
      <c r="X39" s="133"/>
      <c r="Y39" s="133"/>
      <c r="Z39" s="133"/>
      <c r="AA39" s="133"/>
      <c r="AB39" s="133"/>
      <c r="AC39" s="133"/>
    </row>
    <row r="40" spans="3:29" ht="12.75">
      <c r="C40" s="21"/>
      <c r="D40" s="55"/>
      <c r="E40" s="743" t="s">
        <v>52</v>
      </c>
      <c r="F40" s="59" t="s">
        <v>53</v>
      </c>
      <c r="G40" s="60"/>
      <c r="H40" s="61"/>
      <c r="I40" s="62"/>
      <c r="J40" s="391">
        <v>12683</v>
      </c>
      <c r="K40" s="393">
        <v>11715</v>
      </c>
      <c r="L40" s="394">
        <v>11951</v>
      </c>
      <c r="M40" s="392">
        <v>12113</v>
      </c>
      <c r="N40" s="391">
        <v>12219.7</v>
      </c>
      <c r="O40" s="391">
        <v>12325</v>
      </c>
      <c r="P40" s="395">
        <v>12315.6</v>
      </c>
      <c r="Q40" s="393">
        <v>12134.43999999999</v>
      </c>
      <c r="X40" s="133"/>
      <c r="Y40" s="133"/>
      <c r="Z40" s="133"/>
      <c r="AA40" s="133"/>
      <c r="AB40" s="133"/>
      <c r="AC40" s="133"/>
    </row>
    <row r="41" spans="3:29" ht="12.75">
      <c r="C41" s="21"/>
      <c r="D41" s="56"/>
      <c r="E41" s="744"/>
      <c r="F41" s="741" t="s">
        <v>52</v>
      </c>
      <c r="G41" s="32" t="s">
        <v>55</v>
      </c>
      <c r="H41" s="33"/>
      <c r="I41" s="34"/>
      <c r="J41" s="452">
        <v>0</v>
      </c>
      <c r="K41" s="452">
        <v>0</v>
      </c>
      <c r="L41" s="397">
        <v>25</v>
      </c>
      <c r="M41" s="396">
        <v>27</v>
      </c>
      <c r="N41" s="380">
        <v>28</v>
      </c>
      <c r="O41" s="380">
        <v>30</v>
      </c>
      <c r="P41" s="381">
        <v>31.8</v>
      </c>
      <c r="Q41" s="382">
        <v>32.1</v>
      </c>
      <c r="X41" s="133"/>
      <c r="Y41" s="133"/>
      <c r="Z41" s="133"/>
      <c r="AA41" s="133"/>
      <c r="AB41" s="133"/>
      <c r="AC41" s="133"/>
    </row>
    <row r="42" spans="3:29" ht="12.75">
      <c r="C42" s="21"/>
      <c r="D42" s="56"/>
      <c r="E42" s="744"/>
      <c r="F42" s="747"/>
      <c r="G42" s="27" t="s">
        <v>57</v>
      </c>
      <c r="H42" s="28"/>
      <c r="I42" s="29"/>
      <c r="J42" s="377">
        <v>90</v>
      </c>
      <c r="K42" s="379">
        <v>111</v>
      </c>
      <c r="L42" s="399">
        <v>112</v>
      </c>
      <c r="M42" s="398">
        <v>113</v>
      </c>
      <c r="N42" s="377">
        <v>114.8</v>
      </c>
      <c r="O42" s="377">
        <v>118</v>
      </c>
      <c r="P42" s="378">
        <v>121.4</v>
      </c>
      <c r="Q42" s="379">
        <v>130.54</v>
      </c>
      <c r="X42" s="133"/>
      <c r="Y42" s="133"/>
      <c r="Z42" s="133"/>
      <c r="AA42" s="133"/>
      <c r="AB42" s="133"/>
      <c r="AC42" s="133"/>
    </row>
    <row r="43" spans="3:29" ht="12.75">
      <c r="C43" s="21"/>
      <c r="D43" s="56"/>
      <c r="E43" s="744"/>
      <c r="F43" s="748"/>
      <c r="G43" s="27" t="s">
        <v>59</v>
      </c>
      <c r="H43" s="28"/>
      <c r="I43" s="29"/>
      <c r="J43" s="377">
        <v>82</v>
      </c>
      <c r="K43" s="379">
        <v>61</v>
      </c>
      <c r="L43" s="414">
        <v>42</v>
      </c>
      <c r="M43" s="398">
        <v>23</v>
      </c>
      <c r="N43" s="401">
        <v>20</v>
      </c>
      <c r="O43" s="401">
        <v>23</v>
      </c>
      <c r="P43" s="402">
        <v>26</v>
      </c>
      <c r="Q43" s="400">
        <v>27</v>
      </c>
      <c r="X43" s="133"/>
      <c r="Y43" s="133"/>
      <c r="Z43" s="133"/>
      <c r="AA43" s="133"/>
      <c r="AB43" s="133"/>
      <c r="AC43" s="133"/>
    </row>
    <row r="44" spans="3:29" ht="12.75">
      <c r="C44" s="21"/>
      <c r="D44" s="56"/>
      <c r="E44" s="744"/>
      <c r="F44" s="749"/>
      <c r="G44" s="63" t="s">
        <v>58</v>
      </c>
      <c r="H44" s="64"/>
      <c r="I44" s="30"/>
      <c r="J44" s="403">
        <v>11396</v>
      </c>
      <c r="K44" s="405">
        <v>11543</v>
      </c>
      <c r="L44" s="406">
        <v>11772</v>
      </c>
      <c r="M44" s="404">
        <v>11950</v>
      </c>
      <c r="N44" s="403">
        <v>12056.9</v>
      </c>
      <c r="O44" s="403">
        <v>12154</v>
      </c>
      <c r="P44" s="407">
        <v>12136.4</v>
      </c>
      <c r="Q44" s="405">
        <v>11944.79999999999</v>
      </c>
      <c r="X44" s="133"/>
      <c r="Y44" s="133"/>
      <c r="Z44" s="133"/>
      <c r="AA44" s="133"/>
      <c r="AB44" s="133"/>
      <c r="AC44" s="133"/>
    </row>
    <row r="45" spans="3:29" ht="12.75">
      <c r="C45" s="21"/>
      <c r="D45" s="56"/>
      <c r="E45" s="744"/>
      <c r="F45" s="65" t="s">
        <v>60</v>
      </c>
      <c r="G45" s="66"/>
      <c r="H45" s="67"/>
      <c r="I45" s="68"/>
      <c r="J45" s="408">
        <v>2190</v>
      </c>
      <c r="K45" s="410">
        <v>2252</v>
      </c>
      <c r="L45" s="411">
        <v>2350</v>
      </c>
      <c r="M45" s="409">
        <v>2448</v>
      </c>
      <c r="N45" s="408">
        <v>2519</v>
      </c>
      <c r="O45" s="408">
        <v>2574</v>
      </c>
      <c r="P45" s="412">
        <v>2666</v>
      </c>
      <c r="Q45" s="410">
        <v>2579.010000000001</v>
      </c>
      <c r="X45" s="133"/>
      <c r="Y45" s="133"/>
      <c r="Z45" s="133"/>
      <c r="AA45" s="133"/>
      <c r="AB45" s="133"/>
      <c r="AC45" s="133"/>
    </row>
    <row r="46" spans="3:29" ht="12.75">
      <c r="C46" s="21"/>
      <c r="D46" s="56"/>
      <c r="E46" s="744"/>
      <c r="F46" s="741" t="s">
        <v>52</v>
      </c>
      <c r="G46" s="32" t="s">
        <v>54</v>
      </c>
      <c r="H46" s="33"/>
      <c r="I46" s="34"/>
      <c r="J46" s="380">
        <v>1894</v>
      </c>
      <c r="K46" s="382">
        <v>1950</v>
      </c>
      <c r="L46" s="397">
        <v>2042</v>
      </c>
      <c r="M46" s="396">
        <v>2137</v>
      </c>
      <c r="N46" s="380">
        <v>2192</v>
      </c>
      <c r="O46" s="380">
        <v>2241</v>
      </c>
      <c r="P46" s="381">
        <v>2328</v>
      </c>
      <c r="Q46" s="382">
        <v>2241.0100000000016</v>
      </c>
      <c r="X46" s="133"/>
      <c r="Y46" s="133"/>
      <c r="Z46" s="133"/>
      <c r="AA46" s="133"/>
      <c r="AB46" s="133"/>
      <c r="AC46" s="133"/>
    </row>
    <row r="47" spans="3:29" ht="13.5" thickBot="1">
      <c r="C47" s="21"/>
      <c r="D47" s="56"/>
      <c r="E47" s="744"/>
      <c r="F47" s="742"/>
      <c r="G47" s="27" t="s">
        <v>61</v>
      </c>
      <c r="H47" s="28"/>
      <c r="I47" s="29"/>
      <c r="J47" s="420">
        <v>296</v>
      </c>
      <c r="K47" s="422">
        <v>302</v>
      </c>
      <c r="L47" s="423">
        <v>308</v>
      </c>
      <c r="M47" s="421">
        <v>311</v>
      </c>
      <c r="N47" s="420">
        <v>327</v>
      </c>
      <c r="O47" s="420">
        <v>333</v>
      </c>
      <c r="P47" s="424">
        <v>338</v>
      </c>
      <c r="Q47" s="422">
        <v>338</v>
      </c>
      <c r="X47" s="133"/>
      <c r="Y47" s="133"/>
      <c r="Z47" s="133"/>
      <c r="AA47" s="133"/>
      <c r="AB47" s="133"/>
      <c r="AC47" s="133"/>
    </row>
    <row r="48" spans="3:29" ht="13.5" thickBot="1">
      <c r="C48" s="21"/>
      <c r="D48" s="53"/>
      <c r="E48" s="739" t="s">
        <v>103</v>
      </c>
      <c r="F48" s="739"/>
      <c r="G48" s="739"/>
      <c r="H48" s="740"/>
      <c r="I48" s="136"/>
      <c r="J48" s="415">
        <v>886</v>
      </c>
      <c r="K48" s="417">
        <v>899</v>
      </c>
      <c r="L48" s="418">
        <v>884</v>
      </c>
      <c r="M48" s="416">
        <v>853</v>
      </c>
      <c r="N48" s="415">
        <v>843</v>
      </c>
      <c r="O48" s="415">
        <v>839</v>
      </c>
      <c r="P48" s="419">
        <v>830</v>
      </c>
      <c r="Q48" s="417">
        <v>825.01</v>
      </c>
      <c r="X48" s="133"/>
      <c r="Y48" s="133"/>
      <c r="Z48" s="133"/>
      <c r="AA48" s="133"/>
      <c r="AB48" s="133"/>
      <c r="AC48" s="133"/>
    </row>
    <row r="49" spans="3:29" ht="12.75">
      <c r="C49" s="21"/>
      <c r="D49" s="55"/>
      <c r="E49" s="743" t="s">
        <v>52</v>
      </c>
      <c r="F49" s="59" t="s">
        <v>53</v>
      </c>
      <c r="G49" s="60"/>
      <c r="H49" s="61"/>
      <c r="I49" s="62"/>
      <c r="J49" s="391">
        <v>672</v>
      </c>
      <c r="K49" s="393">
        <v>670</v>
      </c>
      <c r="L49" s="394">
        <v>658</v>
      </c>
      <c r="M49" s="392">
        <v>634</v>
      </c>
      <c r="N49" s="391">
        <v>633</v>
      </c>
      <c r="O49" s="391">
        <v>642</v>
      </c>
      <c r="P49" s="395">
        <v>649</v>
      </c>
      <c r="Q49" s="393">
        <v>658.01</v>
      </c>
      <c r="X49" s="133"/>
      <c r="Y49" s="133"/>
      <c r="Z49" s="133"/>
      <c r="AA49" s="133"/>
      <c r="AB49" s="133"/>
      <c r="AC49" s="133"/>
    </row>
    <row r="50" spans="3:29" ht="12.75">
      <c r="C50" s="21"/>
      <c r="D50" s="56"/>
      <c r="E50" s="744"/>
      <c r="F50" s="741" t="s">
        <v>52</v>
      </c>
      <c r="G50" s="32" t="s">
        <v>55</v>
      </c>
      <c r="H50" s="33"/>
      <c r="I50" s="34"/>
      <c r="J50" s="452">
        <v>0</v>
      </c>
      <c r="K50" s="452">
        <v>0</v>
      </c>
      <c r="L50" s="397">
        <v>1</v>
      </c>
      <c r="M50" s="396">
        <v>1</v>
      </c>
      <c r="N50" s="380">
        <v>1</v>
      </c>
      <c r="O50" s="380">
        <v>2</v>
      </c>
      <c r="P50" s="381">
        <v>2</v>
      </c>
      <c r="Q50" s="382">
        <v>2</v>
      </c>
      <c r="X50" s="133"/>
      <c r="Y50" s="133"/>
      <c r="Z50" s="133"/>
      <c r="AA50" s="133"/>
      <c r="AB50" s="133"/>
      <c r="AC50" s="133"/>
    </row>
    <row r="51" spans="3:29" ht="12.75">
      <c r="C51" s="21"/>
      <c r="D51" s="56"/>
      <c r="E51" s="744"/>
      <c r="F51" s="747"/>
      <c r="G51" s="27" t="s">
        <v>57</v>
      </c>
      <c r="H51" s="28"/>
      <c r="I51" s="29"/>
      <c r="J51" s="377">
        <v>0</v>
      </c>
      <c r="K51" s="379">
        <v>0</v>
      </c>
      <c r="L51" s="399">
        <v>0</v>
      </c>
      <c r="M51" s="398">
        <v>0</v>
      </c>
      <c r="N51" s="377">
        <v>0</v>
      </c>
      <c r="O51" s="377">
        <v>0</v>
      </c>
      <c r="P51" s="378">
        <v>0</v>
      </c>
      <c r="Q51" s="379">
        <v>0</v>
      </c>
      <c r="X51" s="133"/>
      <c r="Y51" s="133"/>
      <c r="Z51" s="133"/>
      <c r="AA51" s="133"/>
      <c r="AB51" s="133"/>
      <c r="AC51" s="133"/>
    </row>
    <row r="52" spans="3:29" ht="12.75">
      <c r="C52" s="21"/>
      <c r="D52" s="56"/>
      <c r="E52" s="744"/>
      <c r="F52" s="748"/>
      <c r="G52" s="27" t="s">
        <v>59</v>
      </c>
      <c r="H52" s="28"/>
      <c r="I52" s="29"/>
      <c r="J52" s="377">
        <v>6</v>
      </c>
      <c r="K52" s="379">
        <v>5</v>
      </c>
      <c r="L52" s="414">
        <v>4</v>
      </c>
      <c r="M52" s="398">
        <v>1</v>
      </c>
      <c r="N52" s="401">
        <v>0</v>
      </c>
      <c r="O52" s="401">
        <v>0</v>
      </c>
      <c r="P52" s="402">
        <v>0</v>
      </c>
      <c r="Q52" s="400">
        <v>0</v>
      </c>
      <c r="X52" s="133"/>
      <c r="Y52" s="133"/>
      <c r="Z52" s="133"/>
      <c r="AA52" s="133"/>
      <c r="AB52" s="133"/>
      <c r="AC52" s="133"/>
    </row>
    <row r="53" spans="3:29" ht="12.75">
      <c r="C53" s="21"/>
      <c r="D53" s="56"/>
      <c r="E53" s="744"/>
      <c r="F53" s="749"/>
      <c r="G53" s="63" t="s">
        <v>58</v>
      </c>
      <c r="H53" s="64"/>
      <c r="I53" s="30"/>
      <c r="J53" s="403">
        <v>666</v>
      </c>
      <c r="K53" s="405">
        <v>665</v>
      </c>
      <c r="L53" s="406">
        <v>653</v>
      </c>
      <c r="M53" s="404">
        <v>632</v>
      </c>
      <c r="N53" s="403">
        <v>632</v>
      </c>
      <c r="O53" s="403">
        <v>640</v>
      </c>
      <c r="P53" s="407">
        <v>647</v>
      </c>
      <c r="Q53" s="405">
        <v>656.01</v>
      </c>
      <c r="X53" s="133"/>
      <c r="Y53" s="133"/>
      <c r="Z53" s="133"/>
      <c r="AA53" s="133"/>
      <c r="AB53" s="133"/>
      <c r="AC53" s="133"/>
    </row>
    <row r="54" spans="3:29" ht="12.75">
      <c r="C54" s="21"/>
      <c r="D54" s="56"/>
      <c r="E54" s="744"/>
      <c r="F54" s="65" t="s">
        <v>60</v>
      </c>
      <c r="G54" s="66"/>
      <c r="H54" s="67"/>
      <c r="I54" s="68"/>
      <c r="J54" s="408">
        <v>214</v>
      </c>
      <c r="K54" s="410">
        <v>229</v>
      </c>
      <c r="L54" s="411">
        <v>226</v>
      </c>
      <c r="M54" s="409">
        <v>219</v>
      </c>
      <c r="N54" s="408">
        <v>210</v>
      </c>
      <c r="O54" s="408">
        <v>197</v>
      </c>
      <c r="P54" s="412">
        <v>181</v>
      </c>
      <c r="Q54" s="410">
        <v>167</v>
      </c>
      <c r="X54" s="133"/>
      <c r="Y54" s="133"/>
      <c r="Z54" s="133"/>
      <c r="AA54" s="133"/>
      <c r="AB54" s="133"/>
      <c r="AC54" s="133"/>
    </row>
    <row r="55" spans="3:29" ht="12.75">
      <c r="C55" s="21"/>
      <c r="D55" s="56"/>
      <c r="E55" s="744"/>
      <c r="F55" s="741" t="s">
        <v>52</v>
      </c>
      <c r="G55" s="32" t="s">
        <v>54</v>
      </c>
      <c r="H55" s="33"/>
      <c r="I55" s="34"/>
      <c r="J55" s="380">
        <v>212</v>
      </c>
      <c r="K55" s="382">
        <v>227</v>
      </c>
      <c r="L55" s="397">
        <v>224</v>
      </c>
      <c r="M55" s="396">
        <v>217</v>
      </c>
      <c r="N55" s="380">
        <v>208</v>
      </c>
      <c r="O55" s="380">
        <v>195</v>
      </c>
      <c r="P55" s="381">
        <v>179</v>
      </c>
      <c r="Q55" s="382">
        <v>165</v>
      </c>
      <c r="X55" s="133"/>
      <c r="Y55" s="133"/>
      <c r="Z55" s="133"/>
      <c r="AA55" s="133"/>
      <c r="AB55" s="133"/>
      <c r="AC55" s="133"/>
    </row>
    <row r="56" spans="3:29" ht="13.5" thickBot="1">
      <c r="C56" s="21"/>
      <c r="D56" s="56"/>
      <c r="E56" s="744"/>
      <c r="F56" s="742"/>
      <c r="G56" s="27" t="s">
        <v>61</v>
      </c>
      <c r="H56" s="28"/>
      <c r="I56" s="29"/>
      <c r="J56" s="420">
        <v>2</v>
      </c>
      <c r="K56" s="422">
        <v>2</v>
      </c>
      <c r="L56" s="423">
        <v>2</v>
      </c>
      <c r="M56" s="421">
        <v>2</v>
      </c>
      <c r="N56" s="420">
        <v>2</v>
      </c>
      <c r="O56" s="420">
        <v>2</v>
      </c>
      <c r="P56" s="424">
        <v>2</v>
      </c>
      <c r="Q56" s="422">
        <v>2</v>
      </c>
      <c r="X56" s="133"/>
      <c r="Y56" s="133"/>
      <c r="Z56" s="133"/>
      <c r="AA56" s="133"/>
      <c r="AB56" s="133"/>
      <c r="AC56" s="133"/>
    </row>
    <row r="57" spans="4:17" ht="13.5">
      <c r="D57" s="50" t="s">
        <v>84</v>
      </c>
      <c r="E57" s="51"/>
      <c r="F57" s="51"/>
      <c r="G57" s="51"/>
      <c r="H57" s="51"/>
      <c r="I57" s="50"/>
      <c r="J57" s="50"/>
      <c r="K57" s="50"/>
      <c r="L57" s="50"/>
      <c r="M57" s="50"/>
      <c r="N57" s="50"/>
      <c r="O57" s="50"/>
      <c r="P57" s="50"/>
      <c r="Q57" s="58" t="s">
        <v>83</v>
      </c>
    </row>
    <row r="58" spans="4:17" ht="11.25" customHeight="1">
      <c r="D58" s="39" t="s">
        <v>50</v>
      </c>
      <c r="E58" s="720" t="s">
        <v>106</v>
      </c>
      <c r="F58" s="720"/>
      <c r="G58" s="720"/>
      <c r="H58" s="720"/>
      <c r="I58" s="720"/>
      <c r="J58" s="720"/>
      <c r="K58" s="720"/>
      <c r="L58" s="720"/>
      <c r="M58" s="720"/>
      <c r="N58" s="720"/>
      <c r="O58" s="720"/>
      <c r="P58" s="720"/>
      <c r="Q58" s="720"/>
    </row>
    <row r="59" spans="4:17" ht="12.75">
      <c r="D59" s="39" t="s">
        <v>107</v>
      </c>
      <c r="E59" s="720" t="s">
        <v>215</v>
      </c>
      <c r="F59" s="720"/>
      <c r="G59" s="720"/>
      <c r="H59" s="720"/>
      <c r="I59" s="720"/>
      <c r="J59" s="720"/>
      <c r="K59" s="720"/>
      <c r="L59" s="720"/>
      <c r="M59" s="720"/>
      <c r="N59" s="720"/>
      <c r="O59" s="720"/>
      <c r="P59" s="720"/>
      <c r="Q59" s="720"/>
    </row>
    <row r="87" ht="12.75">
      <c r="E87" s="321"/>
    </row>
  </sheetData>
  <sheetProtection/>
  <mergeCells count="31">
    <mergeCell ref="E59:Q59"/>
    <mergeCell ref="E39:H39"/>
    <mergeCell ref="E40:E47"/>
    <mergeCell ref="F41:F44"/>
    <mergeCell ref="F46:F47"/>
    <mergeCell ref="E48:H48"/>
    <mergeCell ref="E49:E56"/>
    <mergeCell ref="F50:F53"/>
    <mergeCell ref="F55:F56"/>
    <mergeCell ref="E58:Q58"/>
    <mergeCell ref="Q7:Q10"/>
    <mergeCell ref="J7:J10"/>
    <mergeCell ref="K7:K10"/>
    <mergeCell ref="L7:L10"/>
    <mergeCell ref="M7:M10"/>
    <mergeCell ref="O7:O10"/>
    <mergeCell ref="P7:P10"/>
    <mergeCell ref="E31:E38"/>
    <mergeCell ref="F32:F35"/>
    <mergeCell ref="F37:F38"/>
    <mergeCell ref="N7:N10"/>
    <mergeCell ref="F14:F17"/>
    <mergeCell ref="E13:E20"/>
    <mergeCell ref="F19:F20"/>
    <mergeCell ref="E30:H30"/>
    <mergeCell ref="E12:H12"/>
    <mergeCell ref="D7:I11"/>
    <mergeCell ref="E21:H21"/>
    <mergeCell ref="E22:E29"/>
    <mergeCell ref="F23:F26"/>
    <mergeCell ref="F28:F29"/>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25">
    <tabColor rgb="FF7030A0"/>
  </sheetPr>
  <dimension ref="B3:W91"/>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6" width="2.125" style="41" customWidth="1"/>
    <col min="7" max="7" width="14.75390625" style="41" customWidth="1"/>
    <col min="8" max="8" width="10.25390625" style="41" customWidth="1"/>
    <col min="9" max="9" width="1.12109375" style="41" customWidth="1"/>
    <col min="10" max="17" width="7.875" style="41" customWidth="1"/>
    <col min="18" max="33" width="6.125" style="41" customWidth="1"/>
    <col min="34" max="16384" width="9.125" style="41" customWidth="1"/>
  </cols>
  <sheetData>
    <row r="1" ht="12.75" hidden="1"/>
    <row r="2" ht="12.75" hidden="1"/>
    <row r="3" ht="9" customHeight="1">
      <c r="C3" s="40"/>
    </row>
    <row r="4" spans="4:17" s="42" customFormat="1" ht="15.75">
      <c r="D4" s="16" t="s">
        <v>45</v>
      </c>
      <c r="E4" s="43"/>
      <c r="F4" s="43"/>
      <c r="G4" s="43"/>
      <c r="H4" s="16" t="s">
        <v>177</v>
      </c>
      <c r="I4" s="44"/>
      <c r="J4" s="43"/>
      <c r="K4" s="43"/>
      <c r="L4" s="43"/>
      <c r="M4" s="43"/>
      <c r="N4" s="43"/>
      <c r="O4" s="43"/>
      <c r="P4" s="43"/>
      <c r="Q4" s="43"/>
    </row>
    <row r="5" spans="2:17" s="42" customFormat="1" ht="15.75">
      <c r="B5" s="223">
        <v>18</v>
      </c>
      <c r="D5" s="52" t="s">
        <v>274</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62</v>
      </c>
      <c r="E7" s="728"/>
      <c r="F7" s="728"/>
      <c r="G7" s="728"/>
      <c r="H7" s="728"/>
      <c r="I7" s="729"/>
      <c r="J7" s="725" t="s">
        <v>79</v>
      </c>
      <c r="K7" s="723" t="s">
        <v>80</v>
      </c>
      <c r="L7" s="725" t="s">
        <v>81</v>
      </c>
      <c r="M7" s="725" t="s">
        <v>82</v>
      </c>
      <c r="N7" s="725" t="s">
        <v>43</v>
      </c>
      <c r="O7" s="725" t="s">
        <v>94</v>
      </c>
      <c r="P7" s="725" t="s">
        <v>233</v>
      </c>
      <c r="Q7" s="721" t="s">
        <v>272</v>
      </c>
    </row>
    <row r="8" spans="3:17" ht="6" customHeight="1">
      <c r="C8" s="21"/>
      <c r="D8" s="730"/>
      <c r="E8" s="731"/>
      <c r="F8" s="731"/>
      <c r="G8" s="731"/>
      <c r="H8" s="731"/>
      <c r="I8" s="732"/>
      <c r="J8" s="726"/>
      <c r="K8" s="724"/>
      <c r="L8" s="726"/>
      <c r="M8" s="726"/>
      <c r="N8" s="726"/>
      <c r="O8" s="726"/>
      <c r="P8" s="726"/>
      <c r="Q8" s="722"/>
    </row>
    <row r="9" spans="3:17" ht="6" customHeight="1">
      <c r="C9" s="21"/>
      <c r="D9" s="730"/>
      <c r="E9" s="731"/>
      <c r="F9" s="731"/>
      <c r="G9" s="731"/>
      <c r="H9" s="731"/>
      <c r="I9" s="732"/>
      <c r="J9" s="726"/>
      <c r="K9" s="724"/>
      <c r="L9" s="726"/>
      <c r="M9" s="726"/>
      <c r="N9" s="726"/>
      <c r="O9" s="726"/>
      <c r="P9" s="726"/>
      <c r="Q9" s="722"/>
    </row>
    <row r="10" spans="3:17" ht="6" customHeight="1">
      <c r="C10" s="21"/>
      <c r="D10" s="730"/>
      <c r="E10" s="731"/>
      <c r="F10" s="731"/>
      <c r="G10" s="731"/>
      <c r="H10" s="731"/>
      <c r="I10" s="732"/>
      <c r="J10" s="726"/>
      <c r="K10" s="724"/>
      <c r="L10" s="726"/>
      <c r="M10" s="726"/>
      <c r="N10" s="726"/>
      <c r="O10" s="726"/>
      <c r="P10" s="726"/>
      <c r="Q10" s="722"/>
    </row>
    <row r="11" spans="3:17" ht="15" customHeight="1" thickBot="1">
      <c r="C11" s="21"/>
      <c r="D11" s="733"/>
      <c r="E11" s="734"/>
      <c r="F11" s="734"/>
      <c r="G11" s="734"/>
      <c r="H11" s="734"/>
      <c r="I11" s="735"/>
      <c r="J11" s="19"/>
      <c r="K11" s="19"/>
      <c r="L11" s="94"/>
      <c r="M11" s="19"/>
      <c r="N11" s="19"/>
      <c r="O11" s="94"/>
      <c r="P11" s="94"/>
      <c r="Q11" s="20"/>
    </row>
    <row r="12" spans="3:17" ht="14.25" thickBot="1" thickTop="1">
      <c r="C12" s="21"/>
      <c r="D12" s="69" t="s">
        <v>63</v>
      </c>
      <c r="E12" s="70"/>
      <c r="F12" s="70"/>
      <c r="G12" s="70"/>
      <c r="H12" s="70"/>
      <c r="I12" s="70"/>
      <c r="J12" s="71"/>
      <c r="K12" s="72"/>
      <c r="L12" s="72"/>
      <c r="M12" s="72"/>
      <c r="N12" s="72"/>
      <c r="O12" s="72"/>
      <c r="P12" s="72"/>
      <c r="Q12" s="73"/>
    </row>
    <row r="13" spans="3:23" ht="13.5" thickBot="1">
      <c r="C13" s="21"/>
      <c r="D13" s="74"/>
      <c r="E13" s="75" t="s">
        <v>64</v>
      </c>
      <c r="F13" s="75"/>
      <c r="G13" s="75"/>
      <c r="H13" s="76"/>
      <c r="I13" s="77"/>
      <c r="J13" s="455">
        <v>576615</v>
      </c>
      <c r="K13" s="455">
        <v>579505</v>
      </c>
      <c r="L13" s="455">
        <v>577605</v>
      </c>
      <c r="M13" s="455">
        <v>576585</v>
      </c>
      <c r="N13" s="455">
        <v>569267</v>
      </c>
      <c r="O13" s="456">
        <v>564326</v>
      </c>
      <c r="P13" s="456">
        <v>556260</v>
      </c>
      <c r="Q13" s="457">
        <v>532918</v>
      </c>
      <c r="R13" s="133"/>
      <c r="S13" s="317"/>
      <c r="T13" s="133"/>
      <c r="U13" s="133"/>
      <c r="V13" s="133"/>
      <c r="W13" s="133"/>
    </row>
    <row r="14" spans="3:22" ht="12.75" customHeight="1">
      <c r="C14" s="21"/>
      <c r="D14" s="78"/>
      <c r="E14" s="752" t="s">
        <v>52</v>
      </c>
      <c r="F14" s="59" t="s">
        <v>53</v>
      </c>
      <c r="G14" s="60"/>
      <c r="H14" s="61"/>
      <c r="I14" s="62"/>
      <c r="J14" s="458">
        <v>492735</v>
      </c>
      <c r="K14" s="458">
        <v>494362</v>
      </c>
      <c r="L14" s="458">
        <v>491504</v>
      </c>
      <c r="M14" s="458">
        <v>488851</v>
      </c>
      <c r="N14" s="458">
        <v>481687</v>
      </c>
      <c r="O14" s="459">
        <v>476245</v>
      </c>
      <c r="P14" s="459">
        <v>468233</v>
      </c>
      <c r="Q14" s="460">
        <v>451472</v>
      </c>
      <c r="R14" s="317"/>
      <c r="S14" s="317"/>
      <c r="T14" s="133"/>
      <c r="U14" s="133"/>
      <c r="V14" s="133"/>
    </row>
    <row r="15" spans="3:22" ht="12.75">
      <c r="C15" s="21"/>
      <c r="D15" s="56"/>
      <c r="E15" s="753"/>
      <c r="F15" s="747" t="s">
        <v>52</v>
      </c>
      <c r="G15" s="123" t="s">
        <v>55</v>
      </c>
      <c r="H15" s="124"/>
      <c r="I15" s="125"/>
      <c r="J15" s="461">
        <v>1557</v>
      </c>
      <c r="K15" s="461">
        <v>1499</v>
      </c>
      <c r="L15" s="461">
        <v>1544</v>
      </c>
      <c r="M15" s="461">
        <v>1498</v>
      </c>
      <c r="N15" s="461">
        <v>1582</v>
      </c>
      <c r="O15" s="462">
        <v>1572</v>
      </c>
      <c r="P15" s="462">
        <v>1610</v>
      </c>
      <c r="Q15" s="463">
        <v>1535</v>
      </c>
      <c r="R15" s="317"/>
      <c r="S15" s="317"/>
      <c r="T15" s="133"/>
      <c r="U15" s="133"/>
      <c r="V15" s="133"/>
    </row>
    <row r="16" spans="3:22" ht="12.75">
      <c r="C16" s="21"/>
      <c r="D16" s="56"/>
      <c r="E16" s="753"/>
      <c r="F16" s="747"/>
      <c r="G16" s="123" t="s">
        <v>57</v>
      </c>
      <c r="H16" s="124"/>
      <c r="I16" s="125"/>
      <c r="J16" s="461">
        <v>2456</v>
      </c>
      <c r="K16" s="461">
        <v>3023</v>
      </c>
      <c r="L16" s="461">
        <v>3115</v>
      </c>
      <c r="M16" s="461">
        <v>3294</v>
      </c>
      <c r="N16" s="461">
        <v>3300</v>
      </c>
      <c r="O16" s="462">
        <v>3335</v>
      </c>
      <c r="P16" s="462">
        <v>3400</v>
      </c>
      <c r="Q16" s="463">
        <v>3461</v>
      </c>
      <c r="R16" s="317"/>
      <c r="S16" s="317"/>
      <c r="T16" s="133"/>
      <c r="U16" s="133"/>
      <c r="V16" s="133"/>
    </row>
    <row r="17" spans="3:22" ht="12.75">
      <c r="C17" s="21"/>
      <c r="D17" s="56"/>
      <c r="E17" s="753"/>
      <c r="F17" s="750"/>
      <c r="G17" s="27" t="s">
        <v>59</v>
      </c>
      <c r="H17" s="28"/>
      <c r="I17" s="29"/>
      <c r="J17" s="461">
        <v>1958</v>
      </c>
      <c r="K17" s="461">
        <v>1776</v>
      </c>
      <c r="L17" s="461">
        <v>1372</v>
      </c>
      <c r="M17" s="461">
        <v>835</v>
      </c>
      <c r="N17" s="461">
        <v>918</v>
      </c>
      <c r="O17" s="462">
        <v>935</v>
      </c>
      <c r="P17" s="462">
        <v>1089</v>
      </c>
      <c r="Q17" s="463">
        <v>1144</v>
      </c>
      <c r="R17" s="317"/>
      <c r="S17" s="317"/>
      <c r="T17" s="133"/>
      <c r="U17" s="133"/>
      <c r="V17" s="133"/>
    </row>
    <row r="18" spans="3:22" ht="12.75">
      <c r="C18" s="21"/>
      <c r="D18" s="56"/>
      <c r="E18" s="753"/>
      <c r="F18" s="751"/>
      <c r="G18" s="63" t="s">
        <v>58</v>
      </c>
      <c r="H18" s="64"/>
      <c r="I18" s="30"/>
      <c r="J18" s="464">
        <v>486764</v>
      </c>
      <c r="K18" s="464">
        <v>488064</v>
      </c>
      <c r="L18" s="464">
        <v>485473</v>
      </c>
      <c r="M18" s="464">
        <v>483224</v>
      </c>
      <c r="N18" s="464">
        <v>475887</v>
      </c>
      <c r="O18" s="465">
        <v>470403</v>
      </c>
      <c r="P18" s="465">
        <v>462134</v>
      </c>
      <c r="Q18" s="466">
        <v>445332</v>
      </c>
      <c r="R18" s="317"/>
      <c r="S18" s="317"/>
      <c r="T18" s="133"/>
      <c r="U18" s="133"/>
      <c r="V18" s="133"/>
    </row>
    <row r="19" spans="3:22" ht="12.75">
      <c r="C19" s="21"/>
      <c r="D19" s="56"/>
      <c r="E19" s="753"/>
      <c r="F19" s="65" t="s">
        <v>54</v>
      </c>
      <c r="G19" s="66"/>
      <c r="H19" s="67"/>
      <c r="I19" s="68"/>
      <c r="J19" s="467">
        <v>75162</v>
      </c>
      <c r="K19" s="467">
        <v>76347</v>
      </c>
      <c r="L19" s="467">
        <v>77124</v>
      </c>
      <c r="M19" s="467">
        <v>78581</v>
      </c>
      <c r="N19" s="467">
        <v>78230</v>
      </c>
      <c r="O19" s="468">
        <v>78734</v>
      </c>
      <c r="P19" s="468">
        <v>78730</v>
      </c>
      <c r="Q19" s="469">
        <v>72229</v>
      </c>
      <c r="R19" s="317"/>
      <c r="S19" s="317"/>
      <c r="T19" s="133"/>
      <c r="U19" s="133"/>
      <c r="V19" s="133"/>
    </row>
    <row r="20" spans="3:22" ht="13.5" thickBot="1">
      <c r="C20" s="21"/>
      <c r="D20" s="57"/>
      <c r="E20" s="754"/>
      <c r="F20" s="129" t="s">
        <v>61</v>
      </c>
      <c r="G20" s="130"/>
      <c r="H20" s="131"/>
      <c r="I20" s="132"/>
      <c r="J20" s="470">
        <v>8718</v>
      </c>
      <c r="K20" s="470">
        <v>8796</v>
      </c>
      <c r="L20" s="470">
        <v>8977</v>
      </c>
      <c r="M20" s="470">
        <v>9153</v>
      </c>
      <c r="N20" s="470">
        <v>9350</v>
      </c>
      <c r="O20" s="471">
        <v>9347</v>
      </c>
      <c r="P20" s="471">
        <v>9297</v>
      </c>
      <c r="Q20" s="472">
        <v>9217</v>
      </c>
      <c r="R20" s="317"/>
      <c r="S20" s="317"/>
      <c r="T20" s="133"/>
      <c r="U20" s="133"/>
      <c r="V20" s="133"/>
    </row>
    <row r="21" spans="3:22" ht="13.5" thickBot="1">
      <c r="C21" s="21"/>
      <c r="D21" s="74"/>
      <c r="E21" s="75" t="s">
        <v>101</v>
      </c>
      <c r="F21" s="75"/>
      <c r="G21" s="75"/>
      <c r="H21" s="76"/>
      <c r="I21" s="77"/>
      <c r="J21" s="455">
        <v>542937</v>
      </c>
      <c r="K21" s="455">
        <v>543587</v>
      </c>
      <c r="L21" s="455">
        <v>542027</v>
      </c>
      <c r="M21" s="455">
        <v>541770</v>
      </c>
      <c r="N21" s="455">
        <v>533940</v>
      </c>
      <c r="O21" s="456">
        <v>527045</v>
      </c>
      <c r="P21" s="456">
        <v>519468</v>
      </c>
      <c r="Q21" s="457">
        <v>496966</v>
      </c>
      <c r="R21" s="133"/>
      <c r="S21" s="317"/>
      <c r="T21" s="133"/>
      <c r="U21" s="133"/>
      <c r="V21" s="133"/>
    </row>
    <row r="22" spans="3:22" ht="12.75" customHeight="1">
      <c r="C22" s="21"/>
      <c r="D22" s="78"/>
      <c r="E22" s="752" t="s">
        <v>52</v>
      </c>
      <c r="F22" s="59" t="s">
        <v>53</v>
      </c>
      <c r="G22" s="60"/>
      <c r="H22" s="61"/>
      <c r="I22" s="62"/>
      <c r="J22" s="458">
        <v>472439</v>
      </c>
      <c r="K22" s="458">
        <v>472385</v>
      </c>
      <c r="L22" s="458">
        <v>469947</v>
      </c>
      <c r="M22" s="458">
        <v>468095</v>
      </c>
      <c r="N22" s="458">
        <v>460893</v>
      </c>
      <c r="O22" s="459">
        <v>454590</v>
      </c>
      <c r="P22" s="459">
        <v>447042</v>
      </c>
      <c r="Q22" s="460">
        <v>430319</v>
      </c>
      <c r="R22" s="133"/>
      <c r="S22" s="317"/>
      <c r="T22" s="133"/>
      <c r="U22" s="133"/>
      <c r="V22" s="133"/>
    </row>
    <row r="23" spans="3:22" ht="12.75" customHeight="1">
      <c r="C23" s="21"/>
      <c r="D23" s="56"/>
      <c r="E23" s="753"/>
      <c r="F23" s="747" t="s">
        <v>52</v>
      </c>
      <c r="G23" s="123" t="s">
        <v>55</v>
      </c>
      <c r="H23" s="124"/>
      <c r="I23" s="125"/>
      <c r="J23" s="461">
        <v>1557</v>
      </c>
      <c r="K23" s="461">
        <v>1499</v>
      </c>
      <c r="L23" s="461">
        <v>1544</v>
      </c>
      <c r="M23" s="461">
        <v>1498</v>
      </c>
      <c r="N23" s="461">
        <v>1582</v>
      </c>
      <c r="O23" s="462">
        <v>1572</v>
      </c>
      <c r="P23" s="462">
        <v>1610</v>
      </c>
      <c r="Q23" s="463">
        <v>1535</v>
      </c>
      <c r="R23" s="133"/>
      <c r="S23" s="317"/>
      <c r="T23" s="133"/>
      <c r="U23" s="133"/>
      <c r="V23" s="133"/>
    </row>
    <row r="24" spans="3:22" ht="12.75">
      <c r="C24" s="21"/>
      <c r="D24" s="56"/>
      <c r="E24" s="753"/>
      <c r="F24" s="747"/>
      <c r="G24" s="123" t="s">
        <v>57</v>
      </c>
      <c r="H24" s="124"/>
      <c r="I24" s="125"/>
      <c r="J24" s="461">
        <v>2456</v>
      </c>
      <c r="K24" s="461">
        <v>3023</v>
      </c>
      <c r="L24" s="461">
        <v>3115</v>
      </c>
      <c r="M24" s="461">
        <v>3294</v>
      </c>
      <c r="N24" s="461">
        <v>3300</v>
      </c>
      <c r="O24" s="462">
        <v>3335</v>
      </c>
      <c r="P24" s="462">
        <v>3400</v>
      </c>
      <c r="Q24" s="463">
        <v>3461</v>
      </c>
      <c r="R24" s="133"/>
      <c r="S24" s="317"/>
      <c r="T24" s="133"/>
      <c r="U24" s="133"/>
      <c r="V24" s="133"/>
    </row>
    <row r="25" spans="3:22" ht="12.75">
      <c r="C25" s="21"/>
      <c r="D25" s="56"/>
      <c r="E25" s="753"/>
      <c r="F25" s="750"/>
      <c r="G25" s="27" t="s">
        <v>59</v>
      </c>
      <c r="H25" s="28"/>
      <c r="I25" s="29"/>
      <c r="J25" s="461">
        <v>1609</v>
      </c>
      <c r="K25" s="461">
        <v>1334</v>
      </c>
      <c r="L25" s="461">
        <v>1018</v>
      </c>
      <c r="M25" s="461">
        <v>654</v>
      </c>
      <c r="N25" s="461">
        <v>677</v>
      </c>
      <c r="O25" s="462">
        <v>733</v>
      </c>
      <c r="P25" s="462">
        <v>865</v>
      </c>
      <c r="Q25" s="463">
        <v>779</v>
      </c>
      <c r="R25" s="133"/>
      <c r="S25" s="317"/>
      <c r="T25" s="133"/>
      <c r="U25" s="133"/>
      <c r="V25" s="133"/>
    </row>
    <row r="26" spans="3:22" ht="12.75">
      <c r="C26" s="21"/>
      <c r="D26" s="56"/>
      <c r="E26" s="753"/>
      <c r="F26" s="751"/>
      <c r="G26" s="63" t="s">
        <v>58</v>
      </c>
      <c r="H26" s="64"/>
      <c r="I26" s="30"/>
      <c r="J26" s="464">
        <v>466817</v>
      </c>
      <c r="K26" s="464">
        <v>466529</v>
      </c>
      <c r="L26" s="464">
        <v>464270</v>
      </c>
      <c r="M26" s="464">
        <v>462649</v>
      </c>
      <c r="N26" s="464">
        <v>455334</v>
      </c>
      <c r="O26" s="465">
        <v>448950</v>
      </c>
      <c r="P26" s="465">
        <v>441167</v>
      </c>
      <c r="Q26" s="466">
        <v>424544</v>
      </c>
      <c r="R26" s="133"/>
      <c r="S26" s="317"/>
      <c r="T26" s="133"/>
      <c r="U26" s="133"/>
      <c r="V26" s="133"/>
    </row>
    <row r="27" spans="3:22" ht="12.75">
      <c r="C27" s="21"/>
      <c r="D27" s="56"/>
      <c r="E27" s="753"/>
      <c r="F27" s="65" t="s">
        <v>54</v>
      </c>
      <c r="G27" s="66"/>
      <c r="H27" s="67"/>
      <c r="I27" s="68"/>
      <c r="J27" s="467">
        <v>61916</v>
      </c>
      <c r="K27" s="467">
        <v>62535</v>
      </c>
      <c r="L27" s="467">
        <v>63230</v>
      </c>
      <c r="M27" s="467">
        <v>64677</v>
      </c>
      <c r="N27" s="467">
        <v>63808</v>
      </c>
      <c r="O27" s="468">
        <v>63233</v>
      </c>
      <c r="P27" s="468">
        <v>63224</v>
      </c>
      <c r="Q27" s="469">
        <v>57564</v>
      </c>
      <c r="R27" s="133"/>
      <c r="S27" s="317"/>
      <c r="T27" s="133"/>
      <c r="U27" s="133"/>
      <c r="V27" s="133"/>
    </row>
    <row r="28" spans="3:22" ht="13.5" thickBot="1">
      <c r="C28" s="21"/>
      <c r="D28" s="57"/>
      <c r="E28" s="754"/>
      <c r="F28" s="129" t="s">
        <v>61</v>
      </c>
      <c r="G28" s="130"/>
      <c r="H28" s="131"/>
      <c r="I28" s="132"/>
      <c r="J28" s="470">
        <v>8582</v>
      </c>
      <c r="K28" s="470">
        <v>8667</v>
      </c>
      <c r="L28" s="470">
        <v>8850</v>
      </c>
      <c r="M28" s="470">
        <v>8998</v>
      </c>
      <c r="N28" s="470">
        <v>9239</v>
      </c>
      <c r="O28" s="471">
        <v>9222</v>
      </c>
      <c r="P28" s="471">
        <v>9202</v>
      </c>
      <c r="Q28" s="472">
        <v>9083</v>
      </c>
      <c r="R28" s="133"/>
      <c r="S28" s="317"/>
      <c r="T28" s="133"/>
      <c r="U28" s="133"/>
      <c r="V28" s="133"/>
    </row>
    <row r="29" spans="3:22" ht="13.5" thickBot="1">
      <c r="C29" s="21"/>
      <c r="D29" s="74"/>
      <c r="E29" s="75" t="s">
        <v>102</v>
      </c>
      <c r="F29" s="75"/>
      <c r="G29" s="75"/>
      <c r="H29" s="76"/>
      <c r="I29" s="77"/>
      <c r="J29" s="455">
        <v>33678</v>
      </c>
      <c r="K29" s="455">
        <v>35918</v>
      </c>
      <c r="L29" s="455">
        <v>35578</v>
      </c>
      <c r="M29" s="455">
        <v>34815</v>
      </c>
      <c r="N29" s="455">
        <v>35327</v>
      </c>
      <c r="O29" s="456">
        <v>37281</v>
      </c>
      <c r="P29" s="456">
        <v>36792</v>
      </c>
      <c r="Q29" s="457">
        <v>35952</v>
      </c>
      <c r="R29" s="133"/>
      <c r="S29" s="317"/>
      <c r="T29" s="133"/>
      <c r="U29" s="133"/>
      <c r="V29" s="133"/>
    </row>
    <row r="30" spans="3:22" ht="12.75" customHeight="1">
      <c r="C30" s="21"/>
      <c r="D30" s="78"/>
      <c r="E30" s="752" t="s">
        <v>52</v>
      </c>
      <c r="F30" s="59" t="s">
        <v>53</v>
      </c>
      <c r="G30" s="60"/>
      <c r="H30" s="61"/>
      <c r="I30" s="62"/>
      <c r="J30" s="458">
        <v>20296</v>
      </c>
      <c r="K30" s="458">
        <v>21977</v>
      </c>
      <c r="L30" s="458">
        <v>21557</v>
      </c>
      <c r="M30" s="458">
        <v>20756</v>
      </c>
      <c r="N30" s="458">
        <v>20794</v>
      </c>
      <c r="O30" s="459">
        <v>21655</v>
      </c>
      <c r="P30" s="459">
        <v>21191</v>
      </c>
      <c r="Q30" s="460">
        <v>21153</v>
      </c>
      <c r="R30" s="133"/>
      <c r="S30" s="317"/>
      <c r="T30" s="133"/>
      <c r="U30" s="133"/>
      <c r="V30" s="133"/>
    </row>
    <row r="31" spans="3:22" ht="12.75" customHeight="1">
      <c r="C31" s="21"/>
      <c r="D31" s="56"/>
      <c r="E31" s="753"/>
      <c r="F31" s="747" t="s">
        <v>52</v>
      </c>
      <c r="G31" s="123" t="s">
        <v>55</v>
      </c>
      <c r="H31" s="124"/>
      <c r="I31" s="125"/>
      <c r="J31" s="461">
        <v>0</v>
      </c>
      <c r="K31" s="461">
        <v>0</v>
      </c>
      <c r="L31" s="461">
        <v>0</v>
      </c>
      <c r="M31" s="461">
        <v>0</v>
      </c>
      <c r="N31" s="461">
        <v>0</v>
      </c>
      <c r="O31" s="462">
        <v>0</v>
      </c>
      <c r="P31" s="462">
        <v>0</v>
      </c>
      <c r="Q31" s="463">
        <v>0</v>
      </c>
      <c r="R31" s="133"/>
      <c r="S31" s="317"/>
      <c r="T31" s="133"/>
      <c r="U31" s="133"/>
      <c r="V31" s="133"/>
    </row>
    <row r="32" spans="3:22" ht="12.75" customHeight="1">
      <c r="C32" s="21"/>
      <c r="D32" s="56"/>
      <c r="E32" s="753"/>
      <c r="F32" s="747"/>
      <c r="G32" s="123" t="s">
        <v>57</v>
      </c>
      <c r="H32" s="124"/>
      <c r="I32" s="125"/>
      <c r="J32" s="461">
        <v>0</v>
      </c>
      <c r="K32" s="461">
        <v>0</v>
      </c>
      <c r="L32" s="461">
        <v>0</v>
      </c>
      <c r="M32" s="461">
        <v>0</v>
      </c>
      <c r="N32" s="461">
        <v>0</v>
      </c>
      <c r="O32" s="462">
        <v>0</v>
      </c>
      <c r="P32" s="462">
        <v>0</v>
      </c>
      <c r="Q32" s="463">
        <v>0</v>
      </c>
      <c r="R32" s="133"/>
      <c r="S32" s="317"/>
      <c r="T32" s="133"/>
      <c r="U32" s="133"/>
      <c r="V32" s="133"/>
    </row>
    <row r="33" spans="3:22" ht="12.75" customHeight="1">
      <c r="C33" s="21"/>
      <c r="D33" s="56"/>
      <c r="E33" s="753"/>
      <c r="F33" s="750"/>
      <c r="G33" s="27" t="s">
        <v>59</v>
      </c>
      <c r="H33" s="28"/>
      <c r="I33" s="29"/>
      <c r="J33" s="461">
        <v>349</v>
      </c>
      <c r="K33" s="461">
        <v>442</v>
      </c>
      <c r="L33" s="461">
        <v>354</v>
      </c>
      <c r="M33" s="461">
        <v>181</v>
      </c>
      <c r="N33" s="461">
        <v>241</v>
      </c>
      <c r="O33" s="462">
        <v>202</v>
      </c>
      <c r="P33" s="462">
        <v>224</v>
      </c>
      <c r="Q33" s="463">
        <v>365</v>
      </c>
      <c r="R33" s="133"/>
      <c r="S33" s="317"/>
      <c r="T33" s="133"/>
      <c r="U33" s="133"/>
      <c r="V33" s="133"/>
    </row>
    <row r="34" spans="3:22" ht="12.75" customHeight="1">
      <c r="C34" s="21"/>
      <c r="D34" s="56"/>
      <c r="E34" s="753"/>
      <c r="F34" s="751"/>
      <c r="G34" s="63" t="s">
        <v>58</v>
      </c>
      <c r="H34" s="64"/>
      <c r="I34" s="30"/>
      <c r="J34" s="464">
        <v>19947</v>
      </c>
      <c r="K34" s="464">
        <v>21535</v>
      </c>
      <c r="L34" s="464">
        <v>21203</v>
      </c>
      <c r="M34" s="464">
        <v>20575</v>
      </c>
      <c r="N34" s="464">
        <v>20553</v>
      </c>
      <c r="O34" s="465">
        <v>21453</v>
      </c>
      <c r="P34" s="465">
        <v>20967</v>
      </c>
      <c r="Q34" s="466">
        <v>20788</v>
      </c>
      <c r="R34" s="133"/>
      <c r="S34" s="317"/>
      <c r="T34" s="133"/>
      <c r="U34" s="133"/>
      <c r="V34" s="133"/>
    </row>
    <row r="35" spans="3:22" ht="12.75">
      <c r="C35" s="21"/>
      <c r="D35" s="56"/>
      <c r="E35" s="753"/>
      <c r="F35" s="65" t="s">
        <v>54</v>
      </c>
      <c r="G35" s="66"/>
      <c r="H35" s="67"/>
      <c r="I35" s="68"/>
      <c r="J35" s="467">
        <v>13246</v>
      </c>
      <c r="K35" s="467">
        <v>13812</v>
      </c>
      <c r="L35" s="467">
        <v>13894</v>
      </c>
      <c r="M35" s="467">
        <v>13904</v>
      </c>
      <c r="N35" s="467">
        <v>14422</v>
      </c>
      <c r="O35" s="468">
        <v>15501</v>
      </c>
      <c r="P35" s="468">
        <v>15506</v>
      </c>
      <c r="Q35" s="469">
        <v>14665</v>
      </c>
      <c r="R35" s="133"/>
      <c r="S35" s="317"/>
      <c r="T35" s="133"/>
      <c r="U35" s="133"/>
      <c r="V35" s="133"/>
    </row>
    <row r="36" spans="3:22" ht="13.5" thickBot="1">
      <c r="C36" s="21"/>
      <c r="D36" s="57"/>
      <c r="E36" s="754"/>
      <c r="F36" s="129" t="s">
        <v>61</v>
      </c>
      <c r="G36" s="130"/>
      <c r="H36" s="131"/>
      <c r="I36" s="132"/>
      <c r="J36" s="470">
        <v>136</v>
      </c>
      <c r="K36" s="470">
        <v>129</v>
      </c>
      <c r="L36" s="470">
        <v>127</v>
      </c>
      <c r="M36" s="470">
        <v>155</v>
      </c>
      <c r="N36" s="470">
        <v>111</v>
      </c>
      <c r="O36" s="471">
        <v>125</v>
      </c>
      <c r="P36" s="471">
        <v>95</v>
      </c>
      <c r="Q36" s="472">
        <v>134</v>
      </c>
      <c r="R36" s="133"/>
      <c r="S36" s="317"/>
      <c r="T36" s="133"/>
      <c r="U36" s="133"/>
      <c r="V36" s="133"/>
    </row>
    <row r="37" spans="3:22" ht="13.5" thickBot="1">
      <c r="C37" s="21"/>
      <c r="D37" s="69" t="s">
        <v>65</v>
      </c>
      <c r="E37" s="70"/>
      <c r="F37" s="70"/>
      <c r="G37" s="70"/>
      <c r="H37" s="70"/>
      <c r="I37" s="70"/>
      <c r="J37" s="224"/>
      <c r="K37" s="225"/>
      <c r="L37" s="225"/>
      <c r="M37" s="225"/>
      <c r="N37" s="225"/>
      <c r="O37" s="225"/>
      <c r="P37" s="225"/>
      <c r="Q37" s="225"/>
      <c r="R37" s="133"/>
      <c r="S37" s="133"/>
      <c r="T37" s="133"/>
      <c r="U37" s="133"/>
      <c r="V37" s="133"/>
    </row>
    <row r="38" spans="3:22" ht="13.5" thickBot="1">
      <c r="C38" s="21"/>
      <c r="D38" s="74"/>
      <c r="E38" s="75" t="s">
        <v>64</v>
      </c>
      <c r="F38" s="75"/>
      <c r="G38" s="75"/>
      <c r="H38" s="76"/>
      <c r="I38" s="77"/>
      <c r="J38" s="455">
        <v>168873</v>
      </c>
      <c r="K38" s="455">
        <v>167054</v>
      </c>
      <c r="L38" s="455">
        <v>162804</v>
      </c>
      <c r="M38" s="455">
        <v>166019</v>
      </c>
      <c r="N38" s="455">
        <v>160978</v>
      </c>
      <c r="O38" s="456">
        <v>158824</v>
      </c>
      <c r="P38" s="456">
        <v>153897</v>
      </c>
      <c r="Q38" s="457">
        <v>138874</v>
      </c>
      <c r="R38" s="133"/>
      <c r="S38" s="133"/>
      <c r="T38" s="133"/>
      <c r="U38" s="133"/>
      <c r="V38" s="133"/>
    </row>
    <row r="39" spans="3:22" ht="12.75" customHeight="1">
      <c r="C39" s="21"/>
      <c r="D39" s="78"/>
      <c r="E39" s="752" t="s">
        <v>52</v>
      </c>
      <c r="F39" s="59" t="s">
        <v>53</v>
      </c>
      <c r="G39" s="60"/>
      <c r="H39" s="61"/>
      <c r="I39" s="62"/>
      <c r="J39" s="458">
        <v>143064</v>
      </c>
      <c r="K39" s="458">
        <v>141913</v>
      </c>
      <c r="L39" s="458">
        <v>138287</v>
      </c>
      <c r="M39" s="458">
        <v>139122</v>
      </c>
      <c r="N39" s="458">
        <v>135314</v>
      </c>
      <c r="O39" s="459">
        <v>133526</v>
      </c>
      <c r="P39" s="459">
        <v>129490</v>
      </c>
      <c r="Q39" s="460">
        <v>118346</v>
      </c>
      <c r="R39" s="133"/>
      <c r="S39" s="133"/>
      <c r="T39" s="133"/>
      <c r="U39" s="133"/>
      <c r="V39" s="133"/>
    </row>
    <row r="40" spans="3:22" ht="12.75" customHeight="1">
      <c r="C40" s="21"/>
      <c r="D40" s="56"/>
      <c r="E40" s="753"/>
      <c r="F40" s="747" t="s">
        <v>52</v>
      </c>
      <c r="G40" s="123" t="s">
        <v>55</v>
      </c>
      <c r="H40" s="124"/>
      <c r="I40" s="125"/>
      <c r="J40" s="461">
        <v>651</v>
      </c>
      <c r="K40" s="461">
        <v>663</v>
      </c>
      <c r="L40" s="461">
        <v>706</v>
      </c>
      <c r="M40" s="461">
        <v>672</v>
      </c>
      <c r="N40" s="461">
        <v>709</v>
      </c>
      <c r="O40" s="462">
        <v>674</v>
      </c>
      <c r="P40" s="462">
        <v>739</v>
      </c>
      <c r="Q40" s="463">
        <v>600</v>
      </c>
      <c r="R40" s="133"/>
      <c r="S40" s="133"/>
      <c r="T40" s="133"/>
      <c r="U40" s="133"/>
      <c r="V40" s="133"/>
    </row>
    <row r="41" spans="3:22" ht="12.75">
      <c r="C41" s="21"/>
      <c r="D41" s="56"/>
      <c r="E41" s="753"/>
      <c r="F41" s="747"/>
      <c r="G41" s="123" t="s">
        <v>57</v>
      </c>
      <c r="H41" s="124"/>
      <c r="I41" s="125"/>
      <c r="J41" s="461">
        <v>486</v>
      </c>
      <c r="K41" s="461">
        <v>662</v>
      </c>
      <c r="L41" s="461">
        <v>687</v>
      </c>
      <c r="M41" s="461">
        <v>703</v>
      </c>
      <c r="N41" s="461">
        <v>729</v>
      </c>
      <c r="O41" s="462">
        <v>779</v>
      </c>
      <c r="P41" s="462">
        <v>684</v>
      </c>
      <c r="Q41" s="463">
        <v>681</v>
      </c>
      <c r="R41" s="133"/>
      <c r="S41" s="133"/>
      <c r="T41" s="133"/>
      <c r="U41" s="133"/>
      <c r="V41" s="133"/>
    </row>
    <row r="42" spans="3:22" ht="12.75">
      <c r="C42" s="21"/>
      <c r="D42" s="56"/>
      <c r="E42" s="753"/>
      <c r="F42" s="750"/>
      <c r="G42" s="27" t="s">
        <v>59</v>
      </c>
      <c r="H42" s="28"/>
      <c r="I42" s="29"/>
      <c r="J42" s="461">
        <v>553</v>
      </c>
      <c r="K42" s="461">
        <v>486</v>
      </c>
      <c r="L42" s="461">
        <v>330</v>
      </c>
      <c r="M42" s="461">
        <v>214</v>
      </c>
      <c r="N42" s="461">
        <v>333</v>
      </c>
      <c r="O42" s="462">
        <v>381</v>
      </c>
      <c r="P42" s="462">
        <v>452</v>
      </c>
      <c r="Q42" s="463">
        <v>417</v>
      </c>
      <c r="R42" s="133"/>
      <c r="S42" s="133"/>
      <c r="T42" s="133"/>
      <c r="U42" s="133"/>
      <c r="V42" s="133"/>
    </row>
    <row r="43" spans="3:22" ht="12.75">
      <c r="C43" s="21"/>
      <c r="D43" s="56"/>
      <c r="E43" s="753"/>
      <c r="F43" s="751"/>
      <c r="G43" s="63" t="s">
        <v>58</v>
      </c>
      <c r="H43" s="64"/>
      <c r="I43" s="30"/>
      <c r="J43" s="464">
        <v>141366</v>
      </c>
      <c r="K43" s="464">
        <v>140102</v>
      </c>
      <c r="L43" s="464">
        <v>136564</v>
      </c>
      <c r="M43" s="464">
        <v>137533</v>
      </c>
      <c r="N43" s="464">
        <v>133543</v>
      </c>
      <c r="O43" s="465">
        <v>131692</v>
      </c>
      <c r="P43" s="465">
        <v>127615</v>
      </c>
      <c r="Q43" s="466">
        <v>116648</v>
      </c>
      <c r="R43" s="133"/>
      <c r="S43" s="133"/>
      <c r="T43" s="133"/>
      <c r="U43" s="133"/>
      <c r="V43" s="133"/>
    </row>
    <row r="44" spans="3:22" ht="12.75">
      <c r="C44" s="21"/>
      <c r="D44" s="56"/>
      <c r="E44" s="753"/>
      <c r="F44" s="65" t="s">
        <v>54</v>
      </c>
      <c r="G44" s="66"/>
      <c r="H44" s="67"/>
      <c r="I44" s="68"/>
      <c r="J44" s="467">
        <v>24015</v>
      </c>
      <c r="K44" s="467">
        <v>23245</v>
      </c>
      <c r="L44" s="467">
        <v>22669</v>
      </c>
      <c r="M44" s="467">
        <v>24936</v>
      </c>
      <c r="N44" s="467">
        <v>23809</v>
      </c>
      <c r="O44" s="468">
        <v>23398</v>
      </c>
      <c r="P44" s="468">
        <v>22629</v>
      </c>
      <c r="Q44" s="469">
        <v>18645</v>
      </c>
      <c r="R44" s="133"/>
      <c r="S44" s="133"/>
      <c r="T44" s="133"/>
      <c r="U44" s="133"/>
      <c r="V44" s="133"/>
    </row>
    <row r="45" spans="3:22" ht="13.5" thickBot="1">
      <c r="C45" s="21"/>
      <c r="D45" s="57"/>
      <c r="E45" s="754"/>
      <c r="F45" s="129" t="s">
        <v>61</v>
      </c>
      <c r="G45" s="130"/>
      <c r="H45" s="131"/>
      <c r="I45" s="132"/>
      <c r="J45" s="470">
        <v>1794</v>
      </c>
      <c r="K45" s="470">
        <v>1896</v>
      </c>
      <c r="L45" s="470">
        <v>1848</v>
      </c>
      <c r="M45" s="470">
        <v>1961</v>
      </c>
      <c r="N45" s="470">
        <v>1855</v>
      </c>
      <c r="O45" s="471">
        <v>1900</v>
      </c>
      <c r="P45" s="471">
        <v>1778</v>
      </c>
      <c r="Q45" s="472">
        <v>1883</v>
      </c>
      <c r="R45" s="133"/>
      <c r="S45" s="133"/>
      <c r="T45" s="133"/>
      <c r="U45" s="133"/>
      <c r="V45" s="133"/>
    </row>
    <row r="46" spans="3:22" ht="13.5" thickBot="1">
      <c r="C46" s="21"/>
      <c r="D46" s="74"/>
      <c r="E46" s="75" t="s">
        <v>101</v>
      </c>
      <c r="F46" s="75"/>
      <c r="G46" s="75"/>
      <c r="H46" s="76"/>
      <c r="I46" s="77"/>
      <c r="J46" s="455">
        <v>153922</v>
      </c>
      <c r="K46" s="455">
        <v>151803</v>
      </c>
      <c r="L46" s="455">
        <v>149565</v>
      </c>
      <c r="M46" s="455">
        <v>152124</v>
      </c>
      <c r="N46" s="455">
        <v>146147</v>
      </c>
      <c r="O46" s="456">
        <v>143046</v>
      </c>
      <c r="P46" s="456">
        <v>139620</v>
      </c>
      <c r="Q46" s="457">
        <v>124751</v>
      </c>
      <c r="R46" s="317"/>
      <c r="S46" s="133"/>
      <c r="T46" s="133"/>
      <c r="U46" s="133"/>
      <c r="V46" s="133"/>
    </row>
    <row r="47" spans="3:22" ht="12.75" customHeight="1">
      <c r="C47" s="21"/>
      <c r="D47" s="78"/>
      <c r="E47" s="752" t="s">
        <v>52</v>
      </c>
      <c r="F47" s="59" t="s">
        <v>53</v>
      </c>
      <c r="G47" s="60"/>
      <c r="H47" s="61"/>
      <c r="I47" s="62"/>
      <c r="J47" s="458">
        <v>133632</v>
      </c>
      <c r="K47" s="458">
        <v>131788</v>
      </c>
      <c r="L47" s="458">
        <v>129697</v>
      </c>
      <c r="M47" s="458">
        <v>130584</v>
      </c>
      <c r="N47" s="458">
        <v>126108</v>
      </c>
      <c r="O47" s="459">
        <v>123751</v>
      </c>
      <c r="P47" s="459">
        <v>120856</v>
      </c>
      <c r="Q47" s="460">
        <v>109448</v>
      </c>
      <c r="R47" s="317"/>
      <c r="S47" s="133"/>
      <c r="T47" s="133"/>
      <c r="U47" s="133"/>
      <c r="V47" s="133"/>
    </row>
    <row r="48" spans="3:22" ht="12.75" customHeight="1">
      <c r="C48" s="21"/>
      <c r="D48" s="56"/>
      <c r="E48" s="753"/>
      <c r="F48" s="747" t="s">
        <v>52</v>
      </c>
      <c r="G48" s="123" t="s">
        <v>55</v>
      </c>
      <c r="H48" s="124"/>
      <c r="I48" s="125"/>
      <c r="J48" s="461">
        <v>651</v>
      </c>
      <c r="K48" s="461">
        <v>663</v>
      </c>
      <c r="L48" s="461">
        <v>706</v>
      </c>
      <c r="M48" s="461">
        <v>672</v>
      </c>
      <c r="N48" s="461">
        <v>709</v>
      </c>
      <c r="O48" s="462">
        <v>674</v>
      </c>
      <c r="P48" s="462">
        <v>739</v>
      </c>
      <c r="Q48" s="463">
        <v>600</v>
      </c>
      <c r="R48" s="133"/>
      <c r="S48" s="133"/>
      <c r="T48" s="133"/>
      <c r="U48" s="133"/>
      <c r="V48" s="133"/>
    </row>
    <row r="49" spans="3:22" ht="12.75">
      <c r="C49" s="21"/>
      <c r="D49" s="56"/>
      <c r="E49" s="753"/>
      <c r="F49" s="747"/>
      <c r="G49" s="123" t="s">
        <v>57</v>
      </c>
      <c r="H49" s="124"/>
      <c r="I49" s="125"/>
      <c r="J49" s="461">
        <v>503</v>
      </c>
      <c r="K49" s="461">
        <v>662</v>
      </c>
      <c r="L49" s="461">
        <v>687</v>
      </c>
      <c r="M49" s="461">
        <v>703</v>
      </c>
      <c r="N49" s="461">
        <v>729</v>
      </c>
      <c r="O49" s="462">
        <v>779</v>
      </c>
      <c r="P49" s="462">
        <v>684</v>
      </c>
      <c r="Q49" s="463">
        <v>681</v>
      </c>
      <c r="R49" s="133"/>
      <c r="S49" s="133"/>
      <c r="T49" s="133"/>
      <c r="U49" s="133"/>
      <c r="V49" s="133"/>
    </row>
    <row r="50" spans="3:22" ht="12.75">
      <c r="C50" s="21"/>
      <c r="D50" s="56"/>
      <c r="E50" s="753"/>
      <c r="F50" s="750"/>
      <c r="G50" s="27" t="s">
        <v>59</v>
      </c>
      <c r="H50" s="28"/>
      <c r="I50" s="29"/>
      <c r="J50" s="461">
        <v>391</v>
      </c>
      <c r="K50" s="461">
        <v>243</v>
      </c>
      <c r="L50" s="461">
        <v>193</v>
      </c>
      <c r="M50" s="461">
        <v>151</v>
      </c>
      <c r="N50" s="461">
        <v>244</v>
      </c>
      <c r="O50" s="462">
        <v>277</v>
      </c>
      <c r="P50" s="462">
        <v>339</v>
      </c>
      <c r="Q50" s="463">
        <v>230</v>
      </c>
      <c r="R50" s="133"/>
      <c r="S50" s="133"/>
      <c r="T50" s="133"/>
      <c r="U50" s="133"/>
      <c r="V50" s="133"/>
    </row>
    <row r="51" spans="3:22" ht="12.75">
      <c r="C51" s="21"/>
      <c r="D51" s="56"/>
      <c r="E51" s="753"/>
      <c r="F51" s="751"/>
      <c r="G51" s="63" t="s">
        <v>58</v>
      </c>
      <c r="H51" s="64"/>
      <c r="I51" s="30"/>
      <c r="J51" s="464">
        <v>132104</v>
      </c>
      <c r="K51" s="464">
        <v>130220</v>
      </c>
      <c r="L51" s="464">
        <v>128111</v>
      </c>
      <c r="M51" s="464">
        <v>129058</v>
      </c>
      <c r="N51" s="464">
        <v>124426</v>
      </c>
      <c r="O51" s="465">
        <v>122021</v>
      </c>
      <c r="P51" s="465">
        <v>119094</v>
      </c>
      <c r="Q51" s="466">
        <v>107937</v>
      </c>
      <c r="R51" s="133"/>
      <c r="S51" s="133"/>
      <c r="T51" s="133"/>
      <c r="U51" s="133"/>
      <c r="V51" s="133"/>
    </row>
    <row r="52" spans="3:22" ht="12.75">
      <c r="C52" s="21"/>
      <c r="D52" s="56"/>
      <c r="E52" s="753"/>
      <c r="F52" s="65" t="s">
        <v>54</v>
      </c>
      <c r="G52" s="66"/>
      <c r="H52" s="67"/>
      <c r="I52" s="68"/>
      <c r="J52" s="467">
        <v>18513</v>
      </c>
      <c r="K52" s="467">
        <v>18176</v>
      </c>
      <c r="L52" s="467">
        <v>18048</v>
      </c>
      <c r="M52" s="467">
        <v>19631</v>
      </c>
      <c r="N52" s="467">
        <v>18194</v>
      </c>
      <c r="O52" s="468">
        <v>17437</v>
      </c>
      <c r="P52" s="468">
        <v>17002</v>
      </c>
      <c r="Q52" s="469">
        <v>13469</v>
      </c>
      <c r="R52" s="133"/>
      <c r="S52" s="133"/>
      <c r="T52" s="133"/>
      <c r="U52" s="133"/>
      <c r="V52" s="133"/>
    </row>
    <row r="53" spans="3:22" ht="13.5" thickBot="1">
      <c r="C53" s="21"/>
      <c r="D53" s="57"/>
      <c r="E53" s="754"/>
      <c r="F53" s="129" t="s">
        <v>61</v>
      </c>
      <c r="G53" s="130"/>
      <c r="H53" s="131"/>
      <c r="I53" s="132"/>
      <c r="J53" s="470">
        <v>1777</v>
      </c>
      <c r="K53" s="470">
        <v>1839</v>
      </c>
      <c r="L53" s="470">
        <v>1820</v>
      </c>
      <c r="M53" s="470">
        <v>1909</v>
      </c>
      <c r="N53" s="470">
        <v>1845</v>
      </c>
      <c r="O53" s="471">
        <v>1858</v>
      </c>
      <c r="P53" s="471">
        <v>1762</v>
      </c>
      <c r="Q53" s="472">
        <v>1834</v>
      </c>
      <c r="R53" s="133"/>
      <c r="S53" s="133"/>
      <c r="T53" s="133"/>
      <c r="U53" s="133"/>
      <c r="V53" s="133"/>
    </row>
    <row r="54" spans="3:22" ht="13.5" thickBot="1">
      <c r="C54" s="21"/>
      <c r="D54" s="74"/>
      <c r="E54" s="75" t="s">
        <v>102</v>
      </c>
      <c r="F54" s="75"/>
      <c r="G54" s="75"/>
      <c r="H54" s="76"/>
      <c r="I54" s="77"/>
      <c r="J54" s="455">
        <v>14951</v>
      </c>
      <c r="K54" s="455">
        <v>15251</v>
      </c>
      <c r="L54" s="455">
        <v>13239</v>
      </c>
      <c r="M54" s="455">
        <v>13895</v>
      </c>
      <c r="N54" s="455">
        <v>14831</v>
      </c>
      <c r="O54" s="456">
        <v>15778</v>
      </c>
      <c r="P54" s="456">
        <v>14277</v>
      </c>
      <c r="Q54" s="457">
        <v>14123</v>
      </c>
      <c r="R54" s="133"/>
      <c r="S54" s="133"/>
      <c r="T54" s="133"/>
      <c r="U54" s="133"/>
      <c r="V54" s="133"/>
    </row>
    <row r="55" spans="3:22" ht="12.75" customHeight="1">
      <c r="C55" s="21"/>
      <c r="D55" s="78"/>
      <c r="E55" s="752" t="s">
        <v>52</v>
      </c>
      <c r="F55" s="59" t="s">
        <v>53</v>
      </c>
      <c r="G55" s="60"/>
      <c r="H55" s="61"/>
      <c r="I55" s="62"/>
      <c r="J55" s="458">
        <v>9432</v>
      </c>
      <c r="K55" s="458">
        <v>10125</v>
      </c>
      <c r="L55" s="458">
        <v>9590</v>
      </c>
      <c r="M55" s="458">
        <v>8538</v>
      </c>
      <c r="N55" s="458">
        <v>9206</v>
      </c>
      <c r="O55" s="459">
        <v>9775</v>
      </c>
      <c r="P55" s="459">
        <v>8634</v>
      </c>
      <c r="Q55" s="460">
        <v>8898</v>
      </c>
      <c r="R55" s="133"/>
      <c r="S55" s="133"/>
      <c r="T55" s="133"/>
      <c r="U55" s="133"/>
      <c r="V55" s="133"/>
    </row>
    <row r="56" spans="3:22" ht="12.75" customHeight="1">
      <c r="C56" s="21"/>
      <c r="D56" s="56"/>
      <c r="E56" s="753"/>
      <c r="F56" s="747" t="s">
        <v>52</v>
      </c>
      <c r="G56" s="123" t="s">
        <v>55</v>
      </c>
      <c r="H56" s="124"/>
      <c r="I56" s="125"/>
      <c r="J56" s="461">
        <v>0</v>
      </c>
      <c r="K56" s="461">
        <v>0</v>
      </c>
      <c r="L56" s="461">
        <v>0</v>
      </c>
      <c r="M56" s="461">
        <v>0</v>
      </c>
      <c r="N56" s="461">
        <v>0</v>
      </c>
      <c r="O56" s="462">
        <v>0</v>
      </c>
      <c r="P56" s="462">
        <v>0</v>
      </c>
      <c r="Q56" s="463">
        <v>0</v>
      </c>
      <c r="R56" s="133"/>
      <c r="S56" s="133"/>
      <c r="T56" s="133"/>
      <c r="U56" s="133"/>
      <c r="V56" s="133"/>
    </row>
    <row r="57" spans="3:22" ht="12.75" customHeight="1">
      <c r="C57" s="21"/>
      <c r="D57" s="56"/>
      <c r="E57" s="753"/>
      <c r="F57" s="747"/>
      <c r="G57" s="123" t="s">
        <v>57</v>
      </c>
      <c r="H57" s="124"/>
      <c r="I57" s="125"/>
      <c r="J57" s="461">
        <v>0</v>
      </c>
      <c r="K57" s="461">
        <v>0</v>
      </c>
      <c r="L57" s="461">
        <v>0</v>
      </c>
      <c r="M57" s="461">
        <v>0</v>
      </c>
      <c r="N57" s="461">
        <v>0</v>
      </c>
      <c r="O57" s="462">
        <v>0</v>
      </c>
      <c r="P57" s="462">
        <v>0</v>
      </c>
      <c r="Q57" s="463">
        <v>0</v>
      </c>
      <c r="R57" s="133"/>
      <c r="S57" s="133"/>
      <c r="T57" s="133"/>
      <c r="U57" s="133"/>
      <c r="V57" s="133"/>
    </row>
    <row r="58" spans="3:22" ht="12.75" customHeight="1">
      <c r="C58" s="21"/>
      <c r="D58" s="56"/>
      <c r="E58" s="753"/>
      <c r="F58" s="750"/>
      <c r="G58" s="27" t="s">
        <v>59</v>
      </c>
      <c r="H58" s="28"/>
      <c r="I58" s="29"/>
      <c r="J58" s="461">
        <v>162</v>
      </c>
      <c r="K58" s="461">
        <v>243</v>
      </c>
      <c r="L58" s="461">
        <v>137</v>
      </c>
      <c r="M58" s="461">
        <v>63</v>
      </c>
      <c r="N58" s="461">
        <v>89</v>
      </c>
      <c r="O58" s="462">
        <v>104</v>
      </c>
      <c r="P58" s="462">
        <v>113</v>
      </c>
      <c r="Q58" s="463">
        <v>187</v>
      </c>
      <c r="R58" s="133"/>
      <c r="S58" s="133"/>
      <c r="T58" s="133"/>
      <c r="U58" s="133"/>
      <c r="V58" s="133"/>
    </row>
    <row r="59" spans="3:22" ht="12.75" customHeight="1">
      <c r="C59" s="21"/>
      <c r="D59" s="56"/>
      <c r="E59" s="753"/>
      <c r="F59" s="751"/>
      <c r="G59" s="63" t="s">
        <v>58</v>
      </c>
      <c r="H59" s="64"/>
      <c r="I59" s="30"/>
      <c r="J59" s="464">
        <v>9270</v>
      </c>
      <c r="K59" s="464">
        <v>9882</v>
      </c>
      <c r="L59" s="464">
        <v>8453</v>
      </c>
      <c r="M59" s="464">
        <v>8475</v>
      </c>
      <c r="N59" s="464">
        <v>9117</v>
      </c>
      <c r="O59" s="465">
        <v>9671</v>
      </c>
      <c r="P59" s="465">
        <v>8521</v>
      </c>
      <c r="Q59" s="466">
        <v>8711</v>
      </c>
      <c r="R59" s="133"/>
      <c r="S59" s="133"/>
      <c r="T59" s="133"/>
      <c r="U59" s="133"/>
      <c r="V59" s="133"/>
    </row>
    <row r="60" spans="3:22" ht="12.75">
      <c r="C60" s="21"/>
      <c r="D60" s="56"/>
      <c r="E60" s="753"/>
      <c r="F60" s="65" t="s">
        <v>54</v>
      </c>
      <c r="G60" s="66"/>
      <c r="H60" s="67"/>
      <c r="I60" s="68"/>
      <c r="J60" s="467">
        <v>5502</v>
      </c>
      <c r="K60" s="467">
        <v>5069</v>
      </c>
      <c r="L60" s="467">
        <v>4621</v>
      </c>
      <c r="M60" s="467">
        <v>5305</v>
      </c>
      <c r="N60" s="467">
        <v>5615</v>
      </c>
      <c r="O60" s="468">
        <v>5961</v>
      </c>
      <c r="P60" s="468">
        <v>5627</v>
      </c>
      <c r="Q60" s="469">
        <v>5176</v>
      </c>
      <c r="R60" s="133"/>
      <c r="S60" s="133"/>
      <c r="T60" s="133"/>
      <c r="U60" s="133"/>
      <c r="V60" s="133"/>
    </row>
    <row r="61" spans="3:22" ht="13.5" thickBot="1">
      <c r="C61" s="21"/>
      <c r="D61" s="57"/>
      <c r="E61" s="754"/>
      <c r="F61" s="129" t="s">
        <v>61</v>
      </c>
      <c r="G61" s="130"/>
      <c r="H61" s="131"/>
      <c r="I61" s="132"/>
      <c r="J61" s="470">
        <v>17</v>
      </c>
      <c r="K61" s="470">
        <v>57</v>
      </c>
      <c r="L61" s="470">
        <v>28</v>
      </c>
      <c r="M61" s="470">
        <v>52</v>
      </c>
      <c r="N61" s="470">
        <v>10</v>
      </c>
      <c r="O61" s="471">
        <v>42</v>
      </c>
      <c r="P61" s="471">
        <v>16</v>
      </c>
      <c r="Q61" s="472">
        <v>49</v>
      </c>
      <c r="R61" s="133"/>
      <c r="S61" s="133"/>
      <c r="T61" s="133"/>
      <c r="U61" s="133"/>
      <c r="V61" s="133"/>
    </row>
    <row r="62" spans="3:22" ht="13.5" thickBot="1">
      <c r="C62" s="21"/>
      <c r="D62" s="69" t="s">
        <v>66</v>
      </c>
      <c r="E62" s="70"/>
      <c r="F62" s="70"/>
      <c r="G62" s="70"/>
      <c r="H62" s="70"/>
      <c r="I62" s="70"/>
      <c r="J62" s="224"/>
      <c r="K62" s="225"/>
      <c r="L62" s="225"/>
      <c r="M62" s="225"/>
      <c r="N62" s="225"/>
      <c r="O62" s="225"/>
      <c r="P62" s="225"/>
      <c r="Q62" s="225"/>
      <c r="R62" s="133"/>
      <c r="S62" s="133"/>
      <c r="T62" s="133"/>
      <c r="U62" s="133"/>
      <c r="V62" s="133"/>
    </row>
    <row r="63" spans="3:22" ht="13.5" thickBot="1">
      <c r="C63" s="21"/>
      <c r="D63" s="74"/>
      <c r="E63" s="75" t="s">
        <v>64</v>
      </c>
      <c r="F63" s="75"/>
      <c r="G63" s="75"/>
      <c r="H63" s="76"/>
      <c r="I63" s="77"/>
      <c r="J63" s="455">
        <v>131303</v>
      </c>
      <c r="K63" s="455">
        <v>132886</v>
      </c>
      <c r="L63" s="455">
        <v>132644</v>
      </c>
      <c r="M63" s="455">
        <v>130282</v>
      </c>
      <c r="N63" s="455">
        <v>125493</v>
      </c>
      <c r="O63" s="456">
        <v>123151</v>
      </c>
      <c r="P63" s="456">
        <v>116446</v>
      </c>
      <c r="Q63" s="457" t="s">
        <v>51</v>
      </c>
      <c r="R63" s="133"/>
      <c r="S63" s="133"/>
      <c r="T63" s="133"/>
      <c r="U63" s="133"/>
      <c r="V63" s="133"/>
    </row>
    <row r="64" spans="3:22" ht="12.75" customHeight="1">
      <c r="C64" s="21"/>
      <c r="D64" s="78"/>
      <c r="E64" s="752" t="s">
        <v>52</v>
      </c>
      <c r="F64" s="59" t="s">
        <v>53</v>
      </c>
      <c r="G64" s="60"/>
      <c r="H64" s="61"/>
      <c r="I64" s="62"/>
      <c r="J64" s="458">
        <v>112781</v>
      </c>
      <c r="K64" s="458">
        <v>113562</v>
      </c>
      <c r="L64" s="458">
        <v>112342</v>
      </c>
      <c r="M64" s="458">
        <v>110496</v>
      </c>
      <c r="N64" s="458">
        <v>106106</v>
      </c>
      <c r="O64" s="473">
        <v>103473</v>
      </c>
      <c r="P64" s="473">
        <v>97177</v>
      </c>
      <c r="Q64" s="474" t="s">
        <v>51</v>
      </c>
      <c r="R64" s="133"/>
      <c r="S64" s="133"/>
      <c r="T64" s="133"/>
      <c r="U64" s="133"/>
      <c r="V64" s="133"/>
    </row>
    <row r="65" spans="3:22" ht="12.75" customHeight="1">
      <c r="C65" s="21"/>
      <c r="D65" s="56"/>
      <c r="E65" s="753"/>
      <c r="F65" s="747" t="s">
        <v>52</v>
      </c>
      <c r="G65" s="123" t="s">
        <v>55</v>
      </c>
      <c r="H65" s="124"/>
      <c r="I65" s="125"/>
      <c r="J65" s="461">
        <v>387</v>
      </c>
      <c r="K65" s="461">
        <v>358</v>
      </c>
      <c r="L65" s="461">
        <v>367</v>
      </c>
      <c r="M65" s="461">
        <v>325</v>
      </c>
      <c r="N65" s="461">
        <v>327</v>
      </c>
      <c r="O65" s="462">
        <v>339</v>
      </c>
      <c r="P65" s="462">
        <v>348</v>
      </c>
      <c r="Q65" s="475" t="s">
        <v>51</v>
      </c>
      <c r="R65" s="133"/>
      <c r="S65" s="133"/>
      <c r="T65" s="133"/>
      <c r="U65" s="133"/>
      <c r="V65" s="133"/>
    </row>
    <row r="66" spans="3:22" ht="12.75">
      <c r="C66" s="21"/>
      <c r="D66" s="56"/>
      <c r="E66" s="753"/>
      <c r="F66" s="747"/>
      <c r="G66" s="123" t="s">
        <v>57</v>
      </c>
      <c r="H66" s="124"/>
      <c r="I66" s="125"/>
      <c r="J66" s="461">
        <v>714</v>
      </c>
      <c r="K66" s="461">
        <v>533</v>
      </c>
      <c r="L66" s="461">
        <v>561</v>
      </c>
      <c r="M66" s="461">
        <v>613</v>
      </c>
      <c r="N66" s="461">
        <v>625</v>
      </c>
      <c r="O66" s="462">
        <v>583</v>
      </c>
      <c r="P66" s="462">
        <v>683</v>
      </c>
      <c r="Q66" s="476" t="s">
        <v>51</v>
      </c>
      <c r="R66" s="133"/>
      <c r="S66" s="133"/>
      <c r="T66" s="133"/>
      <c r="U66" s="133"/>
      <c r="V66" s="133"/>
    </row>
    <row r="67" spans="3:22" ht="12.75">
      <c r="C67" s="21"/>
      <c r="D67" s="56"/>
      <c r="E67" s="753"/>
      <c r="F67" s="750"/>
      <c r="G67" s="27" t="s">
        <v>59</v>
      </c>
      <c r="H67" s="28"/>
      <c r="I67" s="29"/>
      <c r="J67" s="461">
        <v>633</v>
      </c>
      <c r="K67" s="461">
        <v>525</v>
      </c>
      <c r="L67" s="461">
        <v>331</v>
      </c>
      <c r="M67" s="461">
        <v>345</v>
      </c>
      <c r="N67" s="461">
        <v>214</v>
      </c>
      <c r="O67" s="462">
        <v>184</v>
      </c>
      <c r="P67" s="462">
        <v>142</v>
      </c>
      <c r="Q67" s="476" t="s">
        <v>51</v>
      </c>
      <c r="R67" s="133"/>
      <c r="S67" s="133"/>
      <c r="T67" s="133"/>
      <c r="U67" s="133"/>
      <c r="V67" s="133"/>
    </row>
    <row r="68" spans="3:22" ht="12.75">
      <c r="C68" s="21"/>
      <c r="D68" s="56"/>
      <c r="E68" s="753"/>
      <c r="F68" s="751"/>
      <c r="G68" s="63" t="s">
        <v>58</v>
      </c>
      <c r="H68" s="64"/>
      <c r="I68" s="30"/>
      <c r="J68" s="464">
        <v>111047</v>
      </c>
      <c r="K68" s="464">
        <v>112146</v>
      </c>
      <c r="L68" s="464">
        <v>111083</v>
      </c>
      <c r="M68" s="464">
        <v>109213</v>
      </c>
      <c r="N68" s="464">
        <v>104940</v>
      </c>
      <c r="O68" s="465">
        <v>102367</v>
      </c>
      <c r="P68" s="465">
        <v>96004</v>
      </c>
      <c r="Q68" s="477" t="s">
        <v>51</v>
      </c>
      <c r="R68" s="133"/>
      <c r="S68" s="133"/>
      <c r="T68" s="133"/>
      <c r="U68" s="133"/>
      <c r="V68" s="133"/>
    </row>
    <row r="69" spans="3:22" ht="12.75">
      <c r="C69" s="21"/>
      <c r="D69" s="56"/>
      <c r="E69" s="753"/>
      <c r="F69" s="65" t="s">
        <v>54</v>
      </c>
      <c r="G69" s="66"/>
      <c r="H69" s="67"/>
      <c r="I69" s="68"/>
      <c r="J69" s="467">
        <v>16997</v>
      </c>
      <c r="K69" s="467">
        <v>17892</v>
      </c>
      <c r="L69" s="467">
        <v>18782</v>
      </c>
      <c r="M69" s="467">
        <v>18126</v>
      </c>
      <c r="N69" s="467">
        <v>17783</v>
      </c>
      <c r="O69" s="468">
        <v>18100</v>
      </c>
      <c r="P69" s="478">
        <v>17616</v>
      </c>
      <c r="Q69" s="479" t="s">
        <v>51</v>
      </c>
      <c r="R69" s="133"/>
      <c r="S69" s="133"/>
      <c r="T69" s="133"/>
      <c r="U69" s="133"/>
      <c r="V69" s="133"/>
    </row>
    <row r="70" spans="3:22" ht="13.5" thickBot="1">
      <c r="C70" s="21"/>
      <c r="D70" s="57"/>
      <c r="E70" s="754"/>
      <c r="F70" s="129" t="s">
        <v>61</v>
      </c>
      <c r="G70" s="130"/>
      <c r="H70" s="131"/>
      <c r="I70" s="132"/>
      <c r="J70" s="470">
        <v>1525</v>
      </c>
      <c r="K70" s="470">
        <v>1432</v>
      </c>
      <c r="L70" s="470">
        <v>1520</v>
      </c>
      <c r="M70" s="470">
        <v>1660</v>
      </c>
      <c r="N70" s="470">
        <v>1604</v>
      </c>
      <c r="O70" s="471">
        <v>1578</v>
      </c>
      <c r="P70" s="471">
        <v>1653</v>
      </c>
      <c r="Q70" s="480" t="s">
        <v>51</v>
      </c>
      <c r="R70" s="133"/>
      <c r="S70" s="133"/>
      <c r="T70" s="133"/>
      <c r="U70" s="133"/>
      <c r="V70" s="133"/>
    </row>
    <row r="71" spans="3:22" ht="13.5" thickBot="1">
      <c r="C71" s="21"/>
      <c r="D71" s="74"/>
      <c r="E71" s="75" t="s">
        <v>101</v>
      </c>
      <c r="F71" s="75"/>
      <c r="G71" s="75"/>
      <c r="H71" s="76"/>
      <c r="I71" s="77"/>
      <c r="J71" s="455">
        <v>124903</v>
      </c>
      <c r="K71" s="455">
        <v>126270</v>
      </c>
      <c r="L71" s="455">
        <v>124633</v>
      </c>
      <c r="M71" s="455">
        <v>122239</v>
      </c>
      <c r="N71" s="455">
        <v>118420</v>
      </c>
      <c r="O71" s="456">
        <v>115506</v>
      </c>
      <c r="P71" s="456">
        <v>109080</v>
      </c>
      <c r="Q71" s="457" t="s">
        <v>51</v>
      </c>
      <c r="R71" s="133"/>
      <c r="S71" s="133"/>
      <c r="T71" s="133"/>
      <c r="U71" s="133"/>
      <c r="V71" s="133"/>
    </row>
    <row r="72" spans="3:22" ht="12.75" customHeight="1">
      <c r="C72" s="21"/>
      <c r="D72" s="78"/>
      <c r="E72" s="752" t="s">
        <v>52</v>
      </c>
      <c r="F72" s="59" t="s">
        <v>53</v>
      </c>
      <c r="G72" s="60"/>
      <c r="H72" s="61"/>
      <c r="I72" s="62"/>
      <c r="J72" s="458">
        <v>109171</v>
      </c>
      <c r="K72" s="458">
        <v>110014</v>
      </c>
      <c r="L72" s="458">
        <v>108120</v>
      </c>
      <c r="M72" s="458">
        <v>105902</v>
      </c>
      <c r="N72" s="458">
        <v>102162</v>
      </c>
      <c r="O72" s="459">
        <v>99473</v>
      </c>
      <c r="P72" s="473">
        <v>93368</v>
      </c>
      <c r="Q72" s="481" t="s">
        <v>51</v>
      </c>
      <c r="R72" s="133"/>
      <c r="S72" s="133"/>
      <c r="T72" s="133"/>
      <c r="U72" s="133"/>
      <c r="V72" s="133"/>
    </row>
    <row r="73" spans="3:22" ht="12.75" customHeight="1">
      <c r="C73" s="21"/>
      <c r="D73" s="56"/>
      <c r="E73" s="753"/>
      <c r="F73" s="747" t="s">
        <v>52</v>
      </c>
      <c r="G73" s="123" t="s">
        <v>55</v>
      </c>
      <c r="H73" s="124"/>
      <c r="I73" s="125"/>
      <c r="J73" s="461">
        <v>387</v>
      </c>
      <c r="K73" s="461">
        <v>358</v>
      </c>
      <c r="L73" s="461">
        <v>367</v>
      </c>
      <c r="M73" s="461">
        <v>325</v>
      </c>
      <c r="N73" s="461">
        <v>327</v>
      </c>
      <c r="O73" s="462">
        <v>339</v>
      </c>
      <c r="P73" s="462">
        <v>348</v>
      </c>
      <c r="Q73" s="475" t="s">
        <v>51</v>
      </c>
      <c r="R73" s="133"/>
      <c r="S73" s="133"/>
      <c r="T73" s="133"/>
      <c r="U73" s="133"/>
      <c r="V73" s="133"/>
    </row>
    <row r="74" spans="3:22" ht="12.75">
      <c r="C74" s="21"/>
      <c r="D74" s="56"/>
      <c r="E74" s="753"/>
      <c r="F74" s="747"/>
      <c r="G74" s="123" t="s">
        <v>57</v>
      </c>
      <c r="H74" s="124"/>
      <c r="I74" s="125"/>
      <c r="J74" s="461">
        <v>714</v>
      </c>
      <c r="K74" s="461">
        <v>533</v>
      </c>
      <c r="L74" s="461">
        <v>561</v>
      </c>
      <c r="M74" s="461">
        <v>613</v>
      </c>
      <c r="N74" s="461">
        <v>625</v>
      </c>
      <c r="O74" s="462">
        <v>583</v>
      </c>
      <c r="P74" s="462">
        <v>683</v>
      </c>
      <c r="Q74" s="476" t="s">
        <v>51</v>
      </c>
      <c r="R74" s="133"/>
      <c r="S74" s="133"/>
      <c r="T74" s="133"/>
      <c r="U74" s="133"/>
      <c r="V74" s="133"/>
    </row>
    <row r="75" spans="3:22" ht="12.75">
      <c r="C75" s="21"/>
      <c r="D75" s="56"/>
      <c r="E75" s="753"/>
      <c r="F75" s="750"/>
      <c r="G75" s="27" t="s">
        <v>59</v>
      </c>
      <c r="H75" s="28"/>
      <c r="I75" s="29"/>
      <c r="J75" s="461">
        <v>456</v>
      </c>
      <c r="K75" s="461">
        <v>427</v>
      </c>
      <c r="L75" s="461">
        <v>284</v>
      </c>
      <c r="M75" s="461">
        <v>255</v>
      </c>
      <c r="N75" s="461">
        <v>155</v>
      </c>
      <c r="O75" s="462">
        <v>117</v>
      </c>
      <c r="P75" s="462">
        <v>141</v>
      </c>
      <c r="Q75" s="476" t="s">
        <v>51</v>
      </c>
      <c r="R75" s="133"/>
      <c r="S75" s="133"/>
      <c r="T75" s="133"/>
      <c r="U75" s="133"/>
      <c r="V75" s="133"/>
    </row>
    <row r="76" spans="3:22" ht="12.75">
      <c r="C76" s="21"/>
      <c r="D76" s="56"/>
      <c r="E76" s="753"/>
      <c r="F76" s="751"/>
      <c r="G76" s="63" t="s">
        <v>58</v>
      </c>
      <c r="H76" s="64"/>
      <c r="I76" s="30"/>
      <c r="J76" s="464">
        <v>107614</v>
      </c>
      <c r="K76" s="464">
        <v>108696</v>
      </c>
      <c r="L76" s="464">
        <v>106908</v>
      </c>
      <c r="M76" s="464">
        <v>104709</v>
      </c>
      <c r="N76" s="464">
        <v>101055</v>
      </c>
      <c r="O76" s="465">
        <v>98434</v>
      </c>
      <c r="P76" s="465">
        <v>92196</v>
      </c>
      <c r="Q76" s="477" t="s">
        <v>51</v>
      </c>
      <c r="R76" s="133"/>
      <c r="S76" s="133"/>
      <c r="T76" s="133"/>
      <c r="U76" s="133"/>
      <c r="V76" s="133"/>
    </row>
    <row r="77" spans="3:22" ht="12.75">
      <c r="C77" s="21"/>
      <c r="D77" s="56"/>
      <c r="E77" s="753"/>
      <c r="F77" s="65" t="s">
        <v>54</v>
      </c>
      <c r="G77" s="66"/>
      <c r="H77" s="67"/>
      <c r="I77" s="68"/>
      <c r="J77" s="467">
        <v>14242</v>
      </c>
      <c r="K77" s="467">
        <v>14832</v>
      </c>
      <c r="L77" s="467">
        <v>15007</v>
      </c>
      <c r="M77" s="467">
        <v>14711</v>
      </c>
      <c r="N77" s="467">
        <v>14667</v>
      </c>
      <c r="O77" s="468">
        <v>14479</v>
      </c>
      <c r="P77" s="468">
        <v>14068</v>
      </c>
      <c r="Q77" s="474" t="s">
        <v>51</v>
      </c>
      <c r="R77" s="133"/>
      <c r="S77" s="133"/>
      <c r="T77" s="133"/>
      <c r="U77" s="133"/>
      <c r="V77" s="133"/>
    </row>
    <row r="78" spans="3:22" ht="13.5" thickBot="1">
      <c r="C78" s="21"/>
      <c r="D78" s="57"/>
      <c r="E78" s="754"/>
      <c r="F78" s="129" t="s">
        <v>61</v>
      </c>
      <c r="G78" s="130"/>
      <c r="H78" s="131"/>
      <c r="I78" s="132"/>
      <c r="J78" s="470">
        <v>1490</v>
      </c>
      <c r="K78" s="470">
        <v>1424</v>
      </c>
      <c r="L78" s="470">
        <v>1506</v>
      </c>
      <c r="M78" s="470">
        <v>1626</v>
      </c>
      <c r="N78" s="470">
        <v>1591</v>
      </c>
      <c r="O78" s="471">
        <v>1554</v>
      </c>
      <c r="P78" s="478">
        <v>1644</v>
      </c>
      <c r="Q78" s="479" t="s">
        <v>51</v>
      </c>
      <c r="R78" s="133"/>
      <c r="S78" s="133"/>
      <c r="T78" s="133"/>
      <c r="U78" s="133"/>
      <c r="V78" s="133"/>
    </row>
    <row r="79" spans="3:22" ht="13.5" thickBot="1">
      <c r="C79" s="21"/>
      <c r="D79" s="74"/>
      <c r="E79" s="75" t="s">
        <v>102</v>
      </c>
      <c r="F79" s="75"/>
      <c r="G79" s="75"/>
      <c r="H79" s="76"/>
      <c r="I79" s="77"/>
      <c r="J79" s="455">
        <v>6400</v>
      </c>
      <c r="K79" s="455">
        <v>6616</v>
      </c>
      <c r="L79" s="455">
        <v>8011</v>
      </c>
      <c r="M79" s="455">
        <v>8043</v>
      </c>
      <c r="N79" s="455">
        <v>7073</v>
      </c>
      <c r="O79" s="456">
        <v>7645</v>
      </c>
      <c r="P79" s="456">
        <v>7366</v>
      </c>
      <c r="Q79" s="457" t="s">
        <v>51</v>
      </c>
      <c r="R79" s="133"/>
      <c r="S79" s="133"/>
      <c r="T79" s="133"/>
      <c r="U79" s="133"/>
      <c r="V79" s="133"/>
    </row>
    <row r="80" spans="3:22" ht="12.75" customHeight="1">
      <c r="C80" s="21"/>
      <c r="D80" s="78"/>
      <c r="E80" s="752" t="s">
        <v>52</v>
      </c>
      <c r="F80" s="59" t="s">
        <v>53</v>
      </c>
      <c r="G80" s="60"/>
      <c r="H80" s="61"/>
      <c r="I80" s="62"/>
      <c r="J80" s="458">
        <v>3610</v>
      </c>
      <c r="K80" s="458">
        <v>3548</v>
      </c>
      <c r="L80" s="458">
        <v>4222</v>
      </c>
      <c r="M80" s="458">
        <v>4594</v>
      </c>
      <c r="N80" s="458">
        <v>3944</v>
      </c>
      <c r="O80" s="459">
        <v>4000</v>
      </c>
      <c r="P80" s="473">
        <v>3809</v>
      </c>
      <c r="Q80" s="481" t="s">
        <v>51</v>
      </c>
      <c r="R80" s="133"/>
      <c r="S80" s="133"/>
      <c r="T80" s="133"/>
      <c r="U80" s="133"/>
      <c r="V80" s="133"/>
    </row>
    <row r="81" spans="3:22" ht="12.75" customHeight="1">
      <c r="C81" s="21"/>
      <c r="D81" s="56"/>
      <c r="E81" s="753"/>
      <c r="F81" s="747" t="s">
        <v>52</v>
      </c>
      <c r="G81" s="123" t="s">
        <v>55</v>
      </c>
      <c r="H81" s="124"/>
      <c r="I81" s="125"/>
      <c r="J81" s="461">
        <v>0</v>
      </c>
      <c r="K81" s="461">
        <v>0</v>
      </c>
      <c r="L81" s="461">
        <v>0</v>
      </c>
      <c r="M81" s="461">
        <v>0</v>
      </c>
      <c r="N81" s="461">
        <v>0</v>
      </c>
      <c r="O81" s="462">
        <v>0</v>
      </c>
      <c r="P81" s="462">
        <v>0</v>
      </c>
      <c r="Q81" s="475" t="s">
        <v>51</v>
      </c>
      <c r="R81" s="133"/>
      <c r="S81" s="133"/>
      <c r="T81" s="133"/>
      <c r="U81" s="133"/>
      <c r="V81" s="133"/>
    </row>
    <row r="82" spans="3:22" ht="12.75">
      <c r="C82" s="21"/>
      <c r="D82" s="56"/>
      <c r="E82" s="753"/>
      <c r="F82" s="747"/>
      <c r="G82" s="123" t="s">
        <v>57</v>
      </c>
      <c r="H82" s="124"/>
      <c r="I82" s="125"/>
      <c r="J82" s="461">
        <v>0</v>
      </c>
      <c r="K82" s="461">
        <v>0</v>
      </c>
      <c r="L82" s="461">
        <v>0</v>
      </c>
      <c r="M82" s="461">
        <v>0</v>
      </c>
      <c r="N82" s="461">
        <v>0</v>
      </c>
      <c r="O82" s="462">
        <v>0</v>
      </c>
      <c r="P82" s="462">
        <v>0</v>
      </c>
      <c r="Q82" s="476" t="s">
        <v>51</v>
      </c>
      <c r="R82" s="133"/>
      <c r="S82" s="133"/>
      <c r="T82" s="133"/>
      <c r="U82" s="133"/>
      <c r="V82" s="133"/>
    </row>
    <row r="83" spans="3:22" ht="12.75">
      <c r="C83" s="21"/>
      <c r="D83" s="56"/>
      <c r="E83" s="753"/>
      <c r="F83" s="750"/>
      <c r="G83" s="27" t="s">
        <v>59</v>
      </c>
      <c r="H83" s="28"/>
      <c r="I83" s="29"/>
      <c r="J83" s="461">
        <v>177</v>
      </c>
      <c r="K83" s="461">
        <v>98</v>
      </c>
      <c r="L83" s="461">
        <v>47</v>
      </c>
      <c r="M83" s="461">
        <v>90</v>
      </c>
      <c r="N83" s="461">
        <v>59</v>
      </c>
      <c r="O83" s="462">
        <v>67</v>
      </c>
      <c r="P83" s="462">
        <v>1</v>
      </c>
      <c r="Q83" s="476" t="s">
        <v>51</v>
      </c>
      <c r="R83" s="133"/>
      <c r="S83" s="133"/>
      <c r="T83" s="133"/>
      <c r="U83" s="133"/>
      <c r="V83" s="133"/>
    </row>
    <row r="84" spans="3:22" ht="12.75">
      <c r="C84" s="21"/>
      <c r="D84" s="56"/>
      <c r="E84" s="753"/>
      <c r="F84" s="751"/>
      <c r="G84" s="63" t="s">
        <v>58</v>
      </c>
      <c r="H84" s="64"/>
      <c r="I84" s="30"/>
      <c r="J84" s="464">
        <v>3433</v>
      </c>
      <c r="K84" s="464">
        <v>3450</v>
      </c>
      <c r="L84" s="464">
        <v>4175</v>
      </c>
      <c r="M84" s="464">
        <v>4504</v>
      </c>
      <c r="N84" s="464">
        <v>3885</v>
      </c>
      <c r="O84" s="465">
        <v>3933</v>
      </c>
      <c r="P84" s="465">
        <v>3808</v>
      </c>
      <c r="Q84" s="477" t="s">
        <v>51</v>
      </c>
      <c r="R84" s="133"/>
      <c r="S84" s="133"/>
      <c r="T84" s="133"/>
      <c r="U84" s="133"/>
      <c r="V84" s="133"/>
    </row>
    <row r="85" spans="3:22" ht="12.75">
      <c r="C85" s="21"/>
      <c r="D85" s="56"/>
      <c r="E85" s="753"/>
      <c r="F85" s="65" t="s">
        <v>54</v>
      </c>
      <c r="G85" s="66"/>
      <c r="H85" s="67"/>
      <c r="I85" s="68"/>
      <c r="J85" s="467">
        <v>2755</v>
      </c>
      <c r="K85" s="467">
        <v>3060</v>
      </c>
      <c r="L85" s="467">
        <v>3775</v>
      </c>
      <c r="M85" s="467">
        <v>3415</v>
      </c>
      <c r="N85" s="467">
        <v>3116</v>
      </c>
      <c r="O85" s="468">
        <v>3621</v>
      </c>
      <c r="P85" s="468">
        <v>3548</v>
      </c>
      <c r="Q85" s="481" t="s">
        <v>51</v>
      </c>
      <c r="R85" s="133"/>
      <c r="S85" s="133"/>
      <c r="T85" s="133"/>
      <c r="U85" s="133"/>
      <c r="V85" s="133"/>
    </row>
    <row r="86" spans="3:22" ht="13.5" thickBot="1">
      <c r="C86" s="21"/>
      <c r="D86" s="57"/>
      <c r="E86" s="754"/>
      <c r="F86" s="129" t="s">
        <v>61</v>
      </c>
      <c r="G86" s="130"/>
      <c r="H86" s="131"/>
      <c r="I86" s="132"/>
      <c r="J86" s="470">
        <v>35</v>
      </c>
      <c r="K86" s="470">
        <v>8</v>
      </c>
      <c r="L86" s="470">
        <v>14</v>
      </c>
      <c r="M86" s="470">
        <v>34</v>
      </c>
      <c r="N86" s="470">
        <v>13</v>
      </c>
      <c r="O86" s="471">
        <v>24</v>
      </c>
      <c r="P86" s="471">
        <v>9</v>
      </c>
      <c r="Q86" s="480" t="s">
        <v>51</v>
      </c>
      <c r="R86" s="133"/>
      <c r="S86" s="133"/>
      <c r="T86" s="133"/>
      <c r="U86" s="133"/>
      <c r="V86" s="133"/>
    </row>
    <row r="87" spans="4:17" ht="13.5">
      <c r="D87" s="50" t="s">
        <v>78</v>
      </c>
      <c r="E87" s="50" t="s">
        <v>27</v>
      </c>
      <c r="F87" s="51"/>
      <c r="G87" s="51"/>
      <c r="H87" s="51"/>
      <c r="I87" s="50"/>
      <c r="J87" s="50"/>
      <c r="K87" s="50"/>
      <c r="L87" s="50"/>
      <c r="M87" s="50"/>
      <c r="N87" s="50"/>
      <c r="O87" s="50"/>
      <c r="P87" s="50"/>
      <c r="Q87" s="58" t="s">
        <v>83</v>
      </c>
    </row>
    <row r="89" spans="10:17" ht="12.75">
      <c r="J89" s="246"/>
      <c r="K89" s="246"/>
      <c r="L89" s="246"/>
      <c r="M89" s="246"/>
      <c r="N89" s="246"/>
      <c r="O89" s="246"/>
      <c r="P89" s="246"/>
      <c r="Q89" s="246"/>
    </row>
    <row r="90" spans="10:17" ht="12.75">
      <c r="J90" s="246"/>
      <c r="K90" s="246"/>
      <c r="L90" s="246"/>
      <c r="M90" s="246"/>
      <c r="N90" s="246"/>
      <c r="O90" s="246"/>
      <c r="P90" s="246"/>
      <c r="Q90" s="246"/>
    </row>
    <row r="91" spans="10:17" ht="12.75">
      <c r="J91" s="246"/>
      <c r="K91" s="246"/>
      <c r="L91" s="246"/>
      <c r="M91" s="246"/>
      <c r="N91" s="246"/>
      <c r="O91" s="246"/>
      <c r="P91" s="246"/>
      <c r="Q91" s="246"/>
    </row>
  </sheetData>
  <sheetProtection/>
  <mergeCells count="27">
    <mergeCell ref="L7:L10"/>
    <mergeCell ref="M7:M10"/>
    <mergeCell ref="N7:N10"/>
    <mergeCell ref="Q7:Q10"/>
    <mergeCell ref="O7:O10"/>
    <mergeCell ref="P7:P10"/>
    <mergeCell ref="E80:E86"/>
    <mergeCell ref="E64:E70"/>
    <mergeCell ref="E72:E78"/>
    <mergeCell ref="E30:E36"/>
    <mergeCell ref="E55:E61"/>
    <mergeCell ref="E47:E53"/>
    <mergeCell ref="J7:J10"/>
    <mergeCell ref="K7:K10"/>
    <mergeCell ref="D7:I11"/>
    <mergeCell ref="E39:E45"/>
    <mergeCell ref="E14:E20"/>
    <mergeCell ref="E22:E28"/>
    <mergeCell ref="F15:F18"/>
    <mergeCell ref="F23:F26"/>
    <mergeCell ref="F31:F34"/>
    <mergeCell ref="F40:F43"/>
    <mergeCell ref="F81:F84"/>
    <mergeCell ref="F48:F51"/>
    <mergeCell ref="F56:F59"/>
    <mergeCell ref="F65:F68"/>
    <mergeCell ref="F73:F76"/>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33">
    <tabColor rgb="FF7030A0"/>
  </sheetPr>
  <dimension ref="B3:S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39" hidden="1" customWidth="1"/>
    <col min="3" max="3" width="1.75390625" style="139" customWidth="1"/>
    <col min="4" max="4" width="1.12109375" style="139" customWidth="1"/>
    <col min="5" max="5" width="2.125" style="139" customWidth="1"/>
    <col min="6" max="6" width="1.75390625" style="139" customWidth="1"/>
    <col min="7" max="7" width="15.25390625" style="139" customWidth="1"/>
    <col min="8" max="8" width="14.00390625" style="139" customWidth="1"/>
    <col min="9" max="9" width="1.12109375" style="139" customWidth="1"/>
    <col min="10" max="17" width="7.875" style="139" customWidth="1"/>
    <col min="18" max="16384" width="9.125" style="139" customWidth="1"/>
  </cols>
  <sheetData>
    <row r="1" ht="12.75" hidden="1"/>
    <row r="2" ht="12.75" hidden="1"/>
    <row r="3" ht="9" customHeight="1">
      <c r="C3" s="140"/>
    </row>
    <row r="4" spans="4:17" s="141" customFormat="1" ht="15.75">
      <c r="D4" s="142" t="s">
        <v>166</v>
      </c>
      <c r="E4" s="143"/>
      <c r="F4" s="143"/>
      <c r="G4" s="143"/>
      <c r="H4" s="142" t="s">
        <v>177</v>
      </c>
      <c r="I4" s="144"/>
      <c r="J4" s="143"/>
      <c r="K4" s="143"/>
      <c r="L4" s="143"/>
      <c r="M4" s="143"/>
      <c r="N4" s="143"/>
      <c r="O4" s="143"/>
      <c r="P4" s="143"/>
      <c r="Q4" s="143"/>
    </row>
    <row r="5" spans="2:17" s="141" customFormat="1" ht="15.75">
      <c r="B5" s="228">
        <v>18</v>
      </c>
      <c r="D5" s="145" t="s">
        <v>277</v>
      </c>
      <c r="E5" s="146"/>
      <c r="F5" s="146"/>
      <c r="G5" s="146"/>
      <c r="H5" s="146"/>
      <c r="I5" s="146"/>
      <c r="J5" s="146"/>
      <c r="K5" s="146"/>
      <c r="L5" s="146"/>
      <c r="M5" s="146"/>
      <c r="N5" s="146"/>
      <c r="O5" s="146"/>
      <c r="P5" s="146"/>
      <c r="Q5" s="146"/>
    </row>
    <row r="6" spans="4:17" s="147" customFormat="1" ht="21" customHeight="1" thickBot="1">
      <c r="D6" s="148"/>
      <c r="E6" s="149"/>
      <c r="F6" s="149"/>
      <c r="G6" s="149"/>
      <c r="H6" s="149"/>
      <c r="I6" s="150"/>
      <c r="J6" s="150"/>
      <c r="K6" s="150"/>
      <c r="L6" s="150"/>
      <c r="M6" s="150"/>
      <c r="N6" s="150"/>
      <c r="O6" s="150"/>
      <c r="P6" s="150"/>
      <c r="Q6" s="151"/>
    </row>
    <row r="7" spans="3:17" ht="6" customHeight="1">
      <c r="C7" s="152"/>
      <c r="D7" s="766" t="s">
        <v>49</v>
      </c>
      <c r="E7" s="767"/>
      <c r="F7" s="767"/>
      <c r="G7" s="767"/>
      <c r="H7" s="767"/>
      <c r="I7" s="768"/>
      <c r="J7" s="758" t="s">
        <v>79</v>
      </c>
      <c r="K7" s="764" t="s">
        <v>80</v>
      </c>
      <c r="L7" s="758" t="s">
        <v>81</v>
      </c>
      <c r="M7" s="758" t="s">
        <v>82</v>
      </c>
      <c r="N7" s="758" t="s">
        <v>43</v>
      </c>
      <c r="O7" s="758" t="s">
        <v>94</v>
      </c>
      <c r="P7" s="758" t="s">
        <v>233</v>
      </c>
      <c r="Q7" s="760" t="s">
        <v>272</v>
      </c>
    </row>
    <row r="8" spans="3:17" ht="6" customHeight="1">
      <c r="C8" s="152"/>
      <c r="D8" s="769"/>
      <c r="E8" s="770"/>
      <c r="F8" s="770"/>
      <c r="G8" s="770"/>
      <c r="H8" s="770"/>
      <c r="I8" s="771"/>
      <c r="J8" s="759"/>
      <c r="K8" s="765"/>
      <c r="L8" s="759"/>
      <c r="M8" s="759"/>
      <c r="N8" s="759"/>
      <c r="O8" s="759"/>
      <c r="P8" s="759"/>
      <c r="Q8" s="761"/>
    </row>
    <row r="9" spans="3:17" ht="6" customHeight="1">
      <c r="C9" s="152"/>
      <c r="D9" s="769"/>
      <c r="E9" s="770"/>
      <c r="F9" s="770"/>
      <c r="G9" s="770"/>
      <c r="H9" s="770"/>
      <c r="I9" s="771"/>
      <c r="J9" s="759"/>
      <c r="K9" s="765"/>
      <c r="L9" s="759"/>
      <c r="M9" s="759"/>
      <c r="N9" s="759"/>
      <c r="O9" s="759"/>
      <c r="P9" s="759"/>
      <c r="Q9" s="761"/>
    </row>
    <row r="10" spans="3:17" ht="6" customHeight="1">
      <c r="C10" s="152"/>
      <c r="D10" s="769"/>
      <c r="E10" s="770"/>
      <c r="F10" s="770"/>
      <c r="G10" s="770"/>
      <c r="H10" s="770"/>
      <c r="I10" s="771"/>
      <c r="J10" s="759"/>
      <c r="K10" s="765"/>
      <c r="L10" s="759"/>
      <c r="M10" s="759"/>
      <c r="N10" s="759"/>
      <c r="O10" s="759"/>
      <c r="P10" s="759"/>
      <c r="Q10" s="761"/>
    </row>
    <row r="11" spans="3:17" ht="15" customHeight="1" thickBot="1">
      <c r="C11" s="152"/>
      <c r="D11" s="772"/>
      <c r="E11" s="773"/>
      <c r="F11" s="773"/>
      <c r="G11" s="773"/>
      <c r="H11" s="773"/>
      <c r="I11" s="774"/>
      <c r="J11" s="153"/>
      <c r="K11" s="153"/>
      <c r="L11" s="154"/>
      <c r="M11" s="153"/>
      <c r="N11" s="153"/>
      <c r="O11" s="154"/>
      <c r="P11" s="154"/>
      <c r="Q11" s="155"/>
    </row>
    <row r="12" spans="3:17" ht="14.25" customHeight="1" thickBot="1" thickTop="1">
      <c r="C12" s="152"/>
      <c r="D12" s="69" t="s">
        <v>63</v>
      </c>
      <c r="E12" s="70"/>
      <c r="F12" s="70"/>
      <c r="G12" s="70"/>
      <c r="H12" s="70"/>
      <c r="I12" s="70"/>
      <c r="J12" s="71"/>
      <c r="K12" s="72"/>
      <c r="L12" s="72"/>
      <c r="M12" s="72"/>
      <c r="N12" s="72"/>
      <c r="O12" s="72"/>
      <c r="P12" s="72"/>
      <c r="Q12" s="73"/>
    </row>
    <row r="13" spans="3:17" ht="12.75" customHeight="1">
      <c r="C13" s="152"/>
      <c r="D13" s="156"/>
      <c r="E13" s="157" t="s">
        <v>64</v>
      </c>
      <c r="F13" s="157"/>
      <c r="G13" s="157"/>
      <c r="H13" s="158"/>
      <c r="I13" s="159"/>
      <c r="J13" s="482">
        <v>576615</v>
      </c>
      <c r="K13" s="482">
        <v>579505</v>
      </c>
      <c r="L13" s="482">
        <v>577605</v>
      </c>
      <c r="M13" s="482">
        <v>576585</v>
      </c>
      <c r="N13" s="482">
        <v>569267</v>
      </c>
      <c r="O13" s="483">
        <v>564326</v>
      </c>
      <c r="P13" s="483">
        <v>556260</v>
      </c>
      <c r="Q13" s="484">
        <v>532918</v>
      </c>
    </row>
    <row r="14" spans="3:17" ht="12.75">
      <c r="C14" s="152"/>
      <c r="D14" s="160"/>
      <c r="E14" s="755" t="s">
        <v>52</v>
      </c>
      <c r="F14" s="161" t="s">
        <v>216</v>
      </c>
      <c r="G14" s="162"/>
      <c r="H14" s="163"/>
      <c r="I14" s="164"/>
      <c r="J14" s="485">
        <v>143288</v>
      </c>
      <c r="K14" s="485">
        <v>143511</v>
      </c>
      <c r="L14" s="485">
        <v>144605</v>
      </c>
      <c r="M14" s="485">
        <v>146354</v>
      </c>
      <c r="N14" s="485">
        <v>146370</v>
      </c>
      <c r="O14" s="486">
        <v>146021</v>
      </c>
      <c r="P14" s="486">
        <v>143851</v>
      </c>
      <c r="Q14" s="487">
        <v>139066</v>
      </c>
    </row>
    <row r="15" spans="3:17" ht="12.75">
      <c r="C15" s="152"/>
      <c r="D15" s="165"/>
      <c r="E15" s="756"/>
      <c r="F15" s="166" t="s">
        <v>112</v>
      </c>
      <c r="G15" s="167"/>
      <c r="H15" s="168"/>
      <c r="I15" s="169"/>
      <c r="J15" s="488">
        <v>425330</v>
      </c>
      <c r="K15" s="488">
        <v>425387</v>
      </c>
      <c r="L15" s="488">
        <v>418816</v>
      </c>
      <c r="M15" s="488">
        <v>412729</v>
      </c>
      <c r="N15" s="488">
        <v>401650</v>
      </c>
      <c r="O15" s="489">
        <v>394451</v>
      </c>
      <c r="P15" s="489">
        <v>388129</v>
      </c>
      <c r="Q15" s="454">
        <v>370740</v>
      </c>
    </row>
    <row r="16" spans="3:19" ht="13.5" thickBot="1">
      <c r="C16" s="152"/>
      <c r="D16" s="165"/>
      <c r="E16" s="762"/>
      <c r="F16" s="166" t="s">
        <v>113</v>
      </c>
      <c r="G16" s="167"/>
      <c r="H16" s="168"/>
      <c r="I16" s="169"/>
      <c r="J16" s="490">
        <v>7997</v>
      </c>
      <c r="K16" s="490">
        <v>10607</v>
      </c>
      <c r="L16" s="490">
        <v>14184</v>
      </c>
      <c r="M16" s="490">
        <v>17502</v>
      </c>
      <c r="N16" s="490">
        <v>21247</v>
      </c>
      <c r="O16" s="491">
        <v>23854</v>
      </c>
      <c r="P16" s="491">
        <v>24280</v>
      </c>
      <c r="Q16" s="492">
        <v>23112</v>
      </c>
      <c r="R16" s="318"/>
      <c r="S16" s="318"/>
    </row>
    <row r="17" spans="3:19" ht="12.75">
      <c r="C17" s="152"/>
      <c r="D17" s="170"/>
      <c r="E17" s="171" t="s">
        <v>109</v>
      </c>
      <c r="F17" s="171"/>
      <c r="G17" s="171"/>
      <c r="H17" s="172"/>
      <c r="I17" s="173"/>
      <c r="J17" s="482">
        <v>492735</v>
      </c>
      <c r="K17" s="482">
        <v>494362</v>
      </c>
      <c r="L17" s="482">
        <v>491504</v>
      </c>
      <c r="M17" s="482">
        <v>488851</v>
      </c>
      <c r="N17" s="482">
        <v>481687</v>
      </c>
      <c r="O17" s="483">
        <v>476245</v>
      </c>
      <c r="P17" s="483">
        <v>468233</v>
      </c>
      <c r="Q17" s="484">
        <v>451472</v>
      </c>
      <c r="R17" s="318"/>
      <c r="S17" s="318"/>
    </row>
    <row r="18" spans="3:17" ht="12.75" customHeight="1">
      <c r="C18" s="152"/>
      <c r="D18" s="160"/>
      <c r="E18" s="755" t="s">
        <v>52</v>
      </c>
      <c r="F18" s="161" t="s">
        <v>216</v>
      </c>
      <c r="G18" s="162"/>
      <c r="H18" s="163"/>
      <c r="I18" s="164"/>
      <c r="J18" s="485">
        <v>126108</v>
      </c>
      <c r="K18" s="485">
        <v>126090</v>
      </c>
      <c r="L18" s="485">
        <v>126464</v>
      </c>
      <c r="M18" s="485">
        <v>127349</v>
      </c>
      <c r="N18" s="485">
        <v>127354</v>
      </c>
      <c r="O18" s="486">
        <v>126927</v>
      </c>
      <c r="P18" s="486">
        <v>125020</v>
      </c>
      <c r="Q18" s="487">
        <v>121787</v>
      </c>
    </row>
    <row r="19" spans="3:17" ht="12.75" customHeight="1">
      <c r="C19" s="152"/>
      <c r="D19" s="165"/>
      <c r="E19" s="756"/>
      <c r="F19" s="166" t="s">
        <v>112</v>
      </c>
      <c r="G19" s="167"/>
      <c r="H19" s="168"/>
      <c r="I19" s="169"/>
      <c r="J19" s="488">
        <v>359516</v>
      </c>
      <c r="K19" s="488">
        <v>358781</v>
      </c>
      <c r="L19" s="488">
        <v>352095</v>
      </c>
      <c r="M19" s="488">
        <v>345361</v>
      </c>
      <c r="N19" s="488">
        <v>334531</v>
      </c>
      <c r="O19" s="489">
        <v>326952</v>
      </c>
      <c r="P19" s="489">
        <v>320404</v>
      </c>
      <c r="Q19" s="454">
        <v>308004</v>
      </c>
    </row>
    <row r="20" spans="3:17" ht="13.5" customHeight="1" thickBot="1">
      <c r="C20" s="152"/>
      <c r="D20" s="165"/>
      <c r="E20" s="757"/>
      <c r="F20" s="166" t="s">
        <v>113</v>
      </c>
      <c r="G20" s="167"/>
      <c r="H20" s="168"/>
      <c r="I20" s="169"/>
      <c r="J20" s="490">
        <v>7111</v>
      </c>
      <c r="K20" s="490">
        <v>9491</v>
      </c>
      <c r="L20" s="490">
        <v>12945</v>
      </c>
      <c r="M20" s="490">
        <v>16141</v>
      </c>
      <c r="N20" s="490">
        <v>19802</v>
      </c>
      <c r="O20" s="491">
        <v>22366</v>
      </c>
      <c r="P20" s="491">
        <v>22809</v>
      </c>
      <c r="Q20" s="492">
        <v>21681</v>
      </c>
    </row>
    <row r="21" spans="3:17" ht="12.75" customHeight="1">
      <c r="C21" s="152"/>
      <c r="D21" s="170"/>
      <c r="E21" s="171" t="s">
        <v>110</v>
      </c>
      <c r="F21" s="171"/>
      <c r="G21" s="171"/>
      <c r="H21" s="172"/>
      <c r="I21" s="173"/>
      <c r="J21" s="482">
        <v>75162</v>
      </c>
      <c r="K21" s="482">
        <v>76347</v>
      </c>
      <c r="L21" s="482">
        <v>77124</v>
      </c>
      <c r="M21" s="482">
        <v>78581</v>
      </c>
      <c r="N21" s="482">
        <v>78230</v>
      </c>
      <c r="O21" s="483">
        <v>78734</v>
      </c>
      <c r="P21" s="483">
        <v>78730</v>
      </c>
      <c r="Q21" s="484">
        <v>72229</v>
      </c>
    </row>
    <row r="22" spans="3:17" ht="12.75" customHeight="1">
      <c r="C22" s="152"/>
      <c r="D22" s="160"/>
      <c r="E22" s="755" t="s">
        <v>52</v>
      </c>
      <c r="F22" s="161" t="s">
        <v>216</v>
      </c>
      <c r="G22" s="162"/>
      <c r="H22" s="163"/>
      <c r="I22" s="164"/>
      <c r="J22" s="485">
        <v>10840</v>
      </c>
      <c r="K22" s="485">
        <v>10983</v>
      </c>
      <c r="L22" s="485">
        <v>11534</v>
      </c>
      <c r="M22" s="485">
        <v>12230</v>
      </c>
      <c r="N22" s="485">
        <v>12048</v>
      </c>
      <c r="O22" s="486">
        <v>12135</v>
      </c>
      <c r="P22" s="486">
        <v>11914</v>
      </c>
      <c r="Q22" s="487">
        <v>10529</v>
      </c>
    </row>
    <row r="23" spans="3:17" ht="12.75" customHeight="1">
      <c r="C23" s="152"/>
      <c r="D23" s="165"/>
      <c r="E23" s="756"/>
      <c r="F23" s="166" t="s">
        <v>112</v>
      </c>
      <c r="G23" s="167"/>
      <c r="H23" s="168"/>
      <c r="I23" s="169"/>
      <c r="J23" s="488">
        <v>63530</v>
      </c>
      <c r="K23" s="488">
        <v>64386</v>
      </c>
      <c r="L23" s="488">
        <v>64497</v>
      </c>
      <c r="M23" s="488">
        <v>65151</v>
      </c>
      <c r="N23" s="488">
        <v>64925</v>
      </c>
      <c r="O23" s="489">
        <v>65333</v>
      </c>
      <c r="P23" s="489">
        <v>65574</v>
      </c>
      <c r="Q23" s="454">
        <v>60523</v>
      </c>
    </row>
    <row r="24" spans="3:17" ht="13.5" thickBot="1">
      <c r="C24" s="152"/>
      <c r="D24" s="165"/>
      <c r="E24" s="757"/>
      <c r="F24" s="166" t="s">
        <v>113</v>
      </c>
      <c r="G24" s="167"/>
      <c r="H24" s="168"/>
      <c r="I24" s="169"/>
      <c r="J24" s="490">
        <v>792</v>
      </c>
      <c r="K24" s="490">
        <v>978</v>
      </c>
      <c r="L24" s="490">
        <v>1093</v>
      </c>
      <c r="M24" s="490">
        <v>1200</v>
      </c>
      <c r="N24" s="490">
        <v>1257</v>
      </c>
      <c r="O24" s="491">
        <v>1266</v>
      </c>
      <c r="P24" s="491">
        <v>1242</v>
      </c>
      <c r="Q24" s="492">
        <v>1177</v>
      </c>
    </row>
    <row r="25" spans="3:17" ht="12.75" customHeight="1">
      <c r="C25" s="152"/>
      <c r="D25" s="174"/>
      <c r="E25" s="175" t="s">
        <v>111</v>
      </c>
      <c r="F25" s="175"/>
      <c r="G25" s="175"/>
      <c r="H25" s="176"/>
      <c r="I25" s="177"/>
      <c r="J25" s="482">
        <v>8718</v>
      </c>
      <c r="K25" s="482">
        <v>8796</v>
      </c>
      <c r="L25" s="482">
        <v>8977</v>
      </c>
      <c r="M25" s="482">
        <v>9153</v>
      </c>
      <c r="N25" s="482">
        <v>9350</v>
      </c>
      <c r="O25" s="483">
        <v>9347</v>
      </c>
      <c r="P25" s="483">
        <v>9297</v>
      </c>
      <c r="Q25" s="484">
        <v>9217</v>
      </c>
    </row>
    <row r="26" spans="3:17" ht="12.75" customHeight="1">
      <c r="C26" s="152"/>
      <c r="D26" s="160"/>
      <c r="E26" s="755" t="s">
        <v>52</v>
      </c>
      <c r="F26" s="161" t="s">
        <v>216</v>
      </c>
      <c r="G26" s="162"/>
      <c r="H26" s="163"/>
      <c r="I26" s="164"/>
      <c r="J26" s="485">
        <v>6340</v>
      </c>
      <c r="K26" s="485">
        <v>6438</v>
      </c>
      <c r="L26" s="485">
        <v>6607</v>
      </c>
      <c r="M26" s="485">
        <v>6775</v>
      </c>
      <c r="N26" s="485">
        <v>6968</v>
      </c>
      <c r="O26" s="486">
        <v>6959</v>
      </c>
      <c r="P26" s="486">
        <v>6917</v>
      </c>
      <c r="Q26" s="487">
        <v>6750</v>
      </c>
    </row>
    <row r="27" spans="3:17" ht="12.75" customHeight="1">
      <c r="C27" s="152"/>
      <c r="D27" s="165"/>
      <c r="E27" s="756"/>
      <c r="F27" s="166" t="s">
        <v>112</v>
      </c>
      <c r="G27" s="167"/>
      <c r="H27" s="168"/>
      <c r="I27" s="169"/>
      <c r="J27" s="488">
        <v>2284</v>
      </c>
      <c r="K27" s="488">
        <v>2220</v>
      </c>
      <c r="L27" s="488">
        <v>2224</v>
      </c>
      <c r="M27" s="488">
        <v>2217</v>
      </c>
      <c r="N27" s="488">
        <v>2194</v>
      </c>
      <c r="O27" s="489">
        <v>2166</v>
      </c>
      <c r="P27" s="489">
        <v>2151</v>
      </c>
      <c r="Q27" s="454">
        <v>2213</v>
      </c>
    </row>
    <row r="28" spans="3:17" ht="13.5" customHeight="1" thickBot="1">
      <c r="C28" s="152"/>
      <c r="D28" s="165"/>
      <c r="E28" s="757"/>
      <c r="F28" s="166" t="s">
        <v>113</v>
      </c>
      <c r="G28" s="167"/>
      <c r="H28" s="168"/>
      <c r="I28" s="169"/>
      <c r="J28" s="490">
        <v>94</v>
      </c>
      <c r="K28" s="490">
        <v>138</v>
      </c>
      <c r="L28" s="490">
        <v>146</v>
      </c>
      <c r="M28" s="490">
        <v>161</v>
      </c>
      <c r="N28" s="490">
        <v>188</v>
      </c>
      <c r="O28" s="491">
        <v>222</v>
      </c>
      <c r="P28" s="491">
        <v>229</v>
      </c>
      <c r="Q28" s="492">
        <v>254</v>
      </c>
    </row>
    <row r="29" spans="3:17" ht="13.5" customHeight="1" thickBot="1">
      <c r="C29" s="152"/>
      <c r="D29" s="178" t="s">
        <v>65</v>
      </c>
      <c r="E29" s="179"/>
      <c r="F29" s="179"/>
      <c r="G29" s="179"/>
      <c r="H29" s="179"/>
      <c r="I29" s="179"/>
      <c r="J29" s="226"/>
      <c r="K29" s="227"/>
      <c r="L29" s="227"/>
      <c r="M29" s="227"/>
      <c r="N29" s="227"/>
      <c r="O29" s="227"/>
      <c r="P29" s="227"/>
      <c r="Q29" s="227"/>
    </row>
    <row r="30" spans="3:17" ht="12.75" customHeight="1">
      <c r="C30" s="152"/>
      <c r="D30" s="156"/>
      <c r="E30" s="157" t="s">
        <v>64</v>
      </c>
      <c r="F30" s="157"/>
      <c r="G30" s="157"/>
      <c r="H30" s="158"/>
      <c r="I30" s="159"/>
      <c r="J30" s="482">
        <v>168873</v>
      </c>
      <c r="K30" s="482">
        <v>167054</v>
      </c>
      <c r="L30" s="482">
        <v>162804</v>
      </c>
      <c r="M30" s="482">
        <v>166019</v>
      </c>
      <c r="N30" s="482">
        <v>160978</v>
      </c>
      <c r="O30" s="483">
        <v>158824</v>
      </c>
      <c r="P30" s="483">
        <v>153897</v>
      </c>
      <c r="Q30" s="484">
        <v>138874</v>
      </c>
    </row>
    <row r="31" spans="3:17" ht="12.75" customHeight="1">
      <c r="C31" s="152"/>
      <c r="D31" s="160"/>
      <c r="E31" s="755" t="s">
        <v>52</v>
      </c>
      <c r="F31" s="161" t="s">
        <v>216</v>
      </c>
      <c r="G31" s="162"/>
      <c r="H31" s="163"/>
      <c r="I31" s="164"/>
      <c r="J31" s="485">
        <v>26546</v>
      </c>
      <c r="K31" s="485">
        <v>26777</v>
      </c>
      <c r="L31" s="485">
        <v>27538</v>
      </c>
      <c r="M31" s="485">
        <v>27718</v>
      </c>
      <c r="N31" s="485">
        <v>26738</v>
      </c>
      <c r="O31" s="486">
        <v>26544</v>
      </c>
      <c r="P31" s="486">
        <v>25256</v>
      </c>
      <c r="Q31" s="487">
        <v>23677</v>
      </c>
    </row>
    <row r="32" spans="3:17" ht="12.75" customHeight="1">
      <c r="C32" s="152"/>
      <c r="D32" s="165"/>
      <c r="E32" s="756"/>
      <c r="F32" s="166" t="s">
        <v>112</v>
      </c>
      <c r="G32" s="167"/>
      <c r="H32" s="168"/>
      <c r="I32" s="169"/>
      <c r="J32" s="488">
        <v>139168</v>
      </c>
      <c r="K32" s="488">
        <v>136457</v>
      </c>
      <c r="L32" s="488">
        <v>129952</v>
      </c>
      <c r="M32" s="488">
        <v>132232</v>
      </c>
      <c r="N32" s="488">
        <v>127638</v>
      </c>
      <c r="O32" s="489">
        <v>125753</v>
      </c>
      <c r="P32" s="489">
        <v>122758</v>
      </c>
      <c r="Q32" s="454">
        <v>110115</v>
      </c>
    </row>
    <row r="33" spans="3:17" ht="13.5" thickBot="1">
      <c r="C33" s="152"/>
      <c r="D33" s="165"/>
      <c r="E33" s="762"/>
      <c r="F33" s="166" t="s">
        <v>113</v>
      </c>
      <c r="G33" s="167"/>
      <c r="H33" s="168"/>
      <c r="I33" s="169"/>
      <c r="J33" s="490">
        <v>3159</v>
      </c>
      <c r="K33" s="490">
        <v>3820</v>
      </c>
      <c r="L33" s="490">
        <v>5314</v>
      </c>
      <c r="M33" s="490">
        <v>6069</v>
      </c>
      <c r="N33" s="490">
        <v>6602</v>
      </c>
      <c r="O33" s="491">
        <v>6527</v>
      </c>
      <c r="P33" s="491">
        <v>5883</v>
      </c>
      <c r="Q33" s="492">
        <v>5082</v>
      </c>
    </row>
    <row r="34" spans="3:17" ht="12.75">
      <c r="C34" s="152"/>
      <c r="D34" s="170"/>
      <c r="E34" s="171" t="s">
        <v>109</v>
      </c>
      <c r="F34" s="171"/>
      <c r="G34" s="171"/>
      <c r="H34" s="172"/>
      <c r="I34" s="173"/>
      <c r="J34" s="482">
        <v>143064</v>
      </c>
      <c r="K34" s="482">
        <v>141913</v>
      </c>
      <c r="L34" s="482">
        <v>138287</v>
      </c>
      <c r="M34" s="482">
        <v>139122</v>
      </c>
      <c r="N34" s="482">
        <v>135314</v>
      </c>
      <c r="O34" s="483">
        <v>133526</v>
      </c>
      <c r="P34" s="483">
        <v>129490</v>
      </c>
      <c r="Q34" s="484">
        <v>118346</v>
      </c>
    </row>
    <row r="35" spans="3:17" ht="12.75" customHeight="1">
      <c r="C35" s="152"/>
      <c r="D35" s="160"/>
      <c r="E35" s="755" t="s">
        <v>52</v>
      </c>
      <c r="F35" s="161" t="s">
        <v>216</v>
      </c>
      <c r="G35" s="162"/>
      <c r="H35" s="163"/>
      <c r="I35" s="164"/>
      <c r="J35" s="485">
        <v>23463</v>
      </c>
      <c r="K35" s="485">
        <v>23505</v>
      </c>
      <c r="L35" s="485">
        <v>23923</v>
      </c>
      <c r="M35" s="485">
        <v>23849</v>
      </c>
      <c r="N35" s="485">
        <v>23382</v>
      </c>
      <c r="O35" s="486">
        <v>23153</v>
      </c>
      <c r="P35" s="486">
        <v>22179</v>
      </c>
      <c r="Q35" s="487">
        <v>21072</v>
      </c>
    </row>
    <row r="36" spans="3:17" ht="12.75" customHeight="1">
      <c r="C36" s="152"/>
      <c r="D36" s="165"/>
      <c r="E36" s="756"/>
      <c r="F36" s="166" t="s">
        <v>112</v>
      </c>
      <c r="G36" s="167"/>
      <c r="H36" s="168"/>
      <c r="I36" s="169"/>
      <c r="J36" s="488">
        <v>116748</v>
      </c>
      <c r="K36" s="488">
        <v>114972</v>
      </c>
      <c r="L36" s="488">
        <v>109399</v>
      </c>
      <c r="M36" s="488">
        <v>109570</v>
      </c>
      <c r="N36" s="488">
        <v>105784</v>
      </c>
      <c r="O36" s="489">
        <v>104243</v>
      </c>
      <c r="P36" s="489">
        <v>101761</v>
      </c>
      <c r="Q36" s="454">
        <v>92493</v>
      </c>
    </row>
    <row r="37" spans="3:17" ht="13.5" customHeight="1" thickBot="1">
      <c r="C37" s="152"/>
      <c r="D37" s="165"/>
      <c r="E37" s="762"/>
      <c r="F37" s="166" t="s">
        <v>113</v>
      </c>
      <c r="G37" s="167"/>
      <c r="H37" s="168"/>
      <c r="I37" s="169"/>
      <c r="J37" s="490">
        <v>2853</v>
      </c>
      <c r="K37" s="490">
        <v>3436</v>
      </c>
      <c r="L37" s="490">
        <v>4965</v>
      </c>
      <c r="M37" s="490">
        <v>5703</v>
      </c>
      <c r="N37" s="490">
        <v>6148</v>
      </c>
      <c r="O37" s="491">
        <v>6130</v>
      </c>
      <c r="P37" s="491">
        <v>5550</v>
      </c>
      <c r="Q37" s="492">
        <v>4781</v>
      </c>
    </row>
    <row r="38" spans="3:17" ht="12.75" customHeight="1">
      <c r="C38" s="152"/>
      <c r="D38" s="170"/>
      <c r="E38" s="171" t="s">
        <v>110</v>
      </c>
      <c r="F38" s="171"/>
      <c r="G38" s="171"/>
      <c r="H38" s="172"/>
      <c r="I38" s="173"/>
      <c r="J38" s="482">
        <v>24015</v>
      </c>
      <c r="K38" s="482">
        <v>23245</v>
      </c>
      <c r="L38" s="482">
        <v>22669</v>
      </c>
      <c r="M38" s="482">
        <v>24936</v>
      </c>
      <c r="N38" s="482">
        <v>23809</v>
      </c>
      <c r="O38" s="483">
        <v>23398</v>
      </c>
      <c r="P38" s="483">
        <v>22629</v>
      </c>
      <c r="Q38" s="484">
        <v>18645</v>
      </c>
    </row>
    <row r="39" spans="3:17" ht="12.75" customHeight="1">
      <c r="C39" s="152"/>
      <c r="D39" s="160"/>
      <c r="E39" s="755" t="s">
        <v>52</v>
      </c>
      <c r="F39" s="161" t="s">
        <v>216</v>
      </c>
      <c r="G39" s="162"/>
      <c r="H39" s="163"/>
      <c r="I39" s="164"/>
      <c r="J39" s="485">
        <v>1995</v>
      </c>
      <c r="K39" s="485">
        <v>2133</v>
      </c>
      <c r="L39" s="485">
        <v>2421</v>
      </c>
      <c r="M39" s="485">
        <v>2628</v>
      </c>
      <c r="N39" s="485">
        <v>2202</v>
      </c>
      <c r="O39" s="486">
        <v>2199</v>
      </c>
      <c r="P39" s="486">
        <v>1986</v>
      </c>
      <c r="Q39" s="487">
        <v>1497</v>
      </c>
    </row>
    <row r="40" spans="3:17" ht="12.75" customHeight="1">
      <c r="C40" s="152"/>
      <c r="D40" s="165"/>
      <c r="E40" s="756"/>
      <c r="F40" s="166" t="s">
        <v>112</v>
      </c>
      <c r="G40" s="167"/>
      <c r="H40" s="168"/>
      <c r="I40" s="169"/>
      <c r="J40" s="488">
        <v>21745</v>
      </c>
      <c r="K40" s="488">
        <v>20778</v>
      </c>
      <c r="L40" s="488">
        <v>19942</v>
      </c>
      <c r="M40" s="488">
        <v>21990</v>
      </c>
      <c r="N40" s="488">
        <v>21209</v>
      </c>
      <c r="O40" s="489">
        <v>20873</v>
      </c>
      <c r="P40" s="489">
        <v>20371</v>
      </c>
      <c r="Q40" s="454">
        <v>16920</v>
      </c>
    </row>
    <row r="41" spans="3:17" ht="13.5" customHeight="1" thickBot="1">
      <c r="C41" s="152"/>
      <c r="D41" s="165"/>
      <c r="E41" s="762"/>
      <c r="F41" s="166" t="s">
        <v>113</v>
      </c>
      <c r="G41" s="167"/>
      <c r="H41" s="168"/>
      <c r="I41" s="169"/>
      <c r="J41" s="490">
        <v>275</v>
      </c>
      <c r="K41" s="490">
        <v>334</v>
      </c>
      <c r="L41" s="490">
        <v>306</v>
      </c>
      <c r="M41" s="490">
        <v>318</v>
      </c>
      <c r="N41" s="490">
        <v>398</v>
      </c>
      <c r="O41" s="491">
        <v>326</v>
      </c>
      <c r="P41" s="491">
        <v>272</v>
      </c>
      <c r="Q41" s="492">
        <v>228</v>
      </c>
    </row>
    <row r="42" spans="3:17" ht="12.75">
      <c r="C42" s="152"/>
      <c r="D42" s="174"/>
      <c r="E42" s="175" t="s">
        <v>111</v>
      </c>
      <c r="F42" s="175"/>
      <c r="G42" s="175"/>
      <c r="H42" s="176"/>
      <c r="I42" s="177"/>
      <c r="J42" s="482">
        <v>1794</v>
      </c>
      <c r="K42" s="482">
        <v>1896</v>
      </c>
      <c r="L42" s="482">
        <v>1848</v>
      </c>
      <c r="M42" s="482">
        <v>1961</v>
      </c>
      <c r="N42" s="482">
        <v>1855</v>
      </c>
      <c r="O42" s="483">
        <v>1900</v>
      </c>
      <c r="P42" s="483">
        <v>1778</v>
      </c>
      <c r="Q42" s="484">
        <v>1883</v>
      </c>
    </row>
    <row r="43" spans="3:17" ht="12.75" customHeight="1">
      <c r="C43" s="152"/>
      <c r="D43" s="160"/>
      <c r="E43" s="755" t="s">
        <v>52</v>
      </c>
      <c r="F43" s="161" t="s">
        <v>216</v>
      </c>
      <c r="G43" s="162"/>
      <c r="H43" s="163"/>
      <c r="I43" s="164"/>
      <c r="J43" s="485">
        <v>1088</v>
      </c>
      <c r="K43" s="485">
        <v>1139</v>
      </c>
      <c r="L43" s="485">
        <v>1194</v>
      </c>
      <c r="M43" s="485">
        <v>1241</v>
      </c>
      <c r="N43" s="485">
        <v>1154</v>
      </c>
      <c r="O43" s="486">
        <v>1192</v>
      </c>
      <c r="P43" s="486">
        <v>1091</v>
      </c>
      <c r="Q43" s="487">
        <v>1108</v>
      </c>
    </row>
    <row r="44" spans="3:17" ht="12.75" customHeight="1">
      <c r="C44" s="152"/>
      <c r="D44" s="165"/>
      <c r="E44" s="756"/>
      <c r="F44" s="166" t="s">
        <v>112</v>
      </c>
      <c r="G44" s="167"/>
      <c r="H44" s="168"/>
      <c r="I44" s="169"/>
      <c r="J44" s="488">
        <v>675</v>
      </c>
      <c r="K44" s="488">
        <v>707</v>
      </c>
      <c r="L44" s="488">
        <v>611</v>
      </c>
      <c r="M44" s="488">
        <v>672</v>
      </c>
      <c r="N44" s="488">
        <v>645</v>
      </c>
      <c r="O44" s="489">
        <v>637</v>
      </c>
      <c r="P44" s="489">
        <v>626</v>
      </c>
      <c r="Q44" s="454">
        <v>702</v>
      </c>
    </row>
    <row r="45" spans="3:17" ht="13.5" customHeight="1" thickBot="1">
      <c r="C45" s="152"/>
      <c r="D45" s="165"/>
      <c r="E45" s="762"/>
      <c r="F45" s="166" t="s">
        <v>113</v>
      </c>
      <c r="G45" s="167"/>
      <c r="H45" s="168"/>
      <c r="I45" s="169"/>
      <c r="J45" s="490">
        <v>31</v>
      </c>
      <c r="K45" s="490">
        <v>50</v>
      </c>
      <c r="L45" s="490">
        <v>43</v>
      </c>
      <c r="M45" s="490">
        <v>48</v>
      </c>
      <c r="N45" s="490">
        <v>56</v>
      </c>
      <c r="O45" s="491">
        <v>71</v>
      </c>
      <c r="P45" s="491">
        <v>61</v>
      </c>
      <c r="Q45" s="492">
        <v>73</v>
      </c>
    </row>
    <row r="46" spans="3:17" ht="13.5" thickBot="1">
      <c r="C46" s="152"/>
      <c r="D46" s="178" t="s">
        <v>67</v>
      </c>
      <c r="E46" s="179"/>
      <c r="F46" s="179"/>
      <c r="G46" s="179"/>
      <c r="H46" s="179"/>
      <c r="I46" s="179"/>
      <c r="J46" s="226"/>
      <c r="K46" s="227"/>
      <c r="L46" s="227"/>
      <c r="M46" s="227"/>
      <c r="N46" s="227"/>
      <c r="O46" s="227"/>
      <c r="P46" s="227"/>
      <c r="Q46" s="227"/>
    </row>
    <row r="47" spans="3:17" ht="12.75" customHeight="1">
      <c r="C47" s="152"/>
      <c r="D47" s="156"/>
      <c r="E47" s="157" t="s">
        <v>64</v>
      </c>
      <c r="F47" s="157"/>
      <c r="G47" s="157"/>
      <c r="H47" s="158"/>
      <c r="I47" s="159"/>
      <c r="J47" s="482">
        <v>131303</v>
      </c>
      <c r="K47" s="482">
        <v>132886</v>
      </c>
      <c r="L47" s="482">
        <v>132644</v>
      </c>
      <c r="M47" s="482">
        <v>130282</v>
      </c>
      <c r="N47" s="482">
        <v>125493</v>
      </c>
      <c r="O47" s="483">
        <v>123151</v>
      </c>
      <c r="P47" s="483">
        <v>116446</v>
      </c>
      <c r="Q47" s="484" t="s">
        <v>51</v>
      </c>
    </row>
    <row r="48" spans="3:17" ht="12.75" customHeight="1">
      <c r="C48" s="152"/>
      <c r="D48" s="160"/>
      <c r="E48" s="755" t="s">
        <v>52</v>
      </c>
      <c r="F48" s="161" t="s">
        <v>216</v>
      </c>
      <c r="G48" s="162"/>
      <c r="H48" s="163"/>
      <c r="I48" s="164"/>
      <c r="J48" s="485">
        <v>24815</v>
      </c>
      <c r="K48" s="485">
        <v>25449</v>
      </c>
      <c r="L48" s="485">
        <v>24160</v>
      </c>
      <c r="M48" s="485">
        <v>24351</v>
      </c>
      <c r="N48" s="485">
        <v>24445</v>
      </c>
      <c r="O48" s="486">
        <v>24701</v>
      </c>
      <c r="P48" s="486">
        <v>24381</v>
      </c>
      <c r="Q48" s="493" t="s">
        <v>51</v>
      </c>
    </row>
    <row r="49" spans="3:17" ht="12.75" customHeight="1">
      <c r="C49" s="152"/>
      <c r="D49" s="165"/>
      <c r="E49" s="756"/>
      <c r="F49" s="166" t="s">
        <v>112</v>
      </c>
      <c r="G49" s="167"/>
      <c r="H49" s="168"/>
      <c r="I49" s="169"/>
      <c r="J49" s="488">
        <v>105502</v>
      </c>
      <c r="K49" s="488">
        <v>105793</v>
      </c>
      <c r="L49" s="488">
        <v>106387</v>
      </c>
      <c r="M49" s="488">
        <v>102913</v>
      </c>
      <c r="N49" s="488">
        <v>97550</v>
      </c>
      <c r="O49" s="489">
        <v>93754</v>
      </c>
      <c r="P49" s="489">
        <v>86906</v>
      </c>
      <c r="Q49" s="494" t="s">
        <v>51</v>
      </c>
    </row>
    <row r="50" spans="3:17" ht="13.5" customHeight="1" thickBot="1">
      <c r="C50" s="152"/>
      <c r="D50" s="165"/>
      <c r="E50" s="762"/>
      <c r="F50" s="166" t="s">
        <v>113</v>
      </c>
      <c r="G50" s="167"/>
      <c r="H50" s="168"/>
      <c r="I50" s="169"/>
      <c r="J50" s="490">
        <v>986</v>
      </c>
      <c r="K50" s="490">
        <v>1644</v>
      </c>
      <c r="L50" s="490">
        <v>2097</v>
      </c>
      <c r="M50" s="490">
        <v>3018</v>
      </c>
      <c r="N50" s="490">
        <v>3498</v>
      </c>
      <c r="O50" s="491">
        <v>4696</v>
      </c>
      <c r="P50" s="491">
        <v>5159</v>
      </c>
      <c r="Q50" s="495" t="s">
        <v>51</v>
      </c>
    </row>
    <row r="51" spans="3:17" ht="12.75">
      <c r="C51" s="152"/>
      <c r="D51" s="170"/>
      <c r="E51" s="171" t="s">
        <v>109</v>
      </c>
      <c r="F51" s="171"/>
      <c r="G51" s="171"/>
      <c r="H51" s="172"/>
      <c r="I51" s="173"/>
      <c r="J51" s="482">
        <v>112781</v>
      </c>
      <c r="K51" s="482">
        <v>113562</v>
      </c>
      <c r="L51" s="482">
        <v>112342</v>
      </c>
      <c r="M51" s="482">
        <v>110496</v>
      </c>
      <c r="N51" s="482">
        <v>106106</v>
      </c>
      <c r="O51" s="483">
        <v>103473</v>
      </c>
      <c r="P51" s="483">
        <v>97177</v>
      </c>
      <c r="Q51" s="484" t="s">
        <v>51</v>
      </c>
    </row>
    <row r="52" spans="3:17" ht="12.75" customHeight="1">
      <c r="C52" s="152"/>
      <c r="D52" s="160"/>
      <c r="E52" s="755" t="s">
        <v>52</v>
      </c>
      <c r="F52" s="161" t="s">
        <v>216</v>
      </c>
      <c r="G52" s="162"/>
      <c r="H52" s="163"/>
      <c r="I52" s="164"/>
      <c r="J52" s="485">
        <v>22116</v>
      </c>
      <c r="K52" s="485">
        <v>22576</v>
      </c>
      <c r="L52" s="485">
        <v>21378</v>
      </c>
      <c r="M52" s="485">
        <v>21605</v>
      </c>
      <c r="N52" s="485">
        <v>21359</v>
      </c>
      <c r="O52" s="486">
        <v>21738</v>
      </c>
      <c r="P52" s="486">
        <v>21147</v>
      </c>
      <c r="Q52" s="493" t="s">
        <v>51</v>
      </c>
    </row>
    <row r="53" spans="3:17" ht="12.75" customHeight="1">
      <c r="C53" s="152"/>
      <c r="D53" s="165"/>
      <c r="E53" s="756"/>
      <c r="F53" s="166" t="s">
        <v>112</v>
      </c>
      <c r="G53" s="167"/>
      <c r="H53" s="168"/>
      <c r="I53" s="169"/>
      <c r="J53" s="488">
        <v>89808</v>
      </c>
      <c r="K53" s="488">
        <v>89571</v>
      </c>
      <c r="L53" s="488">
        <v>89142</v>
      </c>
      <c r="M53" s="488">
        <v>86221</v>
      </c>
      <c r="N53" s="488">
        <v>81611</v>
      </c>
      <c r="O53" s="489">
        <v>77314</v>
      </c>
      <c r="P53" s="489">
        <v>71182</v>
      </c>
      <c r="Q53" s="494" t="s">
        <v>51</v>
      </c>
    </row>
    <row r="54" spans="3:17" ht="13.5" customHeight="1" thickBot="1">
      <c r="C54" s="152"/>
      <c r="D54" s="165"/>
      <c r="E54" s="762"/>
      <c r="F54" s="166" t="s">
        <v>113</v>
      </c>
      <c r="G54" s="167"/>
      <c r="H54" s="168"/>
      <c r="I54" s="169"/>
      <c r="J54" s="490">
        <v>857</v>
      </c>
      <c r="K54" s="490">
        <v>1415</v>
      </c>
      <c r="L54" s="490">
        <v>1822</v>
      </c>
      <c r="M54" s="490">
        <v>2670</v>
      </c>
      <c r="N54" s="490">
        <v>3136</v>
      </c>
      <c r="O54" s="491">
        <v>4421</v>
      </c>
      <c r="P54" s="491">
        <v>4848</v>
      </c>
      <c r="Q54" s="495" t="s">
        <v>51</v>
      </c>
    </row>
    <row r="55" spans="3:17" ht="12.75">
      <c r="C55" s="152"/>
      <c r="D55" s="170"/>
      <c r="E55" s="171" t="s">
        <v>110</v>
      </c>
      <c r="F55" s="171"/>
      <c r="G55" s="171"/>
      <c r="H55" s="172"/>
      <c r="I55" s="173"/>
      <c r="J55" s="482">
        <v>16997</v>
      </c>
      <c r="K55" s="482">
        <v>17892</v>
      </c>
      <c r="L55" s="482">
        <v>18782</v>
      </c>
      <c r="M55" s="482">
        <v>18126</v>
      </c>
      <c r="N55" s="482">
        <v>17783</v>
      </c>
      <c r="O55" s="483">
        <v>18100</v>
      </c>
      <c r="P55" s="483">
        <v>17616</v>
      </c>
      <c r="Q55" s="484" t="s">
        <v>51</v>
      </c>
    </row>
    <row r="56" spans="3:17" ht="12.75" customHeight="1">
      <c r="C56" s="152"/>
      <c r="D56" s="160"/>
      <c r="E56" s="755" t="s">
        <v>52</v>
      </c>
      <c r="F56" s="161" t="s">
        <v>216</v>
      </c>
      <c r="G56" s="162"/>
      <c r="H56" s="163"/>
      <c r="I56" s="164"/>
      <c r="J56" s="485">
        <v>1804</v>
      </c>
      <c r="K56" s="485">
        <v>1935</v>
      </c>
      <c r="L56" s="485">
        <v>1783</v>
      </c>
      <c r="M56" s="485">
        <v>1750</v>
      </c>
      <c r="N56" s="485">
        <v>2035</v>
      </c>
      <c r="O56" s="486">
        <v>1920</v>
      </c>
      <c r="P56" s="486">
        <v>2095</v>
      </c>
      <c r="Q56" s="493" t="s">
        <v>51</v>
      </c>
    </row>
    <row r="57" spans="3:17" ht="12.75" customHeight="1">
      <c r="C57" s="152"/>
      <c r="D57" s="165"/>
      <c r="E57" s="756"/>
      <c r="F57" s="166" t="s">
        <v>112</v>
      </c>
      <c r="G57" s="167"/>
      <c r="H57" s="168"/>
      <c r="I57" s="169"/>
      <c r="J57" s="488">
        <v>15064</v>
      </c>
      <c r="K57" s="488">
        <v>15758</v>
      </c>
      <c r="L57" s="488">
        <v>16754</v>
      </c>
      <c r="M57" s="488">
        <v>16054</v>
      </c>
      <c r="N57" s="488">
        <v>15431</v>
      </c>
      <c r="O57" s="489">
        <v>15949</v>
      </c>
      <c r="P57" s="489">
        <v>15254</v>
      </c>
      <c r="Q57" s="494" t="s">
        <v>51</v>
      </c>
    </row>
    <row r="58" spans="3:17" ht="13.5" thickBot="1">
      <c r="C58" s="152"/>
      <c r="D58" s="165"/>
      <c r="E58" s="762"/>
      <c r="F58" s="166" t="s">
        <v>113</v>
      </c>
      <c r="G58" s="167"/>
      <c r="H58" s="168"/>
      <c r="I58" s="169"/>
      <c r="J58" s="490">
        <v>129</v>
      </c>
      <c r="K58" s="490">
        <v>199</v>
      </c>
      <c r="L58" s="490">
        <v>245</v>
      </c>
      <c r="M58" s="490">
        <v>322</v>
      </c>
      <c r="N58" s="490">
        <v>317</v>
      </c>
      <c r="O58" s="491">
        <v>231</v>
      </c>
      <c r="P58" s="491">
        <v>267</v>
      </c>
      <c r="Q58" s="495" t="s">
        <v>51</v>
      </c>
    </row>
    <row r="59" spans="3:17" ht="12.75">
      <c r="C59" s="152"/>
      <c r="D59" s="174"/>
      <c r="E59" s="175" t="s">
        <v>111</v>
      </c>
      <c r="F59" s="175"/>
      <c r="G59" s="175"/>
      <c r="H59" s="176"/>
      <c r="I59" s="177"/>
      <c r="J59" s="482">
        <v>1525</v>
      </c>
      <c r="K59" s="482">
        <v>1432</v>
      </c>
      <c r="L59" s="482">
        <v>1520</v>
      </c>
      <c r="M59" s="482">
        <v>1660</v>
      </c>
      <c r="N59" s="482">
        <v>1604</v>
      </c>
      <c r="O59" s="483">
        <v>1578</v>
      </c>
      <c r="P59" s="483">
        <v>1653</v>
      </c>
      <c r="Q59" s="484" t="s">
        <v>51</v>
      </c>
    </row>
    <row r="60" spans="3:17" ht="12.75" customHeight="1">
      <c r="C60" s="152"/>
      <c r="D60" s="160"/>
      <c r="E60" s="755" t="s">
        <v>52</v>
      </c>
      <c r="F60" s="161" t="s">
        <v>216</v>
      </c>
      <c r="G60" s="162"/>
      <c r="H60" s="163"/>
      <c r="I60" s="164"/>
      <c r="J60" s="485">
        <v>895</v>
      </c>
      <c r="K60" s="485">
        <v>938</v>
      </c>
      <c r="L60" s="485">
        <v>999</v>
      </c>
      <c r="M60" s="485">
        <v>996</v>
      </c>
      <c r="N60" s="485">
        <v>1051</v>
      </c>
      <c r="O60" s="486">
        <v>1043</v>
      </c>
      <c r="P60" s="486">
        <v>1139</v>
      </c>
      <c r="Q60" s="493" t="s">
        <v>51</v>
      </c>
    </row>
    <row r="61" spans="3:17" ht="12.75" customHeight="1">
      <c r="C61" s="152"/>
      <c r="D61" s="165"/>
      <c r="E61" s="756"/>
      <c r="F61" s="166" t="s">
        <v>112</v>
      </c>
      <c r="G61" s="167"/>
      <c r="H61" s="168"/>
      <c r="I61" s="169"/>
      <c r="J61" s="488">
        <v>630</v>
      </c>
      <c r="K61" s="488">
        <v>464</v>
      </c>
      <c r="L61" s="488">
        <v>491</v>
      </c>
      <c r="M61" s="488">
        <v>638</v>
      </c>
      <c r="N61" s="488">
        <v>508</v>
      </c>
      <c r="O61" s="489">
        <v>491</v>
      </c>
      <c r="P61" s="489">
        <v>470</v>
      </c>
      <c r="Q61" s="494" t="s">
        <v>51</v>
      </c>
    </row>
    <row r="62" spans="3:17" ht="13.5" thickBot="1">
      <c r="C62" s="152"/>
      <c r="D62" s="165"/>
      <c r="E62" s="762"/>
      <c r="F62" s="166" t="s">
        <v>113</v>
      </c>
      <c r="G62" s="167"/>
      <c r="H62" s="168"/>
      <c r="I62" s="169"/>
      <c r="J62" s="490">
        <v>0</v>
      </c>
      <c r="K62" s="490">
        <v>30</v>
      </c>
      <c r="L62" s="490">
        <v>30</v>
      </c>
      <c r="M62" s="490">
        <v>26</v>
      </c>
      <c r="N62" s="490">
        <v>45</v>
      </c>
      <c r="O62" s="491">
        <v>44</v>
      </c>
      <c r="P62" s="491">
        <v>44</v>
      </c>
      <c r="Q62" s="495" t="s">
        <v>51</v>
      </c>
    </row>
    <row r="63" spans="4:17" ht="13.5" customHeight="1">
      <c r="D63" s="180"/>
      <c r="E63" s="181"/>
      <c r="F63" s="181"/>
      <c r="G63" s="181"/>
      <c r="H63" s="181"/>
      <c r="I63" s="180"/>
      <c r="J63" s="180"/>
      <c r="K63" s="180"/>
      <c r="L63" s="180"/>
      <c r="M63" s="180"/>
      <c r="N63" s="180"/>
      <c r="O63" s="180"/>
      <c r="P63" s="180"/>
      <c r="Q63" s="182" t="s">
        <v>83</v>
      </c>
    </row>
    <row r="64" spans="4:17" ht="12.75">
      <c r="D64" s="137"/>
      <c r="E64" s="763"/>
      <c r="F64" s="763"/>
      <c r="G64" s="763"/>
      <c r="H64" s="763"/>
      <c r="I64" s="763"/>
      <c r="J64" s="763"/>
      <c r="K64" s="763"/>
      <c r="L64" s="763"/>
      <c r="M64" s="763"/>
      <c r="N64" s="763"/>
      <c r="O64" s="763"/>
      <c r="P64" s="763"/>
      <c r="Q64" s="763"/>
    </row>
    <row r="69" ht="12.75" customHeight="1"/>
    <row r="70" ht="12.75" customHeight="1"/>
    <row r="77" ht="12.75" customHeight="1"/>
    <row r="78" ht="12.75" customHeight="1"/>
    <row r="85" ht="12.75" customHeight="1"/>
    <row r="86" ht="12.75" customHeight="1"/>
    <row r="87" ht="12.75">
      <c r="E87" s="323"/>
    </row>
  </sheetData>
  <sheetProtection/>
  <mergeCells count="22">
    <mergeCell ref="P7:P10"/>
    <mergeCell ref="E14:E16"/>
    <mergeCell ref="J7:J10"/>
    <mergeCell ref="K7:K10"/>
    <mergeCell ref="L7:L10"/>
    <mergeCell ref="M7:M10"/>
    <mergeCell ref="D7:I11"/>
    <mergeCell ref="E64:Q64"/>
    <mergeCell ref="E60:E62"/>
    <mergeCell ref="E56:E58"/>
    <mergeCell ref="E48:E50"/>
    <mergeCell ref="E52:E54"/>
    <mergeCell ref="E26:E28"/>
    <mergeCell ref="N7:N10"/>
    <mergeCell ref="Q7:Q10"/>
    <mergeCell ref="E43:E45"/>
    <mergeCell ref="E35:E37"/>
    <mergeCell ref="E39:E41"/>
    <mergeCell ref="E18:E20"/>
    <mergeCell ref="E22:E24"/>
    <mergeCell ref="E31:E33"/>
    <mergeCell ref="O7:O10"/>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List31">
    <tabColor rgb="FF7030A0"/>
  </sheetPr>
  <dimension ref="B3:AD87"/>
  <sheetViews>
    <sheetView showGridLines="0" zoomScale="90" zoomScaleNormal="90" zoomScalePageLayoutView="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1" hidden="1" customWidth="1"/>
    <col min="3" max="3" width="1.75390625" style="41" customWidth="1"/>
    <col min="4" max="4" width="1.12109375" style="41" customWidth="1"/>
    <col min="5" max="5" width="2.125" style="41" customWidth="1"/>
    <col min="6" max="6" width="1.75390625" style="41" customWidth="1"/>
    <col min="7" max="7" width="15.25390625" style="41" customWidth="1"/>
    <col min="8" max="8" width="16.375" style="41" customWidth="1"/>
    <col min="9" max="9" width="1.12109375" style="41" customWidth="1"/>
    <col min="10" max="17" width="7.375" style="41" customWidth="1"/>
    <col min="18" max="21" width="17.625" style="41" customWidth="1"/>
    <col min="22" max="16384" width="9.125" style="41" customWidth="1"/>
  </cols>
  <sheetData>
    <row r="1" ht="12.75" hidden="1"/>
    <row r="2" ht="12.75" hidden="1"/>
    <row r="3" ht="9" customHeight="1">
      <c r="C3" s="40"/>
    </row>
    <row r="4" spans="4:17" s="42" customFormat="1" ht="15.75">
      <c r="D4" s="16" t="s">
        <v>87</v>
      </c>
      <c r="E4" s="43"/>
      <c r="F4" s="43"/>
      <c r="G4" s="43"/>
      <c r="H4" s="16" t="s">
        <v>178</v>
      </c>
      <c r="I4" s="44"/>
      <c r="J4" s="43"/>
      <c r="K4" s="43"/>
      <c r="L4" s="43"/>
      <c r="M4" s="43"/>
      <c r="N4" s="43"/>
      <c r="O4" s="43"/>
      <c r="P4" s="43"/>
      <c r="Q4" s="43"/>
    </row>
    <row r="5" spans="2:17" s="42" customFormat="1" ht="15.75">
      <c r="B5" s="223">
        <v>18</v>
      </c>
      <c r="D5" s="52" t="s">
        <v>278</v>
      </c>
      <c r="E5" s="45"/>
      <c r="F5" s="45"/>
      <c r="G5" s="45"/>
      <c r="H5" s="45"/>
      <c r="I5" s="45"/>
      <c r="J5" s="45"/>
      <c r="K5" s="45"/>
      <c r="L5" s="45"/>
      <c r="M5" s="45"/>
      <c r="N5" s="45"/>
      <c r="O5" s="45"/>
      <c r="P5" s="45"/>
      <c r="Q5" s="45"/>
    </row>
    <row r="6" spans="4:17" s="46" customFormat="1" ht="21" customHeight="1" thickBot="1">
      <c r="D6" s="17"/>
      <c r="E6" s="47"/>
      <c r="F6" s="47"/>
      <c r="G6" s="47"/>
      <c r="H6" s="47"/>
      <c r="I6" s="48"/>
      <c r="J6" s="48"/>
      <c r="K6" s="48"/>
      <c r="L6" s="48"/>
      <c r="M6" s="48"/>
      <c r="N6" s="48"/>
      <c r="O6" s="48"/>
      <c r="P6" s="48"/>
      <c r="Q6" s="18"/>
    </row>
    <row r="7" spans="3:17" ht="6" customHeight="1">
      <c r="C7" s="21"/>
      <c r="D7" s="727" t="s">
        <v>68</v>
      </c>
      <c r="E7" s="728"/>
      <c r="F7" s="728"/>
      <c r="G7" s="728"/>
      <c r="H7" s="728"/>
      <c r="I7" s="729"/>
      <c r="J7" s="725" t="s">
        <v>79</v>
      </c>
      <c r="K7" s="723" t="s">
        <v>80</v>
      </c>
      <c r="L7" s="725" t="s">
        <v>81</v>
      </c>
      <c r="M7" s="725" t="s">
        <v>82</v>
      </c>
      <c r="N7" s="725" t="s">
        <v>43</v>
      </c>
      <c r="O7" s="725" t="s">
        <v>94</v>
      </c>
      <c r="P7" s="725" t="s">
        <v>233</v>
      </c>
      <c r="Q7" s="721" t="s">
        <v>272</v>
      </c>
    </row>
    <row r="8" spans="3:17" ht="6" customHeight="1">
      <c r="C8" s="21"/>
      <c r="D8" s="730"/>
      <c r="E8" s="731"/>
      <c r="F8" s="731"/>
      <c r="G8" s="731"/>
      <c r="H8" s="731"/>
      <c r="I8" s="732"/>
      <c r="J8" s="726"/>
      <c r="K8" s="724"/>
      <c r="L8" s="726"/>
      <c r="M8" s="726"/>
      <c r="N8" s="726"/>
      <c r="O8" s="726"/>
      <c r="P8" s="726"/>
      <c r="Q8" s="722"/>
    </row>
    <row r="9" spans="3:17" ht="6" customHeight="1">
      <c r="C9" s="21"/>
      <c r="D9" s="730"/>
      <c r="E9" s="731"/>
      <c r="F9" s="731"/>
      <c r="G9" s="731"/>
      <c r="H9" s="731"/>
      <c r="I9" s="732"/>
      <c r="J9" s="726"/>
      <c r="K9" s="724"/>
      <c r="L9" s="726"/>
      <c r="M9" s="726"/>
      <c r="N9" s="726"/>
      <c r="O9" s="726"/>
      <c r="P9" s="726"/>
      <c r="Q9" s="722"/>
    </row>
    <row r="10" spans="3:17" ht="6" customHeight="1">
      <c r="C10" s="21"/>
      <c r="D10" s="730"/>
      <c r="E10" s="731"/>
      <c r="F10" s="731"/>
      <c r="G10" s="731"/>
      <c r="H10" s="731"/>
      <c r="I10" s="732"/>
      <c r="J10" s="726"/>
      <c r="K10" s="724"/>
      <c r="L10" s="726"/>
      <c r="M10" s="726"/>
      <c r="N10" s="726"/>
      <c r="O10" s="726"/>
      <c r="P10" s="726"/>
      <c r="Q10" s="722"/>
    </row>
    <row r="11" spans="3:17" ht="15" customHeight="1" thickBot="1">
      <c r="C11" s="21"/>
      <c r="D11" s="733"/>
      <c r="E11" s="734"/>
      <c r="F11" s="734"/>
      <c r="G11" s="734"/>
      <c r="H11" s="734"/>
      <c r="I11" s="735"/>
      <c r="J11" s="19"/>
      <c r="K11" s="19"/>
      <c r="L11" s="94"/>
      <c r="M11" s="19"/>
      <c r="N11" s="19"/>
      <c r="O11" s="94"/>
      <c r="P11" s="94"/>
      <c r="Q11" s="20"/>
    </row>
    <row r="12" spans="3:17" ht="14.25" thickBot="1" thickTop="1">
      <c r="C12" s="21"/>
      <c r="D12" s="69" t="s">
        <v>63</v>
      </c>
      <c r="E12" s="70"/>
      <c r="F12" s="70"/>
      <c r="G12" s="70"/>
      <c r="H12" s="70"/>
      <c r="I12" s="70"/>
      <c r="J12" s="71"/>
      <c r="K12" s="72"/>
      <c r="L12" s="72"/>
      <c r="M12" s="72"/>
      <c r="N12" s="72"/>
      <c r="O12" s="72"/>
      <c r="P12" s="72"/>
      <c r="Q12" s="73"/>
    </row>
    <row r="13" spans="3:30" ht="12.75">
      <c r="C13" s="21"/>
      <c r="D13" s="82"/>
      <c r="E13" s="83" t="s">
        <v>64</v>
      </c>
      <c r="F13" s="83"/>
      <c r="G13" s="83"/>
      <c r="H13" s="84"/>
      <c r="I13" s="85"/>
      <c r="J13" s="496">
        <v>576615</v>
      </c>
      <c r="K13" s="496">
        <v>579505</v>
      </c>
      <c r="L13" s="496">
        <v>577605</v>
      </c>
      <c r="M13" s="496">
        <v>576585</v>
      </c>
      <c r="N13" s="496">
        <v>569267</v>
      </c>
      <c r="O13" s="497">
        <v>564326</v>
      </c>
      <c r="P13" s="497">
        <v>556260</v>
      </c>
      <c r="Q13" s="498">
        <v>532918</v>
      </c>
      <c r="Y13" s="133"/>
      <c r="Z13" s="133"/>
      <c r="AA13" s="133"/>
      <c r="AB13" s="133"/>
      <c r="AC13" s="133"/>
      <c r="AD13" s="133"/>
    </row>
    <row r="14" spans="3:30" ht="12.75">
      <c r="C14" s="21"/>
      <c r="D14" s="78"/>
      <c r="E14" s="775" t="s">
        <v>52</v>
      </c>
      <c r="F14" s="126" t="s">
        <v>98</v>
      </c>
      <c r="G14" s="32"/>
      <c r="H14" s="33"/>
      <c r="I14" s="34"/>
      <c r="J14" s="499">
        <v>2829</v>
      </c>
      <c r="K14" s="499">
        <v>2648</v>
      </c>
      <c r="L14" s="499">
        <v>2381</v>
      </c>
      <c r="M14" s="499">
        <v>1988</v>
      </c>
      <c r="N14" s="499">
        <v>1749</v>
      </c>
      <c r="O14" s="500">
        <v>1795</v>
      </c>
      <c r="P14" s="500">
        <v>1917</v>
      </c>
      <c r="Q14" s="501">
        <v>2107</v>
      </c>
      <c r="Y14" s="133"/>
      <c r="Z14" s="133"/>
      <c r="AA14" s="133"/>
      <c r="AB14" s="133"/>
      <c r="AC14" s="133"/>
      <c r="AD14" s="133"/>
    </row>
    <row r="15" spans="3:30" ht="15">
      <c r="C15" s="21"/>
      <c r="D15" s="56"/>
      <c r="E15" s="776"/>
      <c r="F15" s="127" t="s">
        <v>217</v>
      </c>
      <c r="G15" s="27"/>
      <c r="H15" s="28"/>
      <c r="I15" s="29"/>
      <c r="J15" s="502">
        <v>147891</v>
      </c>
      <c r="K15" s="502">
        <v>142697</v>
      </c>
      <c r="L15" s="502">
        <v>136603</v>
      </c>
      <c r="M15" s="502">
        <v>130847</v>
      </c>
      <c r="N15" s="502">
        <v>123550</v>
      </c>
      <c r="O15" s="503">
        <v>116401</v>
      </c>
      <c r="P15" s="503">
        <v>113609</v>
      </c>
      <c r="Q15" s="504">
        <v>108529</v>
      </c>
      <c r="Y15" s="133"/>
      <c r="Z15" s="133"/>
      <c r="AA15" s="133"/>
      <c r="AB15" s="133"/>
      <c r="AC15" s="133"/>
      <c r="AD15" s="133"/>
    </row>
    <row r="16" spans="3:30" ht="15">
      <c r="C16" s="21"/>
      <c r="D16" s="56"/>
      <c r="E16" s="777"/>
      <c r="F16" s="127" t="s">
        <v>218</v>
      </c>
      <c r="G16" s="27"/>
      <c r="H16" s="28"/>
      <c r="I16" s="29"/>
      <c r="J16" s="505">
        <v>382274</v>
      </c>
      <c r="K16" s="505">
        <v>389077</v>
      </c>
      <c r="L16" s="505">
        <v>393366</v>
      </c>
      <c r="M16" s="505">
        <v>400510</v>
      </c>
      <c r="N16" s="505">
        <v>400475</v>
      </c>
      <c r="O16" s="506">
        <v>401071</v>
      </c>
      <c r="P16" s="506">
        <v>396214</v>
      </c>
      <c r="Q16" s="507">
        <v>379075</v>
      </c>
      <c r="Y16" s="133"/>
      <c r="Z16" s="133"/>
      <c r="AA16" s="133"/>
      <c r="AB16" s="133"/>
      <c r="AC16" s="133"/>
      <c r="AD16" s="133"/>
    </row>
    <row r="17" spans="3:30" ht="13.5" thickBot="1">
      <c r="C17" s="21"/>
      <c r="D17" s="56"/>
      <c r="E17" s="777"/>
      <c r="F17" s="128" t="s">
        <v>70</v>
      </c>
      <c r="G17" s="36"/>
      <c r="H17" s="37"/>
      <c r="I17" s="38"/>
      <c r="J17" s="508">
        <v>43621</v>
      </c>
      <c r="K17" s="508">
        <v>45083</v>
      </c>
      <c r="L17" s="508">
        <v>45255</v>
      </c>
      <c r="M17" s="508">
        <v>43240</v>
      </c>
      <c r="N17" s="508">
        <v>43493</v>
      </c>
      <c r="O17" s="509">
        <v>45059</v>
      </c>
      <c r="P17" s="509">
        <v>44520</v>
      </c>
      <c r="Q17" s="510">
        <v>43207</v>
      </c>
      <c r="Y17" s="133"/>
      <c r="Z17" s="133"/>
      <c r="AA17" s="133"/>
      <c r="AB17" s="133"/>
      <c r="AC17" s="133"/>
      <c r="AD17" s="133"/>
    </row>
    <row r="18" spans="3:30" ht="12.75">
      <c r="C18" s="21"/>
      <c r="D18" s="87"/>
      <c r="E18" s="88" t="s">
        <v>109</v>
      </c>
      <c r="F18" s="88"/>
      <c r="G18" s="88"/>
      <c r="H18" s="89"/>
      <c r="I18" s="90"/>
      <c r="J18" s="496">
        <v>492735</v>
      </c>
      <c r="K18" s="496">
        <v>494362</v>
      </c>
      <c r="L18" s="496">
        <v>491504</v>
      </c>
      <c r="M18" s="496">
        <v>488851</v>
      </c>
      <c r="N18" s="496">
        <v>481687</v>
      </c>
      <c r="O18" s="497">
        <v>476245</v>
      </c>
      <c r="P18" s="497">
        <v>468233</v>
      </c>
      <c r="Q18" s="498">
        <v>451472</v>
      </c>
      <c r="Y18" s="133"/>
      <c r="Z18" s="133"/>
      <c r="AA18" s="133"/>
      <c r="AB18" s="133"/>
      <c r="AC18" s="133"/>
      <c r="AD18" s="133"/>
    </row>
    <row r="19" spans="3:30" ht="12.75" customHeight="1">
      <c r="C19" s="21"/>
      <c r="D19" s="78"/>
      <c r="E19" s="775" t="s">
        <v>52</v>
      </c>
      <c r="F19" s="126" t="s">
        <v>98</v>
      </c>
      <c r="G19" s="32"/>
      <c r="H19" s="33"/>
      <c r="I19" s="34"/>
      <c r="J19" s="499">
        <v>2404</v>
      </c>
      <c r="K19" s="499">
        <v>2201</v>
      </c>
      <c r="L19" s="499">
        <v>2080</v>
      </c>
      <c r="M19" s="499">
        <v>1763</v>
      </c>
      <c r="N19" s="499">
        <v>1517</v>
      </c>
      <c r="O19" s="500">
        <v>1561</v>
      </c>
      <c r="P19" s="500">
        <v>1629</v>
      </c>
      <c r="Q19" s="501">
        <v>1786</v>
      </c>
      <c r="Y19" s="133"/>
      <c r="Z19" s="133"/>
      <c r="AA19" s="133"/>
      <c r="AB19" s="133"/>
      <c r="AC19" s="133"/>
      <c r="AD19" s="133"/>
    </row>
    <row r="20" spans="3:30" ht="12.75" customHeight="1">
      <c r="C20" s="21"/>
      <c r="D20" s="56"/>
      <c r="E20" s="776"/>
      <c r="F20" s="127" t="s">
        <v>99</v>
      </c>
      <c r="G20" s="27"/>
      <c r="H20" s="28"/>
      <c r="I20" s="29"/>
      <c r="J20" s="502">
        <v>133201</v>
      </c>
      <c r="K20" s="502">
        <v>128900</v>
      </c>
      <c r="L20" s="502">
        <v>123449</v>
      </c>
      <c r="M20" s="502">
        <v>118018</v>
      </c>
      <c r="N20" s="502">
        <v>111428</v>
      </c>
      <c r="O20" s="503">
        <v>104919</v>
      </c>
      <c r="P20" s="503">
        <v>101652</v>
      </c>
      <c r="Q20" s="504">
        <v>97306</v>
      </c>
      <c r="Y20" s="133"/>
      <c r="Z20" s="133"/>
      <c r="AA20" s="133"/>
      <c r="AB20" s="133"/>
      <c r="AC20" s="133"/>
      <c r="AD20" s="133"/>
    </row>
    <row r="21" spans="3:30" ht="12.75">
      <c r="C21" s="21"/>
      <c r="D21" s="56"/>
      <c r="E21" s="778"/>
      <c r="F21" s="127" t="s">
        <v>69</v>
      </c>
      <c r="G21" s="27"/>
      <c r="H21" s="28"/>
      <c r="I21" s="29"/>
      <c r="J21" s="505">
        <v>328135</v>
      </c>
      <c r="K21" s="505">
        <v>333211</v>
      </c>
      <c r="L21" s="505">
        <v>335864</v>
      </c>
      <c r="M21" s="505">
        <v>340016</v>
      </c>
      <c r="N21" s="505">
        <v>339660</v>
      </c>
      <c r="O21" s="506">
        <v>339619</v>
      </c>
      <c r="P21" s="506">
        <v>334855</v>
      </c>
      <c r="Q21" s="507">
        <v>322135</v>
      </c>
      <c r="Y21" s="133"/>
      <c r="Z21" s="133"/>
      <c r="AA21" s="133"/>
      <c r="AB21" s="133"/>
      <c r="AC21" s="133"/>
      <c r="AD21" s="133"/>
    </row>
    <row r="22" spans="3:30" ht="13.5" thickBot="1">
      <c r="C22" s="21"/>
      <c r="D22" s="56"/>
      <c r="E22" s="778"/>
      <c r="F22" s="128" t="s">
        <v>70</v>
      </c>
      <c r="G22" s="36"/>
      <c r="H22" s="37"/>
      <c r="I22" s="38"/>
      <c r="J22" s="508">
        <v>28995</v>
      </c>
      <c r="K22" s="508">
        <v>30050</v>
      </c>
      <c r="L22" s="508">
        <v>30111</v>
      </c>
      <c r="M22" s="508">
        <v>29054</v>
      </c>
      <c r="N22" s="508">
        <v>29082</v>
      </c>
      <c r="O22" s="509">
        <v>30146</v>
      </c>
      <c r="P22" s="509">
        <v>30097</v>
      </c>
      <c r="Q22" s="510">
        <v>30245</v>
      </c>
      <c r="Y22" s="133"/>
      <c r="Z22" s="133"/>
      <c r="AA22" s="133"/>
      <c r="AB22" s="133"/>
      <c r="AC22" s="133"/>
      <c r="AD22" s="133"/>
    </row>
    <row r="23" spans="3:30" ht="12.75">
      <c r="C23" s="21"/>
      <c r="D23" s="87"/>
      <c r="E23" s="88" t="s">
        <v>110</v>
      </c>
      <c r="F23" s="88"/>
      <c r="G23" s="88"/>
      <c r="H23" s="89"/>
      <c r="I23" s="90"/>
      <c r="J23" s="496">
        <v>75162</v>
      </c>
      <c r="K23" s="496">
        <v>76347</v>
      </c>
      <c r="L23" s="496">
        <v>77124</v>
      </c>
      <c r="M23" s="496">
        <v>78581</v>
      </c>
      <c r="N23" s="496">
        <v>78230</v>
      </c>
      <c r="O23" s="497">
        <v>78734</v>
      </c>
      <c r="P23" s="497">
        <v>78730</v>
      </c>
      <c r="Q23" s="498">
        <v>72229</v>
      </c>
      <c r="Y23" s="133"/>
      <c r="Z23" s="133"/>
      <c r="AA23" s="133"/>
      <c r="AB23" s="133"/>
      <c r="AC23" s="133"/>
      <c r="AD23" s="133"/>
    </row>
    <row r="24" spans="3:30" ht="12.75" customHeight="1">
      <c r="C24" s="21"/>
      <c r="D24" s="78"/>
      <c r="E24" s="775" t="s">
        <v>52</v>
      </c>
      <c r="F24" s="126" t="s">
        <v>98</v>
      </c>
      <c r="G24" s="32"/>
      <c r="H24" s="33"/>
      <c r="I24" s="34"/>
      <c r="J24" s="499">
        <v>204</v>
      </c>
      <c r="K24" s="499">
        <v>225</v>
      </c>
      <c r="L24" s="499">
        <v>173</v>
      </c>
      <c r="M24" s="499">
        <v>115</v>
      </c>
      <c r="N24" s="499">
        <v>116</v>
      </c>
      <c r="O24" s="500">
        <v>121</v>
      </c>
      <c r="P24" s="500">
        <v>148</v>
      </c>
      <c r="Q24" s="501">
        <v>160</v>
      </c>
      <c r="Y24" s="133"/>
      <c r="Z24" s="133"/>
      <c r="AA24" s="133"/>
      <c r="AB24" s="133"/>
      <c r="AC24" s="133"/>
      <c r="AD24" s="133"/>
    </row>
    <row r="25" spans="3:30" ht="12.75" customHeight="1">
      <c r="C25" s="21"/>
      <c r="D25" s="56"/>
      <c r="E25" s="776"/>
      <c r="F25" s="127" t="s">
        <v>99</v>
      </c>
      <c r="G25" s="27"/>
      <c r="H25" s="28"/>
      <c r="I25" s="29"/>
      <c r="J25" s="502">
        <v>14481</v>
      </c>
      <c r="K25" s="502">
        <v>13611</v>
      </c>
      <c r="L25" s="502">
        <v>12873</v>
      </c>
      <c r="M25" s="502">
        <v>12501</v>
      </c>
      <c r="N25" s="502">
        <v>11809</v>
      </c>
      <c r="O25" s="503">
        <v>11181</v>
      </c>
      <c r="P25" s="503">
        <v>11645</v>
      </c>
      <c r="Q25" s="504">
        <v>10903</v>
      </c>
      <c r="Y25" s="133"/>
      <c r="Z25" s="133"/>
      <c r="AA25" s="133"/>
      <c r="AB25" s="133"/>
      <c r="AC25" s="133"/>
      <c r="AD25" s="133"/>
    </row>
    <row r="26" spans="3:30" ht="12.75">
      <c r="C26" s="21"/>
      <c r="D26" s="56"/>
      <c r="E26" s="778"/>
      <c r="F26" s="127" t="s">
        <v>69</v>
      </c>
      <c r="G26" s="27"/>
      <c r="H26" s="28"/>
      <c r="I26" s="29"/>
      <c r="J26" s="505">
        <v>45887</v>
      </c>
      <c r="K26" s="505">
        <v>47508</v>
      </c>
      <c r="L26" s="505">
        <v>48965</v>
      </c>
      <c r="M26" s="505">
        <v>51809</v>
      </c>
      <c r="N26" s="505">
        <v>51926</v>
      </c>
      <c r="O26" s="506">
        <v>52549</v>
      </c>
      <c r="P26" s="506">
        <v>52544</v>
      </c>
      <c r="Q26" s="507">
        <v>48234</v>
      </c>
      <c r="Y26" s="133"/>
      <c r="Z26" s="133"/>
      <c r="AA26" s="133"/>
      <c r="AB26" s="133"/>
      <c r="AC26" s="133"/>
      <c r="AD26" s="133"/>
    </row>
    <row r="27" spans="3:30" ht="13.5" thickBot="1">
      <c r="C27" s="21"/>
      <c r="D27" s="56"/>
      <c r="E27" s="778"/>
      <c r="F27" s="128" t="s">
        <v>70</v>
      </c>
      <c r="G27" s="36"/>
      <c r="H27" s="37"/>
      <c r="I27" s="38"/>
      <c r="J27" s="508">
        <v>14590</v>
      </c>
      <c r="K27" s="508">
        <v>15003</v>
      </c>
      <c r="L27" s="508">
        <v>15113</v>
      </c>
      <c r="M27" s="508">
        <v>14156</v>
      </c>
      <c r="N27" s="508">
        <v>14379</v>
      </c>
      <c r="O27" s="509">
        <v>14883</v>
      </c>
      <c r="P27" s="509">
        <v>14393</v>
      </c>
      <c r="Q27" s="510">
        <v>12932</v>
      </c>
      <c r="Y27" s="133"/>
      <c r="Z27" s="133"/>
      <c r="AA27" s="133"/>
      <c r="AB27" s="133"/>
      <c r="AC27" s="133"/>
      <c r="AD27" s="133"/>
    </row>
    <row r="28" spans="3:30" ht="12.75">
      <c r="C28" s="21"/>
      <c r="D28" s="22"/>
      <c r="E28" s="91" t="s">
        <v>111</v>
      </c>
      <c r="F28" s="91"/>
      <c r="G28" s="91"/>
      <c r="H28" s="92"/>
      <c r="I28" s="93"/>
      <c r="J28" s="496">
        <v>8718</v>
      </c>
      <c r="K28" s="496">
        <v>8796</v>
      </c>
      <c r="L28" s="496">
        <v>8977</v>
      </c>
      <c r="M28" s="496">
        <v>9153</v>
      </c>
      <c r="N28" s="496">
        <v>9350</v>
      </c>
      <c r="O28" s="497">
        <v>9347</v>
      </c>
      <c r="P28" s="497">
        <v>9297</v>
      </c>
      <c r="Q28" s="498">
        <v>9217</v>
      </c>
      <c r="Y28" s="133"/>
      <c r="Z28" s="133"/>
      <c r="AA28" s="133"/>
      <c r="AB28" s="133"/>
      <c r="AC28" s="133"/>
      <c r="AD28" s="133"/>
    </row>
    <row r="29" spans="3:30" ht="12.75" customHeight="1">
      <c r="C29" s="21"/>
      <c r="D29" s="78"/>
      <c r="E29" s="775" t="s">
        <v>52</v>
      </c>
      <c r="F29" s="126" t="s">
        <v>98</v>
      </c>
      <c r="G29" s="32"/>
      <c r="H29" s="33"/>
      <c r="I29" s="34"/>
      <c r="J29" s="499">
        <v>221</v>
      </c>
      <c r="K29" s="499">
        <v>222</v>
      </c>
      <c r="L29" s="499">
        <v>128</v>
      </c>
      <c r="M29" s="499">
        <v>110</v>
      </c>
      <c r="N29" s="499">
        <v>116</v>
      </c>
      <c r="O29" s="500">
        <v>113</v>
      </c>
      <c r="P29" s="500">
        <v>140</v>
      </c>
      <c r="Q29" s="501">
        <v>161</v>
      </c>
      <c r="Y29" s="133"/>
      <c r="Z29" s="133"/>
      <c r="AA29" s="133"/>
      <c r="AB29" s="133"/>
      <c r="AC29" s="133"/>
      <c r="AD29" s="133"/>
    </row>
    <row r="30" spans="3:30" ht="12.75" customHeight="1">
      <c r="C30" s="21"/>
      <c r="D30" s="56"/>
      <c r="E30" s="776"/>
      <c r="F30" s="127" t="s">
        <v>99</v>
      </c>
      <c r="G30" s="27"/>
      <c r="H30" s="28"/>
      <c r="I30" s="29"/>
      <c r="J30" s="502">
        <v>209</v>
      </c>
      <c r="K30" s="502">
        <v>186</v>
      </c>
      <c r="L30" s="502">
        <v>281</v>
      </c>
      <c r="M30" s="502">
        <v>328</v>
      </c>
      <c r="N30" s="502">
        <v>313</v>
      </c>
      <c r="O30" s="503">
        <v>301</v>
      </c>
      <c r="P30" s="503">
        <v>312</v>
      </c>
      <c r="Q30" s="504">
        <v>320</v>
      </c>
      <c r="Y30" s="133"/>
      <c r="Z30" s="133"/>
      <c r="AA30" s="133"/>
      <c r="AB30" s="133"/>
      <c r="AC30" s="133"/>
      <c r="AD30" s="133"/>
    </row>
    <row r="31" spans="3:30" ht="12.75">
      <c r="C31" s="21"/>
      <c r="D31" s="56"/>
      <c r="E31" s="778"/>
      <c r="F31" s="127" t="s">
        <v>69</v>
      </c>
      <c r="G31" s="27"/>
      <c r="H31" s="28"/>
      <c r="I31" s="29"/>
      <c r="J31" s="505">
        <v>8252</v>
      </c>
      <c r="K31" s="505">
        <v>8358</v>
      </c>
      <c r="L31" s="505">
        <v>8537</v>
      </c>
      <c r="M31" s="505">
        <v>8685</v>
      </c>
      <c r="N31" s="505">
        <v>8889</v>
      </c>
      <c r="O31" s="506">
        <v>8903</v>
      </c>
      <c r="P31" s="506">
        <v>8815</v>
      </c>
      <c r="Q31" s="507">
        <v>8706</v>
      </c>
      <c r="Y31" s="133"/>
      <c r="Z31" s="133"/>
      <c r="AA31" s="133"/>
      <c r="AB31" s="133"/>
      <c r="AC31" s="133"/>
      <c r="AD31" s="133"/>
    </row>
    <row r="32" spans="3:30" ht="13.5" thickBot="1">
      <c r="C32" s="21"/>
      <c r="D32" s="56"/>
      <c r="E32" s="778"/>
      <c r="F32" s="128" t="s">
        <v>70</v>
      </c>
      <c r="G32" s="36"/>
      <c r="H32" s="37"/>
      <c r="I32" s="38"/>
      <c r="J32" s="508">
        <v>36</v>
      </c>
      <c r="K32" s="508">
        <v>30</v>
      </c>
      <c r="L32" s="508">
        <v>31</v>
      </c>
      <c r="M32" s="508">
        <v>30</v>
      </c>
      <c r="N32" s="508">
        <v>32</v>
      </c>
      <c r="O32" s="509">
        <v>30</v>
      </c>
      <c r="P32" s="509">
        <v>30</v>
      </c>
      <c r="Q32" s="510">
        <v>30</v>
      </c>
      <c r="Y32" s="133"/>
      <c r="Z32" s="133"/>
      <c r="AA32" s="133"/>
      <c r="AB32" s="133"/>
      <c r="AC32" s="133"/>
      <c r="AD32" s="133"/>
    </row>
    <row r="33" spans="3:30" ht="13.5" thickBot="1">
      <c r="C33" s="21"/>
      <c r="D33" s="69" t="s">
        <v>65</v>
      </c>
      <c r="E33" s="70"/>
      <c r="F33" s="70"/>
      <c r="G33" s="70"/>
      <c r="H33" s="70"/>
      <c r="I33" s="70"/>
      <c r="J33" s="224"/>
      <c r="K33" s="225"/>
      <c r="L33" s="225"/>
      <c r="M33" s="225"/>
      <c r="N33" s="225"/>
      <c r="O33" s="225"/>
      <c r="P33" s="225"/>
      <c r="Q33" s="225"/>
      <c r="Y33" s="133"/>
      <c r="Z33" s="133"/>
      <c r="AA33" s="133"/>
      <c r="AB33" s="133"/>
      <c r="AC33" s="133"/>
      <c r="AD33" s="133"/>
    </row>
    <row r="34" spans="3:30" ht="12.75">
      <c r="C34" s="21"/>
      <c r="D34" s="82"/>
      <c r="E34" s="83" t="s">
        <v>64</v>
      </c>
      <c r="F34" s="83"/>
      <c r="G34" s="83"/>
      <c r="H34" s="84"/>
      <c r="I34" s="85"/>
      <c r="J34" s="496">
        <v>168873</v>
      </c>
      <c r="K34" s="496">
        <v>167054</v>
      </c>
      <c r="L34" s="496">
        <v>162804</v>
      </c>
      <c r="M34" s="496">
        <v>166019</v>
      </c>
      <c r="N34" s="496">
        <v>160978</v>
      </c>
      <c r="O34" s="497">
        <v>158824</v>
      </c>
      <c r="P34" s="497">
        <v>153897</v>
      </c>
      <c r="Q34" s="498">
        <v>138874</v>
      </c>
      <c r="Y34" s="133"/>
      <c r="Z34" s="133"/>
      <c r="AA34" s="133"/>
      <c r="AB34" s="133"/>
      <c r="AC34" s="133"/>
      <c r="AD34" s="133"/>
    </row>
    <row r="35" spans="3:30" ht="12.75" customHeight="1">
      <c r="C35" s="21"/>
      <c r="D35" s="78"/>
      <c r="E35" s="775" t="s">
        <v>52</v>
      </c>
      <c r="F35" s="126" t="s">
        <v>98</v>
      </c>
      <c r="G35" s="32"/>
      <c r="H35" s="33"/>
      <c r="I35" s="34"/>
      <c r="J35" s="499">
        <v>1571</v>
      </c>
      <c r="K35" s="499">
        <v>1451</v>
      </c>
      <c r="L35" s="499">
        <v>1290</v>
      </c>
      <c r="M35" s="499">
        <v>982</v>
      </c>
      <c r="N35" s="499">
        <v>911</v>
      </c>
      <c r="O35" s="500">
        <v>949</v>
      </c>
      <c r="P35" s="500">
        <v>1010</v>
      </c>
      <c r="Q35" s="501">
        <v>1097</v>
      </c>
      <c r="Y35" s="133"/>
      <c r="Z35" s="133"/>
      <c r="AA35" s="133"/>
      <c r="AB35" s="133"/>
      <c r="AC35" s="133"/>
      <c r="AD35" s="133"/>
    </row>
    <row r="36" spans="3:30" ht="12.75" customHeight="1">
      <c r="C36" s="21"/>
      <c r="D36" s="56"/>
      <c r="E36" s="776"/>
      <c r="F36" s="127" t="s">
        <v>217</v>
      </c>
      <c r="G36" s="27"/>
      <c r="H36" s="28"/>
      <c r="I36" s="29"/>
      <c r="J36" s="502">
        <v>51866</v>
      </c>
      <c r="K36" s="502">
        <v>49808</v>
      </c>
      <c r="L36" s="502">
        <v>47068</v>
      </c>
      <c r="M36" s="502">
        <v>46003</v>
      </c>
      <c r="N36" s="502">
        <v>42619</v>
      </c>
      <c r="O36" s="503">
        <v>40429</v>
      </c>
      <c r="P36" s="503">
        <v>40429</v>
      </c>
      <c r="Q36" s="504">
        <v>35985</v>
      </c>
      <c r="R36" s="133"/>
      <c r="Y36" s="133"/>
      <c r="Z36" s="133"/>
      <c r="AA36" s="133"/>
      <c r="AB36" s="133"/>
      <c r="AC36" s="133"/>
      <c r="AD36" s="133"/>
    </row>
    <row r="37" spans="3:30" ht="15">
      <c r="C37" s="21"/>
      <c r="D37" s="56"/>
      <c r="E37" s="777"/>
      <c r="F37" s="127" t="s">
        <v>218</v>
      </c>
      <c r="G37" s="27"/>
      <c r="H37" s="28"/>
      <c r="I37" s="29"/>
      <c r="J37" s="505">
        <v>92291</v>
      </c>
      <c r="K37" s="505">
        <v>93006</v>
      </c>
      <c r="L37" s="505">
        <v>92800</v>
      </c>
      <c r="M37" s="505">
        <v>98079</v>
      </c>
      <c r="N37" s="505">
        <v>95037</v>
      </c>
      <c r="O37" s="506">
        <v>94717</v>
      </c>
      <c r="P37" s="506">
        <v>90458</v>
      </c>
      <c r="Q37" s="507">
        <v>80672</v>
      </c>
      <c r="Y37" s="133"/>
      <c r="Z37" s="133"/>
      <c r="AA37" s="133"/>
      <c r="AB37" s="133"/>
      <c r="AC37" s="133"/>
      <c r="AD37" s="133"/>
    </row>
    <row r="38" spans="3:30" ht="13.5" thickBot="1">
      <c r="C38" s="21"/>
      <c r="D38" s="56"/>
      <c r="E38" s="777"/>
      <c r="F38" s="128" t="s">
        <v>70</v>
      </c>
      <c r="G38" s="36"/>
      <c r="H38" s="37"/>
      <c r="I38" s="38"/>
      <c r="J38" s="508">
        <v>23145</v>
      </c>
      <c r="K38" s="508">
        <v>22789</v>
      </c>
      <c r="L38" s="508">
        <v>21646</v>
      </c>
      <c r="M38" s="508">
        <v>20955</v>
      </c>
      <c r="N38" s="508">
        <v>22411</v>
      </c>
      <c r="O38" s="509">
        <v>22729</v>
      </c>
      <c r="P38" s="509">
        <v>22000</v>
      </c>
      <c r="Q38" s="510">
        <v>21120</v>
      </c>
      <c r="Y38" s="133"/>
      <c r="Z38" s="133"/>
      <c r="AA38" s="133"/>
      <c r="AB38" s="133"/>
      <c r="AC38" s="133"/>
      <c r="AD38" s="133"/>
    </row>
    <row r="39" spans="3:30" ht="12.75">
      <c r="C39" s="21"/>
      <c r="D39" s="87"/>
      <c r="E39" s="88" t="s">
        <v>109</v>
      </c>
      <c r="F39" s="88"/>
      <c r="G39" s="88"/>
      <c r="H39" s="89"/>
      <c r="I39" s="90"/>
      <c r="J39" s="496">
        <v>143064</v>
      </c>
      <c r="K39" s="496">
        <v>141913</v>
      </c>
      <c r="L39" s="496">
        <v>138287</v>
      </c>
      <c r="M39" s="496">
        <v>139122</v>
      </c>
      <c r="N39" s="496">
        <v>135314</v>
      </c>
      <c r="O39" s="497">
        <v>133526</v>
      </c>
      <c r="P39" s="497">
        <v>129490</v>
      </c>
      <c r="Q39" s="498">
        <v>118346</v>
      </c>
      <c r="Y39" s="133"/>
      <c r="Z39" s="133"/>
      <c r="AA39" s="133"/>
      <c r="AB39" s="133"/>
      <c r="AC39" s="133"/>
      <c r="AD39" s="133"/>
    </row>
    <row r="40" spans="3:30" ht="12.75" customHeight="1">
      <c r="C40" s="21"/>
      <c r="D40" s="78"/>
      <c r="E40" s="775" t="s">
        <v>52</v>
      </c>
      <c r="F40" s="126" t="s">
        <v>98</v>
      </c>
      <c r="G40" s="32"/>
      <c r="H40" s="33"/>
      <c r="I40" s="34"/>
      <c r="J40" s="499">
        <v>1349</v>
      </c>
      <c r="K40" s="499">
        <v>1204</v>
      </c>
      <c r="L40" s="499">
        <v>1135</v>
      </c>
      <c r="M40" s="499">
        <v>848</v>
      </c>
      <c r="N40" s="499">
        <v>821</v>
      </c>
      <c r="O40" s="500">
        <v>798</v>
      </c>
      <c r="P40" s="500">
        <v>862</v>
      </c>
      <c r="Q40" s="501">
        <v>922</v>
      </c>
      <c r="Y40" s="133"/>
      <c r="Z40" s="133"/>
      <c r="AA40" s="133"/>
      <c r="AB40" s="133"/>
      <c r="AC40" s="133"/>
      <c r="AD40" s="133"/>
    </row>
    <row r="41" spans="3:30" ht="12.75" customHeight="1">
      <c r="C41" s="21"/>
      <c r="D41" s="56"/>
      <c r="E41" s="776"/>
      <c r="F41" s="127" t="s">
        <v>99</v>
      </c>
      <c r="G41" s="27"/>
      <c r="H41" s="28"/>
      <c r="I41" s="29"/>
      <c r="J41" s="502">
        <v>46859</v>
      </c>
      <c r="K41" s="502">
        <v>45249</v>
      </c>
      <c r="L41" s="502">
        <v>42737</v>
      </c>
      <c r="M41" s="502">
        <v>41380</v>
      </c>
      <c r="N41" s="502">
        <v>38488</v>
      </c>
      <c r="O41" s="503">
        <v>36507</v>
      </c>
      <c r="P41" s="503">
        <v>36212</v>
      </c>
      <c r="Q41" s="504">
        <v>32502</v>
      </c>
      <c r="Y41" s="133"/>
      <c r="Z41" s="133"/>
      <c r="AA41" s="133"/>
      <c r="AB41" s="133"/>
      <c r="AC41" s="133"/>
      <c r="AD41" s="133"/>
    </row>
    <row r="42" spans="3:30" ht="12.75">
      <c r="C42" s="21"/>
      <c r="D42" s="56"/>
      <c r="E42" s="777"/>
      <c r="F42" s="127" t="s">
        <v>69</v>
      </c>
      <c r="G42" s="27"/>
      <c r="H42" s="28"/>
      <c r="I42" s="29"/>
      <c r="J42" s="505">
        <v>79078</v>
      </c>
      <c r="K42" s="505">
        <v>79372</v>
      </c>
      <c r="L42" s="505">
        <v>79146</v>
      </c>
      <c r="M42" s="505">
        <v>82273</v>
      </c>
      <c r="N42" s="505">
        <v>80410</v>
      </c>
      <c r="O42" s="506">
        <v>80216</v>
      </c>
      <c r="P42" s="506">
        <v>76659</v>
      </c>
      <c r="Q42" s="507">
        <v>69200</v>
      </c>
      <c r="Y42" s="133"/>
      <c r="Z42" s="133"/>
      <c r="AA42" s="133"/>
      <c r="AB42" s="133"/>
      <c r="AC42" s="133"/>
      <c r="AD42" s="133"/>
    </row>
    <row r="43" spans="3:30" ht="13.5" thickBot="1">
      <c r="C43" s="21"/>
      <c r="D43" s="56"/>
      <c r="E43" s="777"/>
      <c r="F43" s="128" t="s">
        <v>70</v>
      </c>
      <c r="G43" s="36"/>
      <c r="H43" s="37"/>
      <c r="I43" s="38"/>
      <c r="J43" s="508">
        <v>15778</v>
      </c>
      <c r="K43" s="508">
        <v>16088</v>
      </c>
      <c r="L43" s="508">
        <v>15269</v>
      </c>
      <c r="M43" s="508">
        <v>14621</v>
      </c>
      <c r="N43" s="508">
        <v>15595</v>
      </c>
      <c r="O43" s="509">
        <v>16005</v>
      </c>
      <c r="P43" s="509">
        <v>15757</v>
      </c>
      <c r="Q43" s="510">
        <v>15722</v>
      </c>
      <c r="Y43" s="133"/>
      <c r="Z43" s="133"/>
      <c r="AA43" s="133"/>
      <c r="AB43" s="133"/>
      <c r="AC43" s="133"/>
      <c r="AD43" s="133"/>
    </row>
    <row r="44" spans="3:30" ht="12.75">
      <c r="C44" s="21"/>
      <c r="D44" s="87"/>
      <c r="E44" s="88" t="s">
        <v>110</v>
      </c>
      <c r="F44" s="88"/>
      <c r="G44" s="88"/>
      <c r="H44" s="89"/>
      <c r="I44" s="90"/>
      <c r="J44" s="496">
        <v>24015</v>
      </c>
      <c r="K44" s="496">
        <v>23245</v>
      </c>
      <c r="L44" s="496">
        <v>22669</v>
      </c>
      <c r="M44" s="496">
        <v>24936</v>
      </c>
      <c r="N44" s="496">
        <v>23809</v>
      </c>
      <c r="O44" s="497">
        <v>23398</v>
      </c>
      <c r="P44" s="497">
        <v>22629</v>
      </c>
      <c r="Q44" s="498">
        <v>18645</v>
      </c>
      <c r="Y44" s="133"/>
      <c r="Z44" s="133"/>
      <c r="AA44" s="133"/>
      <c r="AB44" s="133"/>
      <c r="AC44" s="133"/>
      <c r="AD44" s="133"/>
    </row>
    <row r="45" spans="3:30" ht="12.75" customHeight="1">
      <c r="C45" s="21"/>
      <c r="D45" s="78"/>
      <c r="E45" s="775" t="s">
        <v>52</v>
      </c>
      <c r="F45" s="126" t="s">
        <v>98</v>
      </c>
      <c r="G45" s="32"/>
      <c r="H45" s="33"/>
      <c r="I45" s="34"/>
      <c r="J45" s="499">
        <v>103</v>
      </c>
      <c r="K45" s="499">
        <v>127</v>
      </c>
      <c r="L45" s="499">
        <v>99</v>
      </c>
      <c r="M45" s="499">
        <v>73</v>
      </c>
      <c r="N45" s="499">
        <v>37</v>
      </c>
      <c r="O45" s="500">
        <v>84</v>
      </c>
      <c r="P45" s="500">
        <v>80</v>
      </c>
      <c r="Q45" s="501">
        <v>75</v>
      </c>
      <c r="Y45" s="133"/>
      <c r="Z45" s="133"/>
      <c r="AA45" s="133"/>
      <c r="AB45" s="133"/>
      <c r="AC45" s="133"/>
      <c r="AD45" s="133"/>
    </row>
    <row r="46" spans="3:30" ht="12.75" customHeight="1">
      <c r="C46" s="21"/>
      <c r="D46" s="56"/>
      <c r="E46" s="776"/>
      <c r="F46" s="127" t="s">
        <v>99</v>
      </c>
      <c r="G46" s="27"/>
      <c r="H46" s="28"/>
      <c r="I46" s="29"/>
      <c r="J46" s="502">
        <v>4944</v>
      </c>
      <c r="K46" s="502">
        <v>4498</v>
      </c>
      <c r="L46" s="502">
        <v>4219</v>
      </c>
      <c r="M46" s="502">
        <v>4505</v>
      </c>
      <c r="N46" s="502">
        <v>4020</v>
      </c>
      <c r="O46" s="503">
        <v>3809</v>
      </c>
      <c r="P46" s="503">
        <v>4103</v>
      </c>
      <c r="Q46" s="504">
        <v>3368</v>
      </c>
      <c r="Y46" s="133"/>
      <c r="Z46" s="133"/>
      <c r="AA46" s="133"/>
      <c r="AB46" s="133"/>
      <c r="AC46" s="133"/>
      <c r="AD46" s="133"/>
    </row>
    <row r="47" spans="3:30" ht="12.75">
      <c r="C47" s="21"/>
      <c r="D47" s="56"/>
      <c r="E47" s="777"/>
      <c r="F47" s="127" t="s">
        <v>69</v>
      </c>
      <c r="G47" s="27"/>
      <c r="H47" s="28"/>
      <c r="I47" s="29"/>
      <c r="J47" s="505">
        <v>11616</v>
      </c>
      <c r="K47" s="505">
        <v>11936</v>
      </c>
      <c r="L47" s="505">
        <v>11988</v>
      </c>
      <c r="M47" s="505">
        <v>14040</v>
      </c>
      <c r="N47" s="505">
        <v>12953</v>
      </c>
      <c r="O47" s="506">
        <v>12797</v>
      </c>
      <c r="P47" s="506">
        <v>12219</v>
      </c>
      <c r="Q47" s="507">
        <v>9817</v>
      </c>
      <c r="Y47" s="133"/>
      <c r="Z47" s="133"/>
      <c r="AA47" s="133"/>
      <c r="AB47" s="133"/>
      <c r="AC47" s="133"/>
      <c r="AD47" s="133"/>
    </row>
    <row r="48" spans="3:30" ht="13.5" thickBot="1">
      <c r="C48" s="21"/>
      <c r="D48" s="56"/>
      <c r="E48" s="777"/>
      <c r="F48" s="128" t="s">
        <v>70</v>
      </c>
      <c r="G48" s="36"/>
      <c r="H48" s="37"/>
      <c r="I48" s="38"/>
      <c r="J48" s="508">
        <v>7352</v>
      </c>
      <c r="K48" s="508">
        <v>6684</v>
      </c>
      <c r="L48" s="508">
        <v>6363</v>
      </c>
      <c r="M48" s="508">
        <v>6318</v>
      </c>
      <c r="N48" s="508">
        <v>6799</v>
      </c>
      <c r="O48" s="509">
        <v>6708</v>
      </c>
      <c r="P48" s="509">
        <v>6227</v>
      </c>
      <c r="Q48" s="510">
        <v>5385</v>
      </c>
      <c r="Y48" s="133"/>
      <c r="Z48" s="133"/>
      <c r="AA48" s="133"/>
      <c r="AB48" s="133"/>
      <c r="AC48" s="133"/>
      <c r="AD48" s="133"/>
    </row>
    <row r="49" spans="3:30" ht="12.75">
      <c r="C49" s="21"/>
      <c r="D49" s="22"/>
      <c r="E49" s="91" t="s">
        <v>111</v>
      </c>
      <c r="F49" s="91"/>
      <c r="G49" s="91"/>
      <c r="H49" s="92"/>
      <c r="I49" s="93"/>
      <c r="J49" s="496">
        <v>1794</v>
      </c>
      <c r="K49" s="496">
        <v>1896</v>
      </c>
      <c r="L49" s="496">
        <v>1848</v>
      </c>
      <c r="M49" s="496">
        <v>1961</v>
      </c>
      <c r="N49" s="496">
        <v>1855</v>
      </c>
      <c r="O49" s="497">
        <v>1900</v>
      </c>
      <c r="P49" s="497">
        <v>1778</v>
      </c>
      <c r="Q49" s="498">
        <v>1883</v>
      </c>
      <c r="Y49" s="133"/>
      <c r="Z49" s="133"/>
      <c r="AA49" s="133"/>
      <c r="AB49" s="133"/>
      <c r="AC49" s="133"/>
      <c r="AD49" s="133"/>
    </row>
    <row r="50" spans="3:30" ht="12.75" customHeight="1">
      <c r="C50" s="21"/>
      <c r="D50" s="78"/>
      <c r="E50" s="775" t="s">
        <v>52</v>
      </c>
      <c r="F50" s="126" t="s">
        <v>98</v>
      </c>
      <c r="G50" s="32"/>
      <c r="H50" s="33"/>
      <c r="I50" s="34"/>
      <c r="J50" s="499">
        <v>119</v>
      </c>
      <c r="K50" s="499">
        <v>120</v>
      </c>
      <c r="L50" s="499">
        <v>56</v>
      </c>
      <c r="M50" s="499">
        <v>61</v>
      </c>
      <c r="N50" s="499">
        <v>53</v>
      </c>
      <c r="O50" s="500">
        <v>67</v>
      </c>
      <c r="P50" s="500">
        <v>68</v>
      </c>
      <c r="Q50" s="501">
        <v>100</v>
      </c>
      <c r="Y50" s="133"/>
      <c r="Z50" s="133"/>
      <c r="AA50" s="133"/>
      <c r="AB50" s="133"/>
      <c r="AC50" s="133"/>
      <c r="AD50" s="133"/>
    </row>
    <row r="51" spans="3:30" ht="12.75" customHeight="1">
      <c r="C51" s="21"/>
      <c r="D51" s="56"/>
      <c r="E51" s="776"/>
      <c r="F51" s="127" t="s">
        <v>99</v>
      </c>
      <c r="G51" s="27"/>
      <c r="H51" s="28"/>
      <c r="I51" s="29"/>
      <c r="J51" s="502">
        <v>63</v>
      </c>
      <c r="K51" s="502">
        <v>61</v>
      </c>
      <c r="L51" s="502">
        <v>112</v>
      </c>
      <c r="M51" s="502">
        <v>118</v>
      </c>
      <c r="N51" s="502">
        <v>111</v>
      </c>
      <c r="O51" s="503">
        <v>113</v>
      </c>
      <c r="P51" s="503">
        <v>114</v>
      </c>
      <c r="Q51" s="504">
        <v>115</v>
      </c>
      <c r="Y51" s="133"/>
      <c r="Z51" s="133"/>
      <c r="AA51" s="133"/>
      <c r="AB51" s="133"/>
      <c r="AC51" s="133"/>
      <c r="AD51" s="133"/>
    </row>
    <row r="52" spans="3:30" ht="12.75">
      <c r="C52" s="21"/>
      <c r="D52" s="56"/>
      <c r="E52" s="777"/>
      <c r="F52" s="127" t="s">
        <v>69</v>
      </c>
      <c r="G52" s="27"/>
      <c r="H52" s="28"/>
      <c r="I52" s="29"/>
      <c r="J52" s="505">
        <v>1597</v>
      </c>
      <c r="K52" s="505">
        <v>1698</v>
      </c>
      <c r="L52" s="505">
        <v>1666</v>
      </c>
      <c r="M52" s="505">
        <v>1766</v>
      </c>
      <c r="N52" s="505">
        <v>1674</v>
      </c>
      <c r="O52" s="506">
        <v>1704</v>
      </c>
      <c r="P52" s="506">
        <v>1580</v>
      </c>
      <c r="Q52" s="507">
        <v>1655</v>
      </c>
      <c r="Y52" s="133"/>
      <c r="Z52" s="133"/>
      <c r="AA52" s="133"/>
      <c r="AB52" s="133"/>
      <c r="AC52" s="133"/>
      <c r="AD52" s="133"/>
    </row>
    <row r="53" spans="3:30" ht="13.5" thickBot="1">
      <c r="C53" s="21"/>
      <c r="D53" s="56"/>
      <c r="E53" s="777"/>
      <c r="F53" s="128" t="s">
        <v>70</v>
      </c>
      <c r="G53" s="36"/>
      <c r="H53" s="37"/>
      <c r="I53" s="38"/>
      <c r="J53" s="508">
        <v>15</v>
      </c>
      <c r="K53" s="508">
        <v>17</v>
      </c>
      <c r="L53" s="508">
        <v>14</v>
      </c>
      <c r="M53" s="508">
        <v>16</v>
      </c>
      <c r="N53" s="508">
        <v>17</v>
      </c>
      <c r="O53" s="509">
        <v>16</v>
      </c>
      <c r="P53" s="509">
        <v>16</v>
      </c>
      <c r="Q53" s="510">
        <v>13</v>
      </c>
      <c r="Y53" s="133"/>
      <c r="Z53" s="133"/>
      <c r="AA53" s="133"/>
      <c r="AB53" s="133"/>
      <c r="AC53" s="133"/>
      <c r="AD53" s="133"/>
    </row>
    <row r="54" spans="3:30" ht="13.5" thickBot="1">
      <c r="C54" s="21"/>
      <c r="D54" s="69" t="s">
        <v>67</v>
      </c>
      <c r="E54" s="70"/>
      <c r="F54" s="70"/>
      <c r="G54" s="70"/>
      <c r="H54" s="70"/>
      <c r="I54" s="70"/>
      <c r="J54" s="224"/>
      <c r="K54" s="225"/>
      <c r="L54" s="225"/>
      <c r="M54" s="225"/>
      <c r="N54" s="225"/>
      <c r="O54" s="225"/>
      <c r="P54" s="225"/>
      <c r="Q54" s="225"/>
      <c r="Y54" s="133"/>
      <c r="Z54" s="133"/>
      <c r="AA54" s="133"/>
      <c r="AB54" s="133"/>
      <c r="AC54" s="133"/>
      <c r="AD54" s="133"/>
    </row>
    <row r="55" spans="3:30" ht="12.75">
      <c r="C55" s="21"/>
      <c r="D55" s="82"/>
      <c r="E55" s="83" t="s">
        <v>64</v>
      </c>
      <c r="F55" s="83"/>
      <c r="G55" s="83"/>
      <c r="H55" s="84"/>
      <c r="I55" s="85"/>
      <c r="J55" s="496">
        <v>131303</v>
      </c>
      <c r="K55" s="496">
        <v>132886</v>
      </c>
      <c r="L55" s="496">
        <v>132644</v>
      </c>
      <c r="M55" s="496">
        <v>130282</v>
      </c>
      <c r="N55" s="496">
        <v>125493</v>
      </c>
      <c r="O55" s="497">
        <v>123151</v>
      </c>
      <c r="P55" s="497">
        <v>116446</v>
      </c>
      <c r="Q55" s="498" t="s">
        <v>220</v>
      </c>
      <c r="Y55" s="133"/>
      <c r="Z55" s="133"/>
      <c r="AA55" s="133"/>
      <c r="AB55" s="133"/>
      <c r="AC55" s="133"/>
      <c r="AD55" s="133"/>
    </row>
    <row r="56" spans="3:30" ht="12.75" customHeight="1">
      <c r="C56" s="21"/>
      <c r="D56" s="78"/>
      <c r="E56" s="775" t="s">
        <v>52</v>
      </c>
      <c r="F56" s="126" t="s">
        <v>98</v>
      </c>
      <c r="G56" s="32"/>
      <c r="H56" s="33"/>
      <c r="I56" s="34"/>
      <c r="J56" s="499">
        <v>823</v>
      </c>
      <c r="K56" s="499">
        <v>861</v>
      </c>
      <c r="L56" s="499">
        <v>741</v>
      </c>
      <c r="M56" s="499">
        <v>676</v>
      </c>
      <c r="N56" s="499">
        <v>616</v>
      </c>
      <c r="O56" s="500">
        <v>540</v>
      </c>
      <c r="P56" s="500">
        <v>498</v>
      </c>
      <c r="Q56" s="511" t="s">
        <v>220</v>
      </c>
      <c r="R56" s="133"/>
      <c r="Y56" s="133"/>
      <c r="Z56" s="133"/>
      <c r="AA56" s="133"/>
      <c r="AB56" s="133"/>
      <c r="AC56" s="133"/>
      <c r="AD56" s="133"/>
    </row>
    <row r="57" spans="3:30" ht="12.75" customHeight="1">
      <c r="C57" s="21"/>
      <c r="D57" s="56"/>
      <c r="E57" s="776"/>
      <c r="F57" s="127" t="s">
        <v>217</v>
      </c>
      <c r="G57" s="27"/>
      <c r="H57" s="28"/>
      <c r="I57" s="29"/>
      <c r="J57" s="502">
        <v>42965</v>
      </c>
      <c r="K57" s="502">
        <v>41259</v>
      </c>
      <c r="L57" s="502">
        <v>39003</v>
      </c>
      <c r="M57" s="502">
        <v>36295</v>
      </c>
      <c r="N57" s="502">
        <v>34003</v>
      </c>
      <c r="O57" s="503">
        <v>31552</v>
      </c>
      <c r="P57" s="503">
        <v>27881</v>
      </c>
      <c r="Q57" s="512" t="s">
        <v>220</v>
      </c>
      <c r="Y57" s="133"/>
      <c r="Z57" s="133"/>
      <c r="AA57" s="133"/>
      <c r="AB57" s="133"/>
      <c r="AC57" s="133"/>
      <c r="AD57" s="133"/>
    </row>
    <row r="58" spans="3:30" ht="15">
      <c r="C58" s="21"/>
      <c r="D58" s="56"/>
      <c r="E58" s="777"/>
      <c r="F58" s="127" t="s">
        <v>218</v>
      </c>
      <c r="G58" s="27"/>
      <c r="H58" s="28"/>
      <c r="I58" s="29"/>
      <c r="J58" s="505">
        <v>74605</v>
      </c>
      <c r="K58" s="505">
        <v>77136</v>
      </c>
      <c r="L58" s="505">
        <v>78718</v>
      </c>
      <c r="M58" s="505">
        <v>79280</v>
      </c>
      <c r="N58" s="505">
        <v>78531</v>
      </c>
      <c r="O58" s="506">
        <v>78320</v>
      </c>
      <c r="P58" s="513">
        <v>76257</v>
      </c>
      <c r="Q58" s="514" t="s">
        <v>220</v>
      </c>
      <c r="Y58" s="133"/>
      <c r="Z58" s="133"/>
      <c r="AA58" s="133"/>
      <c r="AB58" s="133"/>
      <c r="AC58" s="133"/>
      <c r="AD58" s="133"/>
    </row>
    <row r="59" spans="3:30" ht="13.5" thickBot="1">
      <c r="C59" s="21"/>
      <c r="D59" s="56"/>
      <c r="E59" s="777"/>
      <c r="F59" s="128" t="s">
        <v>70</v>
      </c>
      <c r="G59" s="36"/>
      <c r="H59" s="37"/>
      <c r="I59" s="38"/>
      <c r="J59" s="508">
        <v>12910</v>
      </c>
      <c r="K59" s="508">
        <v>13630</v>
      </c>
      <c r="L59" s="508">
        <v>14182</v>
      </c>
      <c r="M59" s="508">
        <v>14031</v>
      </c>
      <c r="N59" s="508">
        <v>12343</v>
      </c>
      <c r="O59" s="509">
        <v>12739</v>
      </c>
      <c r="P59" s="509">
        <v>11810</v>
      </c>
      <c r="Q59" s="515" t="s">
        <v>220</v>
      </c>
      <c r="Y59" s="133"/>
      <c r="Z59" s="133"/>
      <c r="AA59" s="133"/>
      <c r="AB59" s="133"/>
      <c r="AC59" s="133"/>
      <c r="AD59" s="133"/>
    </row>
    <row r="60" spans="3:30" ht="12.75">
      <c r="C60" s="21"/>
      <c r="D60" s="87"/>
      <c r="E60" s="88" t="s">
        <v>109</v>
      </c>
      <c r="F60" s="88"/>
      <c r="G60" s="88"/>
      <c r="H60" s="89"/>
      <c r="I60" s="90"/>
      <c r="J60" s="496">
        <v>112781</v>
      </c>
      <c r="K60" s="496">
        <v>113562</v>
      </c>
      <c r="L60" s="496">
        <v>112342</v>
      </c>
      <c r="M60" s="496">
        <v>110496</v>
      </c>
      <c r="N60" s="496">
        <v>106106</v>
      </c>
      <c r="O60" s="497">
        <v>103473</v>
      </c>
      <c r="P60" s="516">
        <v>97177</v>
      </c>
      <c r="Q60" s="511" t="s">
        <v>220</v>
      </c>
      <c r="Y60" s="133"/>
      <c r="Z60" s="133"/>
      <c r="AA60" s="133"/>
      <c r="AB60" s="133"/>
      <c r="AC60" s="133"/>
      <c r="AD60" s="133"/>
    </row>
    <row r="61" spans="3:30" ht="12.75" customHeight="1">
      <c r="C61" s="21"/>
      <c r="D61" s="78"/>
      <c r="E61" s="775" t="s">
        <v>52</v>
      </c>
      <c r="F61" s="126" t="s">
        <v>98</v>
      </c>
      <c r="G61" s="32"/>
      <c r="H61" s="33"/>
      <c r="I61" s="34"/>
      <c r="J61" s="499">
        <v>698</v>
      </c>
      <c r="K61" s="499">
        <v>752</v>
      </c>
      <c r="L61" s="499">
        <v>656</v>
      </c>
      <c r="M61" s="499">
        <v>609</v>
      </c>
      <c r="N61" s="499">
        <v>510</v>
      </c>
      <c r="O61" s="500">
        <v>479</v>
      </c>
      <c r="P61" s="500">
        <v>426</v>
      </c>
      <c r="Q61" s="511" t="s">
        <v>220</v>
      </c>
      <c r="Y61" s="133"/>
      <c r="Z61" s="133"/>
      <c r="AA61" s="133"/>
      <c r="AB61" s="133"/>
      <c r="AC61" s="133"/>
      <c r="AD61" s="133"/>
    </row>
    <row r="62" spans="3:30" ht="12.75" customHeight="1">
      <c r="C62" s="21"/>
      <c r="D62" s="56"/>
      <c r="E62" s="776"/>
      <c r="F62" s="127" t="s">
        <v>99</v>
      </c>
      <c r="G62" s="27"/>
      <c r="H62" s="28"/>
      <c r="I62" s="29"/>
      <c r="J62" s="502">
        <v>38586</v>
      </c>
      <c r="K62" s="502">
        <v>37106</v>
      </c>
      <c r="L62" s="502">
        <v>34998</v>
      </c>
      <c r="M62" s="502">
        <v>32702</v>
      </c>
      <c r="N62" s="502">
        <v>30499</v>
      </c>
      <c r="O62" s="503">
        <v>28024</v>
      </c>
      <c r="P62" s="503">
        <v>24824</v>
      </c>
      <c r="Q62" s="512" t="s">
        <v>220</v>
      </c>
      <c r="Y62" s="133"/>
      <c r="Z62" s="133"/>
      <c r="AA62" s="133"/>
      <c r="AB62" s="133"/>
      <c r="AC62" s="133"/>
      <c r="AD62" s="133"/>
    </row>
    <row r="63" spans="3:30" ht="12.75">
      <c r="C63" s="21"/>
      <c r="D63" s="56"/>
      <c r="E63" s="777"/>
      <c r="F63" s="127" t="s">
        <v>69</v>
      </c>
      <c r="G63" s="27"/>
      <c r="H63" s="28"/>
      <c r="I63" s="29"/>
      <c r="J63" s="505">
        <v>64565</v>
      </c>
      <c r="K63" s="505">
        <v>66579</v>
      </c>
      <c r="L63" s="505">
        <v>67425</v>
      </c>
      <c r="M63" s="505">
        <v>67795</v>
      </c>
      <c r="N63" s="505">
        <v>66751</v>
      </c>
      <c r="O63" s="506">
        <v>66558</v>
      </c>
      <c r="P63" s="513">
        <v>64180</v>
      </c>
      <c r="Q63" s="514" t="s">
        <v>220</v>
      </c>
      <c r="Y63" s="133"/>
      <c r="Z63" s="133"/>
      <c r="AA63" s="133"/>
      <c r="AB63" s="133"/>
      <c r="AC63" s="133"/>
      <c r="AD63" s="133"/>
    </row>
    <row r="64" spans="3:30" ht="13.5" thickBot="1">
      <c r="C64" s="21"/>
      <c r="D64" s="56"/>
      <c r="E64" s="777"/>
      <c r="F64" s="128" t="s">
        <v>70</v>
      </c>
      <c r="G64" s="36"/>
      <c r="H64" s="37"/>
      <c r="I64" s="38"/>
      <c r="J64" s="508">
        <v>8932</v>
      </c>
      <c r="K64" s="508">
        <v>9125</v>
      </c>
      <c r="L64" s="508">
        <v>9263</v>
      </c>
      <c r="M64" s="508">
        <v>9390</v>
      </c>
      <c r="N64" s="508">
        <v>8346</v>
      </c>
      <c r="O64" s="509">
        <v>8412</v>
      </c>
      <c r="P64" s="509">
        <v>7747</v>
      </c>
      <c r="Q64" s="515" t="s">
        <v>220</v>
      </c>
      <c r="Y64" s="133"/>
      <c r="Z64" s="133"/>
      <c r="AA64" s="133"/>
      <c r="AB64" s="133"/>
      <c r="AC64" s="133"/>
      <c r="AD64" s="133"/>
    </row>
    <row r="65" spans="3:30" ht="12.75">
      <c r="C65" s="21"/>
      <c r="D65" s="87"/>
      <c r="E65" s="88" t="s">
        <v>110</v>
      </c>
      <c r="F65" s="88"/>
      <c r="G65" s="88"/>
      <c r="H65" s="89"/>
      <c r="I65" s="90"/>
      <c r="J65" s="496">
        <v>16997</v>
      </c>
      <c r="K65" s="496">
        <v>17892</v>
      </c>
      <c r="L65" s="496">
        <v>18782</v>
      </c>
      <c r="M65" s="496">
        <v>18126</v>
      </c>
      <c r="N65" s="496">
        <v>17783</v>
      </c>
      <c r="O65" s="497">
        <v>18100</v>
      </c>
      <c r="P65" s="516">
        <v>17616</v>
      </c>
      <c r="Q65" s="512" t="s">
        <v>220</v>
      </c>
      <c r="Y65" s="133"/>
      <c r="Z65" s="133"/>
      <c r="AA65" s="133"/>
      <c r="AB65" s="133"/>
      <c r="AC65" s="133"/>
      <c r="AD65" s="133"/>
    </row>
    <row r="66" spans="3:30" ht="12.75" customHeight="1">
      <c r="C66" s="21"/>
      <c r="D66" s="78"/>
      <c r="E66" s="775" t="s">
        <v>52</v>
      </c>
      <c r="F66" s="126" t="s">
        <v>98</v>
      </c>
      <c r="G66" s="32"/>
      <c r="H66" s="33"/>
      <c r="I66" s="34"/>
      <c r="J66" s="499">
        <v>51</v>
      </c>
      <c r="K66" s="499">
        <v>65</v>
      </c>
      <c r="L66" s="499">
        <v>42</v>
      </c>
      <c r="M66" s="499">
        <v>36</v>
      </c>
      <c r="N66" s="499">
        <v>65</v>
      </c>
      <c r="O66" s="500">
        <v>34</v>
      </c>
      <c r="P66" s="500">
        <v>38</v>
      </c>
      <c r="Q66" s="511" t="s">
        <v>220</v>
      </c>
      <c r="Y66" s="133"/>
      <c r="Z66" s="133"/>
      <c r="AA66" s="133"/>
      <c r="AB66" s="133"/>
      <c r="AC66" s="133"/>
      <c r="AD66" s="133"/>
    </row>
    <row r="67" spans="3:30" ht="12.75" customHeight="1">
      <c r="C67" s="21"/>
      <c r="D67" s="56"/>
      <c r="E67" s="776"/>
      <c r="F67" s="127" t="s">
        <v>99</v>
      </c>
      <c r="G67" s="27"/>
      <c r="H67" s="28"/>
      <c r="I67" s="29"/>
      <c r="J67" s="502">
        <v>4303</v>
      </c>
      <c r="K67" s="502">
        <v>4072</v>
      </c>
      <c r="L67" s="502">
        <v>3948</v>
      </c>
      <c r="M67" s="502">
        <v>3500</v>
      </c>
      <c r="N67" s="502">
        <v>3412</v>
      </c>
      <c r="O67" s="503">
        <v>3443</v>
      </c>
      <c r="P67" s="503">
        <v>2979</v>
      </c>
      <c r="Q67" s="512" t="s">
        <v>220</v>
      </c>
      <c r="Y67" s="133"/>
      <c r="Z67" s="133"/>
      <c r="AA67" s="133"/>
      <c r="AB67" s="133"/>
      <c r="AC67" s="133"/>
      <c r="AD67" s="133"/>
    </row>
    <row r="68" spans="3:30" ht="12.75">
      <c r="C68" s="21"/>
      <c r="D68" s="56"/>
      <c r="E68" s="777"/>
      <c r="F68" s="127" t="s">
        <v>69</v>
      </c>
      <c r="G68" s="27"/>
      <c r="H68" s="28"/>
      <c r="I68" s="29"/>
      <c r="J68" s="505">
        <v>8685</v>
      </c>
      <c r="K68" s="505">
        <v>9262</v>
      </c>
      <c r="L68" s="505">
        <v>9890</v>
      </c>
      <c r="M68" s="505">
        <v>9963</v>
      </c>
      <c r="N68" s="505">
        <v>10324</v>
      </c>
      <c r="O68" s="506">
        <v>10310</v>
      </c>
      <c r="P68" s="513">
        <v>10549</v>
      </c>
      <c r="Q68" s="514" t="s">
        <v>220</v>
      </c>
      <c r="Y68" s="133"/>
      <c r="Z68" s="133"/>
      <c r="AA68" s="133"/>
      <c r="AB68" s="133"/>
      <c r="AC68" s="133"/>
      <c r="AD68" s="133"/>
    </row>
    <row r="69" spans="3:30" ht="13.5" thickBot="1">
      <c r="C69" s="21"/>
      <c r="D69" s="57"/>
      <c r="E69" s="779"/>
      <c r="F69" s="128" t="s">
        <v>70</v>
      </c>
      <c r="G69" s="36"/>
      <c r="H69" s="37"/>
      <c r="I69" s="38"/>
      <c r="J69" s="508">
        <v>3958</v>
      </c>
      <c r="K69" s="508">
        <v>4493</v>
      </c>
      <c r="L69" s="508">
        <v>4902</v>
      </c>
      <c r="M69" s="508">
        <v>4627</v>
      </c>
      <c r="N69" s="508">
        <v>3982</v>
      </c>
      <c r="O69" s="509">
        <v>4313</v>
      </c>
      <c r="P69" s="509">
        <v>4050</v>
      </c>
      <c r="Q69" s="515" t="s">
        <v>220</v>
      </c>
      <c r="Y69" s="133"/>
      <c r="Z69" s="133"/>
      <c r="AA69" s="133"/>
      <c r="AB69" s="133"/>
      <c r="AC69" s="133"/>
      <c r="AD69" s="133"/>
    </row>
    <row r="70" spans="3:30" ht="12.75">
      <c r="C70" s="21"/>
      <c r="D70" s="250"/>
      <c r="E70" s="88" t="s">
        <v>111</v>
      </c>
      <c r="F70" s="91"/>
      <c r="G70" s="91"/>
      <c r="H70" s="92"/>
      <c r="I70" s="93"/>
      <c r="J70" s="496">
        <v>1525</v>
      </c>
      <c r="K70" s="496">
        <v>1432</v>
      </c>
      <c r="L70" s="496">
        <v>1520</v>
      </c>
      <c r="M70" s="496">
        <v>1660</v>
      </c>
      <c r="N70" s="496">
        <v>1604</v>
      </c>
      <c r="O70" s="497">
        <v>1578</v>
      </c>
      <c r="P70" s="497">
        <v>1653</v>
      </c>
      <c r="Q70" s="498" t="s">
        <v>220</v>
      </c>
      <c r="Y70" s="133"/>
      <c r="Z70" s="133"/>
      <c r="AA70" s="133"/>
      <c r="AB70" s="133"/>
      <c r="AC70" s="133"/>
      <c r="AD70" s="133"/>
    </row>
    <row r="71" spans="3:30" ht="12.75">
      <c r="C71" s="21"/>
      <c r="D71" s="78"/>
      <c r="E71" s="775" t="s">
        <v>52</v>
      </c>
      <c r="F71" s="126" t="s">
        <v>98</v>
      </c>
      <c r="G71" s="32"/>
      <c r="H71" s="33"/>
      <c r="I71" s="34"/>
      <c r="J71" s="499">
        <v>74</v>
      </c>
      <c r="K71" s="499">
        <v>44</v>
      </c>
      <c r="L71" s="499">
        <v>43</v>
      </c>
      <c r="M71" s="499">
        <v>31</v>
      </c>
      <c r="N71" s="499">
        <v>41</v>
      </c>
      <c r="O71" s="500">
        <v>27</v>
      </c>
      <c r="P71" s="500">
        <v>34</v>
      </c>
      <c r="Q71" s="511" t="s">
        <v>220</v>
      </c>
      <c r="Y71" s="133"/>
      <c r="Z71" s="133"/>
      <c r="AA71" s="133"/>
      <c r="AB71" s="133"/>
      <c r="AC71" s="133"/>
      <c r="AD71" s="133"/>
    </row>
    <row r="72" spans="3:30" ht="12.75">
      <c r="C72" s="21"/>
      <c r="D72" s="56"/>
      <c r="E72" s="776"/>
      <c r="F72" s="127" t="s">
        <v>99</v>
      </c>
      <c r="G72" s="27"/>
      <c r="H72" s="28"/>
      <c r="I72" s="29"/>
      <c r="J72" s="502">
        <v>76</v>
      </c>
      <c r="K72" s="502">
        <v>81</v>
      </c>
      <c r="L72" s="502">
        <v>57</v>
      </c>
      <c r="M72" s="502">
        <v>93</v>
      </c>
      <c r="N72" s="502">
        <v>92</v>
      </c>
      <c r="O72" s="503">
        <v>85</v>
      </c>
      <c r="P72" s="503">
        <v>78</v>
      </c>
      <c r="Q72" s="512" t="s">
        <v>220</v>
      </c>
      <c r="Y72" s="133"/>
      <c r="Z72" s="133"/>
      <c r="AA72" s="133"/>
      <c r="AB72" s="133"/>
      <c r="AC72" s="133"/>
      <c r="AD72" s="133"/>
    </row>
    <row r="73" spans="3:30" ht="12.75">
      <c r="C73" s="21"/>
      <c r="D73" s="56"/>
      <c r="E73" s="777"/>
      <c r="F73" s="127" t="s">
        <v>69</v>
      </c>
      <c r="G73" s="27"/>
      <c r="H73" s="28"/>
      <c r="I73" s="29"/>
      <c r="J73" s="505">
        <v>1355</v>
      </c>
      <c r="K73" s="505">
        <v>1295</v>
      </c>
      <c r="L73" s="505">
        <v>1403</v>
      </c>
      <c r="M73" s="505">
        <v>1522</v>
      </c>
      <c r="N73" s="505">
        <v>1456</v>
      </c>
      <c r="O73" s="506">
        <v>1452</v>
      </c>
      <c r="P73" s="513">
        <v>1528</v>
      </c>
      <c r="Q73" s="514" t="s">
        <v>220</v>
      </c>
      <c r="Y73" s="133"/>
      <c r="Z73" s="133"/>
      <c r="AA73" s="133"/>
      <c r="AB73" s="133"/>
      <c r="AC73" s="133"/>
      <c r="AD73" s="133"/>
    </row>
    <row r="74" spans="3:30" ht="13.5" thickBot="1">
      <c r="C74" s="21"/>
      <c r="D74" s="56"/>
      <c r="E74" s="777"/>
      <c r="F74" s="128" t="s">
        <v>70</v>
      </c>
      <c r="G74" s="36"/>
      <c r="H74" s="37"/>
      <c r="I74" s="38"/>
      <c r="J74" s="508">
        <v>20</v>
      </c>
      <c r="K74" s="508">
        <v>12</v>
      </c>
      <c r="L74" s="508">
        <v>17</v>
      </c>
      <c r="M74" s="508">
        <v>14</v>
      </c>
      <c r="N74" s="508">
        <v>15</v>
      </c>
      <c r="O74" s="509">
        <v>14</v>
      </c>
      <c r="P74" s="509">
        <v>13</v>
      </c>
      <c r="Q74" s="515" t="s">
        <v>220</v>
      </c>
      <c r="Y74" s="133"/>
      <c r="Z74" s="133"/>
      <c r="AA74" s="133"/>
      <c r="AB74" s="133"/>
      <c r="AC74" s="133"/>
      <c r="AD74" s="133"/>
    </row>
    <row r="75" spans="4:17" ht="13.5">
      <c r="D75" s="50" t="s">
        <v>84</v>
      </c>
      <c r="E75" s="51"/>
      <c r="F75" s="51"/>
      <c r="G75" s="51"/>
      <c r="H75" s="51"/>
      <c r="I75" s="50"/>
      <c r="J75" s="50"/>
      <c r="K75" s="50"/>
      <c r="L75" s="50"/>
      <c r="M75" s="50"/>
      <c r="N75" s="50"/>
      <c r="O75" s="50"/>
      <c r="P75" s="50"/>
      <c r="Q75" s="58" t="s">
        <v>83</v>
      </c>
    </row>
    <row r="76" spans="4:17" ht="12.75">
      <c r="D76" s="39" t="s">
        <v>50</v>
      </c>
      <c r="E76" s="720" t="s">
        <v>261</v>
      </c>
      <c r="F76" s="720"/>
      <c r="G76" s="720"/>
      <c r="H76" s="720"/>
      <c r="I76" s="720"/>
      <c r="J76" s="720"/>
      <c r="K76" s="720"/>
      <c r="L76" s="720"/>
      <c r="M76" s="720"/>
      <c r="N76" s="720"/>
      <c r="O76" s="720"/>
      <c r="P76" s="720"/>
      <c r="Q76" s="720"/>
    </row>
    <row r="77" spans="10:17" ht="12.75">
      <c r="J77" s="317"/>
      <c r="K77" s="317"/>
      <c r="L77" s="317"/>
      <c r="M77" s="317"/>
      <c r="N77" s="317"/>
      <c r="O77" s="317"/>
      <c r="P77" s="317"/>
      <c r="Q77" s="317"/>
    </row>
    <row r="78" spans="10:17" ht="12.75">
      <c r="J78" s="317"/>
      <c r="K78" s="317"/>
      <c r="L78" s="317"/>
      <c r="M78" s="317"/>
      <c r="N78" s="317"/>
      <c r="O78" s="317"/>
      <c r="P78" s="317"/>
      <c r="Q78" s="317"/>
    </row>
    <row r="79" spans="10:17" ht="12.75">
      <c r="J79" s="317"/>
      <c r="K79" s="317"/>
      <c r="L79" s="317"/>
      <c r="M79" s="317"/>
      <c r="N79" s="317"/>
      <c r="O79" s="317"/>
      <c r="P79" s="317"/>
      <c r="Q79" s="317"/>
    </row>
    <row r="80" spans="10:17" ht="12.75">
      <c r="J80" s="317"/>
      <c r="K80" s="317"/>
      <c r="L80" s="317"/>
      <c r="M80" s="317"/>
      <c r="N80" s="317"/>
      <c r="O80" s="317"/>
      <c r="P80" s="317"/>
      <c r="Q80" s="317"/>
    </row>
    <row r="81" spans="10:17" ht="12.75">
      <c r="J81" s="317"/>
      <c r="K81" s="317"/>
      <c r="L81" s="317"/>
      <c r="M81" s="317"/>
      <c r="N81" s="317"/>
      <c r="O81" s="317"/>
      <c r="P81" s="317"/>
      <c r="Q81" s="317"/>
    </row>
    <row r="87" ht="12.75">
      <c r="E87" s="321"/>
    </row>
  </sheetData>
  <sheetProtection/>
  <mergeCells count="22">
    <mergeCell ref="E76:Q76"/>
    <mergeCell ref="E71:E74"/>
    <mergeCell ref="E66:E69"/>
    <mergeCell ref="E56:E59"/>
    <mergeCell ref="E61:E64"/>
    <mergeCell ref="E29:E32"/>
    <mergeCell ref="E35:E38"/>
    <mergeCell ref="E50:E53"/>
    <mergeCell ref="E40:E43"/>
    <mergeCell ref="E45:E48"/>
    <mergeCell ref="Q7:Q10"/>
    <mergeCell ref="J7:J10"/>
    <mergeCell ref="K7:K10"/>
    <mergeCell ref="L7:L10"/>
    <mergeCell ref="M7:M10"/>
    <mergeCell ref="N7:N10"/>
    <mergeCell ref="O7:O10"/>
    <mergeCell ref="P7:P10"/>
    <mergeCell ref="E14:E17"/>
    <mergeCell ref="E19:E22"/>
    <mergeCell ref="E24:E27"/>
    <mergeCell ref="D7:I11"/>
  </mergeCells>
  <conditionalFormatting sqref="G6">
    <cfRule type="expression" priority="1" dxfId="0" stopIfTrue="1">
      <formula>#REF!=" "</formula>
    </cfRule>
  </conditionalFormatting>
  <conditionalFormatting sqref="D6">
    <cfRule type="cellIs" priority="2" dxfId="0" operator="equal" stopIfTrue="1">
      <formula>"   sem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2011-06-03T07:05:12Z</cp:lastPrinted>
  <dcterms:created xsi:type="dcterms:W3CDTF">2000-10-16T14:33:05Z</dcterms:created>
  <dcterms:modified xsi:type="dcterms:W3CDTF">2011-06-07T11:46:27Z</dcterms:modified>
  <cp:category/>
  <cp:version/>
  <cp:contentType/>
  <cp:contentStatus/>
</cp:coreProperties>
</file>