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2" sheetId="1" r:id="rId1"/>
  </sheets>
  <externalReferences>
    <externalReference r:id="rId4"/>
  </externalReferences>
  <definedNames>
    <definedName name="_xlnm.Print_Area" localSheetId="0">'Centralizované 2012'!$A$1:$J$364</definedName>
  </definedNames>
  <calcPr fullCalcOnLoad="1"/>
</workbook>
</file>

<file path=xl/sharedStrings.xml><?xml version="1.0" encoding="utf-8"?>
<sst xmlns="http://schemas.openxmlformats.org/spreadsheetml/2006/main" count="1221" uniqueCount="420">
  <si>
    <t xml:space="preserve">1. Akademie múzických umění v Praze </t>
  </si>
  <si>
    <t>Číslo proj.</t>
  </si>
  <si>
    <t>Program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</si>
  <si>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</si>
  <si>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</si>
  <si>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</si>
  <si>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</si>
  <si>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</si>
  <si>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 xml:space="preserve">  Přidělené prostředky          na rok 2012 ( v tis. Kč )</t>
  </si>
  <si>
    <t>NIV</t>
  </si>
  <si>
    <t>INV</t>
  </si>
  <si>
    <t>Celk.</t>
  </si>
  <si>
    <t>C1</t>
  </si>
  <si>
    <t>AMU</t>
  </si>
  <si>
    <t>Pilotní projekt hodnocení výsledků tvůrčí umělecké činnosti ke stanovení ukazatelů VKM a B3 pro umělecké školy a fakulty                účastnící se Centralizovaného rozvojového projektu na rok 2012</t>
  </si>
  <si>
    <t>Klíma M., prof. Mgr.</t>
  </si>
  <si>
    <t>1/10-12/15</t>
  </si>
  <si>
    <t>C2</t>
  </si>
  <si>
    <t>Festivaly a přehlídky AMU a JAMU</t>
  </si>
  <si>
    <t>Radok Žádná I. , PhDr.</t>
  </si>
  <si>
    <t>1/12-12/15</t>
  </si>
  <si>
    <t>C75</t>
  </si>
  <si>
    <t>Společná příprava a prezentace studentských závěrečných prací</t>
  </si>
  <si>
    <t>Jech P., MgA.</t>
  </si>
  <si>
    <t>1/12-12/12</t>
  </si>
  <si>
    <t>CSM91</t>
  </si>
  <si>
    <t>Postdoktorské rezidence jako podpora výzkumných a pedagogických týmů AMU s akcentem na mladé pedagogy</t>
  </si>
  <si>
    <t>Hančil J., doc.</t>
  </si>
  <si>
    <t>1/12 - 12/13</t>
  </si>
  <si>
    <t>Celkem</t>
  </si>
  <si>
    <t xml:space="preserve">2. Akademie výtvarných umění v Praze </t>
  </si>
  <si>
    <t>AVU</t>
  </si>
  <si>
    <t>Svatošová D., Mgr.</t>
  </si>
  <si>
    <t>C22</t>
  </si>
  <si>
    <t>UJEP</t>
  </si>
  <si>
    <t>Výstavy, sympozium a publikace prací studentů studijních programů Výtvarná umění realizovaných na českých vysokých                     uměleckých školách</t>
  </si>
  <si>
    <t>PhDr. Pavlína Morganová, Ph.D.</t>
  </si>
  <si>
    <t>1/12-12/13</t>
  </si>
  <si>
    <t>C76</t>
  </si>
  <si>
    <t>Posílení mezioborového vzdělání studentů restaurátorských, umělecko-historických a přírodovědeckých oborů v oblasti péče o                     kulturní dědictví (mezinárodní konference a publikace)</t>
  </si>
  <si>
    <t>Hradilová J., RNDr.</t>
  </si>
  <si>
    <t>1/12 - 12/12</t>
  </si>
  <si>
    <t>CSM51</t>
  </si>
  <si>
    <t>Archivace a metodická kontextualizace českého audiovizuálního umění</t>
  </si>
  <si>
    <t>Nekvindová T., Mgr.</t>
  </si>
  <si>
    <t>3. Česká zemědělská univerzita v Praze</t>
  </si>
  <si>
    <t>C17</t>
  </si>
  <si>
    <t>MU</t>
  </si>
  <si>
    <t>ČZU</t>
  </si>
  <si>
    <t>MagNet – síť vysokých škol provozujících ekonomický informační systém Magion</t>
  </si>
  <si>
    <t>Ing. Václav Dvořák</t>
  </si>
  <si>
    <t>1/11-12/12</t>
  </si>
  <si>
    <t>C73</t>
  </si>
  <si>
    <t>VŠE</t>
  </si>
  <si>
    <t>Podpora doktorandů a post-doktorandů na VŠE a ČZU v Praze</t>
  </si>
  <si>
    <t>Sedmíková M., Prof. Ing. Mgr., Ph.D.</t>
  </si>
  <si>
    <t>CSM25</t>
  </si>
  <si>
    <t>Zvyšování a rozšiřování úrovně poskytování nabídky poradenských služeb pro studenty ČZU v Praze</t>
  </si>
  <si>
    <t>Zasadil P., Ing. Ph.D.</t>
  </si>
  <si>
    <t>CSM85</t>
  </si>
  <si>
    <t>Celouniverzitní program zpřístupňování studia na ČZU v Praze pro studenty s postižením a studenty se sociálně-ekonomickým znevýhodněním</t>
  </si>
  <si>
    <t>Slavík M., prof.Ing.CSc.</t>
  </si>
  <si>
    <t>4. České vysoké učení technické v Praze</t>
  </si>
  <si>
    <t xml:space="preserve">ČVUT </t>
  </si>
  <si>
    <t>Matějovská D., Ing. arch.</t>
  </si>
  <si>
    <t>1/11-12/15</t>
  </si>
  <si>
    <t>C5</t>
  </si>
  <si>
    <t>ČVUT</t>
  </si>
  <si>
    <t>Elektronická podpora tvůrčí výuky v oblasti IT a vyhledávání talentů</t>
  </si>
  <si>
    <t>Mannová B., Ing. Ph.D.</t>
  </si>
  <si>
    <t>C10</t>
  </si>
  <si>
    <t>Laboratoř technicko-ekonomického rozhodování - pokračování</t>
  </si>
  <si>
    <t>Beran V., doc. Ing. DrSc.</t>
  </si>
  <si>
    <t>1/11 - 12/13</t>
  </si>
  <si>
    <t>C14</t>
  </si>
  <si>
    <t>Služby v rámci vysokoškolského areálu Dejvice</t>
  </si>
  <si>
    <t>Holý R., Ing.</t>
  </si>
  <si>
    <t>C54</t>
  </si>
  <si>
    <t>ZČU</t>
  </si>
  <si>
    <t>Spolupráce ZČU v Plzni a ČVUT v Praze na poli technických a přírodních věd</t>
  </si>
  <si>
    <t>Ing. Stanislav Pospíšil, DrSc</t>
  </si>
  <si>
    <t>C56</t>
  </si>
  <si>
    <t>VUT</t>
  </si>
  <si>
    <t>Mezinárodní kurz jaderného inženýrství</t>
  </si>
  <si>
    <t>Ing. Škoda</t>
  </si>
  <si>
    <t>1/12-12/14</t>
  </si>
  <si>
    <t>C66</t>
  </si>
  <si>
    <t>VŠB-TUO</t>
  </si>
  <si>
    <t>Distribuovaná infrastruktura pro tvorbu a publikaci multimediálních vzdělávacích objektů na bázi technologie vícedruhových médií adaptovaných pro studenty se speciálními potřebami</t>
  </si>
  <si>
    <t>Vacek V., doc. Ing. CSc.</t>
  </si>
  <si>
    <t>C67</t>
  </si>
  <si>
    <t>UK</t>
  </si>
  <si>
    <t>Diverzifikace studijních programů propojením experimentálních kapacit 1. lékařské fakulty UK a Fakulty strojní ČVUT v Praze</t>
  </si>
  <si>
    <t>Nožička J., prof. Ing. CSc.</t>
  </si>
  <si>
    <t>1/10 - 12/12</t>
  </si>
  <si>
    <t>C70</t>
  </si>
  <si>
    <t>Rozvoj interdisciplinárního studia chemie a elektrotechniky</t>
  </si>
  <si>
    <t>Škvor Z., prof. Ing. CSc.</t>
  </si>
  <si>
    <t>1/12 - 12/14</t>
  </si>
  <si>
    <t>C82</t>
  </si>
  <si>
    <t>Otevřený fakultní informační systém pro efektivní spolupráci studentů s průmyslem</t>
  </si>
  <si>
    <t>Kordík P., Ing. Ph.D.</t>
  </si>
  <si>
    <t>C84</t>
  </si>
  <si>
    <t>Virtuální pacient – trenažéry pro výuku medicíny a bioinženýrství</t>
  </si>
  <si>
    <t>Hozman J., Doc. Ing. Ph.D.</t>
  </si>
  <si>
    <t>1/11 - 12/14</t>
  </si>
  <si>
    <t>C85</t>
  </si>
  <si>
    <t>VŠCHT</t>
  </si>
  <si>
    <t>Meziuniverzitní vzdělávací Centrum komplexního hodnocení vlastností biomateriálů a funkčních povrchů</t>
  </si>
  <si>
    <t>Konvičková S., prof., Ing., CSc.</t>
  </si>
  <si>
    <t>CSM28</t>
  </si>
  <si>
    <t>Rozvoj a zkvalitnění poradenských služeb s důrazem na osobnostní rozvoj studentů</t>
  </si>
  <si>
    <t>Cihlářová T., Mgr.</t>
  </si>
  <si>
    <t>1/11 - 12/15</t>
  </si>
  <si>
    <t>CSM39</t>
  </si>
  <si>
    <t>Zvyšování kvality studia osob se specifickými potřebami</t>
  </si>
  <si>
    <t>Jettmar J., doc. Ing. CSc.</t>
  </si>
  <si>
    <t>CSM53</t>
  </si>
  <si>
    <t>Zavedení nového studijního programu „Otevřené Elektronické Systémy“ pro nadané studenty se silným teoreticko-průpravným zaměřením a mezinárodní otevřeností</t>
  </si>
  <si>
    <t>Sýkora J., prof. Ing. CSc.</t>
  </si>
  <si>
    <t>CSM94</t>
  </si>
  <si>
    <t>Individuální rozvoj talentů mezi doktorandy a mladými postdoktorandy na mimofakultních výzkumných pracovištích ČVUT</t>
  </si>
  <si>
    <t>Smolek K., Ing. Ph.D.</t>
  </si>
  <si>
    <t>CSM95</t>
  </si>
  <si>
    <t>Rozvoj  a posilování pedagogického a vědeckého týmu v oblasti silničního stavitelství – využití stávajících post-doktorandů                       a doktorandů</t>
  </si>
  <si>
    <t>Valentin J., Ing. Ph.D.</t>
  </si>
  <si>
    <t>CSM100</t>
  </si>
  <si>
    <t>TALENT – cílená podpora doktorandů a post-doktorandů v oblasti řídicí a automobilové techniky</t>
  </si>
  <si>
    <t>Hanzálek Z., doc. Dr. Ing.</t>
  </si>
  <si>
    <t>1/12 - 12/15</t>
  </si>
  <si>
    <t>CSM101</t>
  </si>
  <si>
    <t>Půjčovna mobilní měřicí a laboratorní techniky pro doktorandy</t>
  </si>
  <si>
    <t>Smolík J., Ing. Ph.D.</t>
  </si>
  <si>
    <t>CSM118</t>
  </si>
  <si>
    <t>Rozvoj urbáních struktur - Spolupráce ČVUT se soukromým sektorem a veřejnou správou</t>
  </si>
  <si>
    <t>Šestáková I., doc. Ing. arch.</t>
  </si>
  <si>
    <t>5. Janáčkova akademie múzických umění v Brně</t>
  </si>
  <si>
    <t>JAMU</t>
  </si>
  <si>
    <t>Cejpek V., prof. PhDr.</t>
  </si>
  <si>
    <t>C36</t>
  </si>
  <si>
    <t>UP</t>
  </si>
  <si>
    <t>Konsorcium VŠ:analýza a implementace spolupráce a sdílení kapacit</t>
  </si>
  <si>
    <t>I.Medek</t>
  </si>
  <si>
    <t>C37</t>
  </si>
  <si>
    <t xml:space="preserve">JAMU  </t>
  </si>
  <si>
    <t>Společný housing informačních systémů pro podporu řízení ekonomických, personálních a mzdových agend a implementace                 rozšíření informačních systémů v souvislosti s naplněním Zákona o archivnictví a spisové službě</t>
  </si>
  <si>
    <t>J. Búřil</t>
  </si>
  <si>
    <t>1/1/12-31/12/12</t>
  </si>
  <si>
    <t>6. Jihočeská univerzita v Českých Budějovicích</t>
  </si>
  <si>
    <t>C53</t>
  </si>
  <si>
    <t>JU</t>
  </si>
  <si>
    <t>Využití systémů IS/STAG a Moodle pro řízení elektronické formy vzdělávání</t>
  </si>
  <si>
    <t>RNDr. Josef Milota</t>
  </si>
  <si>
    <t>Tržil M., Ing.</t>
  </si>
  <si>
    <t>7. Masarykova univerzita</t>
  </si>
  <si>
    <t>Kohoutková J., RNDr., PhD.</t>
  </si>
  <si>
    <t>M. Bek</t>
  </si>
  <si>
    <t>C59</t>
  </si>
  <si>
    <t>MENDELU</t>
  </si>
  <si>
    <t>Letní škola evropské integrace - EU a Společná zemědělská politika</t>
  </si>
  <si>
    <t>Ing. Petr Smutný, PhD.</t>
  </si>
  <si>
    <t>C62</t>
  </si>
  <si>
    <t>Rozvoj nabídky poradenských služeb brněnských VŠ - od uchazečů po absolventy</t>
  </si>
  <si>
    <t xml:space="preserve">Karmazínová Š., Mgr. </t>
  </si>
  <si>
    <t>C63</t>
  </si>
  <si>
    <t>Rozvoj kariérového poradenství na vysokých školách v ČR v evropské dimenzi</t>
  </si>
  <si>
    <t>Karmazínová Š., Mgr.</t>
  </si>
  <si>
    <t>8. Mendelova univerzita v Brně</t>
  </si>
  <si>
    <t>J.Hlušek</t>
  </si>
  <si>
    <t>Společný housing informačních systémů pro podporu řízení ekonomických, personálních a mzdových agend a implementace               rozšíření informačních systémů v souvislosti s naplněním Zákona o archívnictví a spisové službě</t>
  </si>
  <si>
    <t>A. Vincenc</t>
  </si>
  <si>
    <t>1/1/12-31/10/12</t>
  </si>
  <si>
    <t>Grega L., prof. Dr. Ing.</t>
  </si>
  <si>
    <t xml:space="preserve">Štěpánková P., Ing. </t>
  </si>
  <si>
    <t>Štěpánková P., Ing.</t>
  </si>
  <si>
    <t>9. Ostravská univerzita v Ostravě</t>
  </si>
  <si>
    <t>OU</t>
  </si>
  <si>
    <t>doc. PhDr. Zbyněk Janáček</t>
  </si>
  <si>
    <t>Mgr. Dagmar Milatová</t>
  </si>
  <si>
    <t>Výstavy, sympozium a publikace prací studentů studijních programů Výtvarná umění realizovaných na českých                                   vysokých uměleckých školách</t>
  </si>
  <si>
    <t>MgA. František Kowolowski</t>
  </si>
  <si>
    <t>C41</t>
  </si>
  <si>
    <t>Podpora vytváření podmínek pro sdílení kapacit Vysoké školy báňské - Technické univerzity Ostrava a Ostravské univerzity                                           v Ostravě</t>
  </si>
  <si>
    <t>Klimeš C., doc. Ing. CSc.</t>
  </si>
  <si>
    <t>C61</t>
  </si>
  <si>
    <t xml:space="preserve">Rozvoj  mobility v rámci internacionalizace fakult s uměleckým zaměřením </t>
  </si>
  <si>
    <t>1/12/-12/15</t>
  </si>
  <si>
    <t>Pomezný P., Ing.</t>
  </si>
  <si>
    <t>10. Slezská univerzita v Opavě</t>
  </si>
  <si>
    <t>SLU</t>
  </si>
  <si>
    <t>Birgus V., prof. PhDr.</t>
  </si>
  <si>
    <t>Ing. Josef Jurák</t>
  </si>
  <si>
    <t>Mgr. Jan Nosek</t>
  </si>
  <si>
    <t>Distribuovaná infrastruktura pro tvorbu a publikaci multimediálních vzdělávacích objektů na bázi technologie   vícedruhových médií adaptovaných pro studenty se speciálními potřebami</t>
  </si>
  <si>
    <t>Nosek J., Mgr.</t>
  </si>
  <si>
    <t>CSM46</t>
  </si>
  <si>
    <t>Letní muzeologická škola</t>
  </si>
  <si>
    <t>Knapík J., doc. PhDr., Ph.D.</t>
  </si>
  <si>
    <t>11. Technická univerzita v Liberci</t>
  </si>
  <si>
    <t xml:space="preserve">TUL </t>
  </si>
  <si>
    <t>Pilotní projekt hodnocení výsledků tvůrčí umělecké činnosti ke stanovení ukazatelů VKM a B3 pro umělecké školy a fakulty                                  účastnící se Centralizovaného rozvojového projektu na rok 2012</t>
  </si>
  <si>
    <t>Suchánek R., Ing.arch. Ph.D.</t>
  </si>
  <si>
    <t>TUL</t>
  </si>
  <si>
    <t>Ing. Arch. Radek Suchánek, Ph.D.</t>
  </si>
  <si>
    <t>CSM41</t>
  </si>
  <si>
    <t>..... a ještě pár kroků</t>
  </si>
  <si>
    <t>Mgr. Iveta Pospíšilová</t>
  </si>
  <si>
    <t>12. Univerzita Hradec Králové</t>
  </si>
  <si>
    <t>UHK</t>
  </si>
  <si>
    <t>Ing. Eva Špalovská</t>
  </si>
  <si>
    <t>Juklová K., Mgr. PhD.</t>
  </si>
  <si>
    <t>13. Univerzita Jana Evangelisty Purkyně v Ústí nad Labem</t>
  </si>
  <si>
    <t>Koleček M., Mgr. Ph.D.</t>
  </si>
  <si>
    <t>Výstavy, sympozium a publikace prací studentů studijních programů Výtvarná umění realizovaných na českých                                                           vysokých uměleckých školách</t>
  </si>
  <si>
    <t>doc. Mgr. Michal Koleček, Ph.D.</t>
  </si>
  <si>
    <t xml:space="preserve">UJEP </t>
  </si>
  <si>
    <t>PhDr. Jaroslav Polanecký, Ph.D.</t>
  </si>
  <si>
    <t>14. Univerzita Karlova v Praze</t>
  </si>
  <si>
    <t>C60</t>
  </si>
  <si>
    <t>Speciální letní kombinovaný výukový program anglického jazyka na Univerzitě v Bristolu pro neslyšící a nedoslýchavé studenty dvou univerzit: Univerzity Karlovy v Praze a Masarykovy univerzity</t>
  </si>
  <si>
    <t>Janáková D., PhDr. CSc.</t>
  </si>
  <si>
    <t>1/08 - 12/15</t>
  </si>
  <si>
    <t>Urychová H., PhDr.</t>
  </si>
  <si>
    <t>Malík J., Doc. MUDr. CSc.</t>
  </si>
  <si>
    <t>C65</t>
  </si>
  <si>
    <t>Druhá fáze zvyšování odborné kvalifikace českých znakových tlumočníků formou rekvalifikačního a specializačního studia v oboru amerického znakového jazyka jako prostředku výuky a konferenčního tlumočení angličtiny pro neslyšící</t>
  </si>
  <si>
    <t>1/08 - 12/13</t>
  </si>
  <si>
    <t>C68</t>
  </si>
  <si>
    <t>Nová kariéra - znalostní ekonomika</t>
  </si>
  <si>
    <t>Krahulcová B., prof. PhDr. CSc.</t>
  </si>
  <si>
    <t>Kofránek J., Doc. MUDr. CSc.</t>
  </si>
  <si>
    <t>CSM14</t>
  </si>
  <si>
    <t>Program podpory mezinárodních pobytů studentů UK 3. LF v zahraničních fakultních nemocnicích s cílem získávání zkušeností                v klinické praxi</t>
  </si>
  <si>
    <t>Čelko A., Doc. MUDr. CSc.</t>
  </si>
  <si>
    <t>CSM15</t>
  </si>
  <si>
    <t>Rozvoj mobility studentů UK FSV do zemí mimo EU</t>
  </si>
  <si>
    <t>Karásek T., JUDr. PhDr. PhD.</t>
  </si>
  <si>
    <t>CSM54</t>
  </si>
  <si>
    <t xml:space="preserve">Moderní výuka preklinické stomatologie v anglickém jazyce </t>
  </si>
  <si>
    <t>Dostálová T., prof. MUDr. DrSc. MBA</t>
  </si>
  <si>
    <t>CSM58</t>
  </si>
  <si>
    <t>Podpora zvyšování kompetencí akademiků FF UK v oblasti ICT, jazyků a manažerských dovedností</t>
  </si>
  <si>
    <t>Stehlík M., Doc. PhDr. PhD.</t>
  </si>
  <si>
    <t>CSM60</t>
  </si>
  <si>
    <t>Rozvoj spolupráce FF UK se zahraničními univerzitami prostřednictvím studentských mobilit</t>
  </si>
  <si>
    <t>Čeňková I., prof. PhDr. CSc.</t>
  </si>
  <si>
    <t>CSM61</t>
  </si>
  <si>
    <t>Rozvoj internacionalizace vzdělávání na FF UK podporou působení zahraničních akademiků pro inovované studijní programy a           obory</t>
  </si>
  <si>
    <t>CSM62</t>
  </si>
  <si>
    <t>Příprava studia podle akreditace bakalářského oboru Německý jazyk a literatura</t>
  </si>
  <si>
    <t>Vachková M., Doc. PhDr. PhD.</t>
  </si>
  <si>
    <t>CSM70</t>
  </si>
  <si>
    <t>Zavedení systému monitoringu potřeb trhu práce pro absolventy na FF UK</t>
  </si>
  <si>
    <t>CSM71</t>
  </si>
  <si>
    <t>Rozvoj spolupráce FF UK se středními školami za účelem podpory talentovaných žáků SŠ</t>
  </si>
  <si>
    <t>CSM74</t>
  </si>
  <si>
    <t>Vyčlenění výuky „Epidemiologie, léčba a trvalé následky traumatu v osteoporotickém terénu“ jako samostatného směru v programu Všeobecné lékařství, modulu chirurgických oborů</t>
  </si>
  <si>
    <t>Báča V., Doc. MUDr. PhD.</t>
  </si>
  <si>
    <t>CSM75</t>
  </si>
  <si>
    <t>Modernizace pregraduálního kurikula studia všeobecného lékařství</t>
  </si>
  <si>
    <t>Marx D., MUDr. PhD.</t>
  </si>
  <si>
    <t>CSM77</t>
  </si>
  <si>
    <t>Akademické centrum rozvojové spolupráce a humanitární pomoci -  rozvoj dobrovolnictví</t>
  </si>
  <si>
    <t>CSM78</t>
  </si>
  <si>
    <t>Zavedení laboratoře a  výukových kurzů v oblasti pokročilých separačních metod</t>
  </si>
  <si>
    <t>Bosáková Z., Doc.RNDr. CSc.</t>
  </si>
  <si>
    <t>CSM87</t>
  </si>
  <si>
    <t>Rozvoj speciální asistence pro neslyšící, nedoslýchavé a ohluchlé studenty oboru Čeština v komunikaci neslyšících</t>
  </si>
  <si>
    <t>Hudáková A., Mgr. PhD.</t>
  </si>
  <si>
    <t>CSM88</t>
  </si>
  <si>
    <t>Systémové řešení podpůrných služeb pro studenty se zdravotním postižením na Univerzitě Karlově v Praze</t>
  </si>
  <si>
    <t>CSM89</t>
  </si>
  <si>
    <t>Podpora a rozvoj cizojazyčného a distančního vzdělávání studentů se speciálními potřebami</t>
  </si>
  <si>
    <t>1/11 - 12/12</t>
  </si>
  <si>
    <t>CSM102</t>
  </si>
  <si>
    <t>Podpora kvalitních post-doktorandů FF UK</t>
  </si>
  <si>
    <t>Šedivý I., Prof. PhDr. CSc.</t>
  </si>
  <si>
    <t>CSM103</t>
  </si>
  <si>
    <t>Rozvoj spolupráce FF UK se zahraničními univerzitami formou doktorského studia pod dvojím vedením (Cotutelle)</t>
  </si>
  <si>
    <t>CSM105</t>
  </si>
  <si>
    <t>Zvýšení praktických znalostí a výzkumné kapacity studentů ekonomie</t>
  </si>
  <si>
    <t>Vošvrda M., prof. CSc.</t>
  </si>
  <si>
    <t>CSM107</t>
  </si>
  <si>
    <t>Rozvoj doktorských studijních programů a zahraniční spolupráce na Katolické teologické fakultě Univerzity Karlovy v Praze</t>
  </si>
  <si>
    <t>Zlatohlávek M., Doc. PhDr. PhD.</t>
  </si>
  <si>
    <t>CSM110</t>
  </si>
  <si>
    <t>Zvýšení konkurenceschopnosti a zatraktivnění postgraduálního vzdělávání v oblasti neurověd</t>
  </si>
  <si>
    <t>Šlamberová R., Doc. MUDr. PhD.</t>
  </si>
  <si>
    <t>CSM111</t>
  </si>
  <si>
    <t>Financování alternativních forem mobility a motivačních mechanismů pro studenty</t>
  </si>
  <si>
    <t>Jurajda Š., Doc. Ing. PhD.</t>
  </si>
  <si>
    <t>CSM112</t>
  </si>
  <si>
    <t>Podpora aktivní účasti doktorandů a post-doktorandů UK FSV na zahraničních i domácích konferencích a workshopech</t>
  </si>
  <si>
    <t>Horníčková E., Mgr.</t>
  </si>
  <si>
    <t>CSM119</t>
  </si>
  <si>
    <t xml:space="preserve">Zvyšování kvality vzdělávání na FF UK prostřednictvím rozvoje spolupráce s výzkumnými pracovišti Akademie věd ČR </t>
  </si>
  <si>
    <t>CSM121</t>
  </si>
  <si>
    <t>Přístrojové a materiálové vybavení odborné učebny pro úplné autentické a souhrnné simulační řešení výuky v oborech                        ošetřovatelství, první pomoc a intenzivní medicína; personální zajištění výuky na interaktivních simulačních modelech</t>
  </si>
  <si>
    <t>Marková E., Mgr.</t>
  </si>
  <si>
    <t xml:space="preserve">1/12 - 12/12 </t>
  </si>
  <si>
    <t>CSM122</t>
  </si>
  <si>
    <t>Vzdělávání studentů Ph.D. a post-doktorandů – modelový vzdělávací projekt v chirurgii a jeho aplikace na onkochirurgickém                 modelu</t>
  </si>
  <si>
    <t>Petruželka L., prof. MUDr. CSc.</t>
  </si>
  <si>
    <t>CSM123</t>
  </si>
  <si>
    <t>Endoskopický trénink na neživých modelech a jeho vliv na kvalitu prováděných výkonů</t>
  </si>
  <si>
    <t>Zavoral M., Prof. MUDr. PhD.</t>
  </si>
  <si>
    <t xml:space="preserve">Zajištění činnosti Rady programů (pro Agenturu Rady vysokých škol) </t>
  </si>
  <si>
    <t>15. Univerzita Palackého v Olomouci</t>
  </si>
  <si>
    <t>Talašová J., doc. RNDr.</t>
  </si>
  <si>
    <t>M.Mašláň</t>
  </si>
  <si>
    <t>Společný housing informačních systémů pro podporu řízení ekonomických, personálních a mzdových agend a implementace          rozšíření informačních systémů v souvislosti s naplněním Zákona o archivnictví a spisové službě</t>
  </si>
  <si>
    <t>F.Zedník</t>
  </si>
  <si>
    <t>Hověžáková D.</t>
  </si>
  <si>
    <t>CSM32</t>
  </si>
  <si>
    <t>Rozvoj poradenských služeb v rámci portálu Celoživotního vzdělávání na UP v Olomouci</t>
  </si>
  <si>
    <t>Malacka</t>
  </si>
  <si>
    <t>16. Univerzita Pardubice</t>
  </si>
  <si>
    <t>UPa</t>
  </si>
  <si>
    <t>Kupka T., PhDr.</t>
  </si>
  <si>
    <t>M.Ludwig</t>
  </si>
  <si>
    <t>Ing. Olga Klápšťová</t>
  </si>
  <si>
    <t>C55</t>
  </si>
  <si>
    <t>Společný studijní bakalářský program "Ekonomika a management" v anglickém jazyce</t>
  </si>
  <si>
    <t>Myšková R., doc., Ing., Ph.D.</t>
  </si>
  <si>
    <t>CSM17</t>
  </si>
  <si>
    <t>Podpora mobilit studentů magisterských a doktorských studijních programů do zemí nedosažitelných z běžných programů</t>
  </si>
  <si>
    <t>Švecová I., Mgr.</t>
  </si>
  <si>
    <t>17. Univerzita Tomáše Bati ve Zlíně</t>
  </si>
  <si>
    <t>UTB</t>
  </si>
  <si>
    <t>Soukalová R,. Ing. Ph.D.</t>
  </si>
  <si>
    <t>P. Sáha</t>
  </si>
  <si>
    <t xml:space="preserve">UTB   </t>
  </si>
  <si>
    <t>Společný housing informačních systémů pro podporu řízení ekonomických, personálních a mzdových agend a implementace           rozšíření informačních systémů v souvislosti s naplněním Zákona o archivnictví a spisové službě</t>
  </si>
  <si>
    <t>A. Černý</t>
  </si>
  <si>
    <t>Mgr. Silvie Turková, Ph.D.</t>
  </si>
  <si>
    <t>Jaroš J., Ing.</t>
  </si>
  <si>
    <t xml:space="preserve">  </t>
  </si>
  <si>
    <t>18. Veterinární a farmaceutická univerzita Brno</t>
  </si>
  <si>
    <t>VFU</t>
  </si>
  <si>
    <t>V.Večerek</t>
  </si>
  <si>
    <t>19. Vysoká škola báňská - Technická univerzita Ostrava</t>
  </si>
  <si>
    <t>Šaloun P., doc. RNDr. Ph.D.</t>
  </si>
  <si>
    <t>Kuda F., doc. Ing. CSc.</t>
  </si>
  <si>
    <t>VŠB – TUO</t>
  </si>
  <si>
    <t>Společný housing informačních systémů pro podporu řízení ekonomických, personálních a mzdových agend a implementace                  rozšíření informačních systémů v souvislosti s naplněním Zákona o archivnictví a spisové službě</t>
  </si>
  <si>
    <t>M. Sláma</t>
  </si>
  <si>
    <t>Podpora vytváření podmínek pro sdílení kapacit Vysoké školy báňské - Technické univerzity Ostrava a Ostravské univerzity                                        v Ostravě</t>
  </si>
  <si>
    <t>Kebo V., doc. Dr. Ing.</t>
  </si>
  <si>
    <t>Martiník I., RNDr. Ph.D.</t>
  </si>
  <si>
    <t>20. Vysoká škola ekonomická v Praze</t>
  </si>
  <si>
    <t>Veber J., prof., Ing., CSc.</t>
  </si>
  <si>
    <t>Jarošová E., Doc. PhDr. Ing. Ph.D.</t>
  </si>
  <si>
    <t>Hronová S., prof. Ing. CSc., dr.h.c.</t>
  </si>
  <si>
    <t>CSM90</t>
  </si>
  <si>
    <t>Vzdělávání handicapovaných studentů</t>
  </si>
  <si>
    <t>Soukup J., prof. Ing. CSc.</t>
  </si>
  <si>
    <t>CSM79</t>
  </si>
  <si>
    <t>Veřejné rozpočty a politiky v číslech</t>
  </si>
  <si>
    <t>Urbánek V., doc. Ing. CSc.</t>
  </si>
  <si>
    <t>CSM114</t>
  </si>
  <si>
    <t>Rozvoj vědeckých pracovníků VŠE v Praze v oblasti managementu vědy a vzdělávání</t>
  </si>
  <si>
    <t>Kačín R., Ing.</t>
  </si>
  <si>
    <t>21. Vysoká škola chemicko-technologická v Praze</t>
  </si>
  <si>
    <t>Urban Š., prof. RNDr. CSc.</t>
  </si>
  <si>
    <t>Joska L., doc., Ing., CSc.</t>
  </si>
  <si>
    <t>CSM19</t>
  </si>
  <si>
    <t>Krátkodobé mobility studentů VŠCHT Praha</t>
  </si>
  <si>
    <t>Opatová H., Ing., CSc.</t>
  </si>
  <si>
    <t>CSM80</t>
  </si>
  <si>
    <t>Vybavení laboratoří pro nový bakalářský studijní program „Nano a mikrotechnologie v chemickém inženýrství“</t>
  </si>
  <si>
    <t>Schreiberová L., Ing., CSc.</t>
  </si>
  <si>
    <t>CSM81</t>
  </si>
  <si>
    <t>Studentské laboratoře nově akreditovaného studijního oboru Vodíkové a membránové technologie</t>
  </si>
  <si>
    <t>Bouzek K., prof., Dr., Ing.</t>
  </si>
  <si>
    <t>CSM82</t>
  </si>
  <si>
    <t>Rozvoj laboratorní výuky biotechnologických a bioinženýrských předmětů zavedením mikrokultivačního zařízení</t>
  </si>
  <si>
    <t>Fiala J., Ing., Ph.D.</t>
  </si>
  <si>
    <t>22. Vysoká škola polytechnická v Jihlavě</t>
  </si>
  <si>
    <t>23. Vysoká škola technická a ekonomická v Českých Budějovicích</t>
  </si>
  <si>
    <t>C48</t>
  </si>
  <si>
    <t>VŠTE</t>
  </si>
  <si>
    <t>Internetové ediční centrum (IEC) – vytvoření prostoru pro sdílení kapacit při tvorbě a distribuci učebních a odborných textů</t>
  </si>
  <si>
    <t>Jan Váchal, prof. Ing.  CSc.</t>
  </si>
  <si>
    <t>24. Vysoká škola uměleckoprůmyslová v Praze</t>
  </si>
  <si>
    <t>VŠUP</t>
  </si>
  <si>
    <t>Pelc J. prof., ak. arch.</t>
  </si>
  <si>
    <t>Výstavy, sympozium a publikace prací studentů studijních programů Výtvarná umění realizovaných na českých                                                    vysokých uměleckých školách</t>
  </si>
  <si>
    <t>MgA. Jiří Černický</t>
  </si>
  <si>
    <t>Suchomel F., PhDr., Ph.D.</t>
  </si>
  <si>
    <t>CSM83</t>
  </si>
  <si>
    <t>Digitalizace vzácných svazků z fondu knihovny VŠUP a budování digitální knihovny kvalifikačních prací VŠUP</t>
  </si>
  <si>
    <t>PhDr. Jiřina Dejmková</t>
  </si>
  <si>
    <t>25. Vysoké učení technické v Brně</t>
  </si>
  <si>
    <t xml:space="preserve">Armutidisová I. Mgr. </t>
  </si>
  <si>
    <t>Honzík J. M., prof. Ing. CSc.</t>
  </si>
  <si>
    <t>Výstavy, sympozium a publikace prací studentů studijních programů Výtvarná umění realizovaných na českých                                                                vysokých uměleckých školách</t>
  </si>
  <si>
    <t>MgA. Milan Houser</t>
  </si>
  <si>
    <t>K.Rais</t>
  </si>
  <si>
    <t xml:space="preserve">VUT  </t>
  </si>
  <si>
    <t>Společný housing informačních systémů pro podporu řízení ekonomických, personálních a mzdových agend a implementace                    rozšíření informačních systémů v souvislosti s naplněním Zákona o archivnictví a spisové službě</t>
  </si>
  <si>
    <t>V. Kotek</t>
  </si>
  <si>
    <t>Ing. Katovský</t>
  </si>
  <si>
    <t xml:space="preserve">VUT </t>
  </si>
  <si>
    <t xml:space="preserve">Navrátilová P., PhDr. </t>
  </si>
  <si>
    <t>Mgr. et MgA. Barbora Lungová</t>
  </si>
  <si>
    <t>26. Západočeská univerzita v Plzni</t>
  </si>
  <si>
    <t>Mištera J., doc. akad. mal.</t>
  </si>
  <si>
    <t>Herout P., doc. Ing. Ph.D.</t>
  </si>
  <si>
    <t>Dr. Ing. Jan Rychlík</t>
  </si>
  <si>
    <t>Doc. Dr. Ing. Vjačeslav Georgiev</t>
  </si>
  <si>
    <t>Mgr. Ing. arch. Petr Klíma</t>
  </si>
  <si>
    <t>CSM12</t>
  </si>
  <si>
    <t>Společný bakalářský studijní program typu "double degree"</t>
  </si>
  <si>
    <t>Ing. Dita Hommerová, Ph.D., MBA</t>
  </si>
  <si>
    <t>CSM21</t>
  </si>
  <si>
    <t>Společný kurz studentů ekonomie Západočeské univerzity v Plzni a Marquette University, Millwaukee, USA</t>
  </si>
  <si>
    <t xml:space="preserve">Ing. Petra Taušl Procházková </t>
  </si>
  <si>
    <t>CSM22</t>
  </si>
  <si>
    <t>Společný program studentů Fakulty pedagogické ZČU v Plzni a studentů z Hogeschool Rotterdam, Nizozemí</t>
  </si>
  <si>
    <t>5/12 - 12/12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</si>
</sst>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  <numFmt numFmtId="165" formatCode="[$-405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thin"/>
      <right style="double"/>
      <top style="thin">
        <color rgb="FF000000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rgb="FF000000"/>
      </left>
      <right style="double"/>
      <top>
        <color indexed="63"/>
      </top>
      <bottom style="thin"/>
    </border>
    <border>
      <left style="thin">
        <color rgb="FF000000"/>
      </left>
      <right style="thin">
        <color rgb="FF000000"/>
      </right>
      <top style="double"/>
      <bottom style="double"/>
    </border>
    <border>
      <left style="thin">
        <color rgb="FF000000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19" fillId="0" borderId="10" xfId="47" applyFont="1" applyBorder="1" applyAlignment="1">
      <alignment horizontal="center"/>
      <protection/>
    </xf>
    <xf numFmtId="0" fontId="18" fillId="0" borderId="0" xfId="47">
      <alignment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textRotation="90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47" applyFont="1" applyFill="1" applyBorder="1" applyAlignment="1">
      <alignment horizontal="center" vertical="center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1" fillId="0" borderId="17" xfId="47" applyFont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textRotation="90" wrapText="1"/>
      <protection/>
    </xf>
    <xf numFmtId="0" fontId="21" fillId="0" borderId="19" xfId="47" applyFont="1" applyBorder="1" applyAlignment="1">
      <alignment horizontal="center" wrapText="1"/>
      <protection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8" xfId="47" applyFont="1" applyFill="1" applyBorder="1" applyAlignment="1">
      <alignment horizontal="center" vertical="center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20" fillId="33" borderId="20" xfId="47" applyFont="1" applyFill="1" applyBorder="1" applyAlignment="1">
      <alignment horizontal="center" vertical="center" wrapText="1"/>
      <protection/>
    </xf>
    <xf numFmtId="0" fontId="20" fillId="33" borderId="0" xfId="47" applyFont="1" applyFill="1" applyBorder="1" applyAlignment="1">
      <alignment horizontal="center" vertical="center" wrapText="1"/>
      <protection/>
    </xf>
    <xf numFmtId="0" fontId="20" fillId="33" borderId="21" xfId="47" applyFont="1" applyFill="1" applyBorder="1" applyAlignment="1">
      <alignment horizontal="center" vertical="center" wrapText="1"/>
      <protection/>
    </xf>
    <xf numFmtId="0" fontId="20" fillId="33" borderId="22" xfId="47" applyFont="1" applyFill="1" applyBorder="1" applyAlignment="1">
      <alignment horizontal="center" vertical="center" wrapText="1"/>
      <protection/>
    </xf>
    <xf numFmtId="0" fontId="20" fillId="33" borderId="23" xfId="47" applyFont="1" applyFill="1" applyBorder="1" applyAlignment="1">
      <alignment horizontal="center" vertical="center" wrapText="1"/>
      <protection/>
    </xf>
    <xf numFmtId="0" fontId="20" fillId="33" borderId="24" xfId="47" applyFont="1" applyFill="1" applyBorder="1" applyAlignment="1">
      <alignment horizontal="center" vertical="center" wrapText="1"/>
      <protection/>
    </xf>
    <xf numFmtId="0" fontId="21" fillId="0" borderId="25" xfId="47" applyFont="1" applyBorder="1" applyAlignment="1">
      <alignment horizontal="center" vertical="center" wrapText="1"/>
      <protection/>
    </xf>
    <xf numFmtId="0" fontId="20" fillId="33" borderId="26" xfId="47" applyFont="1" applyFill="1" applyBorder="1" applyAlignment="1">
      <alignment horizontal="center" vertical="center" textRotation="90" wrapText="1"/>
      <protection/>
    </xf>
    <xf numFmtId="0" fontId="21" fillId="0" borderId="27" xfId="47" applyFont="1" applyBorder="1" applyAlignment="1">
      <alignment horizontal="center" wrapText="1"/>
      <protection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6" xfId="47" applyFont="1" applyFill="1" applyBorder="1" applyAlignment="1">
      <alignment horizontal="center" vertical="center"/>
      <protection/>
    </xf>
    <xf numFmtId="0" fontId="20" fillId="33" borderId="26" xfId="47" applyFont="1" applyFill="1" applyBorder="1" applyAlignment="1">
      <alignment horizontal="center" vertical="center" wrapText="1"/>
      <protection/>
    </xf>
    <xf numFmtId="0" fontId="20" fillId="33" borderId="10" xfId="47" applyFont="1" applyFill="1" applyBorder="1" applyAlignment="1">
      <alignment horizontal="center" vertical="center"/>
      <protection/>
    </xf>
    <xf numFmtId="0" fontId="20" fillId="33" borderId="28" xfId="47" applyFont="1" applyFill="1" applyBorder="1" applyAlignment="1">
      <alignment horizontal="center" vertical="center"/>
      <protection/>
    </xf>
    <xf numFmtId="0" fontId="20" fillId="33" borderId="29" xfId="47" applyFont="1" applyFill="1" applyBorder="1" applyAlignment="1">
      <alignment horizontal="center" vertical="center"/>
      <protection/>
    </xf>
    <xf numFmtId="0" fontId="20" fillId="34" borderId="30" xfId="47" applyFont="1" applyFill="1" applyBorder="1" applyAlignment="1">
      <alignment horizontal="center" vertical="center" wrapText="1"/>
      <protection/>
    </xf>
    <xf numFmtId="0" fontId="21" fillId="34" borderId="31" xfId="47" applyFont="1" applyFill="1" applyBorder="1" applyAlignment="1">
      <alignment horizontal="center" vertical="center" wrapText="1"/>
      <protection/>
    </xf>
    <xf numFmtId="0" fontId="21" fillId="0" borderId="3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35" borderId="31" xfId="0" applyFont="1" applyFill="1" applyBorder="1" applyAlignment="1">
      <alignment horizontal="center" vertical="center" wrapText="1"/>
    </xf>
    <xf numFmtId="0" fontId="21" fillId="0" borderId="32" xfId="49" applyFont="1" applyBorder="1" applyAlignment="1">
      <alignment horizontal="center" vertical="center" wrapText="1"/>
      <protection/>
    </xf>
    <xf numFmtId="0" fontId="21" fillId="0" borderId="33" xfId="49" applyFont="1" applyFill="1" applyBorder="1" applyAlignment="1">
      <alignment horizontal="center" vertical="center" wrapText="1"/>
      <protection/>
    </xf>
    <xf numFmtId="3" fontId="20" fillId="0" borderId="31" xfId="49" applyNumberFormat="1" applyFont="1" applyBorder="1" applyAlignment="1">
      <alignment horizontal="right" vertical="center" wrapText="1"/>
      <protection/>
    </xf>
    <xf numFmtId="3" fontId="20" fillId="0" borderId="34" xfId="49" applyNumberFormat="1" applyFont="1" applyFill="1" applyBorder="1" applyAlignment="1">
      <alignment horizontal="right" vertical="center" wrapText="1"/>
      <protection/>
    </xf>
    <xf numFmtId="0" fontId="21" fillId="34" borderId="31" xfId="48" applyFont="1" applyFill="1" applyBorder="1" applyAlignment="1">
      <alignment horizontal="center" vertical="center" wrapText="1"/>
      <protection/>
    </xf>
    <xf numFmtId="0" fontId="20" fillId="34" borderId="22" xfId="48" applyFont="1" applyFill="1" applyBorder="1" applyAlignment="1">
      <alignment horizontal="center" vertical="center" wrapText="1"/>
      <protection/>
    </xf>
    <xf numFmtId="0" fontId="21" fillId="34" borderId="31" xfId="49" applyFont="1" applyFill="1" applyBorder="1" applyAlignment="1">
      <alignment horizontal="center" vertical="center" wrapText="1"/>
      <protection/>
    </xf>
    <xf numFmtId="0" fontId="21" fillId="34" borderId="23" xfId="47" applyFont="1" applyFill="1" applyBorder="1" applyAlignment="1">
      <alignment horizontal="center" vertical="center" wrapText="1"/>
      <protection/>
    </xf>
    <xf numFmtId="3" fontId="20" fillId="34" borderId="31" xfId="48" applyNumberFormat="1" applyFont="1" applyFill="1" applyBorder="1" applyAlignment="1">
      <alignment horizontal="right" vertical="center" wrapText="1"/>
      <protection/>
    </xf>
    <xf numFmtId="3" fontId="20" fillId="34" borderId="34" xfId="48" applyNumberFormat="1" applyFont="1" applyFill="1" applyBorder="1" applyAlignment="1">
      <alignment horizontal="right" vertical="center" wrapText="1"/>
      <protection/>
    </xf>
    <xf numFmtId="0" fontId="20" fillId="0" borderId="30" xfId="47" applyFont="1" applyBorder="1" applyAlignment="1">
      <alignment horizontal="center" vertical="center" wrapText="1"/>
      <protection/>
    </xf>
    <xf numFmtId="0" fontId="21" fillId="0" borderId="31" xfId="48" applyFont="1" applyFill="1" applyBorder="1" applyAlignment="1">
      <alignment horizontal="center" vertical="center" wrapText="1"/>
      <protection/>
    </xf>
    <xf numFmtId="0" fontId="20" fillId="0" borderId="22" xfId="48" applyFont="1" applyFill="1" applyBorder="1" applyAlignment="1">
      <alignment horizontal="center" vertical="center" wrapText="1"/>
      <protection/>
    </xf>
    <xf numFmtId="0" fontId="21" fillId="0" borderId="32" xfId="48" applyFont="1" applyFill="1" applyBorder="1" applyAlignment="1">
      <alignment horizontal="center" vertical="center" wrapText="1"/>
      <protection/>
    </xf>
    <xf numFmtId="0" fontId="21" fillId="0" borderId="31" xfId="49" applyFont="1" applyBorder="1" applyAlignment="1">
      <alignment horizontal="center" vertical="center" wrapText="1"/>
      <protection/>
    </xf>
    <xf numFmtId="3" fontId="20" fillId="0" borderId="31" xfId="48" applyNumberFormat="1" applyFont="1" applyFill="1" applyBorder="1" applyAlignment="1">
      <alignment horizontal="right" vertical="center" wrapText="1"/>
      <protection/>
    </xf>
    <xf numFmtId="3" fontId="20" fillId="0" borderId="34" xfId="48" applyNumberFormat="1" applyFont="1" applyFill="1" applyBorder="1" applyAlignment="1">
      <alignment horizontal="right" vertical="center" wrapText="1"/>
      <protection/>
    </xf>
    <xf numFmtId="0" fontId="20" fillId="0" borderId="35" xfId="47" applyFont="1" applyBorder="1" applyAlignment="1">
      <alignment horizontal="center" vertical="center" wrapText="1"/>
      <protection/>
    </xf>
    <xf numFmtId="0" fontId="21" fillId="0" borderId="28" xfId="47" applyFont="1" applyBorder="1" applyAlignment="1">
      <alignment horizontal="center" vertical="center" wrapText="1"/>
      <protection/>
    </xf>
    <xf numFmtId="0" fontId="20" fillId="0" borderId="28" xfId="47" applyFont="1" applyBorder="1" applyAlignment="1">
      <alignment horizontal="center" vertical="center" wrapText="1"/>
      <protection/>
    </xf>
    <xf numFmtId="3" fontId="20" fillId="0" borderId="28" xfId="47" applyNumberFormat="1" applyFont="1" applyBorder="1" applyAlignment="1">
      <alignment horizontal="right" vertical="center" wrapText="1"/>
      <protection/>
    </xf>
    <xf numFmtId="3" fontId="20" fillId="0" borderId="36" xfId="47" applyNumberFormat="1" applyFont="1" applyBorder="1" applyAlignment="1">
      <alignment horizontal="right" vertical="center" wrapText="1"/>
      <protection/>
    </xf>
    <xf numFmtId="0" fontId="22" fillId="0" borderId="37" xfId="47" applyFont="1" applyBorder="1" applyAlignment="1">
      <alignment horizontal="left"/>
      <protection/>
    </xf>
    <xf numFmtId="0" fontId="22" fillId="0" borderId="10" xfId="47" applyFont="1" applyBorder="1" applyAlignment="1">
      <alignment horizontal="left"/>
      <protection/>
    </xf>
    <xf numFmtId="3" fontId="20" fillId="0" borderId="26" xfId="47" applyNumberFormat="1" applyFont="1" applyBorder="1" applyAlignment="1">
      <alignment/>
      <protection/>
    </xf>
    <xf numFmtId="3" fontId="20" fillId="0" borderId="38" xfId="47" applyNumberFormat="1" applyFont="1" applyBorder="1" applyAlignment="1">
      <alignment/>
      <protection/>
    </xf>
    <xf numFmtId="0" fontId="23" fillId="0" borderId="0" xfId="47" applyFont="1" applyAlignment="1">
      <alignment horizontal="left"/>
      <protection/>
    </xf>
    <xf numFmtId="0" fontId="18" fillId="34" borderId="0" xfId="47" applyFill="1">
      <alignment/>
      <protection/>
    </xf>
    <xf numFmtId="0" fontId="22" fillId="0" borderId="0" xfId="47" applyFont="1" applyAlignment="1">
      <alignment horizontal="left"/>
      <protection/>
    </xf>
    <xf numFmtId="0" fontId="24" fillId="0" borderId="0" xfId="47" applyFont="1" applyAlignment="1">
      <alignment horizontal="center"/>
      <protection/>
    </xf>
    <xf numFmtId="0" fontId="24" fillId="0" borderId="0" xfId="47" applyFont="1" applyAlignment="1">
      <alignment horizontal="left"/>
      <protection/>
    </xf>
    <xf numFmtId="0" fontId="23" fillId="0" borderId="0" xfId="47" applyFont="1" applyBorder="1" applyAlignment="1">
      <alignment horizontal="left"/>
      <protection/>
    </xf>
    <xf numFmtId="0" fontId="18" fillId="0" borderId="0" xfId="47" applyFont="1" applyBorder="1">
      <alignment/>
      <protection/>
    </xf>
    <xf numFmtId="0" fontId="23" fillId="0" borderId="0" xfId="47" applyFont="1" applyBorder="1" applyAlignment="1">
      <alignment/>
      <protection/>
    </xf>
    <xf numFmtId="0" fontId="23" fillId="0" borderId="0" xfId="47" applyFont="1" applyAlignment="1">
      <alignment/>
      <protection/>
    </xf>
    <xf numFmtId="0" fontId="18" fillId="0" borderId="0" xfId="47" applyFont="1" applyBorder="1" applyAlignment="1">
      <alignment/>
      <protection/>
    </xf>
    <xf numFmtId="3" fontId="20" fillId="0" borderId="31" xfId="0" applyNumberFormat="1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0" fontId="23" fillId="34" borderId="0" xfId="47" applyFont="1" applyFill="1" applyBorder="1" applyAlignment="1">
      <alignment/>
      <protection/>
    </xf>
    <xf numFmtId="0" fontId="23" fillId="34" borderId="0" xfId="47" applyFont="1" applyFill="1" applyAlignment="1">
      <alignment/>
      <protection/>
    </xf>
    <xf numFmtId="0" fontId="20" fillId="34" borderId="39" xfId="47" applyFont="1" applyFill="1" applyBorder="1" applyAlignment="1">
      <alignment horizontal="center" vertical="center" wrapText="1"/>
      <protection/>
    </xf>
    <xf numFmtId="0" fontId="21" fillId="34" borderId="40" xfId="47" applyFont="1" applyFill="1" applyBorder="1" applyAlignment="1">
      <alignment horizontal="center" vertical="center" wrapText="1"/>
      <protection/>
    </xf>
    <xf numFmtId="0" fontId="20" fillId="34" borderId="40" xfId="47" applyFont="1" applyFill="1" applyBorder="1" applyAlignment="1">
      <alignment horizontal="center" vertical="center" wrapText="1"/>
      <protection/>
    </xf>
    <xf numFmtId="0" fontId="21" fillId="34" borderId="40" xfId="49" applyFont="1" applyFill="1" applyBorder="1" applyAlignment="1">
      <alignment horizontal="center" vertical="center" wrapText="1"/>
      <protection/>
    </xf>
    <xf numFmtId="3" fontId="20" fillId="0" borderId="40" xfId="49" applyNumberFormat="1" applyFont="1" applyBorder="1" applyAlignment="1">
      <alignment horizontal="right" vertical="center" wrapText="1"/>
      <protection/>
    </xf>
    <xf numFmtId="3" fontId="20" fillId="0" borderId="41" xfId="49" applyNumberFormat="1" applyFont="1" applyFill="1" applyBorder="1" applyAlignment="1">
      <alignment horizontal="right" vertical="center" wrapText="1"/>
      <protection/>
    </xf>
    <xf numFmtId="0" fontId="21" fillId="34" borderId="40" xfId="48" applyFont="1" applyFill="1" applyBorder="1" applyAlignment="1">
      <alignment horizontal="center" vertical="center" wrapText="1"/>
      <protection/>
    </xf>
    <xf numFmtId="0" fontId="20" fillId="34" borderId="40" xfId="49" applyFont="1" applyFill="1" applyBorder="1" applyAlignment="1">
      <alignment horizontal="center" vertical="center" wrapText="1"/>
      <protection/>
    </xf>
    <xf numFmtId="3" fontId="20" fillId="34" borderId="40" xfId="49" applyNumberFormat="1" applyFont="1" applyFill="1" applyBorder="1" applyAlignment="1">
      <alignment horizontal="right" vertical="center" wrapText="1"/>
      <protection/>
    </xf>
    <xf numFmtId="3" fontId="20" fillId="34" borderId="41" xfId="49" applyNumberFormat="1" applyFont="1" applyFill="1" applyBorder="1" applyAlignment="1">
      <alignment horizontal="right" vertical="center" wrapText="1"/>
      <protection/>
    </xf>
    <xf numFmtId="0" fontId="24" fillId="0" borderId="0" xfId="47" applyFont="1" applyBorder="1" applyAlignment="1">
      <alignment/>
      <protection/>
    </xf>
    <xf numFmtId="0" fontId="24" fillId="0" borderId="0" xfId="47" applyFont="1" applyBorder="1" applyAlignment="1">
      <alignment horizontal="center"/>
      <protection/>
    </xf>
    <xf numFmtId="0" fontId="21" fillId="0" borderId="0" xfId="47" applyFont="1" applyBorder="1" applyAlignment="1">
      <alignment horizontal="right" vertical="center"/>
      <protection/>
    </xf>
    <xf numFmtId="0" fontId="21" fillId="0" borderId="0" xfId="47" applyFont="1" applyBorder="1">
      <alignment/>
      <protection/>
    </xf>
    <xf numFmtId="0" fontId="21" fillId="0" borderId="0" xfId="47" applyFont="1">
      <alignment/>
      <protection/>
    </xf>
    <xf numFmtId="0" fontId="25" fillId="0" borderId="0" xfId="47" applyFont="1" applyBorder="1" applyAlignment="1">
      <alignment horizontal="right" vertical="center"/>
      <protection/>
    </xf>
    <xf numFmtId="0" fontId="18" fillId="0" borderId="0" xfId="47" applyBorder="1">
      <alignment/>
      <protection/>
    </xf>
    <xf numFmtId="0" fontId="25" fillId="0" borderId="0" xfId="47" applyFont="1">
      <alignment/>
      <protection/>
    </xf>
    <xf numFmtId="0" fontId="23" fillId="0" borderId="0" xfId="47" applyFont="1">
      <alignment/>
      <protection/>
    </xf>
    <xf numFmtId="0" fontId="23" fillId="0" borderId="0" xfId="47" applyFont="1" applyBorder="1">
      <alignment/>
      <protection/>
    </xf>
    <xf numFmtId="0" fontId="20" fillId="34" borderId="40" xfId="48" applyFont="1" applyFill="1" applyBorder="1" applyAlignment="1">
      <alignment horizontal="center" vertical="center" wrapText="1"/>
      <protection/>
    </xf>
    <xf numFmtId="3" fontId="20" fillId="34" borderId="34" xfId="49" applyNumberFormat="1" applyFont="1" applyFill="1" applyBorder="1" applyAlignment="1">
      <alignment horizontal="right" vertical="center" wrapText="1"/>
      <protection/>
    </xf>
    <xf numFmtId="0" fontId="23" fillId="34" borderId="0" xfId="47" applyFont="1" applyFill="1" applyBorder="1">
      <alignment/>
      <protection/>
    </xf>
    <xf numFmtId="0" fontId="23" fillId="34" borderId="0" xfId="47" applyFont="1" applyFill="1">
      <alignment/>
      <protection/>
    </xf>
    <xf numFmtId="0" fontId="20" fillId="0" borderId="39" xfId="47" applyFont="1" applyBorder="1" applyAlignment="1">
      <alignment horizontal="center" vertical="center" wrapText="1"/>
      <protection/>
    </xf>
    <xf numFmtId="0" fontId="21" fillId="0" borderId="40" xfId="47" applyFont="1" applyBorder="1" applyAlignment="1">
      <alignment horizontal="center" vertical="center" wrapText="1"/>
      <protection/>
    </xf>
    <xf numFmtId="0" fontId="20" fillId="0" borderId="40" xfId="47" applyFont="1" applyBorder="1" applyAlignment="1">
      <alignment horizontal="center" vertical="center" wrapText="1"/>
      <protection/>
    </xf>
    <xf numFmtId="3" fontId="20" fillId="0" borderId="40" xfId="0" applyNumberFormat="1" applyFont="1" applyBorder="1" applyAlignment="1">
      <alignment horizontal="right" vertical="center" wrapText="1"/>
    </xf>
    <xf numFmtId="3" fontId="20" fillId="0" borderId="41" xfId="0" applyNumberFormat="1" applyFont="1" applyBorder="1" applyAlignment="1">
      <alignment horizontal="right" vertical="center" wrapText="1"/>
    </xf>
    <xf numFmtId="0" fontId="21" fillId="0" borderId="31" xfId="47" applyFont="1" applyBorder="1" applyAlignment="1">
      <alignment horizontal="center" vertical="center" wrapText="1"/>
      <protection/>
    </xf>
    <xf numFmtId="0" fontId="20" fillId="0" borderId="31" xfId="47" applyFont="1" applyBorder="1" applyAlignment="1">
      <alignment horizontal="center" vertical="center" wrapText="1"/>
      <protection/>
    </xf>
    <xf numFmtId="0" fontId="21" fillId="0" borderId="23" xfId="47" applyFont="1" applyBorder="1" applyAlignment="1">
      <alignment horizontal="center" vertical="center" wrapText="1"/>
      <protection/>
    </xf>
    <xf numFmtId="3" fontId="20" fillId="0" borderId="31" xfId="47" applyNumberFormat="1" applyFont="1" applyBorder="1" applyAlignment="1">
      <alignment horizontal="right" vertical="center" wrapText="1"/>
      <protection/>
    </xf>
    <xf numFmtId="3" fontId="20" fillId="0" borderId="36" xfId="0" applyNumberFormat="1" applyFont="1" applyBorder="1" applyAlignment="1">
      <alignment horizontal="right" vertical="center" wrapText="1"/>
    </xf>
    <xf numFmtId="3" fontId="20" fillId="0" borderId="26" xfId="47" applyNumberFormat="1" applyFont="1" applyBorder="1" applyAlignment="1">
      <alignment horizontal="right"/>
      <protection/>
    </xf>
    <xf numFmtId="3" fontId="20" fillId="0" borderId="38" xfId="47" applyNumberFormat="1" applyFont="1" applyBorder="1" applyAlignment="1">
      <alignment horizontal="right"/>
      <protection/>
    </xf>
    <xf numFmtId="0" fontId="18" fillId="0" borderId="0" xfId="47" applyAlignment="1">
      <alignment/>
      <protection/>
    </xf>
    <xf numFmtId="0" fontId="18" fillId="0" borderId="0" xfId="47" applyAlignment="1">
      <alignment horizontal="center"/>
      <protection/>
    </xf>
    <xf numFmtId="3" fontId="18" fillId="0" borderId="0" xfId="47" applyNumberFormat="1">
      <alignment/>
      <protection/>
    </xf>
    <xf numFmtId="0" fontId="21" fillId="0" borderId="32" xfId="0" applyFont="1" applyBorder="1" applyAlignment="1">
      <alignment horizontal="center" vertical="center" wrapText="1"/>
    </xf>
    <xf numFmtId="0" fontId="21" fillId="0" borderId="40" xfId="49" applyFont="1" applyFill="1" applyBorder="1" applyAlignment="1">
      <alignment horizontal="center" vertical="center" wrapText="1"/>
      <protection/>
    </xf>
    <xf numFmtId="0" fontId="20" fillId="34" borderId="31" xfId="47" applyFont="1" applyFill="1" applyBorder="1" applyAlignment="1">
      <alignment horizontal="center" vertical="center" wrapText="1"/>
      <protection/>
    </xf>
    <xf numFmtId="0" fontId="21" fillId="0" borderId="40" xfId="49" applyFont="1" applyBorder="1" applyAlignment="1">
      <alignment horizontal="center" vertical="center" wrapText="1"/>
      <protection/>
    </xf>
    <xf numFmtId="3" fontId="20" fillId="0" borderId="40" xfId="47" applyNumberFormat="1" applyFont="1" applyBorder="1" applyAlignment="1">
      <alignment horizontal="right" vertical="center" wrapText="1"/>
      <protection/>
    </xf>
    <xf numFmtId="0" fontId="20" fillId="0" borderId="31" xfId="48" applyFont="1" applyFill="1" applyBorder="1" applyAlignment="1">
      <alignment horizontal="center" vertical="center" wrapText="1"/>
      <protection/>
    </xf>
    <xf numFmtId="0" fontId="46" fillId="0" borderId="40" xfId="47" applyFont="1" applyBorder="1" applyAlignment="1">
      <alignment horizontal="center" vertical="center" wrapText="1"/>
      <protection/>
    </xf>
    <xf numFmtId="3" fontId="20" fillId="0" borderId="40" xfId="48" applyNumberFormat="1" applyFont="1" applyFill="1" applyBorder="1" applyAlignment="1">
      <alignment horizontal="right" vertical="center" wrapText="1"/>
      <protection/>
    </xf>
    <xf numFmtId="0" fontId="20" fillId="35" borderId="39" xfId="50" applyFont="1" applyFill="1" applyBorder="1" applyAlignment="1">
      <alignment horizontal="center" vertical="center" wrapText="1"/>
      <protection/>
    </xf>
    <xf numFmtId="0" fontId="20" fillId="35" borderId="30" xfId="47" applyFont="1" applyFill="1" applyBorder="1" applyAlignment="1">
      <alignment horizontal="center" vertical="center" wrapText="1"/>
      <protection/>
    </xf>
    <xf numFmtId="0" fontId="21" fillId="0" borderId="31" xfId="47" applyFont="1" applyFill="1" applyBorder="1" applyAlignment="1">
      <alignment horizontal="center" vertical="center" wrapText="1"/>
      <protection/>
    </xf>
    <xf numFmtId="0" fontId="20" fillId="0" borderId="31" xfId="47" applyFont="1" applyFill="1" applyBorder="1" applyAlignment="1">
      <alignment horizontal="center" vertical="center" wrapText="1"/>
      <protection/>
    </xf>
    <xf numFmtId="0" fontId="21" fillId="0" borderId="31" xfId="49" applyFont="1" applyFill="1" applyBorder="1" applyAlignment="1">
      <alignment horizontal="center" vertical="center" wrapText="1"/>
      <protection/>
    </xf>
    <xf numFmtId="3" fontId="20" fillId="0" borderId="31" xfId="47" applyNumberFormat="1" applyFont="1" applyFill="1" applyBorder="1" applyAlignment="1">
      <alignment horizontal="right" vertical="center" wrapText="1"/>
      <protection/>
    </xf>
    <xf numFmtId="0" fontId="21" fillId="0" borderId="40" xfId="47" applyFont="1" applyFill="1" applyBorder="1" applyAlignment="1">
      <alignment horizontal="center" vertical="center" wrapText="1"/>
      <protection/>
    </xf>
    <xf numFmtId="3" fontId="20" fillId="0" borderId="40" xfId="47" applyNumberFormat="1" applyFont="1" applyFill="1" applyBorder="1" applyAlignment="1">
      <alignment horizontal="right" vertical="center" wrapText="1"/>
      <protection/>
    </xf>
    <xf numFmtId="0" fontId="20" fillId="35" borderId="35" xfId="47" applyFont="1" applyFill="1" applyBorder="1" applyAlignment="1">
      <alignment horizontal="center" vertical="center" wrapText="1"/>
      <protection/>
    </xf>
    <xf numFmtId="0" fontId="21" fillId="0" borderId="28" xfId="47" applyFont="1" applyFill="1" applyBorder="1" applyAlignment="1">
      <alignment horizontal="center" vertical="center" wrapText="1"/>
      <protection/>
    </xf>
    <xf numFmtId="0" fontId="20" fillId="0" borderId="28" xfId="47" applyFont="1" applyFill="1" applyBorder="1" applyAlignment="1">
      <alignment horizontal="center" vertical="center" wrapText="1"/>
      <protection/>
    </xf>
    <xf numFmtId="0" fontId="21" fillId="0" borderId="28" xfId="49" applyFont="1" applyFill="1" applyBorder="1" applyAlignment="1">
      <alignment horizontal="center" vertical="center" wrapText="1"/>
      <protection/>
    </xf>
    <xf numFmtId="3" fontId="20" fillId="0" borderId="28" xfId="47" applyNumberFormat="1" applyFont="1" applyFill="1" applyBorder="1" applyAlignment="1">
      <alignment horizontal="right" vertical="center" wrapText="1"/>
      <protection/>
    </xf>
    <xf numFmtId="3" fontId="20" fillId="0" borderId="36" xfId="48" applyNumberFormat="1" applyFont="1" applyFill="1" applyBorder="1" applyAlignment="1">
      <alignment horizontal="right" vertical="center" wrapText="1"/>
      <protection/>
    </xf>
    <xf numFmtId="0" fontId="20" fillId="34" borderId="42" xfId="48" applyFont="1" applyFill="1" applyBorder="1" applyAlignment="1">
      <alignment horizontal="center" vertical="center" wrapText="1"/>
      <protection/>
    </xf>
    <xf numFmtId="0" fontId="21" fillId="34" borderId="43" xfId="49" applyFont="1" applyFill="1" applyBorder="1" applyAlignment="1">
      <alignment horizontal="center" vertical="center" wrapText="1"/>
      <protection/>
    </xf>
    <xf numFmtId="3" fontId="20" fillId="34" borderId="40" xfId="48" applyNumberFormat="1" applyFont="1" applyFill="1" applyBorder="1" applyAlignment="1">
      <alignment horizontal="right" vertical="center" wrapText="1"/>
      <protection/>
    </xf>
    <xf numFmtId="3" fontId="20" fillId="34" borderId="41" xfId="48" applyNumberFormat="1" applyFont="1" applyFill="1" applyBorder="1" applyAlignment="1">
      <alignment horizontal="right" vertical="center" wrapText="1"/>
      <protection/>
    </xf>
    <xf numFmtId="164" fontId="47" fillId="34" borderId="44" xfId="47" applyNumberFormat="1" applyFont="1" applyFill="1" applyBorder="1" applyAlignment="1" applyProtection="1">
      <alignment vertical="center" wrapText="1"/>
      <protection/>
    </xf>
    <xf numFmtId="0" fontId="20" fillId="34" borderId="35" xfId="47" applyFont="1" applyFill="1" applyBorder="1" applyAlignment="1">
      <alignment horizontal="center" vertical="center" wrapText="1"/>
      <protection/>
    </xf>
    <xf numFmtId="0" fontId="21" fillId="34" borderId="28" xfId="49" applyFont="1" applyFill="1" applyBorder="1" applyAlignment="1">
      <alignment horizontal="center" vertical="center" wrapText="1"/>
      <protection/>
    </xf>
    <xf numFmtId="165" fontId="46" fillId="0" borderId="45" xfId="48" applyNumberFormat="1" applyFont="1" applyFill="1" applyBorder="1" applyAlignment="1" applyProtection="1">
      <alignment horizontal="center" vertical="center" wrapText="1"/>
      <protection/>
    </xf>
    <xf numFmtId="165" fontId="47" fillId="0" borderId="45" xfId="47" applyNumberFormat="1" applyFont="1" applyFill="1" applyBorder="1" applyAlignment="1" applyProtection="1">
      <alignment horizontal="center" vertical="center" wrapText="1"/>
      <protection/>
    </xf>
    <xf numFmtId="165" fontId="46" fillId="0" borderId="45" xfId="49" applyNumberFormat="1" applyFont="1" applyFill="1" applyBorder="1" applyAlignment="1" applyProtection="1">
      <alignment horizontal="center" vertical="center" wrapText="1"/>
      <protection/>
    </xf>
    <xf numFmtId="164" fontId="47" fillId="34" borderId="45" xfId="49" applyNumberFormat="1" applyFont="1" applyFill="1" applyBorder="1" applyAlignment="1" applyProtection="1">
      <alignment vertical="center" wrapText="1"/>
      <protection/>
    </xf>
    <xf numFmtId="3" fontId="20" fillId="34" borderId="46" xfId="48" applyNumberFormat="1" applyFont="1" applyFill="1" applyBorder="1" applyAlignment="1">
      <alignment horizontal="right" vertical="center" wrapText="1"/>
      <protection/>
    </xf>
    <xf numFmtId="3" fontId="20" fillId="0" borderId="34" xfId="47" applyNumberFormat="1" applyFont="1" applyBorder="1" applyAlignment="1">
      <alignment horizontal="right" vertical="center" wrapText="1"/>
      <protection/>
    </xf>
    <xf numFmtId="0" fontId="21" fillId="0" borderId="28" xfId="48" applyFont="1" applyFill="1" applyBorder="1" applyAlignment="1">
      <alignment horizontal="center" vertical="center" wrapText="1"/>
      <protection/>
    </xf>
    <xf numFmtId="0" fontId="46" fillId="0" borderId="47" xfId="47" applyFont="1" applyBorder="1" applyAlignment="1">
      <alignment horizontal="center" vertical="center" wrapText="1"/>
      <protection/>
    </xf>
    <xf numFmtId="3" fontId="20" fillId="0" borderId="28" xfId="0" applyNumberFormat="1" applyFont="1" applyBorder="1" applyAlignment="1">
      <alignment horizontal="right" vertical="center" wrapText="1"/>
    </xf>
    <xf numFmtId="0" fontId="20" fillId="33" borderId="48" xfId="47" applyFont="1" applyFill="1" applyBorder="1" applyAlignment="1">
      <alignment horizontal="center" vertical="center"/>
      <protection/>
    </xf>
    <xf numFmtId="0" fontId="20" fillId="33" borderId="49" xfId="47" applyFont="1" applyFill="1" applyBorder="1" applyAlignment="1">
      <alignment horizontal="center" vertical="center"/>
      <protection/>
    </xf>
    <xf numFmtId="0" fontId="20" fillId="34" borderId="31" xfId="48" applyFont="1" applyFill="1" applyBorder="1" applyAlignment="1">
      <alignment horizontal="center" vertical="center" wrapText="1"/>
      <protection/>
    </xf>
    <xf numFmtId="3" fontId="20" fillId="34" borderId="31" xfId="49" applyNumberFormat="1" applyFont="1" applyFill="1" applyBorder="1" applyAlignment="1">
      <alignment horizontal="right" vertical="center" wrapText="1"/>
      <protection/>
    </xf>
    <xf numFmtId="164" fontId="47" fillId="34" borderId="50" xfId="47" applyNumberFormat="1" applyFont="1" applyFill="1" applyBorder="1" applyAlignment="1" applyProtection="1">
      <alignment horizontal="right" vertical="center" wrapText="1"/>
      <protection/>
    </xf>
    <xf numFmtId="164" fontId="47" fillId="34" borderId="51" xfId="47" applyNumberFormat="1" applyFont="1" applyFill="1" applyBorder="1" applyAlignment="1" applyProtection="1">
      <alignment horizontal="right" vertical="center" wrapText="1"/>
      <protection/>
    </xf>
    <xf numFmtId="3" fontId="20" fillId="34" borderId="31" xfId="47" applyNumberFormat="1" applyFont="1" applyFill="1" applyBorder="1" applyAlignment="1">
      <alignment horizontal="right" vertical="center" wrapText="1"/>
      <protection/>
    </xf>
    <xf numFmtId="0" fontId="21" fillId="0" borderId="28" xfId="49" applyFont="1" applyBorder="1" applyAlignment="1">
      <alignment horizontal="center" vertical="center" wrapText="1"/>
      <protection/>
    </xf>
    <xf numFmtId="3" fontId="20" fillId="0" borderId="28" xfId="49" applyNumberFormat="1" applyFont="1" applyBorder="1" applyAlignment="1">
      <alignment horizontal="right" vertical="center" wrapText="1"/>
      <protection/>
    </xf>
    <xf numFmtId="164" fontId="47" fillId="34" borderId="36" xfId="47" applyNumberFormat="1" applyFont="1" applyFill="1" applyBorder="1" applyAlignment="1" applyProtection="1">
      <alignment horizontal="right" vertical="center" wrapText="1"/>
      <protection/>
    </xf>
    <xf numFmtId="0" fontId="19" fillId="34" borderId="10" xfId="47" applyFont="1" applyFill="1" applyBorder="1" applyAlignment="1">
      <alignment horizontal="center"/>
      <protection/>
    </xf>
    <xf numFmtId="165" fontId="47" fillId="34" borderId="50" xfId="47" applyNumberFormat="1" applyFont="1" applyFill="1" applyBorder="1" applyAlignment="1" applyProtection="1">
      <alignment horizontal="right" vertical="center" wrapText="1"/>
      <protection/>
    </xf>
    <xf numFmtId="165" fontId="46" fillId="0" borderId="52" xfId="48" applyNumberFormat="1" applyFont="1" applyFill="1" applyBorder="1" applyAlignment="1" applyProtection="1">
      <alignment horizontal="center" vertical="center" wrapText="1"/>
      <protection/>
    </xf>
    <xf numFmtId="165" fontId="47" fillId="0" borderId="52" xfId="47" applyNumberFormat="1" applyFont="1" applyFill="1" applyBorder="1" applyAlignment="1" applyProtection="1">
      <alignment horizontal="center" vertical="center" wrapText="1"/>
      <protection/>
    </xf>
    <xf numFmtId="165" fontId="46" fillId="0" borderId="52" xfId="49" applyNumberFormat="1" applyFont="1" applyFill="1" applyBorder="1" applyAlignment="1" applyProtection="1">
      <alignment horizontal="center" vertical="center" wrapText="1"/>
      <protection/>
    </xf>
    <xf numFmtId="164" fontId="47" fillId="34" borderId="52" xfId="49" applyNumberFormat="1" applyFont="1" applyFill="1" applyBorder="1" applyAlignment="1" applyProtection="1">
      <alignment horizontal="right" vertical="center" wrapText="1"/>
      <protection/>
    </xf>
    <xf numFmtId="164" fontId="47" fillId="34" borderId="53" xfId="49" applyNumberFormat="1" applyFont="1" applyFill="1" applyBorder="1" applyAlignment="1" applyProtection="1">
      <alignment horizontal="right" vertical="center" wrapText="1"/>
      <protection/>
    </xf>
    <xf numFmtId="164" fontId="47" fillId="34" borderId="54" xfId="49" applyNumberFormat="1" applyFont="1" applyFill="1" applyBorder="1" applyAlignment="1" applyProtection="1">
      <alignment horizontal="right" vertical="center" wrapText="1"/>
      <protection/>
    </xf>
    <xf numFmtId="164" fontId="20" fillId="0" borderId="26" xfId="47" applyNumberFormat="1" applyFont="1" applyBorder="1" applyAlignment="1">
      <alignment horizontal="right"/>
      <protection/>
    </xf>
    <xf numFmtId="165" fontId="20" fillId="0" borderId="26" xfId="47" applyNumberFormat="1" applyFont="1" applyBorder="1" applyAlignment="1">
      <alignment horizontal="right"/>
      <protection/>
    </xf>
    <xf numFmtId="164" fontId="20" fillId="0" borderId="38" xfId="47" applyNumberFormat="1" applyFont="1" applyBorder="1" applyAlignment="1">
      <alignment horizontal="right"/>
      <protection/>
    </xf>
    <xf numFmtId="164" fontId="18" fillId="0" borderId="0" xfId="47" applyNumberFormat="1">
      <alignment/>
      <protection/>
    </xf>
    <xf numFmtId="0" fontId="21" fillId="0" borderId="0" xfId="0" applyFont="1" applyBorder="1" applyAlignment="1">
      <alignment horizontal="center" vertical="center" wrapText="1"/>
    </xf>
    <xf numFmtId="0" fontId="20" fillId="34" borderId="55" xfId="47" applyFont="1" applyFill="1" applyBorder="1" applyAlignment="1">
      <alignment horizontal="center" vertical="center" wrapText="1"/>
      <protection/>
    </xf>
    <xf numFmtId="0" fontId="21" fillId="34" borderId="56" xfId="47" applyFont="1" applyFill="1" applyBorder="1" applyAlignment="1">
      <alignment horizontal="center" vertical="center" wrapText="1"/>
      <protection/>
    </xf>
    <xf numFmtId="0" fontId="20" fillId="34" borderId="56" xfId="47" applyFont="1" applyFill="1" applyBorder="1" applyAlignment="1">
      <alignment horizontal="center" vertical="center" wrapText="1"/>
      <protection/>
    </xf>
    <xf numFmtId="0" fontId="21" fillId="34" borderId="56" xfId="49" applyFont="1" applyFill="1" applyBorder="1" applyAlignment="1">
      <alignment horizontal="center" vertical="center" wrapText="1"/>
      <protection/>
    </xf>
    <xf numFmtId="0" fontId="20" fillId="0" borderId="40" xfId="0" applyFont="1" applyBorder="1" applyAlignment="1">
      <alignment horizontal="right" vertical="center" wrapText="1"/>
    </xf>
    <xf numFmtId="0" fontId="20" fillId="0" borderId="28" xfId="48" applyFont="1" applyFill="1" applyBorder="1" applyAlignment="1">
      <alignment horizontal="center" vertical="center" wrapText="1"/>
      <protection/>
    </xf>
    <xf numFmtId="0" fontId="46" fillId="0" borderId="28" xfId="47" applyFont="1" applyBorder="1" applyAlignment="1">
      <alignment horizontal="center" vertical="center" wrapText="1"/>
      <protection/>
    </xf>
    <xf numFmtId="3" fontId="20" fillId="0" borderId="28" xfId="48" applyNumberFormat="1" applyFont="1" applyFill="1" applyBorder="1" applyAlignment="1">
      <alignment horizontal="right" vertical="center" wrapText="1"/>
      <protection/>
    </xf>
    <xf numFmtId="3" fontId="20" fillId="34" borderId="36" xfId="49" applyNumberFormat="1" applyFont="1" applyFill="1" applyBorder="1" applyAlignment="1">
      <alignment horizontal="right" vertical="center" wrapText="1"/>
      <protection/>
    </xf>
    <xf numFmtId="0" fontId="21" fillId="0" borderId="40" xfId="48" applyFont="1" applyFill="1" applyBorder="1" applyAlignment="1">
      <alignment horizontal="center" vertical="center" wrapText="1"/>
      <protection/>
    </xf>
    <xf numFmtId="3" fontId="20" fillId="0" borderId="41" xfId="49" applyNumberFormat="1" applyFont="1" applyBorder="1" applyAlignment="1">
      <alignment horizontal="right" vertical="center" wrapText="1"/>
      <protection/>
    </xf>
    <xf numFmtId="3" fontId="20" fillId="0" borderId="36" xfId="49" applyNumberFormat="1" applyFont="1" applyFill="1" applyBorder="1" applyAlignment="1">
      <alignment horizontal="right" vertical="center" wrapText="1"/>
      <protection/>
    </xf>
    <xf numFmtId="3" fontId="20" fillId="0" borderId="36" xfId="49" applyNumberFormat="1" applyFont="1" applyBorder="1" applyAlignment="1">
      <alignment horizontal="right" vertical="center" wrapText="1"/>
      <protection/>
    </xf>
    <xf numFmtId="0" fontId="20" fillId="0" borderId="30" xfId="47" applyFont="1" applyFill="1" applyBorder="1" applyAlignment="1">
      <alignment horizontal="center" vertical="center" wrapText="1"/>
      <protection/>
    </xf>
    <xf numFmtId="0" fontId="21" fillId="0" borderId="31" xfId="36" applyFont="1" applyFill="1" applyBorder="1" applyAlignment="1" applyProtection="1">
      <alignment horizontal="center" vertical="center" wrapText="1"/>
      <protection/>
    </xf>
    <xf numFmtId="3" fontId="20" fillId="0" borderId="23" xfId="47" applyNumberFormat="1" applyFont="1" applyFill="1" applyBorder="1" applyAlignment="1">
      <alignment horizontal="right" vertical="center"/>
      <protection/>
    </xf>
    <xf numFmtId="3" fontId="20" fillId="0" borderId="22" xfId="47" applyNumberFormat="1" applyFont="1" applyFill="1" applyBorder="1" applyAlignment="1">
      <alignment horizontal="right" vertical="center"/>
      <protection/>
    </xf>
    <xf numFmtId="0" fontId="20" fillId="0" borderId="39" xfId="47" applyFont="1" applyFill="1" applyBorder="1" applyAlignment="1">
      <alignment horizontal="center" vertical="center" wrapText="1"/>
      <protection/>
    </xf>
    <xf numFmtId="0" fontId="20" fillId="0" borderId="40" xfId="47" applyFont="1" applyFill="1" applyBorder="1" applyAlignment="1">
      <alignment horizontal="center" vertical="center" wrapText="1"/>
      <protection/>
    </xf>
    <xf numFmtId="0" fontId="21" fillId="0" borderId="40" xfId="36" applyFont="1" applyFill="1" applyBorder="1" applyAlignment="1" applyProtection="1">
      <alignment horizontal="center" vertical="center" wrapText="1"/>
      <protection/>
    </xf>
    <xf numFmtId="3" fontId="20" fillId="0" borderId="57" xfId="47" applyNumberFormat="1" applyFont="1" applyFill="1" applyBorder="1" applyAlignment="1">
      <alignment horizontal="right" vertical="center"/>
      <protection/>
    </xf>
    <xf numFmtId="3" fontId="20" fillId="0" borderId="42" xfId="47" applyNumberFormat="1" applyFont="1" applyFill="1" applyBorder="1" applyAlignment="1">
      <alignment horizontal="right" vertical="center"/>
      <protection/>
    </xf>
    <xf numFmtId="16" fontId="21" fillId="0" borderId="31" xfId="47" applyNumberFormat="1" applyFont="1" applyFill="1" applyBorder="1" applyAlignment="1">
      <alignment horizontal="center" vertical="center" wrapText="1"/>
      <protection/>
    </xf>
    <xf numFmtId="0" fontId="20" fillId="0" borderId="35" xfId="47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 applyProtection="1">
      <alignment horizontal="center" vertical="center" wrapText="1"/>
      <protection/>
    </xf>
    <xf numFmtId="3" fontId="20" fillId="0" borderId="47" xfId="47" applyNumberFormat="1" applyFont="1" applyFill="1" applyBorder="1" applyAlignment="1">
      <alignment horizontal="right" vertical="center"/>
      <protection/>
    </xf>
    <xf numFmtId="3" fontId="20" fillId="0" borderId="48" xfId="47" applyNumberFormat="1" applyFont="1" applyFill="1" applyBorder="1" applyAlignment="1">
      <alignment horizontal="right" vertical="center"/>
      <protection/>
    </xf>
    <xf numFmtId="0" fontId="21" fillId="35" borderId="58" xfId="0" applyFont="1" applyFill="1" applyBorder="1" applyAlignment="1">
      <alignment horizontal="center" vertical="center" wrapText="1"/>
    </xf>
    <xf numFmtId="0" fontId="21" fillId="35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3" fontId="20" fillId="35" borderId="59" xfId="0" applyNumberFormat="1" applyFont="1" applyFill="1" applyBorder="1" applyAlignment="1">
      <alignment horizontal="right" vertical="center" wrapText="1"/>
    </xf>
    <xf numFmtId="3" fontId="20" fillId="0" borderId="61" xfId="49" applyNumberFormat="1" applyFont="1" applyFill="1" applyBorder="1" applyAlignment="1">
      <alignment horizontal="right" vertical="center" wrapText="1"/>
      <protection/>
    </xf>
    <xf numFmtId="0" fontId="20" fillId="34" borderId="62" xfId="47" applyFont="1" applyFill="1" applyBorder="1" applyAlignment="1">
      <alignment horizontal="center" vertical="center" wrapText="1"/>
      <protection/>
    </xf>
    <xf numFmtId="0" fontId="21" fillId="34" borderId="33" xfId="47" applyFont="1" applyFill="1" applyBorder="1" applyAlignment="1">
      <alignment horizontal="center" vertical="center" wrapText="1"/>
      <protection/>
    </xf>
    <xf numFmtId="0" fontId="21" fillId="0" borderId="33" xfId="0" applyFont="1" applyBorder="1" applyAlignment="1">
      <alignment horizontal="center" vertical="center" wrapText="1"/>
    </xf>
    <xf numFmtId="0" fontId="20" fillId="34" borderId="33" xfId="47" applyFont="1" applyFill="1" applyBorder="1" applyAlignment="1">
      <alignment horizontal="center" vertical="center" wrapText="1"/>
      <protection/>
    </xf>
    <xf numFmtId="0" fontId="21" fillId="0" borderId="63" xfId="49" applyFont="1" applyBorder="1" applyAlignment="1">
      <alignment horizontal="center" vertical="center" wrapText="1"/>
      <protection/>
    </xf>
    <xf numFmtId="3" fontId="20" fillId="0" borderId="33" xfId="0" applyNumberFormat="1" applyFont="1" applyBorder="1" applyAlignment="1">
      <alignment horizontal="right" vertical="center" wrapText="1"/>
    </xf>
    <xf numFmtId="0" fontId="20" fillId="0" borderId="64" xfId="0" applyFont="1" applyBorder="1" applyAlignment="1">
      <alignment horizontal="right" vertical="center" wrapText="1"/>
    </xf>
    <xf numFmtId="164" fontId="47" fillId="34" borderId="44" xfId="49" applyNumberFormat="1" applyFont="1" applyFill="1" applyBorder="1" applyAlignment="1" applyProtection="1">
      <alignment vertical="center" wrapText="1"/>
      <protection/>
    </xf>
    <xf numFmtId="164" fontId="47" fillId="34" borderId="65" xfId="49" applyNumberFormat="1" applyFont="1" applyFill="1" applyBorder="1" applyAlignment="1" applyProtection="1">
      <alignment vertical="center" wrapText="1"/>
      <protection/>
    </xf>
    <xf numFmtId="164" fontId="47" fillId="34" borderId="52" xfId="49" applyNumberFormat="1" applyFont="1" applyFill="1" applyBorder="1" applyAlignment="1" applyProtection="1">
      <alignment vertical="center" wrapText="1"/>
      <protection/>
    </xf>
    <xf numFmtId="3" fontId="20" fillId="0" borderId="31" xfId="49" applyNumberFormat="1" applyFont="1" applyBorder="1" applyAlignment="1">
      <alignment vertical="center" wrapText="1"/>
      <protection/>
    </xf>
    <xf numFmtId="0" fontId="21" fillId="0" borderId="28" xfId="48" applyFont="1" applyBorder="1" applyAlignment="1">
      <alignment horizontal="center" vertical="center" wrapText="1"/>
      <protection/>
    </xf>
    <xf numFmtId="0" fontId="20" fillId="0" borderId="28" xfId="48" applyFont="1" applyBorder="1" applyAlignment="1">
      <alignment horizontal="center" vertical="center" wrapText="1"/>
      <protection/>
    </xf>
    <xf numFmtId="3" fontId="20" fillId="0" borderId="28" xfId="48" applyNumberFormat="1" applyFont="1" applyBorder="1" applyAlignment="1">
      <alignment vertical="center" wrapText="1"/>
      <protection/>
    </xf>
    <xf numFmtId="164" fontId="47" fillId="34" borderId="36" xfId="49" applyNumberFormat="1" applyFont="1" applyFill="1" applyBorder="1" applyAlignment="1" applyProtection="1">
      <alignment vertical="center" wrapText="1"/>
      <protection/>
    </xf>
    <xf numFmtId="0" fontId="21" fillId="0" borderId="63" xfId="0" applyFont="1" applyBorder="1" applyAlignment="1">
      <alignment horizontal="center" vertical="center" wrapText="1"/>
    </xf>
    <xf numFmtId="164" fontId="47" fillId="34" borderId="44" xfId="47" applyNumberFormat="1" applyFont="1" applyFill="1" applyBorder="1" applyAlignment="1" applyProtection="1">
      <alignment horizontal="right" vertical="center" wrapText="1"/>
      <protection/>
    </xf>
    <xf numFmtId="164" fontId="47" fillId="34" borderId="65" xfId="47" applyNumberFormat="1" applyFont="1" applyFill="1" applyBorder="1" applyAlignment="1" applyProtection="1">
      <alignment horizontal="right" vertical="center" wrapText="1"/>
      <protection/>
    </xf>
    <xf numFmtId="0" fontId="21" fillId="0" borderId="47" xfId="47" applyFont="1" applyBorder="1" applyAlignment="1">
      <alignment horizontal="center" vertical="center" wrapText="1"/>
      <protection/>
    </xf>
    <xf numFmtId="164" fontId="47" fillId="34" borderId="65" xfId="47" applyNumberFormat="1" applyFont="1" applyFill="1" applyBorder="1" applyAlignment="1" applyProtection="1">
      <alignment vertical="center" wrapText="1"/>
      <protection/>
    </xf>
    <xf numFmtId="3" fontId="20" fillId="0" borderId="31" xfId="47" applyNumberFormat="1" applyFont="1" applyBorder="1" applyAlignment="1">
      <alignment vertical="center" wrapText="1"/>
      <protection/>
    </xf>
    <xf numFmtId="3" fontId="20" fillId="0" borderId="28" xfId="0" applyNumberFormat="1" applyFont="1" applyBorder="1" applyAlignment="1">
      <alignment vertical="center" wrapText="1"/>
    </xf>
    <xf numFmtId="164" fontId="47" fillId="34" borderId="36" xfId="47" applyNumberFormat="1" applyFont="1" applyFill="1" applyBorder="1" applyAlignment="1" applyProtection="1">
      <alignment vertical="center" wrapText="1"/>
      <protection/>
    </xf>
    <xf numFmtId="0" fontId="20" fillId="34" borderId="58" xfId="47" applyFont="1" applyFill="1" applyBorder="1" applyAlignment="1">
      <alignment horizontal="center" vertical="center" wrapText="1"/>
      <protection/>
    </xf>
    <xf numFmtId="0" fontId="21" fillId="34" borderId="59" xfId="47" applyFont="1" applyFill="1" applyBorder="1" applyAlignment="1">
      <alignment horizontal="center" vertical="center" wrapText="1"/>
      <protection/>
    </xf>
    <xf numFmtId="0" fontId="20" fillId="34" borderId="59" xfId="47" applyFont="1" applyFill="1" applyBorder="1" applyAlignment="1">
      <alignment horizontal="center" vertical="center" wrapText="1"/>
      <protection/>
    </xf>
    <xf numFmtId="0" fontId="21" fillId="34" borderId="59" xfId="49" applyFont="1" applyFill="1" applyBorder="1" applyAlignment="1">
      <alignment horizontal="center" vertical="center" wrapText="1"/>
      <protection/>
    </xf>
    <xf numFmtId="0" fontId="21" fillId="0" borderId="59" xfId="47" applyFont="1" applyBorder="1" applyAlignment="1">
      <alignment horizontal="center" vertical="center" wrapText="1"/>
      <protection/>
    </xf>
    <xf numFmtId="164" fontId="47" fillId="34" borderId="66" xfId="47" applyNumberFormat="1" applyFont="1" applyFill="1" applyBorder="1" applyAlignment="1" applyProtection="1">
      <alignment horizontal="right" vertical="center" wrapText="1"/>
      <protection/>
    </xf>
    <xf numFmtId="164" fontId="47" fillId="34" borderId="67" xfId="47" applyNumberFormat="1" applyFont="1" applyFill="1" applyBorder="1" applyAlignment="1" applyProtection="1">
      <alignment horizontal="right" vertical="center" wrapText="1"/>
      <protection/>
    </xf>
    <xf numFmtId="3" fontId="20" fillId="0" borderId="34" xfId="0" applyNumberFormat="1" applyFont="1" applyBorder="1" applyAlignment="1">
      <alignment horizontal="right" vertical="center" wrapText="1"/>
    </xf>
    <xf numFmtId="3" fontId="20" fillId="34" borderId="40" xfId="47" applyNumberFormat="1" applyFont="1" applyFill="1" applyBorder="1" applyAlignment="1">
      <alignment horizontal="right" vertical="center" wrapText="1"/>
      <protection/>
    </xf>
    <xf numFmtId="3" fontId="20" fillId="34" borderId="0" xfId="47" applyNumberFormat="1" applyFont="1" applyFill="1" applyBorder="1" applyAlignment="1">
      <alignment horizontal="right" vertical="center"/>
      <protection/>
    </xf>
    <xf numFmtId="0" fontId="22" fillId="0" borderId="68" xfId="47" applyFont="1" applyBorder="1" applyAlignment="1">
      <alignment horizontal="left"/>
      <protection/>
    </xf>
    <xf numFmtId="0" fontId="22" fillId="0" borderId="60" xfId="47" applyFont="1" applyBorder="1" applyAlignment="1">
      <alignment horizontal="left"/>
      <protection/>
    </xf>
    <xf numFmtId="0" fontId="20" fillId="35" borderId="35" xfId="50" applyFont="1" applyFill="1" applyBorder="1" applyAlignment="1">
      <alignment horizontal="center" vertical="center" wrapText="1"/>
      <protection/>
    </xf>
    <xf numFmtId="49" fontId="21" fillId="0" borderId="25" xfId="47" applyNumberFormat="1" applyFont="1" applyBorder="1" applyAlignment="1">
      <alignment horizontal="center" vertical="center" wrapText="1"/>
      <protection/>
    </xf>
    <xf numFmtId="0" fontId="21" fillId="0" borderId="26" xfId="47" applyFont="1" applyBorder="1" applyAlignment="1">
      <alignment horizontal="center" vertical="center" wrapText="1"/>
      <protection/>
    </xf>
    <xf numFmtId="16" fontId="21" fillId="0" borderId="26" xfId="47" applyNumberFormat="1" applyFont="1" applyBorder="1" applyAlignment="1">
      <alignment horizontal="center" vertical="center" wrapText="1"/>
      <protection/>
    </xf>
    <xf numFmtId="3" fontId="21" fillId="0" borderId="26" xfId="47" applyNumberFormat="1" applyFont="1" applyBorder="1" applyAlignment="1">
      <alignment horizontal="right" vertical="center" wrapText="1"/>
      <protection/>
    </xf>
    <xf numFmtId="3" fontId="20" fillId="34" borderId="59" xfId="49" applyNumberFormat="1" applyFont="1" applyFill="1" applyBorder="1" applyAlignment="1">
      <alignment horizontal="right" vertical="center" wrapText="1"/>
      <protection/>
    </xf>
    <xf numFmtId="3" fontId="20" fillId="34" borderId="61" xfId="49" applyNumberFormat="1" applyFont="1" applyFill="1" applyBorder="1" applyAlignment="1">
      <alignment horizontal="right" vertical="center" wrapText="1"/>
      <protection/>
    </xf>
    <xf numFmtId="3" fontId="20" fillId="0" borderId="40" xfId="0" applyNumberFormat="1" applyFont="1" applyFill="1" applyBorder="1" applyAlignment="1">
      <alignment horizontal="right" vertical="center" wrapText="1"/>
    </xf>
    <xf numFmtId="3" fontId="20" fillId="0" borderId="41" xfId="0" applyNumberFormat="1" applyFont="1" applyFill="1" applyBorder="1" applyAlignment="1">
      <alignment horizontal="right" vertical="center" wrapText="1"/>
    </xf>
    <xf numFmtId="0" fontId="21" fillId="35" borderId="40" xfId="48" applyFont="1" applyFill="1" applyBorder="1" applyAlignment="1">
      <alignment horizontal="center" vertical="center" wrapText="1"/>
      <protection/>
    </xf>
    <xf numFmtId="0" fontId="20" fillId="35" borderId="42" xfId="47" applyFont="1" applyFill="1" applyBorder="1" applyAlignment="1">
      <alignment horizontal="center" vertical="center" wrapText="1"/>
      <protection/>
    </xf>
    <xf numFmtId="3" fontId="20" fillId="0" borderId="36" xfId="0" applyNumberFormat="1" applyFont="1" applyFill="1" applyBorder="1" applyAlignment="1">
      <alignment horizontal="right" vertical="center" wrapText="1"/>
    </xf>
    <xf numFmtId="164" fontId="47" fillId="34" borderId="69" xfId="47" applyNumberFormat="1" applyFont="1" applyFill="1" applyBorder="1" applyAlignment="1" applyProtection="1">
      <alignment horizontal="right" vertical="center" wrapText="1"/>
      <protection/>
    </xf>
    <xf numFmtId="165" fontId="46" fillId="0" borderId="50" xfId="48" applyNumberFormat="1" applyFont="1" applyFill="1" applyBorder="1" applyAlignment="1" applyProtection="1">
      <alignment horizontal="center" vertical="center" wrapText="1"/>
      <protection/>
    </xf>
    <xf numFmtId="165" fontId="47" fillId="0" borderId="50" xfId="47" applyNumberFormat="1" applyFont="1" applyFill="1" applyBorder="1" applyAlignment="1" applyProtection="1">
      <alignment horizontal="center" vertical="center" wrapText="1"/>
      <protection/>
    </xf>
    <xf numFmtId="165" fontId="46" fillId="0" borderId="50" xfId="49" applyNumberFormat="1" applyFont="1" applyFill="1" applyBorder="1" applyAlignment="1" applyProtection="1">
      <alignment horizontal="center" vertical="center" wrapText="1"/>
      <protection/>
    </xf>
    <xf numFmtId="164" fontId="47" fillId="34" borderId="50" xfId="49" applyNumberFormat="1" applyFont="1" applyFill="1" applyBorder="1" applyAlignment="1" applyProtection="1">
      <alignment horizontal="right" vertical="center" wrapText="1"/>
      <protection/>
    </xf>
    <xf numFmtId="0" fontId="21" fillId="0" borderId="18" xfId="48" applyFont="1" applyFill="1" applyBorder="1" applyAlignment="1">
      <alignment horizontal="center" vertical="center" wrapText="1"/>
      <protection/>
    </xf>
    <xf numFmtId="0" fontId="21" fillId="34" borderId="18" xfId="48" applyFont="1" applyFill="1" applyBorder="1" applyAlignment="1">
      <alignment horizontal="center" vertical="center" wrapText="1"/>
      <protection/>
    </xf>
    <xf numFmtId="0" fontId="29" fillId="0" borderId="0" xfId="47" applyFont="1">
      <alignment/>
      <protection/>
    </xf>
    <xf numFmtId="0" fontId="22" fillId="0" borderId="0" xfId="47" applyFont="1">
      <alignment/>
      <protection/>
    </xf>
    <xf numFmtId="0" fontId="22" fillId="0" borderId="0" xfId="47" applyFont="1" applyBorder="1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normální_Tabulky_201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anekj\Disk%20D\Rozvojov&#233;%20projekty\Projekty%202012\RP%202012%20-%20GP,PV\NM%20a%20d&#225;l\Rozvojov&#233;%20programy%202012%20-%20p&#345;&#237;prava%20centralizovan&#253;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P 2012"/>
      <sheetName val="CRP 2012 - s krácením"/>
      <sheetName val="CRP 2012 - přehled"/>
      <sheetName val="celkový přehled-IRP a CRP 2012"/>
      <sheetName val="Centralizované 2012 - na web"/>
      <sheetName val="Central.samost 2012  podle prg."/>
      <sheetName val="Central.samost. 2012 - podle VŠ"/>
      <sheetName val="Central.spol. 2012-podle prg."/>
      <sheetName val="Central.spol.2012 - podle VŠ"/>
      <sheetName val="Central 2012 - celkem podle VŠ"/>
      <sheetName val="CRP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view="pageBreakPreview" zoomScaleSheetLayoutView="100" workbookViewId="0" topLeftCell="A1">
      <selection activeCell="O9" sqref="O9"/>
    </sheetView>
  </sheetViews>
  <sheetFormatPr defaultColWidth="9.140625" defaultRowHeight="15"/>
  <cols>
    <col min="1" max="1" width="6.7109375" style="2" customWidth="1"/>
    <col min="2" max="2" width="4.00390625" style="2" customWidth="1"/>
    <col min="3" max="4" width="8.421875" style="2" customWidth="1"/>
    <col min="5" max="5" width="80.7109375" style="115" customWidth="1"/>
    <col min="6" max="6" width="25.421875" style="115" customWidth="1"/>
    <col min="7" max="7" width="8.421875" style="2" customWidth="1"/>
    <col min="8" max="10" width="6.28125" style="2" customWidth="1"/>
    <col min="11" max="11" width="6.00390625" style="2" hidden="1" customWidth="1"/>
    <col min="12" max="12" width="9.00390625" style="2" customWidth="1"/>
    <col min="13" max="13" width="11.57421875" style="2" customWidth="1"/>
    <col min="14" max="16384" width="9.140625" style="2" customWidth="1"/>
  </cols>
  <sheetData>
    <row r="1" spans="1:10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Top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10"/>
      <c r="J2" s="11"/>
    </row>
    <row r="3" spans="1:10" ht="12.75" customHeight="1">
      <c r="A3" s="12"/>
      <c r="B3" s="13"/>
      <c r="C3" s="14"/>
      <c r="D3" s="15"/>
      <c r="E3" s="16"/>
      <c r="F3" s="16"/>
      <c r="G3" s="17"/>
      <c r="H3" s="18"/>
      <c r="I3" s="19"/>
      <c r="J3" s="20"/>
    </row>
    <row r="4" spans="1:10" ht="12.75" customHeight="1">
      <c r="A4" s="12"/>
      <c r="B4" s="13"/>
      <c r="C4" s="14"/>
      <c r="D4" s="15"/>
      <c r="E4" s="16"/>
      <c r="F4" s="16"/>
      <c r="G4" s="17"/>
      <c r="H4" s="21"/>
      <c r="I4" s="22"/>
      <c r="J4" s="23"/>
    </row>
    <row r="5" spans="1:10" ht="20.25" customHeight="1" thickBot="1">
      <c r="A5" s="24"/>
      <c r="B5" s="25"/>
      <c r="C5" s="26"/>
      <c r="D5" s="27"/>
      <c r="E5" s="28"/>
      <c r="F5" s="28"/>
      <c r="G5" s="29"/>
      <c r="H5" s="30" t="s">
        <v>9</v>
      </c>
      <c r="I5" s="31" t="s">
        <v>10</v>
      </c>
      <c r="J5" s="32" t="s">
        <v>11</v>
      </c>
    </row>
    <row r="6" spans="1:10" ht="27.75" thickTop="1">
      <c r="A6" s="33" t="s">
        <v>12</v>
      </c>
      <c r="B6" s="34">
        <v>1</v>
      </c>
      <c r="C6" s="35" t="s">
        <v>13</v>
      </c>
      <c r="D6" s="36" t="s">
        <v>13</v>
      </c>
      <c r="E6" s="37" t="s">
        <v>14</v>
      </c>
      <c r="F6" s="38" t="s">
        <v>15</v>
      </c>
      <c r="G6" s="39" t="s">
        <v>16</v>
      </c>
      <c r="H6" s="40">
        <v>2541</v>
      </c>
      <c r="I6" s="40">
        <v>0</v>
      </c>
      <c r="J6" s="41">
        <v>2541</v>
      </c>
    </row>
    <row r="7" spans="1:10" ht="13.5">
      <c r="A7" s="33" t="s">
        <v>17</v>
      </c>
      <c r="B7" s="42">
        <v>1</v>
      </c>
      <c r="C7" s="42" t="s">
        <v>13</v>
      </c>
      <c r="D7" s="43" t="s">
        <v>13</v>
      </c>
      <c r="E7" s="44" t="s">
        <v>18</v>
      </c>
      <c r="F7" s="45" t="s">
        <v>19</v>
      </c>
      <c r="G7" s="44" t="s">
        <v>20</v>
      </c>
      <c r="H7" s="46">
        <v>785</v>
      </c>
      <c r="I7" s="46">
        <v>0</v>
      </c>
      <c r="J7" s="47">
        <v>785</v>
      </c>
    </row>
    <row r="8" spans="1:10" ht="13.5">
      <c r="A8" s="48" t="s">
        <v>21</v>
      </c>
      <c r="B8" s="49">
        <v>4</v>
      </c>
      <c r="C8" s="49" t="s">
        <v>13</v>
      </c>
      <c r="D8" s="50" t="s">
        <v>13</v>
      </c>
      <c r="E8" s="44" t="s">
        <v>22</v>
      </c>
      <c r="F8" s="51" t="s">
        <v>23</v>
      </c>
      <c r="G8" s="52" t="s">
        <v>24</v>
      </c>
      <c r="H8" s="53">
        <v>1003</v>
      </c>
      <c r="I8" s="53">
        <v>0</v>
      </c>
      <c r="J8" s="54">
        <v>1003</v>
      </c>
    </row>
    <row r="9" spans="1:10" ht="14.25" thickBot="1">
      <c r="A9" s="55" t="s">
        <v>25</v>
      </c>
      <c r="B9" s="56">
        <v>4</v>
      </c>
      <c r="C9" s="57" t="s">
        <v>13</v>
      </c>
      <c r="D9" s="56"/>
      <c r="E9" s="56" t="s">
        <v>26</v>
      </c>
      <c r="F9" s="56" t="s">
        <v>27</v>
      </c>
      <c r="G9" s="56" t="s">
        <v>28</v>
      </c>
      <c r="H9" s="58">
        <v>2097</v>
      </c>
      <c r="I9" s="58">
        <v>0</v>
      </c>
      <c r="J9" s="59">
        <v>2097</v>
      </c>
    </row>
    <row r="10" spans="1:14" ht="15" thickBot="1" thickTop="1">
      <c r="A10" s="60" t="s">
        <v>29</v>
      </c>
      <c r="B10" s="61"/>
      <c r="C10" s="61"/>
      <c r="D10" s="61"/>
      <c r="E10" s="61"/>
      <c r="F10" s="61"/>
      <c r="G10" s="61"/>
      <c r="H10" s="62">
        <f>SUM(H6:H9)</f>
        <v>6426</v>
      </c>
      <c r="I10" s="62">
        <f>SUM(I6:I9)</f>
        <v>0</v>
      </c>
      <c r="J10" s="63">
        <f>SUM(J6:J9)</f>
        <v>6426</v>
      </c>
      <c r="K10" s="64"/>
      <c r="L10" s="64"/>
      <c r="M10" s="64"/>
      <c r="N10" s="65"/>
    </row>
    <row r="11" spans="1:14" ht="14.25" thickTop="1">
      <c r="A11" s="66"/>
      <c r="B11" s="66"/>
      <c r="C11" s="66"/>
      <c r="D11" s="66"/>
      <c r="E11" s="67"/>
      <c r="F11" s="67"/>
      <c r="G11" s="68"/>
      <c r="H11" s="68"/>
      <c r="I11" s="68"/>
      <c r="J11" s="68"/>
      <c r="K11" s="64"/>
      <c r="L11" s="64"/>
      <c r="M11" s="64"/>
      <c r="N11" s="65"/>
    </row>
    <row r="12" spans="1:14" ht="13.5">
      <c r="A12" s="66"/>
      <c r="B12" s="66"/>
      <c r="C12" s="66"/>
      <c r="D12" s="66"/>
      <c r="E12" s="67"/>
      <c r="F12" s="67"/>
      <c r="G12" s="68"/>
      <c r="H12" s="68"/>
      <c r="I12" s="68"/>
      <c r="J12" s="68"/>
      <c r="K12" s="64"/>
      <c r="L12" s="64"/>
      <c r="M12" s="64"/>
      <c r="N12" s="65"/>
    </row>
    <row r="13" spans="1:14" ht="18.75" thickBot="1">
      <c r="A13" s="1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69"/>
      <c r="L13" s="69"/>
      <c r="M13" s="64"/>
      <c r="N13" s="65"/>
    </row>
    <row r="14" spans="1:14" ht="13.5" customHeight="1" thickTop="1">
      <c r="A14" s="3" t="s">
        <v>1</v>
      </c>
      <c r="B14" s="4" t="s">
        <v>2</v>
      </c>
      <c r="C14" s="5" t="s">
        <v>3</v>
      </c>
      <c r="D14" s="6" t="s">
        <v>4</v>
      </c>
      <c r="E14" s="7" t="s">
        <v>5</v>
      </c>
      <c r="F14" s="7" t="s">
        <v>6</v>
      </c>
      <c r="G14" s="8" t="s">
        <v>7</v>
      </c>
      <c r="H14" s="9" t="s">
        <v>8</v>
      </c>
      <c r="I14" s="10"/>
      <c r="J14" s="11"/>
      <c r="K14" s="69"/>
      <c r="L14" s="69"/>
      <c r="M14" s="64"/>
      <c r="N14" s="65"/>
    </row>
    <row r="15" spans="1:14" ht="12.75" customHeight="1">
      <c r="A15" s="12"/>
      <c r="B15" s="13"/>
      <c r="C15" s="14"/>
      <c r="D15" s="15"/>
      <c r="E15" s="16"/>
      <c r="F15" s="16"/>
      <c r="G15" s="17"/>
      <c r="H15" s="18"/>
      <c r="I15" s="19"/>
      <c r="J15" s="20"/>
      <c r="K15" s="70"/>
      <c r="L15" s="71"/>
      <c r="M15" s="72"/>
      <c r="N15" s="65"/>
    </row>
    <row r="16" spans="1:13" ht="13.5" customHeight="1">
      <c r="A16" s="12"/>
      <c r="B16" s="13"/>
      <c r="C16" s="14"/>
      <c r="D16" s="15"/>
      <c r="E16" s="16"/>
      <c r="F16" s="16"/>
      <c r="G16" s="17"/>
      <c r="H16" s="21"/>
      <c r="I16" s="22"/>
      <c r="J16" s="23"/>
      <c r="K16" s="73"/>
      <c r="L16" s="71"/>
      <c r="M16" s="72"/>
    </row>
    <row r="17" spans="1:13" ht="14.25" thickBot="1">
      <c r="A17" s="24"/>
      <c r="B17" s="25"/>
      <c r="C17" s="26"/>
      <c r="D17" s="27"/>
      <c r="E17" s="28"/>
      <c r="F17" s="28"/>
      <c r="G17" s="29"/>
      <c r="H17" s="30" t="s">
        <v>9</v>
      </c>
      <c r="I17" s="31" t="s">
        <v>10</v>
      </c>
      <c r="J17" s="32" t="s">
        <v>11</v>
      </c>
      <c r="K17" s="71"/>
      <c r="L17" s="71"/>
      <c r="M17" s="72"/>
    </row>
    <row r="18" spans="1:13" s="65" customFormat="1" ht="27.75" thickTop="1">
      <c r="A18" s="33" t="s">
        <v>12</v>
      </c>
      <c r="B18" s="34">
        <v>1</v>
      </c>
      <c r="C18" s="35" t="s">
        <v>13</v>
      </c>
      <c r="D18" s="36" t="s">
        <v>31</v>
      </c>
      <c r="E18" s="37" t="s">
        <v>14</v>
      </c>
      <c r="F18" s="38" t="s">
        <v>32</v>
      </c>
      <c r="G18" s="35" t="s">
        <v>16</v>
      </c>
      <c r="H18" s="74">
        <v>390</v>
      </c>
      <c r="I18" s="74">
        <v>0</v>
      </c>
      <c r="J18" s="75">
        <v>390</v>
      </c>
      <c r="K18" s="76"/>
      <c r="L18" s="76"/>
      <c r="M18" s="77"/>
    </row>
    <row r="19" spans="1:13" s="65" customFormat="1" ht="27">
      <c r="A19" s="78" t="s">
        <v>33</v>
      </c>
      <c r="B19" s="79">
        <v>1</v>
      </c>
      <c r="C19" s="79" t="s">
        <v>34</v>
      </c>
      <c r="D19" s="80" t="s">
        <v>31</v>
      </c>
      <c r="E19" s="81" t="s">
        <v>35</v>
      </c>
      <c r="F19" s="81" t="s">
        <v>36</v>
      </c>
      <c r="G19" s="81" t="s">
        <v>37</v>
      </c>
      <c r="H19" s="82">
        <v>290</v>
      </c>
      <c r="I19" s="82">
        <v>0</v>
      </c>
      <c r="J19" s="83">
        <v>290</v>
      </c>
      <c r="K19" s="76"/>
      <c r="L19" s="76"/>
      <c r="M19" s="77"/>
    </row>
    <row r="20" spans="1:13" s="65" customFormat="1" ht="27">
      <c r="A20" s="78" t="s">
        <v>38</v>
      </c>
      <c r="B20" s="81">
        <v>4</v>
      </c>
      <c r="C20" s="84" t="s">
        <v>31</v>
      </c>
      <c r="D20" s="85" t="s">
        <v>31</v>
      </c>
      <c r="E20" s="81" t="s">
        <v>39</v>
      </c>
      <c r="F20" s="81" t="s">
        <v>40</v>
      </c>
      <c r="G20" s="81" t="s">
        <v>41</v>
      </c>
      <c r="H20" s="86">
        <v>700</v>
      </c>
      <c r="I20" s="86">
        <v>0</v>
      </c>
      <c r="J20" s="87">
        <v>700</v>
      </c>
      <c r="K20" s="76"/>
      <c r="L20" s="76"/>
      <c r="M20" s="77"/>
    </row>
    <row r="21" spans="1:13" s="65" customFormat="1" ht="14.25" thickBot="1">
      <c r="A21" s="55" t="s">
        <v>42</v>
      </c>
      <c r="B21" s="56">
        <v>4</v>
      </c>
      <c r="C21" s="57" t="s">
        <v>31</v>
      </c>
      <c r="D21" s="56"/>
      <c r="E21" s="56" t="s">
        <v>43</v>
      </c>
      <c r="F21" s="56" t="s">
        <v>44</v>
      </c>
      <c r="G21" s="56" t="s">
        <v>41</v>
      </c>
      <c r="H21" s="58">
        <v>400</v>
      </c>
      <c r="I21" s="58">
        <v>0</v>
      </c>
      <c r="J21" s="59">
        <v>400</v>
      </c>
      <c r="K21" s="76"/>
      <c r="L21" s="76"/>
      <c r="M21" s="77"/>
    </row>
    <row r="22" spans="1:13" ht="15" thickBot="1" thickTop="1">
      <c r="A22" s="60" t="s">
        <v>29</v>
      </c>
      <c r="B22" s="61"/>
      <c r="C22" s="61"/>
      <c r="D22" s="61"/>
      <c r="E22" s="61"/>
      <c r="F22" s="61"/>
      <c r="G22" s="61"/>
      <c r="H22" s="62">
        <f>SUM(H18:H21)</f>
        <v>1780</v>
      </c>
      <c r="I22" s="62">
        <f>SUM(I18:I21)</f>
        <v>0</v>
      </c>
      <c r="J22" s="63">
        <f>SUM(J18:J21)</f>
        <v>1780</v>
      </c>
      <c r="K22" s="69"/>
      <c r="L22" s="69"/>
      <c r="M22" s="64"/>
    </row>
    <row r="23" spans="1:12" s="92" customFormat="1" ht="14.25" thickTop="1">
      <c r="A23" s="88"/>
      <c r="B23" s="88"/>
      <c r="C23" s="88"/>
      <c r="D23" s="88"/>
      <c r="E23" s="89"/>
      <c r="F23" s="89"/>
      <c r="G23" s="88"/>
      <c r="H23" s="88"/>
      <c r="I23" s="88"/>
      <c r="J23" s="88"/>
      <c r="K23" s="90"/>
      <c r="L23" s="91"/>
    </row>
    <row r="24" spans="1:12" ht="13.5">
      <c r="A24" s="88"/>
      <c r="B24" s="88"/>
      <c r="C24" s="88"/>
      <c r="D24" s="88"/>
      <c r="E24" s="89"/>
      <c r="F24" s="89"/>
      <c r="G24" s="88"/>
      <c r="H24" s="88"/>
      <c r="I24" s="88"/>
      <c r="J24" s="88"/>
      <c r="K24" s="93"/>
      <c r="L24" s="94"/>
    </row>
    <row r="25" spans="1:13" s="95" customFormat="1" ht="18.75" thickBo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71"/>
      <c r="L25" s="71"/>
      <c r="M25" s="72"/>
    </row>
    <row r="26" spans="1:13" ht="12.75" customHeight="1" thickTop="1">
      <c r="A26" s="3" t="s">
        <v>1</v>
      </c>
      <c r="B26" s="4" t="s">
        <v>2</v>
      </c>
      <c r="C26" s="5" t="s">
        <v>3</v>
      </c>
      <c r="D26" s="6" t="s">
        <v>4</v>
      </c>
      <c r="E26" s="7" t="s">
        <v>5</v>
      </c>
      <c r="F26" s="7" t="s">
        <v>6</v>
      </c>
      <c r="G26" s="8" t="s">
        <v>7</v>
      </c>
      <c r="H26" s="9" t="s">
        <v>8</v>
      </c>
      <c r="I26" s="10"/>
      <c r="J26" s="11"/>
      <c r="K26" s="71"/>
      <c r="L26" s="71"/>
      <c r="M26" s="72"/>
    </row>
    <row r="27" spans="1:13" ht="12.75" customHeight="1">
      <c r="A27" s="12"/>
      <c r="B27" s="13"/>
      <c r="C27" s="14"/>
      <c r="D27" s="15"/>
      <c r="E27" s="16"/>
      <c r="F27" s="16"/>
      <c r="G27" s="17"/>
      <c r="H27" s="18"/>
      <c r="I27" s="19"/>
      <c r="J27" s="20"/>
      <c r="K27" s="71"/>
      <c r="L27" s="71"/>
      <c r="M27" s="72"/>
    </row>
    <row r="28" spans="1:13" s="96" customFormat="1" ht="12.75" customHeight="1">
      <c r="A28" s="12"/>
      <c r="B28" s="13"/>
      <c r="C28" s="14"/>
      <c r="D28" s="15"/>
      <c r="E28" s="16"/>
      <c r="F28" s="16"/>
      <c r="G28" s="17"/>
      <c r="H28" s="21"/>
      <c r="I28" s="22"/>
      <c r="J28" s="23"/>
      <c r="K28" s="71"/>
      <c r="L28" s="71"/>
      <c r="M28" s="72"/>
    </row>
    <row r="29" spans="1:12" s="96" customFormat="1" ht="14.25" thickBot="1">
      <c r="A29" s="24"/>
      <c r="B29" s="25"/>
      <c r="C29" s="26"/>
      <c r="D29" s="27"/>
      <c r="E29" s="28"/>
      <c r="F29" s="28"/>
      <c r="G29" s="29"/>
      <c r="H29" s="30" t="s">
        <v>9</v>
      </c>
      <c r="I29" s="31" t="s">
        <v>10</v>
      </c>
      <c r="J29" s="32" t="s">
        <v>11</v>
      </c>
      <c r="K29" s="97"/>
      <c r="L29" s="97"/>
    </row>
    <row r="30" spans="1:12" s="101" customFormat="1" ht="14.25" thickTop="1">
      <c r="A30" s="78" t="s">
        <v>46</v>
      </c>
      <c r="B30" s="84">
        <v>1</v>
      </c>
      <c r="C30" s="79" t="s">
        <v>47</v>
      </c>
      <c r="D30" s="98" t="s">
        <v>48</v>
      </c>
      <c r="E30" s="79" t="s">
        <v>49</v>
      </c>
      <c r="F30" s="79" t="s">
        <v>50</v>
      </c>
      <c r="G30" s="44" t="s">
        <v>51</v>
      </c>
      <c r="H30" s="86">
        <v>165</v>
      </c>
      <c r="I30" s="86">
        <v>979</v>
      </c>
      <c r="J30" s="99">
        <f>SUM(H30:I30)</f>
        <v>1144</v>
      </c>
      <c r="K30" s="100"/>
      <c r="L30" s="100"/>
    </row>
    <row r="31" spans="1:12" s="101" customFormat="1" ht="13.5">
      <c r="A31" s="102" t="s">
        <v>52</v>
      </c>
      <c r="B31" s="103">
        <v>4</v>
      </c>
      <c r="C31" s="103" t="s">
        <v>53</v>
      </c>
      <c r="D31" s="104" t="s">
        <v>48</v>
      </c>
      <c r="E31" s="103" t="s">
        <v>54</v>
      </c>
      <c r="F31" s="103" t="s">
        <v>55</v>
      </c>
      <c r="G31" s="103" t="s">
        <v>24</v>
      </c>
      <c r="H31" s="105">
        <v>2592</v>
      </c>
      <c r="I31" s="105">
        <v>0</v>
      </c>
      <c r="J31" s="106">
        <f>SUM(H31:I31)</f>
        <v>2592</v>
      </c>
      <c r="K31" s="100"/>
      <c r="L31" s="100"/>
    </row>
    <row r="32" spans="1:12" s="101" customFormat="1" ht="13.5">
      <c r="A32" s="48" t="s">
        <v>56</v>
      </c>
      <c r="B32" s="107">
        <v>3</v>
      </c>
      <c r="C32" s="108" t="s">
        <v>48</v>
      </c>
      <c r="D32" s="103"/>
      <c r="E32" s="109" t="s">
        <v>57</v>
      </c>
      <c r="F32" s="107" t="s">
        <v>58</v>
      </c>
      <c r="G32" s="107" t="s">
        <v>41</v>
      </c>
      <c r="H32" s="110">
        <v>500</v>
      </c>
      <c r="I32" s="110">
        <v>0</v>
      </c>
      <c r="J32" s="106">
        <f>SUM(H32:I32)</f>
        <v>500</v>
      </c>
      <c r="K32" s="100"/>
      <c r="L32" s="100"/>
    </row>
    <row r="33" spans="1:12" s="101" customFormat="1" ht="27.75" thickBot="1">
      <c r="A33" s="55" t="s">
        <v>59</v>
      </c>
      <c r="B33" s="56">
        <v>4</v>
      </c>
      <c r="C33" s="57" t="s">
        <v>48</v>
      </c>
      <c r="D33" s="56"/>
      <c r="E33" s="56" t="s">
        <v>60</v>
      </c>
      <c r="F33" s="56" t="s">
        <v>61</v>
      </c>
      <c r="G33" s="56" t="s">
        <v>41</v>
      </c>
      <c r="H33" s="58">
        <v>1473</v>
      </c>
      <c r="I33" s="58">
        <v>900</v>
      </c>
      <c r="J33" s="111">
        <f>SUM(H33:I33)</f>
        <v>2373</v>
      </c>
      <c r="K33" s="100"/>
      <c r="L33" s="100"/>
    </row>
    <row r="34" spans="1:13" ht="15" thickBot="1" thickTop="1">
      <c r="A34" s="60" t="s">
        <v>29</v>
      </c>
      <c r="B34" s="61"/>
      <c r="C34" s="61"/>
      <c r="D34" s="61"/>
      <c r="E34" s="61"/>
      <c r="F34" s="61"/>
      <c r="G34" s="61"/>
      <c r="H34" s="112">
        <f>SUM(H30:H33)</f>
        <v>4730</v>
      </c>
      <c r="I34" s="112">
        <f>SUM(I30:I33)</f>
        <v>1879</v>
      </c>
      <c r="J34" s="113">
        <f>SUM(J30:J33)</f>
        <v>6609</v>
      </c>
      <c r="K34" s="114"/>
      <c r="L34" s="114"/>
      <c r="M34" s="114"/>
    </row>
    <row r="35" spans="9:12" ht="13.5" thickTop="1">
      <c r="I35" s="116"/>
      <c r="L35" s="114"/>
    </row>
    <row r="36" ht="12.75">
      <c r="L36" s="114"/>
    </row>
    <row r="37" spans="1:12" ht="18.75" thickBo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  <c r="L37" s="114"/>
    </row>
    <row r="38" spans="1:12" ht="13.5" customHeight="1" thickTop="1">
      <c r="A38" s="3" t="s">
        <v>1</v>
      </c>
      <c r="B38" s="4" t="s">
        <v>2</v>
      </c>
      <c r="C38" s="5" t="s">
        <v>3</v>
      </c>
      <c r="D38" s="6" t="s">
        <v>4</v>
      </c>
      <c r="E38" s="7" t="s">
        <v>5</v>
      </c>
      <c r="F38" s="7" t="s">
        <v>6</v>
      </c>
      <c r="G38" s="8" t="s">
        <v>7</v>
      </c>
      <c r="H38" s="9" t="s">
        <v>8</v>
      </c>
      <c r="I38" s="10"/>
      <c r="J38" s="11"/>
      <c r="L38" s="114"/>
    </row>
    <row r="39" spans="1:10" ht="12.75" customHeight="1">
      <c r="A39" s="12"/>
      <c r="B39" s="13"/>
      <c r="C39" s="14"/>
      <c r="D39" s="15"/>
      <c r="E39" s="16"/>
      <c r="F39" s="16"/>
      <c r="G39" s="17"/>
      <c r="H39" s="18"/>
      <c r="I39" s="19"/>
      <c r="J39" s="20"/>
    </row>
    <row r="40" spans="1:10" ht="13.5" customHeight="1">
      <c r="A40" s="12"/>
      <c r="B40" s="13"/>
      <c r="C40" s="14"/>
      <c r="D40" s="15"/>
      <c r="E40" s="16"/>
      <c r="F40" s="16"/>
      <c r="G40" s="17"/>
      <c r="H40" s="21"/>
      <c r="I40" s="22"/>
      <c r="J40" s="23"/>
    </row>
    <row r="41" spans="1:10" ht="14.25" thickBot="1">
      <c r="A41" s="24"/>
      <c r="B41" s="25"/>
      <c r="C41" s="26"/>
      <c r="D41" s="27"/>
      <c r="E41" s="28"/>
      <c r="F41" s="28"/>
      <c r="G41" s="29"/>
      <c r="H41" s="30" t="s">
        <v>9</v>
      </c>
      <c r="I41" s="31" t="s">
        <v>10</v>
      </c>
      <c r="J41" s="32" t="s">
        <v>11</v>
      </c>
    </row>
    <row r="42" spans="1:10" s="65" customFormat="1" ht="27.75" thickTop="1">
      <c r="A42" s="33" t="s">
        <v>12</v>
      </c>
      <c r="B42" s="34">
        <v>1</v>
      </c>
      <c r="C42" s="35" t="s">
        <v>13</v>
      </c>
      <c r="D42" s="36" t="s">
        <v>63</v>
      </c>
      <c r="E42" s="37" t="s">
        <v>14</v>
      </c>
      <c r="F42" s="117" t="s">
        <v>64</v>
      </c>
      <c r="G42" s="35" t="s">
        <v>65</v>
      </c>
      <c r="H42" s="74">
        <v>590</v>
      </c>
      <c r="I42" s="74">
        <v>0</v>
      </c>
      <c r="J42" s="75">
        <v>590</v>
      </c>
    </row>
    <row r="43" spans="1:10" s="65" customFormat="1" ht="13.5">
      <c r="A43" s="48" t="s">
        <v>66</v>
      </c>
      <c r="B43" s="49">
        <v>1</v>
      </c>
      <c r="C43" s="107" t="s">
        <v>67</v>
      </c>
      <c r="D43" s="108" t="s">
        <v>67</v>
      </c>
      <c r="E43" s="118" t="s">
        <v>68</v>
      </c>
      <c r="F43" s="52" t="s">
        <v>69</v>
      </c>
      <c r="G43" s="107" t="s">
        <v>41</v>
      </c>
      <c r="H43" s="53">
        <v>471</v>
      </c>
      <c r="I43" s="53">
        <v>0</v>
      </c>
      <c r="J43" s="54">
        <f>SUM(H43:I43)</f>
        <v>471</v>
      </c>
    </row>
    <row r="44" spans="1:10" s="65" customFormat="1" ht="13.5">
      <c r="A44" s="33" t="s">
        <v>70</v>
      </c>
      <c r="B44" s="42">
        <v>1</v>
      </c>
      <c r="C44" s="34" t="s">
        <v>67</v>
      </c>
      <c r="D44" s="119" t="s">
        <v>67</v>
      </c>
      <c r="E44" s="81" t="s">
        <v>71</v>
      </c>
      <c r="F44" s="79" t="s">
        <v>72</v>
      </c>
      <c r="G44" s="79" t="s">
        <v>73</v>
      </c>
      <c r="H44" s="46">
        <v>528</v>
      </c>
      <c r="I44" s="46">
        <v>0</v>
      </c>
      <c r="J44" s="54">
        <f aca="true" t="shared" si="0" ref="J44:J61">SUM(H44:I44)</f>
        <v>528</v>
      </c>
    </row>
    <row r="45" spans="1:10" s="65" customFormat="1" ht="13.5">
      <c r="A45" s="102" t="s">
        <v>74</v>
      </c>
      <c r="B45" s="103">
        <v>1</v>
      </c>
      <c r="C45" s="103" t="s">
        <v>67</v>
      </c>
      <c r="D45" s="104" t="s">
        <v>67</v>
      </c>
      <c r="E45" s="120" t="s">
        <v>75</v>
      </c>
      <c r="F45" s="103" t="s">
        <v>76</v>
      </c>
      <c r="G45" s="103" t="s">
        <v>41</v>
      </c>
      <c r="H45" s="121">
        <v>98</v>
      </c>
      <c r="I45" s="121">
        <v>6225</v>
      </c>
      <c r="J45" s="54">
        <f t="shared" si="0"/>
        <v>6323</v>
      </c>
    </row>
    <row r="46" spans="1:10" s="65" customFormat="1" ht="13.5">
      <c r="A46" s="102" t="s">
        <v>77</v>
      </c>
      <c r="B46" s="103">
        <v>1</v>
      </c>
      <c r="C46" s="103" t="s">
        <v>78</v>
      </c>
      <c r="D46" s="104" t="s">
        <v>67</v>
      </c>
      <c r="E46" s="120" t="s">
        <v>79</v>
      </c>
      <c r="F46" s="120" t="s">
        <v>80</v>
      </c>
      <c r="G46" s="81" t="s">
        <v>24</v>
      </c>
      <c r="H46" s="121">
        <v>785</v>
      </c>
      <c r="I46" s="121">
        <v>0</v>
      </c>
      <c r="J46" s="54">
        <f t="shared" si="0"/>
        <v>785</v>
      </c>
    </row>
    <row r="47" spans="1:10" s="65" customFormat="1" ht="13.5">
      <c r="A47" s="48" t="s">
        <v>81</v>
      </c>
      <c r="B47" s="107">
        <v>2</v>
      </c>
      <c r="C47" s="107" t="s">
        <v>82</v>
      </c>
      <c r="D47" s="108" t="s">
        <v>67</v>
      </c>
      <c r="E47" s="107" t="s">
        <v>83</v>
      </c>
      <c r="F47" s="107" t="s">
        <v>84</v>
      </c>
      <c r="G47" s="107" t="s">
        <v>85</v>
      </c>
      <c r="H47" s="110">
        <v>100</v>
      </c>
      <c r="I47" s="110">
        <v>0</v>
      </c>
      <c r="J47" s="54">
        <f t="shared" si="0"/>
        <v>100</v>
      </c>
    </row>
    <row r="48" spans="1:10" s="65" customFormat="1" ht="27">
      <c r="A48" s="48" t="s">
        <v>86</v>
      </c>
      <c r="B48" s="49">
        <v>3</v>
      </c>
      <c r="C48" s="49" t="s">
        <v>87</v>
      </c>
      <c r="D48" s="122" t="s">
        <v>67</v>
      </c>
      <c r="E48" s="123" t="s">
        <v>88</v>
      </c>
      <c r="F48" s="44" t="s">
        <v>89</v>
      </c>
      <c r="G48" s="52" t="s">
        <v>24</v>
      </c>
      <c r="H48" s="124">
        <v>425</v>
      </c>
      <c r="I48" s="124">
        <v>128</v>
      </c>
      <c r="J48" s="54">
        <f t="shared" si="0"/>
        <v>553</v>
      </c>
    </row>
    <row r="49" spans="1:10" s="65" customFormat="1" ht="13.5">
      <c r="A49" s="102" t="s">
        <v>90</v>
      </c>
      <c r="B49" s="103">
        <v>4</v>
      </c>
      <c r="C49" s="103" t="s">
        <v>91</v>
      </c>
      <c r="D49" s="104" t="s">
        <v>67</v>
      </c>
      <c r="E49" s="120" t="s">
        <v>92</v>
      </c>
      <c r="F49" s="103" t="s">
        <v>93</v>
      </c>
      <c r="G49" s="103" t="s">
        <v>94</v>
      </c>
      <c r="H49" s="121">
        <v>581</v>
      </c>
      <c r="I49" s="121">
        <v>900</v>
      </c>
      <c r="J49" s="54">
        <f t="shared" si="0"/>
        <v>1481</v>
      </c>
    </row>
    <row r="50" spans="1:10" s="65" customFormat="1" ht="13.5">
      <c r="A50" s="48" t="s">
        <v>95</v>
      </c>
      <c r="B50" s="107">
        <v>4</v>
      </c>
      <c r="C50" s="107" t="s">
        <v>67</v>
      </c>
      <c r="D50" s="108" t="s">
        <v>67</v>
      </c>
      <c r="E50" s="52" t="s">
        <v>96</v>
      </c>
      <c r="F50" s="52" t="s">
        <v>97</v>
      </c>
      <c r="G50" s="103" t="s">
        <v>98</v>
      </c>
      <c r="H50" s="40">
        <v>1730</v>
      </c>
      <c r="I50" s="40">
        <v>0</v>
      </c>
      <c r="J50" s="54">
        <f t="shared" si="0"/>
        <v>1730</v>
      </c>
    </row>
    <row r="51" spans="1:10" s="65" customFormat="1" ht="13.5">
      <c r="A51" s="78" t="s">
        <v>99</v>
      </c>
      <c r="B51" s="81">
        <v>4</v>
      </c>
      <c r="C51" s="84" t="s">
        <v>67</v>
      </c>
      <c r="D51" s="98" t="s">
        <v>67</v>
      </c>
      <c r="E51" s="81" t="s">
        <v>100</v>
      </c>
      <c r="F51" s="81" t="s">
        <v>101</v>
      </c>
      <c r="G51" s="81" t="s">
        <v>41</v>
      </c>
      <c r="H51" s="86">
        <v>1207</v>
      </c>
      <c r="I51" s="86">
        <v>0</v>
      </c>
      <c r="J51" s="54">
        <f t="shared" si="0"/>
        <v>1207</v>
      </c>
    </row>
    <row r="52" spans="1:10" s="65" customFormat="1" ht="13.5">
      <c r="A52" s="102" t="s">
        <v>102</v>
      </c>
      <c r="B52" s="103">
        <v>4</v>
      </c>
      <c r="C52" s="103" t="s">
        <v>91</v>
      </c>
      <c r="D52" s="104" t="s">
        <v>67</v>
      </c>
      <c r="E52" s="120" t="s">
        <v>103</v>
      </c>
      <c r="F52" s="103" t="s">
        <v>104</v>
      </c>
      <c r="G52" s="103" t="s">
        <v>105</v>
      </c>
      <c r="H52" s="121">
        <v>693</v>
      </c>
      <c r="I52" s="121">
        <v>100</v>
      </c>
      <c r="J52" s="54">
        <f t="shared" si="0"/>
        <v>793</v>
      </c>
    </row>
    <row r="53" spans="1:10" s="65" customFormat="1" ht="13.5">
      <c r="A53" s="102" t="s">
        <v>106</v>
      </c>
      <c r="B53" s="103">
        <v>4</v>
      </c>
      <c r="C53" s="103" t="s">
        <v>107</v>
      </c>
      <c r="D53" s="104" t="s">
        <v>67</v>
      </c>
      <c r="E53" s="103" t="s">
        <v>108</v>
      </c>
      <c r="F53" s="103" t="s">
        <v>109</v>
      </c>
      <c r="G53" s="103" t="s">
        <v>24</v>
      </c>
      <c r="H53" s="121">
        <v>320</v>
      </c>
      <c r="I53" s="121">
        <v>2194</v>
      </c>
      <c r="J53" s="54">
        <f t="shared" si="0"/>
        <v>2514</v>
      </c>
    </row>
    <row r="54" spans="1:10" s="65" customFormat="1" ht="13.5">
      <c r="A54" s="125" t="s">
        <v>110</v>
      </c>
      <c r="B54" s="103">
        <v>3</v>
      </c>
      <c r="C54" s="104" t="s">
        <v>67</v>
      </c>
      <c r="D54" s="103"/>
      <c r="E54" s="118" t="s">
        <v>111</v>
      </c>
      <c r="F54" s="103" t="s">
        <v>112</v>
      </c>
      <c r="G54" s="103" t="s">
        <v>113</v>
      </c>
      <c r="H54" s="121">
        <v>600</v>
      </c>
      <c r="I54" s="121">
        <v>0</v>
      </c>
      <c r="J54" s="54">
        <f t="shared" si="0"/>
        <v>600</v>
      </c>
    </row>
    <row r="55" spans="1:10" s="65" customFormat="1" ht="13.5">
      <c r="A55" s="126" t="s">
        <v>114</v>
      </c>
      <c r="B55" s="127">
        <v>3</v>
      </c>
      <c r="C55" s="128" t="s">
        <v>67</v>
      </c>
      <c r="D55" s="127"/>
      <c r="E55" s="129" t="s">
        <v>115</v>
      </c>
      <c r="F55" s="127" t="s">
        <v>116</v>
      </c>
      <c r="G55" s="127" t="s">
        <v>98</v>
      </c>
      <c r="H55" s="130">
        <v>1762</v>
      </c>
      <c r="I55" s="130">
        <v>300</v>
      </c>
      <c r="J55" s="54">
        <f t="shared" si="0"/>
        <v>2062</v>
      </c>
    </row>
    <row r="56" spans="1:10" s="65" customFormat="1" ht="27">
      <c r="A56" s="126" t="s">
        <v>117</v>
      </c>
      <c r="B56" s="107">
        <v>4</v>
      </c>
      <c r="C56" s="108" t="s">
        <v>67</v>
      </c>
      <c r="D56" s="107"/>
      <c r="E56" s="129" t="s">
        <v>118</v>
      </c>
      <c r="F56" s="107" t="s">
        <v>119</v>
      </c>
      <c r="G56" s="107" t="s">
        <v>98</v>
      </c>
      <c r="H56" s="110">
        <v>741</v>
      </c>
      <c r="I56" s="110">
        <v>0</v>
      </c>
      <c r="J56" s="54">
        <f t="shared" si="0"/>
        <v>741</v>
      </c>
    </row>
    <row r="57" spans="1:10" s="65" customFormat="1" ht="13.5">
      <c r="A57" s="126" t="s">
        <v>120</v>
      </c>
      <c r="B57" s="131">
        <v>4</v>
      </c>
      <c r="C57" s="128" t="s">
        <v>67</v>
      </c>
      <c r="D57" s="127"/>
      <c r="E57" s="118" t="s">
        <v>121</v>
      </c>
      <c r="F57" s="131" t="s">
        <v>122</v>
      </c>
      <c r="G57" s="127" t="s">
        <v>41</v>
      </c>
      <c r="H57" s="132">
        <v>1163</v>
      </c>
      <c r="I57" s="132">
        <v>0</v>
      </c>
      <c r="J57" s="54">
        <f t="shared" si="0"/>
        <v>1163</v>
      </c>
    </row>
    <row r="58" spans="1:10" s="65" customFormat="1" ht="27">
      <c r="A58" s="126" t="s">
        <v>123</v>
      </c>
      <c r="B58" s="103">
        <v>4</v>
      </c>
      <c r="C58" s="108" t="s">
        <v>67</v>
      </c>
      <c r="D58" s="107"/>
      <c r="E58" s="118" t="s">
        <v>124</v>
      </c>
      <c r="F58" s="103" t="s">
        <v>125</v>
      </c>
      <c r="G58" s="107" t="s">
        <v>28</v>
      </c>
      <c r="H58" s="121">
        <v>740</v>
      </c>
      <c r="I58" s="121">
        <v>0</v>
      </c>
      <c r="J58" s="54">
        <f t="shared" si="0"/>
        <v>740</v>
      </c>
    </row>
    <row r="59" spans="1:10" s="65" customFormat="1" ht="13.5">
      <c r="A59" s="125" t="s">
        <v>126</v>
      </c>
      <c r="B59" s="103">
        <v>4</v>
      </c>
      <c r="C59" s="108" t="s">
        <v>67</v>
      </c>
      <c r="D59" s="107"/>
      <c r="E59" s="118" t="s">
        <v>127</v>
      </c>
      <c r="F59" s="103" t="s">
        <v>128</v>
      </c>
      <c r="G59" s="107" t="s">
        <v>129</v>
      </c>
      <c r="H59" s="121">
        <v>3133</v>
      </c>
      <c r="I59" s="121">
        <v>0</v>
      </c>
      <c r="J59" s="54">
        <f t="shared" si="0"/>
        <v>3133</v>
      </c>
    </row>
    <row r="60" spans="1:10" s="65" customFormat="1" ht="13.5">
      <c r="A60" s="125" t="s">
        <v>130</v>
      </c>
      <c r="B60" s="103">
        <v>4</v>
      </c>
      <c r="C60" s="104" t="s">
        <v>67</v>
      </c>
      <c r="D60" s="103"/>
      <c r="E60" s="118" t="s">
        <v>131</v>
      </c>
      <c r="F60" s="103" t="s">
        <v>132</v>
      </c>
      <c r="G60" s="103" t="s">
        <v>129</v>
      </c>
      <c r="H60" s="121">
        <v>900</v>
      </c>
      <c r="I60" s="121">
        <v>2062</v>
      </c>
      <c r="J60" s="54">
        <f t="shared" si="0"/>
        <v>2962</v>
      </c>
    </row>
    <row r="61" spans="1:10" s="65" customFormat="1" ht="14.25" thickBot="1">
      <c r="A61" s="133" t="s">
        <v>133</v>
      </c>
      <c r="B61" s="134">
        <v>4</v>
      </c>
      <c r="C61" s="135" t="s">
        <v>67</v>
      </c>
      <c r="D61" s="134"/>
      <c r="E61" s="136" t="s">
        <v>134</v>
      </c>
      <c r="F61" s="134" t="s">
        <v>135</v>
      </c>
      <c r="G61" s="134" t="s">
        <v>41</v>
      </c>
      <c r="H61" s="137">
        <v>800</v>
      </c>
      <c r="I61" s="137">
        <v>0</v>
      </c>
      <c r="J61" s="138">
        <f t="shared" si="0"/>
        <v>800</v>
      </c>
    </row>
    <row r="62" spans="1:10" ht="15" thickBot="1" thickTop="1">
      <c r="A62" s="60" t="s">
        <v>29</v>
      </c>
      <c r="B62" s="61"/>
      <c r="C62" s="61"/>
      <c r="D62" s="61"/>
      <c r="E62" s="61"/>
      <c r="F62" s="61"/>
      <c r="G62" s="61"/>
      <c r="H62" s="62">
        <f>SUM(H42:H61)</f>
        <v>17367</v>
      </c>
      <c r="I62" s="62">
        <f>SUM(I42:I61)</f>
        <v>11909</v>
      </c>
      <c r="J62" s="63">
        <f>SUM(J42:J61)</f>
        <v>29276</v>
      </c>
    </row>
    <row r="63" ht="13.5" thickTop="1">
      <c r="I63" s="116"/>
    </row>
    <row r="65" spans="1:10" ht="18.75" thickBot="1">
      <c r="A65" s="1" t="s">
        <v>136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 customHeight="1" thickTop="1">
      <c r="A66" s="3" t="s">
        <v>1</v>
      </c>
      <c r="B66" s="4" t="s">
        <v>2</v>
      </c>
      <c r="C66" s="5" t="s">
        <v>3</v>
      </c>
      <c r="D66" s="6" t="s">
        <v>4</v>
      </c>
      <c r="E66" s="7" t="s">
        <v>5</v>
      </c>
      <c r="F66" s="7" t="s">
        <v>6</v>
      </c>
      <c r="G66" s="8" t="s">
        <v>7</v>
      </c>
      <c r="H66" s="9" t="s">
        <v>8</v>
      </c>
      <c r="I66" s="10"/>
      <c r="J66" s="11"/>
    </row>
    <row r="67" spans="1:10" ht="12.75" customHeight="1">
      <c r="A67" s="12"/>
      <c r="B67" s="13"/>
      <c r="C67" s="14"/>
      <c r="D67" s="15"/>
      <c r="E67" s="16"/>
      <c r="F67" s="16"/>
      <c r="G67" s="17"/>
      <c r="H67" s="18"/>
      <c r="I67" s="19"/>
      <c r="J67" s="20"/>
    </row>
    <row r="68" spans="1:10" ht="13.5" customHeight="1">
      <c r="A68" s="12"/>
      <c r="B68" s="13"/>
      <c r="C68" s="14"/>
      <c r="D68" s="15"/>
      <c r="E68" s="16"/>
      <c r="F68" s="16"/>
      <c r="G68" s="17"/>
      <c r="H68" s="21"/>
      <c r="I68" s="22"/>
      <c r="J68" s="23"/>
    </row>
    <row r="69" spans="1:10" ht="14.25" thickBot="1">
      <c r="A69" s="24"/>
      <c r="B69" s="25"/>
      <c r="C69" s="26"/>
      <c r="D69" s="27"/>
      <c r="E69" s="28"/>
      <c r="F69" s="28"/>
      <c r="G69" s="29"/>
      <c r="H69" s="30" t="s">
        <v>9</v>
      </c>
      <c r="I69" s="31" t="s">
        <v>10</v>
      </c>
      <c r="J69" s="32" t="s">
        <v>11</v>
      </c>
    </row>
    <row r="70" spans="1:10" ht="27.75" thickTop="1">
      <c r="A70" s="33" t="s">
        <v>12</v>
      </c>
      <c r="B70" s="34">
        <v>1</v>
      </c>
      <c r="C70" s="35" t="s">
        <v>13</v>
      </c>
      <c r="D70" s="36" t="s">
        <v>137</v>
      </c>
      <c r="E70" s="37" t="s">
        <v>14</v>
      </c>
      <c r="F70" s="38" t="s">
        <v>138</v>
      </c>
      <c r="G70" s="35" t="s">
        <v>16</v>
      </c>
      <c r="H70" s="74">
        <v>980</v>
      </c>
      <c r="I70" s="74">
        <v>0</v>
      </c>
      <c r="J70" s="75">
        <v>980</v>
      </c>
    </row>
    <row r="71" spans="1:10" ht="13.5">
      <c r="A71" s="78" t="s">
        <v>17</v>
      </c>
      <c r="B71" s="84">
        <v>1</v>
      </c>
      <c r="C71" s="84" t="s">
        <v>13</v>
      </c>
      <c r="D71" s="139" t="s">
        <v>137</v>
      </c>
      <c r="E71" s="81" t="s">
        <v>18</v>
      </c>
      <c r="F71" s="140" t="s">
        <v>138</v>
      </c>
      <c r="G71" s="81" t="s">
        <v>20</v>
      </c>
      <c r="H71" s="141">
        <v>559</v>
      </c>
      <c r="I71" s="141">
        <v>0</v>
      </c>
      <c r="J71" s="142">
        <f>SUM(H71:I71)</f>
        <v>559</v>
      </c>
    </row>
    <row r="72" spans="1:10" ht="13.5">
      <c r="A72" s="33" t="s">
        <v>139</v>
      </c>
      <c r="B72" s="34">
        <v>1</v>
      </c>
      <c r="C72" s="34" t="s">
        <v>140</v>
      </c>
      <c r="D72" s="119" t="s">
        <v>137</v>
      </c>
      <c r="E72" s="81" t="s">
        <v>141</v>
      </c>
      <c r="F72" s="79" t="s">
        <v>142</v>
      </c>
      <c r="G72" s="107" t="s">
        <v>129</v>
      </c>
      <c r="H72" s="143">
        <v>268</v>
      </c>
      <c r="I72" s="143">
        <v>0</v>
      </c>
      <c r="J72" s="142">
        <f>SUM(H72:I72)</f>
        <v>268</v>
      </c>
    </row>
    <row r="73" spans="1:10" ht="27.75" thickBot="1">
      <c r="A73" s="144" t="s">
        <v>143</v>
      </c>
      <c r="B73" s="145">
        <v>1</v>
      </c>
      <c r="C73" s="146" t="s">
        <v>140</v>
      </c>
      <c r="D73" s="147" t="s">
        <v>144</v>
      </c>
      <c r="E73" s="148" t="s">
        <v>145</v>
      </c>
      <c r="F73" s="148" t="s">
        <v>146</v>
      </c>
      <c r="G73" s="148" t="s">
        <v>147</v>
      </c>
      <c r="H73" s="149">
        <v>0</v>
      </c>
      <c r="I73" s="149">
        <v>1363</v>
      </c>
      <c r="J73" s="150">
        <f>SUM(H73:I73)</f>
        <v>1363</v>
      </c>
    </row>
    <row r="74" spans="1:10" ht="15" thickBot="1" thickTop="1">
      <c r="A74" s="60" t="s">
        <v>29</v>
      </c>
      <c r="B74" s="61"/>
      <c r="C74" s="61"/>
      <c r="D74" s="61"/>
      <c r="E74" s="61"/>
      <c r="F74" s="61"/>
      <c r="G74" s="61"/>
      <c r="H74" s="112">
        <f>SUM(H70:H73)</f>
        <v>1807</v>
      </c>
      <c r="I74" s="112">
        <f>SUM(I70:I73)</f>
        <v>1363</v>
      </c>
      <c r="J74" s="113">
        <f>SUM(J70:J73)</f>
        <v>3170</v>
      </c>
    </row>
    <row r="75" ht="13.5" thickTop="1">
      <c r="I75" s="116"/>
    </row>
    <row r="77" spans="1:10" ht="18.75" thickBot="1">
      <c r="A77" s="1" t="s">
        <v>148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3.5" customHeight="1" thickTop="1">
      <c r="A78" s="3" t="s">
        <v>1</v>
      </c>
      <c r="B78" s="4" t="s">
        <v>2</v>
      </c>
      <c r="C78" s="5" t="s">
        <v>3</v>
      </c>
      <c r="D78" s="6" t="s">
        <v>4</v>
      </c>
      <c r="E78" s="7" t="s">
        <v>5</v>
      </c>
      <c r="F78" s="7" t="s">
        <v>6</v>
      </c>
      <c r="G78" s="8" t="s">
        <v>7</v>
      </c>
      <c r="H78" s="9" t="s">
        <v>8</v>
      </c>
      <c r="I78" s="10"/>
      <c r="J78" s="11"/>
    </row>
    <row r="79" spans="1:10" ht="12.75" customHeight="1">
      <c r="A79" s="12"/>
      <c r="B79" s="13"/>
      <c r="C79" s="14"/>
      <c r="D79" s="15"/>
      <c r="E79" s="16"/>
      <c r="F79" s="16"/>
      <c r="G79" s="17"/>
      <c r="H79" s="18"/>
      <c r="I79" s="19"/>
      <c r="J79" s="20"/>
    </row>
    <row r="80" spans="1:10" ht="13.5" customHeight="1">
      <c r="A80" s="12"/>
      <c r="B80" s="13"/>
      <c r="C80" s="14"/>
      <c r="D80" s="15"/>
      <c r="E80" s="16"/>
      <c r="F80" s="16"/>
      <c r="G80" s="17"/>
      <c r="H80" s="21"/>
      <c r="I80" s="22"/>
      <c r="J80" s="23"/>
    </row>
    <row r="81" spans="1:10" ht="14.25" thickBot="1">
      <c r="A81" s="24"/>
      <c r="B81" s="25"/>
      <c r="C81" s="26"/>
      <c r="D81" s="27"/>
      <c r="E81" s="28"/>
      <c r="F81" s="28"/>
      <c r="G81" s="29"/>
      <c r="H81" s="30" t="s">
        <v>9</v>
      </c>
      <c r="I81" s="31" t="s">
        <v>10</v>
      </c>
      <c r="J81" s="32" t="s">
        <v>11</v>
      </c>
    </row>
    <row r="82" spans="1:10" s="65" customFormat="1" ht="14.25" thickTop="1">
      <c r="A82" s="48" t="s">
        <v>149</v>
      </c>
      <c r="B82" s="107">
        <v>1</v>
      </c>
      <c r="C82" s="107" t="s">
        <v>78</v>
      </c>
      <c r="D82" s="108" t="s">
        <v>150</v>
      </c>
      <c r="E82" s="120" t="s">
        <v>151</v>
      </c>
      <c r="F82" s="131" t="s">
        <v>152</v>
      </c>
      <c r="G82" s="131" t="s">
        <v>24</v>
      </c>
      <c r="H82" s="132">
        <v>157</v>
      </c>
      <c r="I82" s="132">
        <v>280</v>
      </c>
      <c r="J82" s="151">
        <f>SUM(H82:I82)</f>
        <v>437</v>
      </c>
    </row>
    <row r="83" spans="1:10" s="65" customFormat="1" ht="27.75" thickBot="1">
      <c r="A83" s="55" t="s">
        <v>86</v>
      </c>
      <c r="B83" s="56">
        <v>3</v>
      </c>
      <c r="C83" s="152" t="s">
        <v>87</v>
      </c>
      <c r="D83" s="57" t="s">
        <v>150</v>
      </c>
      <c r="E83" s="153" t="s">
        <v>88</v>
      </c>
      <c r="F83" s="56" t="s">
        <v>153</v>
      </c>
      <c r="G83" s="56" t="s">
        <v>24</v>
      </c>
      <c r="H83" s="154">
        <v>160</v>
      </c>
      <c r="I83" s="154">
        <v>385</v>
      </c>
      <c r="J83" s="59">
        <f>SUM(H83:I83)</f>
        <v>545</v>
      </c>
    </row>
    <row r="84" spans="1:10" ht="15" thickBot="1" thickTop="1">
      <c r="A84" s="60" t="s">
        <v>29</v>
      </c>
      <c r="B84" s="61"/>
      <c r="C84" s="61"/>
      <c r="D84" s="61"/>
      <c r="E84" s="61"/>
      <c r="F84" s="61"/>
      <c r="G84" s="61"/>
      <c r="H84" s="112">
        <f>SUM(H80:H83)</f>
        <v>317</v>
      </c>
      <c r="I84" s="112">
        <f>SUM(I80:I83)</f>
        <v>665</v>
      </c>
      <c r="J84" s="113">
        <f>SUM(J80:J83)</f>
        <v>982</v>
      </c>
    </row>
    <row r="85" ht="13.5" thickTop="1">
      <c r="I85" s="116"/>
    </row>
    <row r="87" spans="1:10" ht="18.75" thickBot="1">
      <c r="A87" s="1" t="s">
        <v>154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3.5" customHeight="1" thickTop="1">
      <c r="A88" s="3" t="s">
        <v>1</v>
      </c>
      <c r="B88" s="4" t="s">
        <v>2</v>
      </c>
      <c r="C88" s="5" t="s">
        <v>3</v>
      </c>
      <c r="D88" s="6" t="s">
        <v>4</v>
      </c>
      <c r="E88" s="7" t="s">
        <v>5</v>
      </c>
      <c r="F88" s="7" t="s">
        <v>6</v>
      </c>
      <c r="G88" s="8" t="s">
        <v>7</v>
      </c>
      <c r="H88" s="9" t="s">
        <v>8</v>
      </c>
      <c r="I88" s="10"/>
      <c r="J88" s="11"/>
    </row>
    <row r="89" spans="1:10" ht="12.75" customHeight="1">
      <c r="A89" s="12"/>
      <c r="B89" s="13"/>
      <c r="C89" s="14"/>
      <c r="D89" s="15"/>
      <c r="E89" s="16"/>
      <c r="F89" s="16"/>
      <c r="G89" s="17"/>
      <c r="H89" s="18"/>
      <c r="I89" s="19"/>
      <c r="J89" s="20"/>
    </row>
    <row r="90" spans="1:10" ht="13.5" customHeight="1">
      <c r="A90" s="12"/>
      <c r="B90" s="13"/>
      <c r="C90" s="14"/>
      <c r="D90" s="15"/>
      <c r="E90" s="16"/>
      <c r="F90" s="16"/>
      <c r="G90" s="17"/>
      <c r="H90" s="21"/>
      <c r="I90" s="22"/>
      <c r="J90" s="23"/>
    </row>
    <row r="91" spans="1:10" ht="14.25" thickBot="1">
      <c r="A91" s="24"/>
      <c r="B91" s="25"/>
      <c r="C91" s="26"/>
      <c r="D91" s="27"/>
      <c r="E91" s="28"/>
      <c r="F91" s="28"/>
      <c r="G91" s="29"/>
      <c r="H91" s="155" t="s">
        <v>9</v>
      </c>
      <c r="I91" s="31" t="s">
        <v>10</v>
      </c>
      <c r="J91" s="156" t="s">
        <v>11</v>
      </c>
    </row>
    <row r="92" spans="1:10" ht="14.25" thickTop="1">
      <c r="A92" s="33" t="s">
        <v>46</v>
      </c>
      <c r="B92" s="42">
        <v>1</v>
      </c>
      <c r="C92" s="42" t="s">
        <v>47</v>
      </c>
      <c r="D92" s="157" t="s">
        <v>47</v>
      </c>
      <c r="E92" s="34" t="s">
        <v>49</v>
      </c>
      <c r="F92" s="44" t="s">
        <v>155</v>
      </c>
      <c r="G92" s="44" t="s">
        <v>24</v>
      </c>
      <c r="H92" s="158">
        <v>378</v>
      </c>
      <c r="I92" s="158">
        <v>1820</v>
      </c>
      <c r="J92" s="99">
        <f>SUM(H92:I92)</f>
        <v>2198</v>
      </c>
    </row>
    <row r="93" spans="1:10" ht="13.5">
      <c r="A93" s="33" t="s">
        <v>139</v>
      </c>
      <c r="B93" s="34">
        <v>1</v>
      </c>
      <c r="C93" s="34" t="s">
        <v>140</v>
      </c>
      <c r="D93" s="119" t="s">
        <v>47</v>
      </c>
      <c r="E93" s="81" t="s">
        <v>141</v>
      </c>
      <c r="F93" s="79" t="s">
        <v>156</v>
      </c>
      <c r="G93" s="107" t="s">
        <v>129</v>
      </c>
      <c r="H93" s="159">
        <v>1353</v>
      </c>
      <c r="I93" s="159">
        <v>0</v>
      </c>
      <c r="J93" s="160">
        <f>SUM(H93:I93)</f>
        <v>1353</v>
      </c>
    </row>
    <row r="94" spans="1:10" ht="13.5">
      <c r="A94" s="102" t="s">
        <v>157</v>
      </c>
      <c r="B94" s="103">
        <v>2</v>
      </c>
      <c r="C94" s="103" t="s">
        <v>158</v>
      </c>
      <c r="D94" s="104" t="s">
        <v>47</v>
      </c>
      <c r="E94" s="103" t="s">
        <v>159</v>
      </c>
      <c r="F94" s="79" t="s">
        <v>160</v>
      </c>
      <c r="G94" s="103" t="s">
        <v>24</v>
      </c>
      <c r="H94" s="121">
        <v>7</v>
      </c>
      <c r="I94" s="121">
        <v>0</v>
      </c>
      <c r="J94" s="160">
        <f>SUM(H94:I94)</f>
        <v>7</v>
      </c>
    </row>
    <row r="95" spans="1:10" ht="13.5">
      <c r="A95" s="48" t="s">
        <v>161</v>
      </c>
      <c r="B95" s="107">
        <v>3</v>
      </c>
      <c r="C95" s="107" t="s">
        <v>158</v>
      </c>
      <c r="D95" s="108" t="s">
        <v>47</v>
      </c>
      <c r="E95" s="107" t="s">
        <v>162</v>
      </c>
      <c r="F95" s="34" t="s">
        <v>163</v>
      </c>
      <c r="G95" s="34" t="s">
        <v>24</v>
      </c>
      <c r="H95" s="161">
        <v>240</v>
      </c>
      <c r="I95" s="161">
        <v>0</v>
      </c>
      <c r="J95" s="160">
        <f>SUM(H95:I95)</f>
        <v>240</v>
      </c>
    </row>
    <row r="96" spans="1:10" ht="14.25" thickBot="1">
      <c r="A96" s="55" t="s">
        <v>164</v>
      </c>
      <c r="B96" s="56">
        <v>3</v>
      </c>
      <c r="C96" s="56" t="s">
        <v>91</v>
      </c>
      <c r="D96" s="57" t="s">
        <v>47</v>
      </c>
      <c r="E96" s="162" t="s">
        <v>165</v>
      </c>
      <c r="F96" s="162" t="s">
        <v>166</v>
      </c>
      <c r="G96" s="56" t="s">
        <v>28</v>
      </c>
      <c r="H96" s="163">
        <v>285</v>
      </c>
      <c r="I96" s="163">
        <v>0</v>
      </c>
      <c r="J96" s="164">
        <f>SUM(H96:I96)</f>
        <v>285</v>
      </c>
    </row>
    <row r="97" spans="1:10" ht="15" thickBot="1" thickTop="1">
      <c r="A97" s="60" t="s">
        <v>29</v>
      </c>
      <c r="B97" s="61"/>
      <c r="C97" s="61"/>
      <c r="D97" s="61"/>
      <c r="E97" s="61"/>
      <c r="F97" s="61"/>
      <c r="G97" s="61"/>
      <c r="H97" s="112">
        <f>SUM(H92:H96)</f>
        <v>2263</v>
      </c>
      <c r="I97" s="112">
        <f>SUM(I92:I96)</f>
        <v>1820</v>
      </c>
      <c r="J97" s="113">
        <f>SUM(J92:J96)</f>
        <v>4083</v>
      </c>
    </row>
    <row r="98" ht="13.5" thickTop="1">
      <c r="I98" s="116"/>
    </row>
    <row r="100" spans="1:10" ht="18.75" thickBot="1">
      <c r="A100" s="165" t="s">
        <v>167</v>
      </c>
      <c r="B100" s="165"/>
      <c r="C100" s="165"/>
      <c r="D100" s="165"/>
      <c r="E100" s="165"/>
      <c r="F100" s="165"/>
      <c r="G100" s="165"/>
      <c r="H100" s="165"/>
      <c r="I100" s="165"/>
      <c r="J100" s="165"/>
    </row>
    <row r="101" spans="1:10" ht="13.5" customHeight="1" thickTop="1">
      <c r="A101" s="3" t="s">
        <v>1</v>
      </c>
      <c r="B101" s="4" t="s">
        <v>2</v>
      </c>
      <c r="C101" s="5" t="s">
        <v>3</v>
      </c>
      <c r="D101" s="6" t="s">
        <v>4</v>
      </c>
      <c r="E101" s="7" t="s">
        <v>5</v>
      </c>
      <c r="F101" s="7" t="s">
        <v>6</v>
      </c>
      <c r="G101" s="8" t="s">
        <v>7</v>
      </c>
      <c r="H101" s="9" t="s">
        <v>8</v>
      </c>
      <c r="I101" s="10"/>
      <c r="J101" s="11"/>
    </row>
    <row r="102" spans="1:10" ht="12.75" customHeight="1">
      <c r="A102" s="12"/>
      <c r="B102" s="13"/>
      <c r="C102" s="14"/>
      <c r="D102" s="15"/>
      <c r="E102" s="16"/>
      <c r="F102" s="16"/>
      <c r="G102" s="17"/>
      <c r="H102" s="18"/>
      <c r="I102" s="19"/>
      <c r="J102" s="20"/>
    </row>
    <row r="103" spans="1:10" ht="13.5" customHeight="1">
      <c r="A103" s="12"/>
      <c r="B103" s="13"/>
      <c r="C103" s="14"/>
      <c r="D103" s="15"/>
      <c r="E103" s="16"/>
      <c r="F103" s="16"/>
      <c r="G103" s="17"/>
      <c r="H103" s="21"/>
      <c r="I103" s="22"/>
      <c r="J103" s="23"/>
    </row>
    <row r="104" spans="1:10" ht="14.25" thickBot="1">
      <c r="A104" s="24"/>
      <c r="B104" s="25"/>
      <c r="C104" s="26"/>
      <c r="D104" s="27"/>
      <c r="E104" s="28"/>
      <c r="F104" s="28"/>
      <c r="G104" s="29"/>
      <c r="H104" s="30" t="s">
        <v>9</v>
      </c>
      <c r="I104" s="31" t="s">
        <v>10</v>
      </c>
      <c r="J104" s="32" t="s">
        <v>11</v>
      </c>
    </row>
    <row r="105" spans="1:10" ht="14.25" thickTop="1">
      <c r="A105" s="33" t="s">
        <v>139</v>
      </c>
      <c r="B105" s="34">
        <v>1</v>
      </c>
      <c r="C105" s="34" t="s">
        <v>140</v>
      </c>
      <c r="D105" s="119" t="s">
        <v>158</v>
      </c>
      <c r="E105" s="81" t="s">
        <v>141</v>
      </c>
      <c r="F105" s="79" t="s">
        <v>168</v>
      </c>
      <c r="G105" s="107" t="s">
        <v>129</v>
      </c>
      <c r="H105" s="159">
        <v>515</v>
      </c>
      <c r="I105" s="166">
        <v>0</v>
      </c>
      <c r="J105" s="160">
        <f>SUM(H105:I105)</f>
        <v>515</v>
      </c>
    </row>
    <row r="106" spans="1:10" ht="27">
      <c r="A106" s="78" t="s">
        <v>143</v>
      </c>
      <c r="B106" s="81">
        <v>1</v>
      </c>
      <c r="C106" s="167" t="s">
        <v>140</v>
      </c>
      <c r="D106" s="168" t="s">
        <v>158</v>
      </c>
      <c r="E106" s="169" t="s">
        <v>169</v>
      </c>
      <c r="F106" s="169" t="s">
        <v>170</v>
      </c>
      <c r="G106" s="169" t="s">
        <v>171</v>
      </c>
      <c r="H106" s="170">
        <v>0</v>
      </c>
      <c r="I106" s="170">
        <v>370</v>
      </c>
      <c r="J106" s="171">
        <f>SUM(H106:I106)</f>
        <v>370</v>
      </c>
    </row>
    <row r="107" spans="1:10" ht="13.5">
      <c r="A107" s="48" t="s">
        <v>157</v>
      </c>
      <c r="B107" s="49">
        <v>2</v>
      </c>
      <c r="C107" s="49" t="s">
        <v>158</v>
      </c>
      <c r="D107" s="122" t="s">
        <v>158</v>
      </c>
      <c r="E107" s="49" t="s">
        <v>159</v>
      </c>
      <c r="F107" s="49" t="s">
        <v>172</v>
      </c>
      <c r="G107" s="120" t="s">
        <v>24</v>
      </c>
      <c r="H107" s="53">
        <v>193</v>
      </c>
      <c r="I107" s="53">
        <v>0</v>
      </c>
      <c r="J107" s="171">
        <f>SUM(H107:I107)</f>
        <v>193</v>
      </c>
    </row>
    <row r="108" spans="1:10" ht="13.5">
      <c r="A108" s="48" t="s">
        <v>161</v>
      </c>
      <c r="B108" s="49">
        <v>3</v>
      </c>
      <c r="C108" s="49" t="s">
        <v>158</v>
      </c>
      <c r="D108" s="122" t="s">
        <v>158</v>
      </c>
      <c r="E108" s="49" t="s">
        <v>162</v>
      </c>
      <c r="F108" s="42" t="s">
        <v>173</v>
      </c>
      <c r="G108" s="81" t="s">
        <v>24</v>
      </c>
      <c r="H108" s="46">
        <v>262</v>
      </c>
      <c r="I108" s="46">
        <v>0</v>
      </c>
      <c r="J108" s="171">
        <f>SUM(H108:I108)</f>
        <v>262</v>
      </c>
    </row>
    <row r="109" spans="1:10" ht="14.25" thickBot="1">
      <c r="A109" s="55" t="s">
        <v>164</v>
      </c>
      <c r="B109" s="56">
        <v>3</v>
      </c>
      <c r="C109" s="56" t="s">
        <v>91</v>
      </c>
      <c r="D109" s="57" t="s">
        <v>158</v>
      </c>
      <c r="E109" s="162" t="s">
        <v>165</v>
      </c>
      <c r="F109" s="56" t="s">
        <v>174</v>
      </c>
      <c r="G109" s="56" t="s">
        <v>28</v>
      </c>
      <c r="H109" s="154">
        <v>153</v>
      </c>
      <c r="I109" s="154">
        <v>0</v>
      </c>
      <c r="J109" s="172">
        <f>SUM(H109:I109)</f>
        <v>153</v>
      </c>
    </row>
    <row r="110" spans="1:10" ht="15" thickBot="1" thickTop="1">
      <c r="A110" s="60" t="s">
        <v>29</v>
      </c>
      <c r="B110" s="61"/>
      <c r="C110" s="61"/>
      <c r="D110" s="61"/>
      <c r="E110" s="61"/>
      <c r="F110" s="61"/>
      <c r="G110" s="61"/>
      <c r="H110" s="173">
        <f>SUM(H105:H109)</f>
        <v>1123</v>
      </c>
      <c r="I110" s="174">
        <f>SUM(I105:I109)</f>
        <v>370</v>
      </c>
      <c r="J110" s="175">
        <f>SUM(J105:J109)</f>
        <v>1493</v>
      </c>
    </row>
    <row r="111" ht="13.5" thickTop="1">
      <c r="I111" s="176"/>
    </row>
    <row r="113" spans="1:10" ht="18.75" thickBot="1">
      <c r="A113" s="1" t="s">
        <v>175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 customHeight="1" thickTop="1">
      <c r="A114" s="3" t="s">
        <v>1</v>
      </c>
      <c r="B114" s="4" t="s">
        <v>2</v>
      </c>
      <c r="C114" s="5" t="s">
        <v>3</v>
      </c>
      <c r="D114" s="6" t="s">
        <v>4</v>
      </c>
      <c r="E114" s="7" t="s">
        <v>5</v>
      </c>
      <c r="F114" s="7" t="s">
        <v>6</v>
      </c>
      <c r="G114" s="8" t="s">
        <v>7</v>
      </c>
      <c r="H114" s="9" t="s">
        <v>8</v>
      </c>
      <c r="I114" s="10"/>
      <c r="J114" s="11"/>
    </row>
    <row r="115" spans="1:10" ht="12.75" customHeight="1">
      <c r="A115" s="12"/>
      <c r="B115" s="13"/>
      <c r="C115" s="14"/>
      <c r="D115" s="15"/>
      <c r="E115" s="16"/>
      <c r="F115" s="16"/>
      <c r="G115" s="17"/>
      <c r="H115" s="18"/>
      <c r="I115" s="19"/>
      <c r="J115" s="20"/>
    </row>
    <row r="116" spans="1:10" ht="13.5" customHeight="1">
      <c r="A116" s="12"/>
      <c r="B116" s="13"/>
      <c r="C116" s="14"/>
      <c r="D116" s="15"/>
      <c r="E116" s="16"/>
      <c r="F116" s="16"/>
      <c r="G116" s="17"/>
      <c r="H116" s="21"/>
      <c r="I116" s="22"/>
      <c r="J116" s="23"/>
    </row>
    <row r="117" spans="1:10" ht="14.25" thickBot="1">
      <c r="A117" s="24"/>
      <c r="B117" s="25"/>
      <c r="C117" s="26"/>
      <c r="D117" s="27"/>
      <c r="E117" s="28"/>
      <c r="F117" s="28"/>
      <c r="G117" s="29"/>
      <c r="H117" s="30" t="s">
        <v>9</v>
      </c>
      <c r="I117" s="31" t="s">
        <v>10</v>
      </c>
      <c r="J117" s="32" t="s">
        <v>11</v>
      </c>
    </row>
    <row r="118" spans="1:10" ht="27.75" thickTop="1">
      <c r="A118" s="33" t="s">
        <v>12</v>
      </c>
      <c r="B118" s="34">
        <v>1</v>
      </c>
      <c r="C118" s="35" t="s">
        <v>13</v>
      </c>
      <c r="D118" s="98" t="s">
        <v>176</v>
      </c>
      <c r="E118" s="37" t="s">
        <v>14</v>
      </c>
      <c r="F118" s="177" t="s">
        <v>177</v>
      </c>
      <c r="G118" s="35" t="s">
        <v>16</v>
      </c>
      <c r="H118" s="74">
        <v>390</v>
      </c>
      <c r="I118" s="74">
        <v>0</v>
      </c>
      <c r="J118" s="75">
        <v>390</v>
      </c>
    </row>
    <row r="119" spans="1:10" ht="13.5">
      <c r="A119" s="78" t="s">
        <v>46</v>
      </c>
      <c r="B119" s="84">
        <v>1</v>
      </c>
      <c r="C119" s="79" t="s">
        <v>47</v>
      </c>
      <c r="D119" s="98" t="s">
        <v>176</v>
      </c>
      <c r="E119" s="79" t="s">
        <v>49</v>
      </c>
      <c r="F119" s="79" t="s">
        <v>178</v>
      </c>
      <c r="G119" s="81" t="s">
        <v>51</v>
      </c>
      <c r="H119" s="86">
        <v>135</v>
      </c>
      <c r="I119" s="86">
        <v>699</v>
      </c>
      <c r="J119" s="99">
        <f>SUM(H119:I119)</f>
        <v>834</v>
      </c>
    </row>
    <row r="120" spans="1:10" ht="27">
      <c r="A120" s="178" t="s">
        <v>33</v>
      </c>
      <c r="B120" s="179">
        <v>1</v>
      </c>
      <c r="C120" s="179" t="s">
        <v>34</v>
      </c>
      <c r="D120" s="180" t="s">
        <v>176</v>
      </c>
      <c r="E120" s="181" t="s">
        <v>179</v>
      </c>
      <c r="F120" s="179" t="s">
        <v>180</v>
      </c>
      <c r="G120" s="181" t="s">
        <v>37</v>
      </c>
      <c r="H120" s="105">
        <v>210</v>
      </c>
      <c r="I120" s="182">
        <v>0</v>
      </c>
      <c r="J120" s="99">
        <f>SUM(H120:I120)</f>
        <v>210</v>
      </c>
    </row>
    <row r="121" spans="1:10" ht="27">
      <c r="A121" s="78" t="s">
        <v>181</v>
      </c>
      <c r="B121" s="79">
        <v>1</v>
      </c>
      <c r="C121" s="79" t="s">
        <v>87</v>
      </c>
      <c r="D121" s="80" t="s">
        <v>176</v>
      </c>
      <c r="E121" s="81" t="s">
        <v>182</v>
      </c>
      <c r="F121" s="81" t="s">
        <v>183</v>
      </c>
      <c r="G121" s="79" t="s">
        <v>20</v>
      </c>
      <c r="H121" s="158">
        <v>11539</v>
      </c>
      <c r="I121" s="158">
        <v>0</v>
      </c>
      <c r="J121" s="99">
        <f>SUM(H121:I121)</f>
        <v>11539</v>
      </c>
    </row>
    <row r="122" spans="1:10" ht="13.5">
      <c r="A122" s="48" t="s">
        <v>184</v>
      </c>
      <c r="B122" s="107">
        <v>2</v>
      </c>
      <c r="C122" s="107" t="s">
        <v>82</v>
      </c>
      <c r="D122" s="108" t="s">
        <v>176</v>
      </c>
      <c r="E122" s="129" t="s">
        <v>185</v>
      </c>
      <c r="F122" s="107" t="s">
        <v>177</v>
      </c>
      <c r="G122" s="44" t="s">
        <v>186</v>
      </c>
      <c r="H122" s="40">
        <v>70</v>
      </c>
      <c r="I122" s="110">
        <v>0</v>
      </c>
      <c r="J122" s="99">
        <f>SUM(H122:I122)</f>
        <v>70</v>
      </c>
    </row>
    <row r="123" spans="1:10" ht="27.75" thickBot="1">
      <c r="A123" s="55" t="s">
        <v>86</v>
      </c>
      <c r="B123" s="152">
        <v>3</v>
      </c>
      <c r="C123" s="152" t="s">
        <v>87</v>
      </c>
      <c r="D123" s="183" t="s">
        <v>176</v>
      </c>
      <c r="E123" s="184" t="s">
        <v>88</v>
      </c>
      <c r="F123" s="145" t="s">
        <v>187</v>
      </c>
      <c r="G123" s="56" t="s">
        <v>24</v>
      </c>
      <c r="H123" s="185">
        <v>349</v>
      </c>
      <c r="I123" s="185">
        <v>302</v>
      </c>
      <c r="J123" s="186">
        <f>SUM(H123:I123)</f>
        <v>651</v>
      </c>
    </row>
    <row r="124" spans="1:10" ht="15" thickBot="1" thickTop="1">
      <c r="A124" s="60" t="s">
        <v>29</v>
      </c>
      <c r="B124" s="61"/>
      <c r="C124" s="61"/>
      <c r="D124" s="61"/>
      <c r="E124" s="61"/>
      <c r="F124" s="61"/>
      <c r="G124" s="61"/>
      <c r="H124" s="62">
        <f>SUM(H118:H123)</f>
        <v>12693</v>
      </c>
      <c r="I124" s="62">
        <f>SUM(I118:I123)</f>
        <v>1001</v>
      </c>
      <c r="J124" s="63">
        <f>SUM(J118:J123)</f>
        <v>13694</v>
      </c>
    </row>
    <row r="125" ht="13.5" thickTop="1">
      <c r="I125" s="116"/>
    </row>
    <row r="127" spans="1:10" ht="18.75" thickBot="1">
      <c r="A127" s="1" t="s">
        <v>188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3.5" customHeight="1" thickTop="1">
      <c r="A128" s="3" t="s">
        <v>1</v>
      </c>
      <c r="B128" s="4" t="s">
        <v>2</v>
      </c>
      <c r="C128" s="5" t="s">
        <v>3</v>
      </c>
      <c r="D128" s="6" t="s">
        <v>4</v>
      </c>
      <c r="E128" s="7" t="s">
        <v>5</v>
      </c>
      <c r="F128" s="7" t="s">
        <v>6</v>
      </c>
      <c r="G128" s="8" t="s">
        <v>7</v>
      </c>
      <c r="H128" s="9" t="s">
        <v>8</v>
      </c>
      <c r="I128" s="10"/>
      <c r="J128" s="11"/>
    </row>
    <row r="129" spans="1:10" ht="12.75" customHeight="1">
      <c r="A129" s="12"/>
      <c r="B129" s="13"/>
      <c r="C129" s="14"/>
      <c r="D129" s="15"/>
      <c r="E129" s="16"/>
      <c r="F129" s="16"/>
      <c r="G129" s="17"/>
      <c r="H129" s="18"/>
      <c r="I129" s="19"/>
      <c r="J129" s="20"/>
    </row>
    <row r="130" spans="1:10" ht="13.5" customHeight="1">
      <c r="A130" s="12"/>
      <c r="B130" s="13"/>
      <c r="C130" s="14"/>
      <c r="D130" s="15"/>
      <c r="E130" s="16"/>
      <c r="F130" s="16"/>
      <c r="G130" s="17"/>
      <c r="H130" s="21"/>
      <c r="I130" s="22"/>
      <c r="J130" s="23"/>
    </row>
    <row r="131" spans="1:10" ht="14.25" thickBot="1">
      <c r="A131" s="24"/>
      <c r="B131" s="25"/>
      <c r="C131" s="26"/>
      <c r="D131" s="27"/>
      <c r="E131" s="28"/>
      <c r="F131" s="28"/>
      <c r="G131" s="29"/>
      <c r="H131" s="30" t="s">
        <v>9</v>
      </c>
      <c r="I131" s="31" t="s">
        <v>10</v>
      </c>
      <c r="J131" s="32" t="s">
        <v>11</v>
      </c>
    </row>
    <row r="132" spans="1:10" ht="27.75" thickTop="1">
      <c r="A132" s="33" t="s">
        <v>12</v>
      </c>
      <c r="B132" s="34">
        <v>1</v>
      </c>
      <c r="C132" s="35" t="s">
        <v>13</v>
      </c>
      <c r="D132" s="36" t="s">
        <v>189</v>
      </c>
      <c r="E132" s="37" t="s">
        <v>14</v>
      </c>
      <c r="F132" s="117" t="s">
        <v>190</v>
      </c>
      <c r="G132" s="35" t="s">
        <v>20</v>
      </c>
      <c r="H132" s="74">
        <v>590</v>
      </c>
      <c r="I132" s="74">
        <v>0</v>
      </c>
      <c r="J132" s="75">
        <v>590</v>
      </c>
    </row>
    <row r="133" spans="1:10" ht="13.5">
      <c r="A133" s="78" t="s">
        <v>46</v>
      </c>
      <c r="B133" s="84">
        <v>1</v>
      </c>
      <c r="C133" s="79" t="s">
        <v>47</v>
      </c>
      <c r="D133" s="98" t="s">
        <v>189</v>
      </c>
      <c r="E133" s="79" t="s">
        <v>49</v>
      </c>
      <c r="F133" s="79" t="s">
        <v>191</v>
      </c>
      <c r="G133" s="81" t="s">
        <v>51</v>
      </c>
      <c r="H133" s="86">
        <v>107</v>
      </c>
      <c r="I133" s="86">
        <v>503</v>
      </c>
      <c r="J133" s="99">
        <f>SUM(H133:I133)</f>
        <v>610</v>
      </c>
    </row>
    <row r="134" spans="1:10" ht="13.5">
      <c r="A134" s="48" t="s">
        <v>149</v>
      </c>
      <c r="B134" s="107">
        <v>1</v>
      </c>
      <c r="C134" s="107" t="s">
        <v>78</v>
      </c>
      <c r="D134" s="98" t="s">
        <v>189</v>
      </c>
      <c r="E134" s="120" t="s">
        <v>151</v>
      </c>
      <c r="F134" s="107" t="s">
        <v>192</v>
      </c>
      <c r="G134" s="107" t="s">
        <v>24</v>
      </c>
      <c r="H134" s="110">
        <v>131</v>
      </c>
      <c r="I134" s="110">
        <v>270</v>
      </c>
      <c r="J134" s="99">
        <f>SUM(H134:I134)</f>
        <v>401</v>
      </c>
    </row>
    <row r="135" spans="1:10" ht="27">
      <c r="A135" s="102" t="s">
        <v>86</v>
      </c>
      <c r="B135" s="103">
        <v>3</v>
      </c>
      <c r="C135" s="187" t="s">
        <v>87</v>
      </c>
      <c r="D135" s="104" t="s">
        <v>189</v>
      </c>
      <c r="E135" s="123" t="s">
        <v>193</v>
      </c>
      <c r="F135" s="103" t="s">
        <v>194</v>
      </c>
      <c r="G135" s="103" t="s">
        <v>24</v>
      </c>
      <c r="H135" s="105">
        <v>400</v>
      </c>
      <c r="I135" s="105">
        <v>150</v>
      </c>
      <c r="J135" s="99">
        <f>SUM(H135:I135)</f>
        <v>550</v>
      </c>
    </row>
    <row r="136" spans="1:10" ht="14.25" thickBot="1">
      <c r="A136" s="55" t="s">
        <v>195</v>
      </c>
      <c r="B136" s="56">
        <v>3</v>
      </c>
      <c r="C136" s="57" t="s">
        <v>189</v>
      </c>
      <c r="D136" s="56"/>
      <c r="E136" s="56" t="s">
        <v>196</v>
      </c>
      <c r="F136" s="56" t="s">
        <v>197</v>
      </c>
      <c r="G136" s="56" t="s">
        <v>24</v>
      </c>
      <c r="H136" s="58">
        <v>275</v>
      </c>
      <c r="I136" s="58">
        <v>0</v>
      </c>
      <c r="J136" s="186">
        <f>SUM(H136:I136)</f>
        <v>275</v>
      </c>
    </row>
    <row r="137" spans="1:10" ht="15" thickBot="1" thickTop="1">
      <c r="A137" s="60" t="s">
        <v>29</v>
      </c>
      <c r="B137" s="61"/>
      <c r="C137" s="61"/>
      <c r="D137" s="61"/>
      <c r="E137" s="61"/>
      <c r="F137" s="61"/>
      <c r="G137" s="61"/>
      <c r="H137" s="112">
        <f>SUM(H132:H136)</f>
        <v>1503</v>
      </c>
      <c r="I137" s="112">
        <f>SUM(I132:I136)</f>
        <v>923</v>
      </c>
      <c r="J137" s="113">
        <f>SUM(J132:J136)</f>
        <v>2426</v>
      </c>
    </row>
    <row r="138" ht="13.5" thickTop="1">
      <c r="I138" s="116"/>
    </row>
    <row r="140" spans="1:10" ht="18.75" thickBot="1">
      <c r="A140" s="1" t="s">
        <v>198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3.5" customHeight="1" thickTop="1">
      <c r="A141" s="3" t="s">
        <v>1</v>
      </c>
      <c r="B141" s="4" t="s">
        <v>2</v>
      </c>
      <c r="C141" s="5" t="s">
        <v>3</v>
      </c>
      <c r="D141" s="6" t="s">
        <v>4</v>
      </c>
      <c r="E141" s="7" t="s">
        <v>5</v>
      </c>
      <c r="F141" s="7" t="s">
        <v>6</v>
      </c>
      <c r="G141" s="8" t="s">
        <v>7</v>
      </c>
      <c r="H141" s="9" t="s">
        <v>8</v>
      </c>
      <c r="I141" s="10"/>
      <c r="J141" s="11"/>
    </row>
    <row r="142" spans="1:10" ht="12.75" customHeight="1">
      <c r="A142" s="12"/>
      <c r="B142" s="13"/>
      <c r="C142" s="14"/>
      <c r="D142" s="15"/>
      <c r="E142" s="16"/>
      <c r="F142" s="16"/>
      <c r="G142" s="17"/>
      <c r="H142" s="18"/>
      <c r="I142" s="19"/>
      <c r="J142" s="20"/>
    </row>
    <row r="143" spans="1:10" ht="13.5" customHeight="1">
      <c r="A143" s="12"/>
      <c r="B143" s="13"/>
      <c r="C143" s="14"/>
      <c r="D143" s="15"/>
      <c r="E143" s="16"/>
      <c r="F143" s="16"/>
      <c r="G143" s="17"/>
      <c r="H143" s="21"/>
      <c r="I143" s="22"/>
      <c r="J143" s="23"/>
    </row>
    <row r="144" spans="1:10" ht="14.25" thickBot="1">
      <c r="A144" s="24"/>
      <c r="B144" s="25"/>
      <c r="C144" s="26"/>
      <c r="D144" s="27"/>
      <c r="E144" s="28"/>
      <c r="F144" s="28"/>
      <c r="G144" s="29"/>
      <c r="H144" s="30" t="s">
        <v>9</v>
      </c>
      <c r="I144" s="31" t="s">
        <v>10</v>
      </c>
      <c r="J144" s="32" t="s">
        <v>11</v>
      </c>
    </row>
    <row r="145" spans="1:10" s="65" customFormat="1" ht="27.75" thickTop="1">
      <c r="A145" s="33" t="s">
        <v>12</v>
      </c>
      <c r="B145" s="34">
        <v>1</v>
      </c>
      <c r="C145" s="35" t="s">
        <v>13</v>
      </c>
      <c r="D145" s="36" t="s">
        <v>199</v>
      </c>
      <c r="E145" s="37" t="s">
        <v>200</v>
      </c>
      <c r="F145" s="38" t="s">
        <v>201</v>
      </c>
      <c r="G145" s="35" t="s">
        <v>65</v>
      </c>
      <c r="H145" s="74">
        <v>390</v>
      </c>
      <c r="I145" s="74">
        <v>0</v>
      </c>
      <c r="J145" s="75">
        <v>390</v>
      </c>
    </row>
    <row r="146" spans="1:10" s="65" customFormat="1" ht="13.5">
      <c r="A146" s="102" t="s">
        <v>184</v>
      </c>
      <c r="B146" s="103">
        <v>2</v>
      </c>
      <c r="C146" s="103" t="s">
        <v>82</v>
      </c>
      <c r="D146" s="104" t="s">
        <v>202</v>
      </c>
      <c r="E146" s="118" t="s">
        <v>185</v>
      </c>
      <c r="F146" s="103" t="s">
        <v>203</v>
      </c>
      <c r="G146" s="81" t="s">
        <v>186</v>
      </c>
      <c r="H146" s="82">
        <v>70</v>
      </c>
      <c r="I146" s="121">
        <v>0</v>
      </c>
      <c r="J146" s="188">
        <f>SUM(H146:I146)</f>
        <v>70</v>
      </c>
    </row>
    <row r="147" spans="1:10" s="65" customFormat="1" ht="14.25" thickBot="1">
      <c r="A147" s="55" t="s">
        <v>204</v>
      </c>
      <c r="B147" s="56">
        <v>3</v>
      </c>
      <c r="C147" s="57" t="s">
        <v>202</v>
      </c>
      <c r="D147" s="56"/>
      <c r="E147" s="56" t="s">
        <v>205</v>
      </c>
      <c r="F147" s="56" t="s">
        <v>206</v>
      </c>
      <c r="G147" s="56" t="s">
        <v>24</v>
      </c>
      <c r="H147" s="58">
        <v>439</v>
      </c>
      <c r="I147" s="58">
        <v>4893</v>
      </c>
      <c r="J147" s="59">
        <f>SUM(H147:I147)</f>
        <v>5332</v>
      </c>
    </row>
    <row r="148" spans="1:10" ht="15" thickBot="1" thickTop="1">
      <c r="A148" s="60" t="s">
        <v>29</v>
      </c>
      <c r="B148" s="61"/>
      <c r="C148" s="61"/>
      <c r="D148" s="61"/>
      <c r="E148" s="61"/>
      <c r="F148" s="61"/>
      <c r="G148" s="61"/>
      <c r="H148" s="112">
        <f>SUM(H145:H147)</f>
        <v>899</v>
      </c>
      <c r="I148" s="112">
        <f>SUM(I145:I147)</f>
        <v>4893</v>
      </c>
      <c r="J148" s="113">
        <f>SUM(J145:J147)</f>
        <v>5792</v>
      </c>
    </row>
    <row r="149" ht="13.5" thickTop="1">
      <c r="I149" s="116"/>
    </row>
    <row r="151" spans="1:10" ht="18.75" thickBot="1">
      <c r="A151" s="1" t="s">
        <v>207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3.5" customHeight="1" thickTop="1">
      <c r="A152" s="3" t="s">
        <v>1</v>
      </c>
      <c r="B152" s="4" t="s">
        <v>2</v>
      </c>
      <c r="C152" s="5" t="s">
        <v>3</v>
      </c>
      <c r="D152" s="6" t="s">
        <v>4</v>
      </c>
      <c r="E152" s="7" t="s">
        <v>5</v>
      </c>
      <c r="F152" s="7" t="s">
        <v>6</v>
      </c>
      <c r="G152" s="8" t="s">
        <v>7</v>
      </c>
      <c r="H152" s="9" t="s">
        <v>8</v>
      </c>
      <c r="I152" s="10"/>
      <c r="J152" s="11"/>
    </row>
    <row r="153" spans="1:10" ht="12.75" customHeight="1">
      <c r="A153" s="12"/>
      <c r="B153" s="13"/>
      <c r="C153" s="14"/>
      <c r="D153" s="15"/>
      <c r="E153" s="16"/>
      <c r="F153" s="16"/>
      <c r="G153" s="17"/>
      <c r="H153" s="18"/>
      <c r="I153" s="19"/>
      <c r="J153" s="20"/>
    </row>
    <row r="154" spans="1:10" ht="13.5" customHeight="1">
      <c r="A154" s="12"/>
      <c r="B154" s="13"/>
      <c r="C154" s="14"/>
      <c r="D154" s="15"/>
      <c r="E154" s="16"/>
      <c r="F154" s="16"/>
      <c r="G154" s="17"/>
      <c r="H154" s="21"/>
      <c r="I154" s="22"/>
      <c r="J154" s="23"/>
    </row>
    <row r="155" spans="1:10" ht="14.25" thickBot="1">
      <c r="A155" s="24"/>
      <c r="B155" s="25"/>
      <c r="C155" s="26"/>
      <c r="D155" s="27"/>
      <c r="E155" s="28"/>
      <c r="F155" s="28"/>
      <c r="G155" s="29"/>
      <c r="H155" s="30" t="s">
        <v>9</v>
      </c>
      <c r="I155" s="31" t="s">
        <v>10</v>
      </c>
      <c r="J155" s="32" t="s">
        <v>11</v>
      </c>
    </row>
    <row r="156" spans="1:10" ht="14.25" thickTop="1">
      <c r="A156" s="78" t="s">
        <v>46</v>
      </c>
      <c r="B156" s="84">
        <v>1</v>
      </c>
      <c r="C156" s="79" t="s">
        <v>47</v>
      </c>
      <c r="D156" s="98" t="s">
        <v>208</v>
      </c>
      <c r="E156" s="79" t="s">
        <v>49</v>
      </c>
      <c r="F156" s="79" t="s">
        <v>209</v>
      </c>
      <c r="G156" s="44" t="s">
        <v>51</v>
      </c>
      <c r="H156" s="86">
        <v>117</v>
      </c>
      <c r="I156" s="86">
        <v>540</v>
      </c>
      <c r="J156" s="99">
        <f>SUM(H156:I156)</f>
        <v>657</v>
      </c>
    </row>
    <row r="157" spans="1:10" ht="14.25" thickBot="1">
      <c r="A157" s="55" t="s">
        <v>164</v>
      </c>
      <c r="B157" s="56">
        <v>3</v>
      </c>
      <c r="C157" s="56" t="s">
        <v>91</v>
      </c>
      <c r="D157" s="57" t="s">
        <v>208</v>
      </c>
      <c r="E157" s="162" t="s">
        <v>165</v>
      </c>
      <c r="F157" s="162" t="s">
        <v>210</v>
      </c>
      <c r="G157" s="56" t="s">
        <v>28</v>
      </c>
      <c r="H157" s="163">
        <v>94</v>
      </c>
      <c r="I157" s="163">
        <v>0</v>
      </c>
      <c r="J157" s="189">
        <f>SUM(H157:I157)</f>
        <v>94</v>
      </c>
    </row>
    <row r="158" spans="1:10" ht="15" thickBot="1" thickTop="1">
      <c r="A158" s="60" t="s">
        <v>29</v>
      </c>
      <c r="B158" s="61"/>
      <c r="C158" s="61"/>
      <c r="D158" s="61"/>
      <c r="E158" s="61"/>
      <c r="F158" s="61"/>
      <c r="G158" s="61"/>
      <c r="H158" s="62">
        <f>SUM(H156:H157)</f>
        <v>211</v>
      </c>
      <c r="I158" s="62">
        <f>SUM(I156:I157)</f>
        <v>540</v>
      </c>
      <c r="J158" s="63">
        <f>SUM(J156:J157)</f>
        <v>751</v>
      </c>
    </row>
    <row r="159" ht="13.5" thickTop="1">
      <c r="I159" s="116"/>
    </row>
    <row r="161" spans="1:10" ht="18.75" thickBot="1">
      <c r="A161" s="1" t="s">
        <v>211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3.5" customHeight="1" thickTop="1">
      <c r="A162" s="3" t="s">
        <v>1</v>
      </c>
      <c r="B162" s="4" t="s">
        <v>2</v>
      </c>
      <c r="C162" s="5" t="s">
        <v>3</v>
      </c>
      <c r="D162" s="6" t="s">
        <v>4</v>
      </c>
      <c r="E162" s="7" t="s">
        <v>5</v>
      </c>
      <c r="F162" s="7" t="s">
        <v>6</v>
      </c>
      <c r="G162" s="8" t="s">
        <v>7</v>
      </c>
      <c r="H162" s="9" t="s">
        <v>8</v>
      </c>
      <c r="I162" s="10"/>
      <c r="J162" s="11"/>
    </row>
    <row r="163" spans="1:10" ht="12.75" customHeight="1">
      <c r="A163" s="12"/>
      <c r="B163" s="13"/>
      <c r="C163" s="14"/>
      <c r="D163" s="15"/>
      <c r="E163" s="16"/>
      <c r="F163" s="16"/>
      <c r="G163" s="17"/>
      <c r="H163" s="18"/>
      <c r="I163" s="19"/>
      <c r="J163" s="20"/>
    </row>
    <row r="164" spans="1:10" ht="13.5" customHeight="1">
      <c r="A164" s="12"/>
      <c r="B164" s="13"/>
      <c r="C164" s="14"/>
      <c r="D164" s="15"/>
      <c r="E164" s="16"/>
      <c r="F164" s="16"/>
      <c r="G164" s="17"/>
      <c r="H164" s="21"/>
      <c r="I164" s="22"/>
      <c r="J164" s="23"/>
    </row>
    <row r="165" spans="1:10" ht="14.25" thickBot="1">
      <c r="A165" s="24"/>
      <c r="B165" s="25"/>
      <c r="C165" s="26"/>
      <c r="D165" s="27"/>
      <c r="E165" s="28"/>
      <c r="F165" s="28"/>
      <c r="G165" s="29"/>
      <c r="H165" s="30" t="s">
        <v>9</v>
      </c>
      <c r="I165" s="31" t="s">
        <v>10</v>
      </c>
      <c r="J165" s="32" t="s">
        <v>11</v>
      </c>
    </row>
    <row r="166" spans="1:10" ht="27.75" thickTop="1">
      <c r="A166" s="33" t="s">
        <v>12</v>
      </c>
      <c r="B166" s="34">
        <v>1</v>
      </c>
      <c r="C166" s="35" t="s">
        <v>13</v>
      </c>
      <c r="D166" s="36" t="s">
        <v>34</v>
      </c>
      <c r="E166" s="37" t="s">
        <v>14</v>
      </c>
      <c r="F166" s="38" t="s">
        <v>212</v>
      </c>
      <c r="G166" s="35" t="s">
        <v>16</v>
      </c>
      <c r="H166" s="74">
        <v>590</v>
      </c>
      <c r="I166" s="74">
        <v>0</v>
      </c>
      <c r="J166" s="75">
        <v>590</v>
      </c>
    </row>
    <row r="167" spans="1:10" ht="27">
      <c r="A167" s="33" t="s">
        <v>33</v>
      </c>
      <c r="B167" s="34">
        <v>1</v>
      </c>
      <c r="C167" s="34" t="s">
        <v>34</v>
      </c>
      <c r="D167" s="119" t="s">
        <v>34</v>
      </c>
      <c r="E167" s="44" t="s">
        <v>213</v>
      </c>
      <c r="F167" s="44" t="s">
        <v>214</v>
      </c>
      <c r="G167" s="44" t="s">
        <v>37</v>
      </c>
      <c r="H167" s="40">
        <v>540</v>
      </c>
      <c r="I167" s="40">
        <v>0</v>
      </c>
      <c r="J167" s="41">
        <f>SUM(H167:I167)</f>
        <v>540</v>
      </c>
    </row>
    <row r="168" spans="1:10" ht="14.25" thickBot="1">
      <c r="A168" s="55" t="s">
        <v>184</v>
      </c>
      <c r="B168" s="56">
        <v>2</v>
      </c>
      <c r="C168" s="56" t="s">
        <v>82</v>
      </c>
      <c r="D168" s="57" t="s">
        <v>215</v>
      </c>
      <c r="E168" s="136" t="s">
        <v>185</v>
      </c>
      <c r="F168" s="56" t="s">
        <v>216</v>
      </c>
      <c r="G168" s="145" t="s">
        <v>186</v>
      </c>
      <c r="H168" s="163">
        <v>70</v>
      </c>
      <c r="I168" s="58">
        <v>0</v>
      </c>
      <c r="J168" s="190">
        <f>SUM(H168:I168)</f>
        <v>70</v>
      </c>
    </row>
    <row r="169" spans="1:10" ht="15" thickBot="1" thickTop="1">
      <c r="A169" s="60" t="s">
        <v>29</v>
      </c>
      <c r="B169" s="61"/>
      <c r="C169" s="61"/>
      <c r="D169" s="61"/>
      <c r="E169" s="61"/>
      <c r="F169" s="61"/>
      <c r="G169" s="61"/>
      <c r="H169" s="62">
        <f>SUM(H166:H168)</f>
        <v>1200</v>
      </c>
      <c r="I169" s="62">
        <f>SUM(I166:I168)</f>
        <v>0</v>
      </c>
      <c r="J169" s="63">
        <f>SUM(J166:J168)</f>
        <v>1200</v>
      </c>
    </row>
    <row r="170" ht="13.5" thickTop="1"/>
    <row r="172" spans="1:10" ht="18.75" thickBot="1">
      <c r="A172" s="1" t="s">
        <v>217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3.5" customHeight="1" thickTop="1">
      <c r="A173" s="3" t="s">
        <v>1</v>
      </c>
      <c r="B173" s="4" t="s">
        <v>2</v>
      </c>
      <c r="C173" s="5" t="s">
        <v>3</v>
      </c>
      <c r="D173" s="6" t="s">
        <v>4</v>
      </c>
      <c r="E173" s="7" t="s">
        <v>5</v>
      </c>
      <c r="F173" s="7" t="s">
        <v>6</v>
      </c>
      <c r="G173" s="8" t="s">
        <v>7</v>
      </c>
      <c r="H173" s="9" t="s">
        <v>8</v>
      </c>
      <c r="I173" s="10"/>
      <c r="J173" s="11"/>
    </row>
    <row r="174" spans="1:10" ht="12.75" customHeight="1">
      <c r="A174" s="12"/>
      <c r="B174" s="13"/>
      <c r="C174" s="14"/>
      <c r="D174" s="15"/>
      <c r="E174" s="16"/>
      <c r="F174" s="16"/>
      <c r="G174" s="17"/>
      <c r="H174" s="18"/>
      <c r="I174" s="19"/>
      <c r="J174" s="20"/>
    </row>
    <row r="175" spans="1:10" ht="13.5" customHeight="1">
      <c r="A175" s="12"/>
      <c r="B175" s="13"/>
      <c r="C175" s="14"/>
      <c r="D175" s="15"/>
      <c r="E175" s="16"/>
      <c r="F175" s="16"/>
      <c r="G175" s="17"/>
      <c r="H175" s="21"/>
      <c r="I175" s="22"/>
      <c r="J175" s="23"/>
    </row>
    <row r="176" spans="1:10" ht="14.25" thickBot="1">
      <c r="A176" s="24"/>
      <c r="B176" s="25"/>
      <c r="C176" s="26"/>
      <c r="D176" s="27"/>
      <c r="E176" s="28"/>
      <c r="F176" s="28"/>
      <c r="G176" s="29"/>
      <c r="H176" s="155" t="s">
        <v>9</v>
      </c>
      <c r="I176" s="31" t="s">
        <v>10</v>
      </c>
      <c r="J176" s="156" t="s">
        <v>11</v>
      </c>
    </row>
    <row r="177" spans="1:10" s="65" customFormat="1" ht="27.75" thickTop="1">
      <c r="A177" s="78" t="s">
        <v>218</v>
      </c>
      <c r="B177" s="81">
        <v>2</v>
      </c>
      <c r="C177" s="84" t="s">
        <v>91</v>
      </c>
      <c r="D177" s="85" t="s">
        <v>91</v>
      </c>
      <c r="E177" s="81" t="s">
        <v>219</v>
      </c>
      <c r="F177" s="81" t="s">
        <v>220</v>
      </c>
      <c r="G177" s="81" t="s">
        <v>221</v>
      </c>
      <c r="H177" s="86">
        <v>900</v>
      </c>
      <c r="I177" s="86">
        <v>0</v>
      </c>
      <c r="J177" s="87">
        <f>SUM(H177:I177)</f>
        <v>900</v>
      </c>
    </row>
    <row r="178" spans="1:10" s="65" customFormat="1" ht="13.5">
      <c r="A178" s="48" t="s">
        <v>164</v>
      </c>
      <c r="B178" s="107">
        <v>3</v>
      </c>
      <c r="C178" s="107" t="s">
        <v>91</v>
      </c>
      <c r="D178" s="108" t="s">
        <v>91</v>
      </c>
      <c r="E178" s="52" t="s">
        <v>165</v>
      </c>
      <c r="F178" s="52" t="s">
        <v>222</v>
      </c>
      <c r="G178" s="107" t="s">
        <v>28</v>
      </c>
      <c r="H178" s="40">
        <v>547</v>
      </c>
      <c r="I178" s="40">
        <v>0</v>
      </c>
      <c r="J178" s="41">
        <f>SUM(H178:I178)</f>
        <v>547</v>
      </c>
    </row>
    <row r="179" spans="1:10" s="65" customFormat="1" ht="13.5">
      <c r="A179" s="48" t="s">
        <v>90</v>
      </c>
      <c r="B179" s="107">
        <v>4</v>
      </c>
      <c r="C179" s="107" t="s">
        <v>91</v>
      </c>
      <c r="D179" s="108" t="s">
        <v>91</v>
      </c>
      <c r="E179" s="52" t="s">
        <v>92</v>
      </c>
      <c r="F179" s="52" t="s">
        <v>223</v>
      </c>
      <c r="G179" s="107" t="s">
        <v>94</v>
      </c>
      <c r="H179" s="40">
        <v>421</v>
      </c>
      <c r="I179" s="40">
        <v>1060</v>
      </c>
      <c r="J179" s="41">
        <f aca="true" t="shared" si="1" ref="J179:J210">SUM(H179:I179)</f>
        <v>1481</v>
      </c>
    </row>
    <row r="180" spans="1:10" s="65" customFormat="1" ht="27">
      <c r="A180" s="78" t="s">
        <v>224</v>
      </c>
      <c r="B180" s="81">
        <v>3</v>
      </c>
      <c r="C180" s="84" t="s">
        <v>91</v>
      </c>
      <c r="D180" s="85" t="s">
        <v>91</v>
      </c>
      <c r="E180" s="81" t="s">
        <v>225</v>
      </c>
      <c r="F180" s="81" t="s">
        <v>220</v>
      </c>
      <c r="G180" s="81" t="s">
        <v>226</v>
      </c>
      <c r="H180" s="86">
        <v>958</v>
      </c>
      <c r="I180" s="86">
        <v>0</v>
      </c>
      <c r="J180" s="41">
        <f t="shared" si="1"/>
        <v>958</v>
      </c>
    </row>
    <row r="181" spans="1:10" s="65" customFormat="1" ht="13.5">
      <c r="A181" s="78" t="s">
        <v>227</v>
      </c>
      <c r="B181" s="81">
        <v>4</v>
      </c>
      <c r="C181" s="84" t="s">
        <v>91</v>
      </c>
      <c r="D181" s="85" t="s">
        <v>91</v>
      </c>
      <c r="E181" s="81" t="s">
        <v>228</v>
      </c>
      <c r="F181" s="81" t="s">
        <v>229</v>
      </c>
      <c r="G181" s="81" t="s">
        <v>113</v>
      </c>
      <c r="H181" s="86">
        <v>741</v>
      </c>
      <c r="I181" s="86">
        <v>0</v>
      </c>
      <c r="J181" s="41">
        <f t="shared" si="1"/>
        <v>741</v>
      </c>
    </row>
    <row r="182" spans="1:10" s="65" customFormat="1" ht="13.5">
      <c r="A182" s="48" t="s">
        <v>102</v>
      </c>
      <c r="B182" s="107">
        <v>4</v>
      </c>
      <c r="C182" s="107" t="s">
        <v>91</v>
      </c>
      <c r="D182" s="108" t="s">
        <v>91</v>
      </c>
      <c r="E182" s="52" t="s">
        <v>103</v>
      </c>
      <c r="F182" s="52" t="s">
        <v>230</v>
      </c>
      <c r="G182" s="107" t="s">
        <v>105</v>
      </c>
      <c r="H182" s="40">
        <v>1636</v>
      </c>
      <c r="I182" s="40">
        <v>0</v>
      </c>
      <c r="J182" s="41">
        <f t="shared" si="1"/>
        <v>1636</v>
      </c>
    </row>
    <row r="183" spans="1:10" s="65" customFormat="1" ht="27">
      <c r="A183" s="191" t="s">
        <v>231</v>
      </c>
      <c r="B183" s="127">
        <v>2</v>
      </c>
      <c r="C183" s="128" t="s">
        <v>91</v>
      </c>
      <c r="D183" s="127"/>
      <c r="E183" s="192" t="s">
        <v>232</v>
      </c>
      <c r="F183" s="127" t="s">
        <v>233</v>
      </c>
      <c r="G183" s="127" t="s">
        <v>129</v>
      </c>
      <c r="H183" s="193">
        <v>500</v>
      </c>
      <c r="I183" s="194">
        <v>0</v>
      </c>
      <c r="J183" s="41">
        <f t="shared" si="1"/>
        <v>500</v>
      </c>
    </row>
    <row r="184" spans="1:10" s="65" customFormat="1" ht="13.5">
      <c r="A184" s="195" t="s">
        <v>234</v>
      </c>
      <c r="B184" s="131">
        <v>2</v>
      </c>
      <c r="C184" s="196" t="s">
        <v>91</v>
      </c>
      <c r="D184" s="131"/>
      <c r="E184" s="197" t="s">
        <v>235</v>
      </c>
      <c r="F184" s="131" t="s">
        <v>236</v>
      </c>
      <c r="G184" s="131" t="s">
        <v>129</v>
      </c>
      <c r="H184" s="198">
        <v>610</v>
      </c>
      <c r="I184" s="199">
        <v>0</v>
      </c>
      <c r="J184" s="41">
        <f t="shared" si="1"/>
        <v>610</v>
      </c>
    </row>
    <row r="185" spans="1:10" s="65" customFormat="1" ht="13.5">
      <c r="A185" s="191" t="s">
        <v>237</v>
      </c>
      <c r="B185" s="127">
        <v>4</v>
      </c>
      <c r="C185" s="196" t="s">
        <v>91</v>
      </c>
      <c r="D185" s="131"/>
      <c r="E185" s="197" t="s">
        <v>238</v>
      </c>
      <c r="F185" s="131" t="s">
        <v>239</v>
      </c>
      <c r="G185" s="127" t="s">
        <v>73</v>
      </c>
      <c r="H185" s="198">
        <v>595</v>
      </c>
      <c r="I185" s="199">
        <v>0</v>
      </c>
      <c r="J185" s="41">
        <f t="shared" si="1"/>
        <v>595</v>
      </c>
    </row>
    <row r="186" spans="1:10" s="65" customFormat="1" ht="13.5">
      <c r="A186" s="191" t="s">
        <v>240</v>
      </c>
      <c r="B186" s="127">
        <v>4</v>
      </c>
      <c r="C186" s="128" t="s">
        <v>91</v>
      </c>
      <c r="D186" s="127"/>
      <c r="E186" s="197" t="s">
        <v>241</v>
      </c>
      <c r="F186" s="131" t="s">
        <v>242</v>
      </c>
      <c r="G186" s="127" t="s">
        <v>41</v>
      </c>
      <c r="H186" s="198">
        <v>741</v>
      </c>
      <c r="I186" s="199">
        <v>0</v>
      </c>
      <c r="J186" s="41">
        <f t="shared" si="1"/>
        <v>741</v>
      </c>
    </row>
    <row r="187" spans="1:10" s="65" customFormat="1" ht="13.5">
      <c r="A187" s="195" t="s">
        <v>243</v>
      </c>
      <c r="B187" s="131">
        <v>4</v>
      </c>
      <c r="C187" s="196" t="s">
        <v>91</v>
      </c>
      <c r="D187" s="131"/>
      <c r="E187" s="197" t="s">
        <v>244</v>
      </c>
      <c r="F187" s="131" t="s">
        <v>245</v>
      </c>
      <c r="G187" s="131" t="s">
        <v>41</v>
      </c>
      <c r="H187" s="198">
        <v>1111</v>
      </c>
      <c r="I187" s="199">
        <v>0</v>
      </c>
      <c r="J187" s="41">
        <f t="shared" si="1"/>
        <v>1111</v>
      </c>
    </row>
    <row r="188" spans="1:10" s="65" customFormat="1" ht="27">
      <c r="A188" s="195" t="s">
        <v>246</v>
      </c>
      <c r="B188" s="131">
        <v>4</v>
      </c>
      <c r="C188" s="196" t="s">
        <v>91</v>
      </c>
      <c r="D188" s="131"/>
      <c r="E188" s="197" t="s">
        <v>247</v>
      </c>
      <c r="F188" s="131" t="s">
        <v>245</v>
      </c>
      <c r="G188" s="131" t="s">
        <v>41</v>
      </c>
      <c r="H188" s="198">
        <v>1629</v>
      </c>
      <c r="I188" s="199">
        <v>0</v>
      </c>
      <c r="J188" s="41">
        <f t="shared" si="1"/>
        <v>1629</v>
      </c>
    </row>
    <row r="189" spans="1:10" s="65" customFormat="1" ht="13.5">
      <c r="A189" s="191" t="s">
        <v>248</v>
      </c>
      <c r="B189" s="127">
        <v>4</v>
      </c>
      <c r="C189" s="128" t="s">
        <v>91</v>
      </c>
      <c r="D189" s="127"/>
      <c r="E189" s="197" t="s">
        <v>249</v>
      </c>
      <c r="F189" s="131" t="s">
        <v>250</v>
      </c>
      <c r="G189" s="127" t="s">
        <v>41</v>
      </c>
      <c r="H189" s="198">
        <v>450</v>
      </c>
      <c r="I189" s="199">
        <v>250</v>
      </c>
      <c r="J189" s="41">
        <f t="shared" si="1"/>
        <v>700</v>
      </c>
    </row>
    <row r="190" spans="1:10" s="65" customFormat="1" ht="13.5">
      <c r="A190" s="191" t="s">
        <v>251</v>
      </c>
      <c r="B190" s="127">
        <v>4</v>
      </c>
      <c r="C190" s="128" t="s">
        <v>91</v>
      </c>
      <c r="D190" s="127"/>
      <c r="E190" s="197" t="s">
        <v>252</v>
      </c>
      <c r="F190" s="131" t="s">
        <v>242</v>
      </c>
      <c r="G190" s="127" t="s">
        <v>41</v>
      </c>
      <c r="H190" s="198">
        <v>954</v>
      </c>
      <c r="I190" s="199">
        <v>0</v>
      </c>
      <c r="J190" s="41">
        <f t="shared" si="1"/>
        <v>954</v>
      </c>
    </row>
    <row r="191" spans="1:10" s="65" customFormat="1" ht="13.5">
      <c r="A191" s="191" t="s">
        <v>253</v>
      </c>
      <c r="B191" s="127">
        <v>4</v>
      </c>
      <c r="C191" s="128" t="s">
        <v>91</v>
      </c>
      <c r="D191" s="127"/>
      <c r="E191" s="197" t="s">
        <v>254</v>
      </c>
      <c r="F191" s="131" t="s">
        <v>242</v>
      </c>
      <c r="G191" s="200" t="s">
        <v>41</v>
      </c>
      <c r="H191" s="198">
        <v>750</v>
      </c>
      <c r="I191" s="199">
        <v>0</v>
      </c>
      <c r="J191" s="41">
        <f t="shared" si="1"/>
        <v>750</v>
      </c>
    </row>
    <row r="192" spans="1:10" s="65" customFormat="1" ht="27">
      <c r="A192" s="191" t="s">
        <v>255</v>
      </c>
      <c r="B192" s="127">
        <v>4</v>
      </c>
      <c r="C192" s="128" t="s">
        <v>91</v>
      </c>
      <c r="D192" s="127"/>
      <c r="E192" s="197" t="s">
        <v>256</v>
      </c>
      <c r="F192" s="131" t="s">
        <v>257</v>
      </c>
      <c r="G192" s="127" t="s">
        <v>129</v>
      </c>
      <c r="H192" s="198">
        <v>1185</v>
      </c>
      <c r="I192" s="199">
        <v>0</v>
      </c>
      <c r="J192" s="41">
        <f t="shared" si="1"/>
        <v>1185</v>
      </c>
    </row>
    <row r="193" spans="1:10" s="65" customFormat="1" ht="13.5">
      <c r="A193" s="191" t="s">
        <v>258</v>
      </c>
      <c r="B193" s="127">
        <v>4</v>
      </c>
      <c r="C193" s="128" t="s">
        <v>91</v>
      </c>
      <c r="D193" s="127"/>
      <c r="E193" s="197" t="s">
        <v>259</v>
      </c>
      <c r="F193" s="131" t="s">
        <v>260</v>
      </c>
      <c r="G193" s="127" t="s">
        <v>41</v>
      </c>
      <c r="H193" s="198">
        <v>1481</v>
      </c>
      <c r="I193" s="199">
        <v>0</v>
      </c>
      <c r="J193" s="41">
        <f t="shared" si="1"/>
        <v>1481</v>
      </c>
    </row>
    <row r="194" spans="1:10" s="65" customFormat="1" ht="13.5">
      <c r="A194" s="195" t="s">
        <v>261</v>
      </c>
      <c r="B194" s="131">
        <v>4</v>
      </c>
      <c r="C194" s="196" t="s">
        <v>91</v>
      </c>
      <c r="D194" s="131"/>
      <c r="E194" s="197" t="s">
        <v>262</v>
      </c>
      <c r="F194" s="131" t="s">
        <v>229</v>
      </c>
      <c r="G194" s="131" t="s">
        <v>129</v>
      </c>
      <c r="H194" s="198">
        <v>1481</v>
      </c>
      <c r="I194" s="199">
        <v>0</v>
      </c>
      <c r="J194" s="41">
        <f t="shared" si="1"/>
        <v>1481</v>
      </c>
    </row>
    <row r="195" spans="1:10" s="65" customFormat="1" ht="13.5">
      <c r="A195" s="191" t="s">
        <v>263</v>
      </c>
      <c r="B195" s="127">
        <v>4</v>
      </c>
      <c r="C195" s="128" t="s">
        <v>91</v>
      </c>
      <c r="D195" s="127"/>
      <c r="E195" s="197" t="s">
        <v>264</v>
      </c>
      <c r="F195" s="131" t="s">
        <v>265</v>
      </c>
      <c r="G195" s="127" t="s">
        <v>73</v>
      </c>
      <c r="H195" s="198">
        <v>450</v>
      </c>
      <c r="I195" s="199">
        <v>100</v>
      </c>
      <c r="J195" s="41">
        <f t="shared" si="1"/>
        <v>550</v>
      </c>
    </row>
    <row r="196" spans="1:10" s="65" customFormat="1" ht="13.5">
      <c r="A196" s="191" t="s">
        <v>266</v>
      </c>
      <c r="B196" s="127">
        <v>4</v>
      </c>
      <c r="C196" s="128" t="s">
        <v>91</v>
      </c>
      <c r="D196" s="127"/>
      <c r="E196" s="197" t="s">
        <v>267</v>
      </c>
      <c r="F196" s="131" t="s">
        <v>268</v>
      </c>
      <c r="G196" s="127" t="s">
        <v>41</v>
      </c>
      <c r="H196" s="198">
        <v>800</v>
      </c>
      <c r="I196" s="199">
        <v>0</v>
      </c>
      <c r="J196" s="41">
        <f t="shared" si="1"/>
        <v>800</v>
      </c>
    </row>
    <row r="197" spans="1:10" s="65" customFormat="1" ht="13.5">
      <c r="A197" s="191" t="s">
        <v>269</v>
      </c>
      <c r="B197" s="127">
        <v>4</v>
      </c>
      <c r="C197" s="128" t="s">
        <v>91</v>
      </c>
      <c r="D197" s="127"/>
      <c r="E197" s="197" t="s">
        <v>270</v>
      </c>
      <c r="F197" s="131" t="s">
        <v>222</v>
      </c>
      <c r="G197" s="127" t="s">
        <v>28</v>
      </c>
      <c r="H197" s="198">
        <v>1891</v>
      </c>
      <c r="I197" s="199">
        <v>0</v>
      </c>
      <c r="J197" s="41">
        <f t="shared" si="1"/>
        <v>1891</v>
      </c>
    </row>
    <row r="198" spans="1:10" s="65" customFormat="1" ht="13.5">
      <c r="A198" s="191" t="s">
        <v>271</v>
      </c>
      <c r="B198" s="127">
        <v>4</v>
      </c>
      <c r="C198" s="128" t="s">
        <v>91</v>
      </c>
      <c r="D198" s="127"/>
      <c r="E198" s="197" t="s">
        <v>272</v>
      </c>
      <c r="F198" s="131" t="s">
        <v>222</v>
      </c>
      <c r="G198" s="127" t="s">
        <v>273</v>
      </c>
      <c r="H198" s="198">
        <v>1048</v>
      </c>
      <c r="I198" s="199">
        <v>0</v>
      </c>
      <c r="J198" s="41">
        <f t="shared" si="1"/>
        <v>1048</v>
      </c>
    </row>
    <row r="199" spans="1:10" s="65" customFormat="1" ht="13.5">
      <c r="A199" s="191" t="s">
        <v>274</v>
      </c>
      <c r="B199" s="127">
        <v>4</v>
      </c>
      <c r="C199" s="128" t="s">
        <v>91</v>
      </c>
      <c r="D199" s="127"/>
      <c r="E199" s="197" t="s">
        <v>275</v>
      </c>
      <c r="F199" s="131" t="s">
        <v>276</v>
      </c>
      <c r="G199" s="127" t="s">
        <v>41</v>
      </c>
      <c r="H199" s="198">
        <v>1587</v>
      </c>
      <c r="I199" s="199">
        <v>0</v>
      </c>
      <c r="J199" s="41">
        <f t="shared" si="1"/>
        <v>1587</v>
      </c>
    </row>
    <row r="200" spans="1:10" s="65" customFormat="1" ht="13.5">
      <c r="A200" s="195" t="s">
        <v>277</v>
      </c>
      <c r="B200" s="131">
        <v>4</v>
      </c>
      <c r="C200" s="196" t="s">
        <v>91</v>
      </c>
      <c r="D200" s="131"/>
      <c r="E200" s="197" t="s">
        <v>278</v>
      </c>
      <c r="F200" s="131" t="s">
        <v>245</v>
      </c>
      <c r="G200" s="131" t="s">
        <v>41</v>
      </c>
      <c r="H200" s="198">
        <v>109</v>
      </c>
      <c r="I200" s="199">
        <v>0</v>
      </c>
      <c r="J200" s="41">
        <f t="shared" si="1"/>
        <v>109</v>
      </c>
    </row>
    <row r="201" spans="1:10" s="65" customFormat="1" ht="13.5">
      <c r="A201" s="191" t="s">
        <v>279</v>
      </c>
      <c r="B201" s="127">
        <v>4</v>
      </c>
      <c r="C201" s="128" t="s">
        <v>91</v>
      </c>
      <c r="D201" s="127"/>
      <c r="E201" s="197" t="s">
        <v>280</v>
      </c>
      <c r="F201" s="131" t="s">
        <v>281</v>
      </c>
      <c r="G201" s="127" t="s">
        <v>98</v>
      </c>
      <c r="H201" s="198">
        <v>0</v>
      </c>
      <c r="I201" s="199">
        <v>225</v>
      </c>
      <c r="J201" s="41">
        <f t="shared" si="1"/>
        <v>225</v>
      </c>
    </row>
    <row r="202" spans="1:10" s="65" customFormat="1" ht="13.5">
      <c r="A202" s="191" t="s">
        <v>282</v>
      </c>
      <c r="B202" s="127">
        <v>4</v>
      </c>
      <c r="C202" s="128" t="s">
        <v>91</v>
      </c>
      <c r="D202" s="127"/>
      <c r="E202" s="197" t="s">
        <v>283</v>
      </c>
      <c r="F202" s="131" t="s">
        <v>284</v>
      </c>
      <c r="G202" s="127" t="s">
        <v>41</v>
      </c>
      <c r="H202" s="198">
        <v>680</v>
      </c>
      <c r="I202" s="199">
        <v>0</v>
      </c>
      <c r="J202" s="41">
        <f t="shared" si="1"/>
        <v>680</v>
      </c>
    </row>
    <row r="203" spans="1:10" s="65" customFormat="1" ht="13.5">
      <c r="A203" s="191" t="s">
        <v>285</v>
      </c>
      <c r="B203" s="127">
        <v>4</v>
      </c>
      <c r="C203" s="128" t="s">
        <v>91</v>
      </c>
      <c r="D203" s="127"/>
      <c r="E203" s="197" t="s">
        <v>286</v>
      </c>
      <c r="F203" s="131" t="s">
        <v>287</v>
      </c>
      <c r="G203" s="127" t="s">
        <v>129</v>
      </c>
      <c r="H203" s="198">
        <v>1229</v>
      </c>
      <c r="I203" s="199">
        <v>1731</v>
      </c>
      <c r="J203" s="41">
        <f t="shared" si="1"/>
        <v>2960</v>
      </c>
    </row>
    <row r="204" spans="1:10" s="65" customFormat="1" ht="13.5">
      <c r="A204" s="191" t="s">
        <v>288</v>
      </c>
      <c r="B204" s="127">
        <v>4</v>
      </c>
      <c r="C204" s="128" t="s">
        <v>91</v>
      </c>
      <c r="D204" s="127"/>
      <c r="E204" s="192" t="s">
        <v>289</v>
      </c>
      <c r="F204" s="127" t="s">
        <v>290</v>
      </c>
      <c r="G204" s="127" t="s">
        <v>41</v>
      </c>
      <c r="H204" s="193">
        <v>782</v>
      </c>
      <c r="I204" s="194">
        <v>0</v>
      </c>
      <c r="J204" s="41">
        <f t="shared" si="1"/>
        <v>782</v>
      </c>
    </row>
    <row r="205" spans="1:10" s="65" customFormat="1" ht="13.5">
      <c r="A205" s="195" t="s">
        <v>291</v>
      </c>
      <c r="B205" s="131">
        <v>4</v>
      </c>
      <c r="C205" s="196" t="s">
        <v>91</v>
      </c>
      <c r="D205" s="131"/>
      <c r="E205" s="197" t="s">
        <v>292</v>
      </c>
      <c r="F205" s="131" t="s">
        <v>293</v>
      </c>
      <c r="G205" s="131" t="s">
        <v>28</v>
      </c>
      <c r="H205" s="198">
        <v>300</v>
      </c>
      <c r="I205" s="199">
        <v>0</v>
      </c>
      <c r="J205" s="83">
        <f t="shared" si="1"/>
        <v>300</v>
      </c>
    </row>
    <row r="206" spans="1:10" s="65" customFormat="1" ht="13.5">
      <c r="A206" s="195" t="s">
        <v>294</v>
      </c>
      <c r="B206" s="131">
        <v>4</v>
      </c>
      <c r="C206" s="196" t="s">
        <v>91</v>
      </c>
      <c r="D206" s="131"/>
      <c r="E206" s="197" t="s">
        <v>295</v>
      </c>
      <c r="F206" s="131" t="s">
        <v>276</v>
      </c>
      <c r="G206" s="131" t="s">
        <v>41</v>
      </c>
      <c r="H206" s="198">
        <v>1111</v>
      </c>
      <c r="I206" s="199">
        <v>0</v>
      </c>
      <c r="J206" s="83">
        <f t="shared" si="1"/>
        <v>1111</v>
      </c>
    </row>
    <row r="207" spans="1:10" s="65" customFormat="1" ht="27">
      <c r="A207" s="191" t="s">
        <v>296</v>
      </c>
      <c r="B207" s="127">
        <v>4</v>
      </c>
      <c r="C207" s="128" t="s">
        <v>91</v>
      </c>
      <c r="D207" s="127"/>
      <c r="E207" s="197" t="s">
        <v>297</v>
      </c>
      <c r="F207" s="131" t="s">
        <v>298</v>
      </c>
      <c r="G207" s="127" t="s">
        <v>299</v>
      </c>
      <c r="H207" s="198">
        <v>81</v>
      </c>
      <c r="I207" s="199">
        <v>1400</v>
      </c>
      <c r="J207" s="41">
        <f t="shared" si="1"/>
        <v>1481</v>
      </c>
    </row>
    <row r="208" spans="1:10" s="65" customFormat="1" ht="27">
      <c r="A208" s="191" t="s">
        <v>300</v>
      </c>
      <c r="B208" s="127">
        <v>4</v>
      </c>
      <c r="C208" s="128" t="s">
        <v>91</v>
      </c>
      <c r="D208" s="127"/>
      <c r="E208" s="197" t="s">
        <v>301</v>
      </c>
      <c r="F208" s="131" t="s">
        <v>302</v>
      </c>
      <c r="G208" s="127" t="s">
        <v>98</v>
      </c>
      <c r="H208" s="198">
        <v>400</v>
      </c>
      <c r="I208" s="199">
        <v>0</v>
      </c>
      <c r="J208" s="41">
        <f t="shared" si="1"/>
        <v>400</v>
      </c>
    </row>
    <row r="209" spans="1:10" s="65" customFormat="1" ht="14.25" thickBot="1">
      <c r="A209" s="201" t="s">
        <v>303</v>
      </c>
      <c r="B209" s="134">
        <v>4</v>
      </c>
      <c r="C209" s="135" t="s">
        <v>91</v>
      </c>
      <c r="D209" s="134"/>
      <c r="E209" s="202" t="s">
        <v>304</v>
      </c>
      <c r="F209" s="134" t="s">
        <v>305</v>
      </c>
      <c r="G209" s="134" t="s">
        <v>41</v>
      </c>
      <c r="H209" s="203">
        <v>800</v>
      </c>
      <c r="I209" s="204">
        <v>0</v>
      </c>
      <c r="J209" s="189">
        <f t="shared" si="1"/>
        <v>800</v>
      </c>
    </row>
    <row r="210" spans="1:10" s="65" customFormat="1" ht="15" thickBot="1" thickTop="1">
      <c r="A210" s="205"/>
      <c r="B210" s="206"/>
      <c r="C210" s="206"/>
      <c r="D210" s="206"/>
      <c r="E210" s="207" t="s">
        <v>306</v>
      </c>
      <c r="F210" s="206"/>
      <c r="G210" s="206"/>
      <c r="H210" s="208">
        <v>297</v>
      </c>
      <c r="I210" s="208">
        <v>0</v>
      </c>
      <c r="J210" s="209">
        <f t="shared" si="1"/>
        <v>297</v>
      </c>
    </row>
    <row r="211" spans="1:10" ht="15" thickBot="1" thickTop="1">
      <c r="A211" s="60" t="s">
        <v>29</v>
      </c>
      <c r="B211" s="61"/>
      <c r="C211" s="61"/>
      <c r="D211" s="61"/>
      <c r="E211" s="61"/>
      <c r="F211" s="61"/>
      <c r="G211" s="61"/>
      <c r="H211" s="112">
        <f>SUM(H177:H210)</f>
        <v>28255</v>
      </c>
      <c r="I211" s="112">
        <f>SUM(I177:I210)</f>
        <v>4766</v>
      </c>
      <c r="J211" s="113">
        <f>SUM(J177:J210)</f>
        <v>33021</v>
      </c>
    </row>
    <row r="212" ht="13.5" thickTop="1">
      <c r="I212" s="116"/>
    </row>
    <row r="214" spans="1:10" ht="18.75" thickBot="1">
      <c r="A214" s="1" t="s">
        <v>307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 customHeight="1" thickTop="1">
      <c r="A215" s="3" t="s">
        <v>1</v>
      </c>
      <c r="B215" s="4" t="s">
        <v>2</v>
      </c>
      <c r="C215" s="5" t="s">
        <v>3</v>
      </c>
      <c r="D215" s="6" t="s">
        <v>4</v>
      </c>
      <c r="E215" s="7" t="s">
        <v>5</v>
      </c>
      <c r="F215" s="7" t="s">
        <v>6</v>
      </c>
      <c r="G215" s="8" t="s">
        <v>7</v>
      </c>
      <c r="H215" s="9" t="s">
        <v>8</v>
      </c>
      <c r="I215" s="10"/>
      <c r="J215" s="11"/>
    </row>
    <row r="216" spans="1:10" ht="12.75" customHeight="1">
      <c r="A216" s="12"/>
      <c r="B216" s="13"/>
      <c r="C216" s="14"/>
      <c r="D216" s="15"/>
      <c r="E216" s="16"/>
      <c r="F216" s="16"/>
      <c r="G216" s="17"/>
      <c r="H216" s="18"/>
      <c r="I216" s="19"/>
      <c r="J216" s="20"/>
    </row>
    <row r="217" spans="1:10" ht="13.5" customHeight="1">
      <c r="A217" s="12"/>
      <c r="B217" s="13"/>
      <c r="C217" s="14"/>
      <c r="D217" s="15"/>
      <c r="E217" s="16"/>
      <c r="F217" s="16"/>
      <c r="G217" s="17"/>
      <c r="H217" s="21"/>
      <c r="I217" s="22"/>
      <c r="J217" s="23"/>
    </row>
    <row r="218" spans="1:10" ht="14.25" thickBot="1">
      <c r="A218" s="24"/>
      <c r="B218" s="25"/>
      <c r="C218" s="26"/>
      <c r="D218" s="27"/>
      <c r="E218" s="28"/>
      <c r="F218" s="28"/>
      <c r="G218" s="29"/>
      <c r="H218" s="30" t="s">
        <v>9</v>
      </c>
      <c r="I218" s="31" t="s">
        <v>10</v>
      </c>
      <c r="J218" s="32" t="s">
        <v>11</v>
      </c>
    </row>
    <row r="219" spans="1:10" s="65" customFormat="1" ht="27.75" thickTop="1">
      <c r="A219" s="210" t="s">
        <v>12</v>
      </c>
      <c r="B219" s="211">
        <v>1</v>
      </c>
      <c r="C219" s="212" t="s">
        <v>13</v>
      </c>
      <c r="D219" s="213" t="s">
        <v>140</v>
      </c>
      <c r="E219" s="37" t="s">
        <v>14</v>
      </c>
      <c r="F219" s="214" t="s">
        <v>308</v>
      </c>
      <c r="G219" s="212" t="s">
        <v>65</v>
      </c>
      <c r="H219" s="215">
        <v>390</v>
      </c>
      <c r="I219" s="215">
        <v>0</v>
      </c>
      <c r="J219" s="216">
        <v>390</v>
      </c>
    </row>
    <row r="220" spans="1:10" s="65" customFormat="1" ht="13.5">
      <c r="A220" s="78" t="s">
        <v>139</v>
      </c>
      <c r="B220" s="79">
        <v>1</v>
      </c>
      <c r="C220" s="34" t="s">
        <v>140</v>
      </c>
      <c r="D220" s="119" t="s">
        <v>140</v>
      </c>
      <c r="E220" s="44" t="s">
        <v>141</v>
      </c>
      <c r="F220" s="44" t="s">
        <v>309</v>
      </c>
      <c r="G220" s="107" t="s">
        <v>129</v>
      </c>
      <c r="H220" s="217">
        <v>851</v>
      </c>
      <c r="I220" s="217">
        <v>0</v>
      </c>
      <c r="J220" s="218">
        <f>SUM(H220:I220)</f>
        <v>851</v>
      </c>
    </row>
    <row r="221" spans="1:10" s="65" customFormat="1" ht="27">
      <c r="A221" s="33" t="s">
        <v>143</v>
      </c>
      <c r="B221" s="44">
        <v>1</v>
      </c>
      <c r="C221" s="167" t="s">
        <v>140</v>
      </c>
      <c r="D221" s="168" t="s">
        <v>140</v>
      </c>
      <c r="E221" s="169" t="s">
        <v>310</v>
      </c>
      <c r="F221" s="169" t="s">
        <v>311</v>
      </c>
      <c r="G221" s="107" t="s">
        <v>41</v>
      </c>
      <c r="H221" s="219">
        <v>0</v>
      </c>
      <c r="I221" s="219">
        <v>1320</v>
      </c>
      <c r="J221" s="218">
        <f>SUM(H221:I221)</f>
        <v>1320</v>
      </c>
    </row>
    <row r="222" spans="1:10" s="65" customFormat="1" ht="13.5">
      <c r="A222" s="48" t="s">
        <v>164</v>
      </c>
      <c r="B222" s="107">
        <v>3</v>
      </c>
      <c r="C222" s="107" t="s">
        <v>91</v>
      </c>
      <c r="D222" s="108" t="s">
        <v>140</v>
      </c>
      <c r="E222" s="120" t="s">
        <v>165</v>
      </c>
      <c r="F222" s="120" t="s">
        <v>312</v>
      </c>
      <c r="G222" s="107" t="s">
        <v>28</v>
      </c>
      <c r="H222" s="220">
        <v>269</v>
      </c>
      <c r="I222" s="220">
        <v>0</v>
      </c>
      <c r="J222" s="218">
        <f>SUM(H222:I222)</f>
        <v>269</v>
      </c>
    </row>
    <row r="223" spans="1:10" s="65" customFormat="1" ht="14.25" thickBot="1">
      <c r="A223" s="133" t="s">
        <v>313</v>
      </c>
      <c r="B223" s="221">
        <v>3</v>
      </c>
      <c r="C223" s="222" t="s">
        <v>140</v>
      </c>
      <c r="D223" s="221"/>
      <c r="E223" s="221" t="s">
        <v>314</v>
      </c>
      <c r="F223" s="221" t="s">
        <v>315</v>
      </c>
      <c r="G223" s="221">
        <v>2012</v>
      </c>
      <c r="H223" s="223">
        <v>300</v>
      </c>
      <c r="I223" s="223">
        <v>0</v>
      </c>
      <c r="J223" s="224">
        <f>SUM(H223:I223)</f>
        <v>300</v>
      </c>
    </row>
    <row r="224" spans="1:10" ht="15" thickBot="1" thickTop="1">
      <c r="A224" s="60" t="s">
        <v>29</v>
      </c>
      <c r="B224" s="61"/>
      <c r="C224" s="61"/>
      <c r="D224" s="61"/>
      <c r="E224" s="61"/>
      <c r="F224" s="61"/>
      <c r="G224" s="61"/>
      <c r="H224" s="112">
        <f>SUM(H219:H223)</f>
        <v>1810</v>
      </c>
      <c r="I224" s="112">
        <f>SUM(I219:I223)</f>
        <v>1320</v>
      </c>
      <c r="J224" s="113">
        <f>SUM(J219:J223)</f>
        <v>3130</v>
      </c>
    </row>
    <row r="225" ht="13.5" thickTop="1">
      <c r="I225" s="116"/>
    </row>
    <row r="227" spans="1:10" ht="18.75" thickBot="1">
      <c r="A227" s="1" t="s">
        <v>316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 customHeight="1" thickTop="1">
      <c r="A228" s="3" t="s">
        <v>1</v>
      </c>
      <c r="B228" s="4" t="s">
        <v>2</v>
      </c>
      <c r="C228" s="5" t="s">
        <v>3</v>
      </c>
      <c r="D228" s="6" t="s">
        <v>4</v>
      </c>
      <c r="E228" s="7" t="s">
        <v>5</v>
      </c>
      <c r="F228" s="7" t="s">
        <v>6</v>
      </c>
      <c r="G228" s="8" t="s">
        <v>7</v>
      </c>
      <c r="H228" s="9" t="s">
        <v>8</v>
      </c>
      <c r="I228" s="10"/>
      <c r="J228" s="11"/>
    </row>
    <row r="229" spans="1:10" ht="12.75" customHeight="1">
      <c r="A229" s="12"/>
      <c r="B229" s="13"/>
      <c r="C229" s="14"/>
      <c r="D229" s="15"/>
      <c r="E229" s="16"/>
      <c r="F229" s="16"/>
      <c r="G229" s="17"/>
      <c r="H229" s="18"/>
      <c r="I229" s="19"/>
      <c r="J229" s="20"/>
    </row>
    <row r="230" spans="1:10" ht="13.5" customHeight="1">
      <c r="A230" s="12"/>
      <c r="B230" s="13"/>
      <c r="C230" s="14"/>
      <c r="D230" s="15"/>
      <c r="E230" s="16"/>
      <c r="F230" s="16"/>
      <c r="G230" s="17"/>
      <c r="H230" s="21"/>
      <c r="I230" s="22"/>
      <c r="J230" s="23"/>
    </row>
    <row r="231" spans="1:10" ht="14.25" thickBot="1">
      <c r="A231" s="24"/>
      <c r="B231" s="25"/>
      <c r="C231" s="26"/>
      <c r="D231" s="27"/>
      <c r="E231" s="28"/>
      <c r="F231" s="28"/>
      <c r="G231" s="29"/>
      <c r="H231" s="30" t="s">
        <v>9</v>
      </c>
      <c r="I231" s="31" t="s">
        <v>10</v>
      </c>
      <c r="J231" s="32" t="s">
        <v>11</v>
      </c>
    </row>
    <row r="232" spans="1:10" ht="27.75" thickTop="1">
      <c r="A232" s="210" t="s">
        <v>12</v>
      </c>
      <c r="B232" s="211">
        <v>1</v>
      </c>
      <c r="C232" s="212" t="s">
        <v>13</v>
      </c>
      <c r="D232" s="119" t="s">
        <v>317</v>
      </c>
      <c r="E232" s="37" t="s">
        <v>14</v>
      </c>
      <c r="F232" s="225" t="s">
        <v>318</v>
      </c>
      <c r="G232" s="212" t="s">
        <v>20</v>
      </c>
      <c r="H232" s="215">
        <v>390</v>
      </c>
      <c r="I232" s="215">
        <v>0</v>
      </c>
      <c r="J232" s="216">
        <v>390</v>
      </c>
    </row>
    <row r="233" spans="1:10" ht="13.5">
      <c r="A233" s="33" t="s">
        <v>139</v>
      </c>
      <c r="B233" s="34">
        <v>1</v>
      </c>
      <c r="C233" s="34" t="s">
        <v>140</v>
      </c>
      <c r="D233" s="119" t="s">
        <v>317</v>
      </c>
      <c r="E233" s="44" t="s">
        <v>141</v>
      </c>
      <c r="F233" s="34" t="s">
        <v>319</v>
      </c>
      <c r="G233" s="107" t="s">
        <v>129</v>
      </c>
      <c r="H233" s="226">
        <v>522</v>
      </c>
      <c r="I233" s="226">
        <v>0</v>
      </c>
      <c r="J233" s="227">
        <f>SUM(H233:I233)</f>
        <v>522</v>
      </c>
    </row>
    <row r="234" spans="1:10" s="65" customFormat="1" ht="13.5">
      <c r="A234" s="48" t="s">
        <v>149</v>
      </c>
      <c r="B234" s="107">
        <v>1</v>
      </c>
      <c r="C234" s="107" t="s">
        <v>78</v>
      </c>
      <c r="D234" s="108" t="s">
        <v>317</v>
      </c>
      <c r="E234" s="52" t="s">
        <v>151</v>
      </c>
      <c r="F234" s="107" t="s">
        <v>320</v>
      </c>
      <c r="G234" s="127" t="s">
        <v>24</v>
      </c>
      <c r="H234" s="110">
        <v>144</v>
      </c>
      <c r="I234" s="110">
        <v>280</v>
      </c>
      <c r="J234" s="227">
        <f>SUM(H234:I234)</f>
        <v>424</v>
      </c>
    </row>
    <row r="235" spans="1:10" s="65" customFormat="1" ht="13.5">
      <c r="A235" s="48" t="s">
        <v>321</v>
      </c>
      <c r="B235" s="107">
        <v>2</v>
      </c>
      <c r="C235" s="107" t="s">
        <v>53</v>
      </c>
      <c r="D235" s="104" t="s">
        <v>317</v>
      </c>
      <c r="E235" s="52" t="s">
        <v>322</v>
      </c>
      <c r="F235" s="107" t="s">
        <v>323</v>
      </c>
      <c r="G235" s="107" t="s">
        <v>24</v>
      </c>
      <c r="H235" s="110">
        <v>165</v>
      </c>
      <c r="I235" s="110">
        <v>0</v>
      </c>
      <c r="J235" s="227">
        <f>SUM(H235:I235)</f>
        <v>165</v>
      </c>
    </row>
    <row r="236" spans="1:10" s="65" customFormat="1" ht="14.25" thickBot="1">
      <c r="A236" s="55" t="s">
        <v>324</v>
      </c>
      <c r="B236" s="56">
        <v>2</v>
      </c>
      <c r="C236" s="57" t="s">
        <v>317</v>
      </c>
      <c r="D236" s="56"/>
      <c r="E236" s="228" t="s">
        <v>325</v>
      </c>
      <c r="F236" s="56" t="s">
        <v>326</v>
      </c>
      <c r="G236" s="56" t="s">
        <v>41</v>
      </c>
      <c r="H236" s="58">
        <v>300</v>
      </c>
      <c r="I236" s="58">
        <v>0</v>
      </c>
      <c r="J236" s="164">
        <f>SUM(H236:I236)</f>
        <v>300</v>
      </c>
    </row>
    <row r="237" spans="1:10" ht="15" thickBot="1" thickTop="1">
      <c r="A237" s="60" t="s">
        <v>29</v>
      </c>
      <c r="B237" s="61"/>
      <c r="C237" s="61"/>
      <c r="D237" s="61"/>
      <c r="E237" s="61"/>
      <c r="F237" s="61"/>
      <c r="G237" s="61"/>
      <c r="H237" s="112">
        <f>SUM(H232:H236)</f>
        <v>1521</v>
      </c>
      <c r="I237" s="112">
        <f>SUM(I232:I236)</f>
        <v>280</v>
      </c>
      <c r="J237" s="113">
        <f>SUM(J232:J236)</f>
        <v>1801</v>
      </c>
    </row>
    <row r="238" ht="13.5" thickTop="1">
      <c r="I238" s="116"/>
    </row>
    <row r="240" spans="1:10" ht="18.75" thickBot="1">
      <c r="A240" s="1" t="s">
        <v>327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3.5" customHeight="1" thickTop="1">
      <c r="A241" s="3" t="s">
        <v>1</v>
      </c>
      <c r="B241" s="4" t="s">
        <v>2</v>
      </c>
      <c r="C241" s="5" t="s">
        <v>3</v>
      </c>
      <c r="D241" s="6" t="s">
        <v>4</v>
      </c>
      <c r="E241" s="7" t="s">
        <v>5</v>
      </c>
      <c r="F241" s="7" t="s">
        <v>6</v>
      </c>
      <c r="G241" s="8" t="s">
        <v>7</v>
      </c>
      <c r="H241" s="9" t="s">
        <v>8</v>
      </c>
      <c r="I241" s="10"/>
      <c r="J241" s="11"/>
    </row>
    <row r="242" spans="1:10" ht="12.75" customHeight="1">
      <c r="A242" s="12"/>
      <c r="B242" s="13"/>
      <c r="C242" s="14"/>
      <c r="D242" s="15"/>
      <c r="E242" s="16"/>
      <c r="F242" s="16"/>
      <c r="G242" s="17"/>
      <c r="H242" s="18"/>
      <c r="I242" s="19"/>
      <c r="J242" s="20"/>
    </row>
    <row r="243" spans="1:10" ht="13.5" customHeight="1">
      <c r="A243" s="12"/>
      <c r="B243" s="13"/>
      <c r="C243" s="14"/>
      <c r="D243" s="15"/>
      <c r="E243" s="16"/>
      <c r="F243" s="16"/>
      <c r="G243" s="17"/>
      <c r="H243" s="21"/>
      <c r="I243" s="22"/>
      <c r="J243" s="23"/>
    </row>
    <row r="244" spans="1:10" ht="14.25" thickBot="1">
      <c r="A244" s="24"/>
      <c r="B244" s="25"/>
      <c r="C244" s="26"/>
      <c r="D244" s="27"/>
      <c r="E244" s="28"/>
      <c r="F244" s="28"/>
      <c r="G244" s="29"/>
      <c r="H244" s="30" t="s">
        <v>9</v>
      </c>
      <c r="I244" s="31" t="s">
        <v>10</v>
      </c>
      <c r="J244" s="32" t="s">
        <v>11</v>
      </c>
    </row>
    <row r="245" spans="1:10" ht="27.75" thickTop="1">
      <c r="A245" s="33" t="s">
        <v>12</v>
      </c>
      <c r="B245" s="34">
        <v>1</v>
      </c>
      <c r="C245" s="35" t="s">
        <v>13</v>
      </c>
      <c r="D245" s="36" t="s">
        <v>328</v>
      </c>
      <c r="E245" s="37" t="s">
        <v>14</v>
      </c>
      <c r="F245" s="38" t="s">
        <v>329</v>
      </c>
      <c r="G245" s="35" t="s">
        <v>65</v>
      </c>
      <c r="H245" s="74">
        <v>590</v>
      </c>
      <c r="I245" s="74">
        <v>0</v>
      </c>
      <c r="J245" s="75">
        <v>590</v>
      </c>
    </row>
    <row r="246" spans="1:10" ht="13.5">
      <c r="A246" s="33" t="s">
        <v>139</v>
      </c>
      <c r="B246" s="34">
        <v>1</v>
      </c>
      <c r="C246" s="34" t="s">
        <v>140</v>
      </c>
      <c r="D246" s="119" t="s">
        <v>328</v>
      </c>
      <c r="E246" s="44" t="s">
        <v>141</v>
      </c>
      <c r="F246" s="34" t="s">
        <v>330</v>
      </c>
      <c r="G246" s="107" t="s">
        <v>129</v>
      </c>
      <c r="H246" s="143">
        <v>511</v>
      </c>
      <c r="I246" s="143">
        <v>0</v>
      </c>
      <c r="J246" s="229">
        <f>SUM(H246:I246)</f>
        <v>511</v>
      </c>
    </row>
    <row r="247" spans="1:10" ht="27">
      <c r="A247" s="78" t="s">
        <v>143</v>
      </c>
      <c r="B247" s="81">
        <v>1</v>
      </c>
      <c r="C247" s="167" t="s">
        <v>140</v>
      </c>
      <c r="D247" s="168" t="s">
        <v>331</v>
      </c>
      <c r="E247" s="169" t="s">
        <v>332</v>
      </c>
      <c r="F247" s="169" t="s">
        <v>333</v>
      </c>
      <c r="G247" s="44" t="s">
        <v>186</v>
      </c>
      <c r="H247" s="219">
        <v>0</v>
      </c>
      <c r="I247" s="219">
        <v>1320</v>
      </c>
      <c r="J247" s="229">
        <f>SUM(H247:I247)</f>
        <v>1320</v>
      </c>
    </row>
    <row r="248" spans="1:10" ht="13.5">
      <c r="A248" s="48" t="s">
        <v>184</v>
      </c>
      <c r="B248" s="107">
        <v>2</v>
      </c>
      <c r="C248" s="107" t="s">
        <v>82</v>
      </c>
      <c r="D248" s="108" t="s">
        <v>328</v>
      </c>
      <c r="E248" s="129" t="s">
        <v>185</v>
      </c>
      <c r="F248" s="107" t="s">
        <v>334</v>
      </c>
      <c r="G248" s="44" t="s">
        <v>186</v>
      </c>
      <c r="H248" s="220">
        <v>70</v>
      </c>
      <c r="I248" s="230">
        <v>0</v>
      </c>
      <c r="J248" s="229">
        <f>SUM(H248:I248)</f>
        <v>70</v>
      </c>
    </row>
    <row r="249" spans="1:10" ht="27.75" thickBot="1">
      <c r="A249" s="55" t="s">
        <v>86</v>
      </c>
      <c r="B249" s="56">
        <v>3</v>
      </c>
      <c r="C249" s="152" t="s">
        <v>87</v>
      </c>
      <c r="D249" s="57" t="s">
        <v>328</v>
      </c>
      <c r="E249" s="184" t="s">
        <v>88</v>
      </c>
      <c r="F249" s="56" t="s">
        <v>335</v>
      </c>
      <c r="G249" s="56" t="s">
        <v>24</v>
      </c>
      <c r="H249" s="231">
        <v>251</v>
      </c>
      <c r="I249" s="231">
        <v>300</v>
      </c>
      <c r="J249" s="232">
        <f>SUM(H249:I249)</f>
        <v>551</v>
      </c>
    </row>
    <row r="250" spans="1:10" ht="15" thickBot="1" thickTop="1">
      <c r="A250" s="60" t="s">
        <v>29</v>
      </c>
      <c r="B250" s="61"/>
      <c r="C250" s="61"/>
      <c r="D250" s="61"/>
      <c r="E250" s="61"/>
      <c r="F250" s="61"/>
      <c r="G250" s="61"/>
      <c r="H250" s="62">
        <f>SUM(H245:H249)</f>
        <v>1422</v>
      </c>
      <c r="I250" s="62">
        <f>SUM(I245:I249)</f>
        <v>1620</v>
      </c>
      <c r="J250" s="63">
        <f>SUM(J245:J249)</f>
        <v>3042</v>
      </c>
    </row>
    <row r="251" spans="9:10" ht="13.5" thickTop="1">
      <c r="I251" s="116"/>
      <c r="J251" s="2" t="s">
        <v>336</v>
      </c>
    </row>
    <row r="253" spans="1:10" ht="18.75" thickBot="1">
      <c r="A253" s="1" t="s">
        <v>337</v>
      </c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3.5" customHeight="1" thickTop="1">
      <c r="A254" s="3" t="s">
        <v>1</v>
      </c>
      <c r="B254" s="4" t="s">
        <v>2</v>
      </c>
      <c r="C254" s="5" t="s">
        <v>3</v>
      </c>
      <c r="D254" s="6" t="s">
        <v>4</v>
      </c>
      <c r="E254" s="7" t="s">
        <v>5</v>
      </c>
      <c r="F254" s="7" t="s">
        <v>6</v>
      </c>
      <c r="G254" s="8" t="s">
        <v>7</v>
      </c>
      <c r="H254" s="9" t="s">
        <v>8</v>
      </c>
      <c r="I254" s="10"/>
      <c r="J254" s="11"/>
    </row>
    <row r="255" spans="1:10" ht="12.75" customHeight="1">
      <c r="A255" s="12"/>
      <c r="B255" s="13"/>
      <c r="C255" s="14"/>
      <c r="D255" s="15"/>
      <c r="E255" s="16"/>
      <c r="F255" s="16"/>
      <c r="G255" s="17"/>
      <c r="H255" s="18"/>
      <c r="I255" s="19"/>
      <c r="J255" s="20"/>
    </row>
    <row r="256" spans="1:10" ht="13.5" customHeight="1">
      <c r="A256" s="12"/>
      <c r="B256" s="13"/>
      <c r="C256" s="14"/>
      <c r="D256" s="15"/>
      <c r="E256" s="16"/>
      <c r="F256" s="16"/>
      <c r="G256" s="17"/>
      <c r="H256" s="21"/>
      <c r="I256" s="22"/>
      <c r="J256" s="23"/>
    </row>
    <row r="257" spans="1:10" ht="14.25" thickBot="1">
      <c r="A257" s="24"/>
      <c r="B257" s="25"/>
      <c r="C257" s="26"/>
      <c r="D257" s="27"/>
      <c r="E257" s="28"/>
      <c r="F257" s="28"/>
      <c r="G257" s="29"/>
      <c r="H257" s="30" t="s">
        <v>9</v>
      </c>
      <c r="I257" s="31" t="s">
        <v>10</v>
      </c>
      <c r="J257" s="32" t="s">
        <v>11</v>
      </c>
    </row>
    <row r="258" spans="1:10" ht="15" thickBot="1" thickTop="1">
      <c r="A258" s="233" t="s">
        <v>139</v>
      </c>
      <c r="B258" s="234">
        <v>1</v>
      </c>
      <c r="C258" s="234" t="s">
        <v>140</v>
      </c>
      <c r="D258" s="235" t="s">
        <v>338</v>
      </c>
      <c r="E258" s="236" t="s">
        <v>141</v>
      </c>
      <c r="F258" s="234" t="s">
        <v>339</v>
      </c>
      <c r="G258" s="237" t="s">
        <v>129</v>
      </c>
      <c r="H258" s="238">
        <v>325</v>
      </c>
      <c r="I258" s="238">
        <v>0</v>
      </c>
      <c r="J258" s="239">
        <f>SUM(H258:I258)</f>
        <v>325</v>
      </c>
    </row>
    <row r="259" spans="1:10" ht="15" thickBot="1" thickTop="1">
      <c r="A259" s="60" t="s">
        <v>29</v>
      </c>
      <c r="B259" s="61"/>
      <c r="C259" s="61"/>
      <c r="D259" s="61"/>
      <c r="E259" s="61"/>
      <c r="F259" s="61"/>
      <c r="G259" s="61"/>
      <c r="H259" s="62">
        <f>SUM(H258)</f>
        <v>325</v>
      </c>
      <c r="I259" s="62">
        <f>SUM(I258)</f>
        <v>0</v>
      </c>
      <c r="J259" s="63">
        <f>SUM(J258)</f>
        <v>325</v>
      </c>
    </row>
    <row r="260" ht="13.5" thickTop="1"/>
    <row r="262" spans="1:10" ht="18.75" thickBot="1">
      <c r="A262" s="1" t="s">
        <v>340</v>
      </c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3.5" customHeight="1" thickTop="1">
      <c r="A263" s="3" t="s">
        <v>1</v>
      </c>
      <c r="B263" s="4" t="s">
        <v>2</v>
      </c>
      <c r="C263" s="5" t="s">
        <v>3</v>
      </c>
      <c r="D263" s="6" t="s">
        <v>4</v>
      </c>
      <c r="E263" s="7" t="s">
        <v>5</v>
      </c>
      <c r="F263" s="7" t="s">
        <v>6</v>
      </c>
      <c r="G263" s="8" t="s">
        <v>7</v>
      </c>
      <c r="H263" s="9" t="s">
        <v>8</v>
      </c>
      <c r="I263" s="10"/>
      <c r="J263" s="11"/>
    </row>
    <row r="264" spans="1:10" ht="12.75" customHeight="1">
      <c r="A264" s="12"/>
      <c r="B264" s="13"/>
      <c r="C264" s="14"/>
      <c r="D264" s="15"/>
      <c r="E264" s="16"/>
      <c r="F264" s="16"/>
      <c r="G264" s="17"/>
      <c r="H264" s="18"/>
      <c r="I264" s="19"/>
      <c r="J264" s="20"/>
    </row>
    <row r="265" spans="1:10" ht="13.5" customHeight="1">
      <c r="A265" s="12"/>
      <c r="B265" s="13"/>
      <c r="C265" s="14"/>
      <c r="D265" s="15"/>
      <c r="E265" s="16"/>
      <c r="F265" s="16"/>
      <c r="G265" s="17"/>
      <c r="H265" s="21"/>
      <c r="I265" s="22"/>
      <c r="J265" s="23"/>
    </row>
    <row r="266" spans="1:10" ht="14.25" thickBot="1">
      <c r="A266" s="24"/>
      <c r="B266" s="25"/>
      <c r="C266" s="26"/>
      <c r="D266" s="27"/>
      <c r="E266" s="28"/>
      <c r="F266" s="28"/>
      <c r="G266" s="29"/>
      <c r="H266" s="30" t="s">
        <v>9</v>
      </c>
      <c r="I266" s="31" t="s">
        <v>10</v>
      </c>
      <c r="J266" s="32" t="s">
        <v>11</v>
      </c>
    </row>
    <row r="267" spans="1:10" s="65" customFormat="1" ht="14.25" thickTop="1">
      <c r="A267" s="48" t="s">
        <v>66</v>
      </c>
      <c r="B267" s="107">
        <v>1</v>
      </c>
      <c r="C267" s="107" t="s">
        <v>67</v>
      </c>
      <c r="D267" s="108" t="s">
        <v>87</v>
      </c>
      <c r="E267" s="129" t="s">
        <v>68</v>
      </c>
      <c r="F267" s="107" t="s">
        <v>341</v>
      </c>
      <c r="G267" s="107" t="s">
        <v>41</v>
      </c>
      <c r="H267" s="74">
        <v>460</v>
      </c>
      <c r="I267" s="74">
        <v>0</v>
      </c>
      <c r="J267" s="240">
        <f>SUM(H267:I267)</f>
        <v>460</v>
      </c>
    </row>
    <row r="268" spans="1:10" s="65" customFormat="1" ht="13.5">
      <c r="A268" s="78" t="s">
        <v>70</v>
      </c>
      <c r="B268" s="79">
        <v>1</v>
      </c>
      <c r="C268" s="79" t="s">
        <v>67</v>
      </c>
      <c r="D268" s="80" t="s">
        <v>87</v>
      </c>
      <c r="E268" s="81" t="s">
        <v>71</v>
      </c>
      <c r="F268" s="79" t="s">
        <v>342</v>
      </c>
      <c r="G268" s="79" t="s">
        <v>73</v>
      </c>
      <c r="H268" s="241">
        <v>250</v>
      </c>
      <c r="I268" s="241">
        <v>0</v>
      </c>
      <c r="J268" s="240">
        <f>SUM(H268:I268)</f>
        <v>250</v>
      </c>
    </row>
    <row r="269" spans="1:10" s="65" customFormat="1" ht="27">
      <c r="A269" s="78" t="s">
        <v>143</v>
      </c>
      <c r="B269" s="81">
        <v>1</v>
      </c>
      <c r="C269" s="167" t="s">
        <v>140</v>
      </c>
      <c r="D269" s="168" t="s">
        <v>343</v>
      </c>
      <c r="E269" s="169" t="s">
        <v>344</v>
      </c>
      <c r="F269" s="169" t="s">
        <v>345</v>
      </c>
      <c r="G269" s="169" t="s">
        <v>147</v>
      </c>
      <c r="H269" s="170">
        <v>0</v>
      </c>
      <c r="I269" s="170">
        <v>1420</v>
      </c>
      <c r="J269" s="240">
        <f>SUM(H269:I269)</f>
        <v>1420</v>
      </c>
    </row>
    <row r="270" spans="1:10" s="65" customFormat="1" ht="27">
      <c r="A270" s="33" t="s">
        <v>181</v>
      </c>
      <c r="B270" s="34">
        <v>1</v>
      </c>
      <c r="C270" s="34" t="s">
        <v>87</v>
      </c>
      <c r="D270" s="119" t="s">
        <v>87</v>
      </c>
      <c r="E270" s="44" t="s">
        <v>346</v>
      </c>
      <c r="F270" s="44" t="s">
        <v>347</v>
      </c>
      <c r="G270" s="34" t="s">
        <v>20</v>
      </c>
      <c r="H270" s="242">
        <v>28461</v>
      </c>
      <c r="I270" s="158">
        <v>0</v>
      </c>
      <c r="J270" s="240">
        <f>SUM(H270:I270)</f>
        <v>28461</v>
      </c>
    </row>
    <row r="271" spans="1:10" s="65" customFormat="1" ht="27.75" thickBot="1">
      <c r="A271" s="48" t="s">
        <v>86</v>
      </c>
      <c r="B271" s="49">
        <v>3</v>
      </c>
      <c r="C271" s="49" t="s">
        <v>87</v>
      </c>
      <c r="D271" s="122" t="s">
        <v>87</v>
      </c>
      <c r="E271" s="44" t="s">
        <v>88</v>
      </c>
      <c r="F271" s="44" t="s">
        <v>348</v>
      </c>
      <c r="G271" s="52" t="s">
        <v>24</v>
      </c>
      <c r="H271" s="185">
        <v>1328</v>
      </c>
      <c r="I271" s="185">
        <v>100</v>
      </c>
      <c r="J271" s="111">
        <f>SUM(H271:I271)</f>
        <v>1428</v>
      </c>
    </row>
    <row r="272" spans="1:10" ht="15" thickBot="1" thickTop="1">
      <c r="A272" s="243" t="s">
        <v>29</v>
      </c>
      <c r="B272" s="244"/>
      <c r="C272" s="244"/>
      <c r="D272" s="244"/>
      <c r="E272" s="244"/>
      <c r="F272" s="244"/>
      <c r="G272" s="244"/>
      <c r="H272" s="62">
        <f>SUM(H267:H271)</f>
        <v>30499</v>
      </c>
      <c r="I272" s="62">
        <f>SUM(I267:I271)</f>
        <v>1520</v>
      </c>
      <c r="J272" s="63">
        <f>SUM(J267:J271)</f>
        <v>32019</v>
      </c>
    </row>
    <row r="273" ht="13.5" thickTop="1">
      <c r="I273" s="116"/>
    </row>
    <row r="275" spans="1:10" ht="18.75" thickBot="1">
      <c r="A275" s="1" t="s">
        <v>349</v>
      </c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.5" customHeight="1" thickTop="1">
      <c r="A276" s="3" t="s">
        <v>1</v>
      </c>
      <c r="B276" s="4" t="s">
        <v>2</v>
      </c>
      <c r="C276" s="5" t="s">
        <v>3</v>
      </c>
      <c r="D276" s="6" t="s">
        <v>4</v>
      </c>
      <c r="E276" s="7" t="s">
        <v>5</v>
      </c>
      <c r="F276" s="7" t="s">
        <v>6</v>
      </c>
      <c r="G276" s="8" t="s">
        <v>7</v>
      </c>
      <c r="H276" s="9" t="s">
        <v>8</v>
      </c>
      <c r="I276" s="10"/>
      <c r="J276" s="11"/>
    </row>
    <row r="277" spans="1:10" ht="12.75" customHeight="1">
      <c r="A277" s="12"/>
      <c r="B277" s="13"/>
      <c r="C277" s="14"/>
      <c r="D277" s="15"/>
      <c r="E277" s="16"/>
      <c r="F277" s="16"/>
      <c r="G277" s="17"/>
      <c r="H277" s="18"/>
      <c r="I277" s="19"/>
      <c r="J277" s="20"/>
    </row>
    <row r="278" spans="1:10" ht="13.5" customHeight="1">
      <c r="A278" s="12"/>
      <c r="B278" s="13"/>
      <c r="C278" s="14"/>
      <c r="D278" s="15"/>
      <c r="E278" s="16"/>
      <c r="F278" s="16"/>
      <c r="G278" s="17"/>
      <c r="H278" s="21"/>
      <c r="I278" s="22"/>
      <c r="J278" s="23"/>
    </row>
    <row r="279" spans="1:10" ht="14.25" thickBot="1">
      <c r="A279" s="24"/>
      <c r="B279" s="25"/>
      <c r="C279" s="26"/>
      <c r="D279" s="27"/>
      <c r="E279" s="28"/>
      <c r="F279" s="28"/>
      <c r="G279" s="29"/>
      <c r="H279" s="30" t="s">
        <v>9</v>
      </c>
      <c r="I279" s="31" t="s">
        <v>10</v>
      </c>
      <c r="J279" s="32" t="s">
        <v>11</v>
      </c>
    </row>
    <row r="280" spans="1:10" s="65" customFormat="1" ht="14.25" thickTop="1">
      <c r="A280" s="48" t="s">
        <v>321</v>
      </c>
      <c r="B280" s="107">
        <v>2</v>
      </c>
      <c r="C280" s="107" t="s">
        <v>53</v>
      </c>
      <c r="D280" s="108" t="s">
        <v>53</v>
      </c>
      <c r="E280" s="52" t="s">
        <v>322</v>
      </c>
      <c r="F280" s="52" t="s">
        <v>350</v>
      </c>
      <c r="G280" s="107" t="s">
        <v>24</v>
      </c>
      <c r="H280" s="40">
        <v>335</v>
      </c>
      <c r="I280" s="40">
        <v>0</v>
      </c>
      <c r="J280" s="41">
        <f aca="true" t="shared" si="2" ref="J280:J285">SUM(H280:I280)</f>
        <v>335</v>
      </c>
    </row>
    <row r="281" spans="1:10" s="65" customFormat="1" ht="13.5">
      <c r="A281" s="48" t="s">
        <v>164</v>
      </c>
      <c r="B281" s="107">
        <v>3</v>
      </c>
      <c r="C281" s="107" t="s">
        <v>91</v>
      </c>
      <c r="D281" s="108" t="s">
        <v>53</v>
      </c>
      <c r="E281" s="120" t="s">
        <v>165</v>
      </c>
      <c r="F281" s="120" t="s">
        <v>351</v>
      </c>
      <c r="G281" s="107" t="s">
        <v>28</v>
      </c>
      <c r="H281" s="40">
        <v>320</v>
      </c>
      <c r="I281" s="40">
        <v>0</v>
      </c>
      <c r="J281" s="41">
        <f t="shared" si="2"/>
        <v>320</v>
      </c>
    </row>
    <row r="282" spans="1:10" s="65" customFormat="1" ht="13.5">
      <c r="A282" s="48" t="s">
        <v>52</v>
      </c>
      <c r="B282" s="49">
        <v>4</v>
      </c>
      <c r="C282" s="49" t="s">
        <v>53</v>
      </c>
      <c r="D282" s="122" t="s">
        <v>53</v>
      </c>
      <c r="E282" s="49" t="s">
        <v>54</v>
      </c>
      <c r="F282" s="49" t="s">
        <v>352</v>
      </c>
      <c r="G282" s="120" t="s">
        <v>24</v>
      </c>
      <c r="H282" s="53">
        <v>2592</v>
      </c>
      <c r="I282" s="53">
        <v>0</v>
      </c>
      <c r="J282" s="41">
        <f t="shared" si="2"/>
        <v>2592</v>
      </c>
    </row>
    <row r="283" spans="1:10" s="65" customFormat="1" ht="13.5">
      <c r="A283" s="102" t="s">
        <v>353</v>
      </c>
      <c r="B283" s="103">
        <v>4</v>
      </c>
      <c r="C283" s="104" t="s">
        <v>53</v>
      </c>
      <c r="D283" s="103"/>
      <c r="E283" s="103" t="s">
        <v>354</v>
      </c>
      <c r="F283" s="103" t="s">
        <v>355</v>
      </c>
      <c r="G283" s="107" t="s">
        <v>24</v>
      </c>
      <c r="H283" s="121">
        <v>1259</v>
      </c>
      <c r="I283" s="121">
        <v>0</v>
      </c>
      <c r="J283" s="41">
        <f t="shared" si="2"/>
        <v>1259</v>
      </c>
    </row>
    <row r="284" spans="1:10" s="65" customFormat="1" ht="13.5">
      <c r="A284" s="48" t="s">
        <v>356</v>
      </c>
      <c r="B284" s="107">
        <v>4</v>
      </c>
      <c r="C284" s="108" t="s">
        <v>53</v>
      </c>
      <c r="D284" s="107"/>
      <c r="E284" s="107" t="s">
        <v>357</v>
      </c>
      <c r="F284" s="107" t="s">
        <v>358</v>
      </c>
      <c r="G284" s="107" t="s">
        <v>24</v>
      </c>
      <c r="H284" s="110">
        <v>180</v>
      </c>
      <c r="I284" s="110">
        <v>0</v>
      </c>
      <c r="J284" s="41">
        <f t="shared" si="2"/>
        <v>180</v>
      </c>
    </row>
    <row r="285" spans="1:10" s="65" customFormat="1" ht="14.25" thickBot="1">
      <c r="A285" s="55" t="s">
        <v>359</v>
      </c>
      <c r="B285" s="56">
        <v>4</v>
      </c>
      <c r="C285" s="57" t="s">
        <v>53</v>
      </c>
      <c r="D285" s="56"/>
      <c r="E285" s="56" t="s">
        <v>360</v>
      </c>
      <c r="F285" s="56" t="s">
        <v>361</v>
      </c>
      <c r="G285" s="56" t="s">
        <v>98</v>
      </c>
      <c r="H285" s="58">
        <v>1546</v>
      </c>
      <c r="I285" s="58">
        <v>0</v>
      </c>
      <c r="J285" s="189">
        <f t="shared" si="2"/>
        <v>1546</v>
      </c>
    </row>
    <row r="286" spans="1:10" ht="15" thickBot="1" thickTop="1">
      <c r="A286" s="60" t="s">
        <v>29</v>
      </c>
      <c r="B286" s="61"/>
      <c r="C286" s="61"/>
      <c r="D286" s="61"/>
      <c r="E286" s="61"/>
      <c r="F286" s="61"/>
      <c r="G286" s="61"/>
      <c r="H286" s="62">
        <f>SUM(H280:H285)</f>
        <v>6232</v>
      </c>
      <c r="I286" s="62">
        <f>SUM(I280:I285)</f>
        <v>0</v>
      </c>
      <c r="J286" s="63">
        <f>SUM(J280:J285)</f>
        <v>6232</v>
      </c>
    </row>
    <row r="287" ht="13.5" thickTop="1"/>
    <row r="289" spans="1:10" ht="18.75" thickBot="1">
      <c r="A289" s="1" t="s">
        <v>362</v>
      </c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3.5" customHeight="1" thickTop="1">
      <c r="A290" s="3" t="s">
        <v>1</v>
      </c>
      <c r="B290" s="4" t="s">
        <v>2</v>
      </c>
      <c r="C290" s="5" t="s">
        <v>3</v>
      </c>
      <c r="D290" s="6" t="s">
        <v>4</v>
      </c>
      <c r="E290" s="7" t="s">
        <v>5</v>
      </c>
      <c r="F290" s="7" t="s">
        <v>6</v>
      </c>
      <c r="G290" s="8" t="s">
        <v>7</v>
      </c>
      <c r="H290" s="9" t="s">
        <v>8</v>
      </c>
      <c r="I290" s="10"/>
      <c r="J290" s="11"/>
    </row>
    <row r="291" spans="1:10" ht="12.75" customHeight="1">
      <c r="A291" s="12"/>
      <c r="B291" s="13"/>
      <c r="C291" s="14"/>
      <c r="D291" s="15"/>
      <c r="E291" s="16"/>
      <c r="F291" s="16"/>
      <c r="G291" s="17"/>
      <c r="H291" s="18"/>
      <c r="I291" s="19"/>
      <c r="J291" s="20"/>
    </row>
    <row r="292" spans="1:10" ht="13.5" customHeight="1">
      <c r="A292" s="12"/>
      <c r="B292" s="13"/>
      <c r="C292" s="14"/>
      <c r="D292" s="15"/>
      <c r="E292" s="16"/>
      <c r="F292" s="16"/>
      <c r="G292" s="17"/>
      <c r="H292" s="21"/>
      <c r="I292" s="22"/>
      <c r="J292" s="23"/>
    </row>
    <row r="293" spans="1:10" ht="14.25" thickBot="1">
      <c r="A293" s="24"/>
      <c r="B293" s="25"/>
      <c r="C293" s="26"/>
      <c r="D293" s="27"/>
      <c r="E293" s="28"/>
      <c r="F293" s="28"/>
      <c r="G293" s="29"/>
      <c r="H293" s="155" t="s">
        <v>9</v>
      </c>
      <c r="I293" s="31" t="s">
        <v>10</v>
      </c>
      <c r="J293" s="156" t="s">
        <v>11</v>
      </c>
    </row>
    <row r="294" spans="1:10" s="65" customFormat="1" ht="14.25" thickTop="1">
      <c r="A294" s="48" t="s">
        <v>95</v>
      </c>
      <c r="B294" s="107">
        <v>4</v>
      </c>
      <c r="C294" s="107" t="s">
        <v>67</v>
      </c>
      <c r="D294" s="108" t="s">
        <v>107</v>
      </c>
      <c r="E294" s="52" t="s">
        <v>96</v>
      </c>
      <c r="F294" s="129" t="s">
        <v>363</v>
      </c>
      <c r="G294" s="107" t="s">
        <v>98</v>
      </c>
      <c r="H294" s="74">
        <v>1729</v>
      </c>
      <c r="I294" s="74">
        <v>0</v>
      </c>
      <c r="J294" s="240">
        <f aca="true" t="shared" si="3" ref="J294:J299">SUM(H294:I294)</f>
        <v>1729</v>
      </c>
    </row>
    <row r="295" spans="1:10" s="65" customFormat="1" ht="13.5">
      <c r="A295" s="48" t="s">
        <v>106</v>
      </c>
      <c r="B295" s="49">
        <v>4</v>
      </c>
      <c r="C295" s="49" t="s">
        <v>107</v>
      </c>
      <c r="D295" s="122" t="s">
        <v>107</v>
      </c>
      <c r="E295" s="49" t="s">
        <v>108</v>
      </c>
      <c r="F295" s="49" t="s">
        <v>364</v>
      </c>
      <c r="G295" s="120" t="s">
        <v>24</v>
      </c>
      <c r="H295" s="53">
        <v>150</v>
      </c>
      <c r="I295" s="53">
        <v>2150</v>
      </c>
      <c r="J295" s="54">
        <f t="shared" si="3"/>
        <v>2300</v>
      </c>
    </row>
    <row r="296" spans="1:10" s="65" customFormat="1" ht="13.5">
      <c r="A296" s="126" t="s">
        <v>365</v>
      </c>
      <c r="B296" s="103">
        <v>2</v>
      </c>
      <c r="C296" s="104" t="s">
        <v>107</v>
      </c>
      <c r="D296" s="103"/>
      <c r="E296" s="103" t="s">
        <v>366</v>
      </c>
      <c r="F296" s="103" t="s">
        <v>367</v>
      </c>
      <c r="G296" s="103" t="s">
        <v>24</v>
      </c>
      <c r="H296" s="121">
        <v>423</v>
      </c>
      <c r="I296" s="121">
        <v>0</v>
      </c>
      <c r="J296" s="54">
        <f t="shared" si="3"/>
        <v>423</v>
      </c>
    </row>
    <row r="297" spans="1:10" s="65" customFormat="1" ht="13.5">
      <c r="A297" s="126" t="s">
        <v>368</v>
      </c>
      <c r="B297" s="103">
        <v>4</v>
      </c>
      <c r="C297" s="104" t="s">
        <v>107</v>
      </c>
      <c r="D297" s="103"/>
      <c r="E297" s="103" t="s">
        <v>369</v>
      </c>
      <c r="F297" s="103" t="s">
        <v>370</v>
      </c>
      <c r="G297" s="103" t="s">
        <v>51</v>
      </c>
      <c r="H297" s="121">
        <v>352</v>
      </c>
      <c r="I297" s="121">
        <v>1870</v>
      </c>
      <c r="J297" s="54">
        <f t="shared" si="3"/>
        <v>2222</v>
      </c>
    </row>
    <row r="298" spans="1:10" s="65" customFormat="1" ht="13.5">
      <c r="A298" s="126" t="s">
        <v>371</v>
      </c>
      <c r="B298" s="103">
        <v>4</v>
      </c>
      <c r="C298" s="104" t="s">
        <v>107</v>
      </c>
      <c r="D298" s="103"/>
      <c r="E298" s="103" t="s">
        <v>372</v>
      </c>
      <c r="F298" s="103" t="s">
        <v>373</v>
      </c>
      <c r="G298" s="103" t="s">
        <v>24</v>
      </c>
      <c r="H298" s="121">
        <v>0</v>
      </c>
      <c r="I298" s="121">
        <v>1592</v>
      </c>
      <c r="J298" s="54">
        <f t="shared" si="3"/>
        <v>1592</v>
      </c>
    </row>
    <row r="299" spans="1:10" s="65" customFormat="1" ht="14.25" thickBot="1">
      <c r="A299" s="245" t="s">
        <v>374</v>
      </c>
      <c r="B299" s="56">
        <v>4</v>
      </c>
      <c r="C299" s="57" t="s">
        <v>107</v>
      </c>
      <c r="D299" s="56"/>
      <c r="E299" s="56" t="s">
        <v>375</v>
      </c>
      <c r="F299" s="56" t="s">
        <v>376</v>
      </c>
      <c r="G299" s="56" t="s">
        <v>24</v>
      </c>
      <c r="H299" s="58">
        <v>102</v>
      </c>
      <c r="I299" s="58">
        <v>1123</v>
      </c>
      <c r="J299" s="138">
        <f t="shared" si="3"/>
        <v>1225</v>
      </c>
    </row>
    <row r="300" spans="1:10" ht="15" thickBot="1" thickTop="1">
      <c r="A300" s="60" t="s">
        <v>29</v>
      </c>
      <c r="B300" s="61"/>
      <c r="C300" s="61"/>
      <c r="D300" s="61"/>
      <c r="E300" s="61"/>
      <c r="F300" s="61"/>
      <c r="G300" s="61"/>
      <c r="H300" s="62">
        <f>SUM(H294:H299)</f>
        <v>2756</v>
      </c>
      <c r="I300" s="62">
        <f>SUM(I294:I299)</f>
        <v>6735</v>
      </c>
      <c r="J300" s="63">
        <f>SUM(J294:J299)</f>
        <v>9491</v>
      </c>
    </row>
    <row r="301" ht="13.5" thickTop="1">
      <c r="I301" s="116"/>
    </row>
    <row r="303" spans="1:10" ht="18.75" thickBot="1">
      <c r="A303" s="1" t="s">
        <v>377</v>
      </c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3.5" customHeight="1" thickTop="1">
      <c r="A304" s="3" t="s">
        <v>1</v>
      </c>
      <c r="B304" s="4" t="s">
        <v>2</v>
      </c>
      <c r="C304" s="5" t="s">
        <v>3</v>
      </c>
      <c r="D304" s="6" t="s">
        <v>4</v>
      </c>
      <c r="E304" s="7" t="s">
        <v>5</v>
      </c>
      <c r="F304" s="7" t="s">
        <v>6</v>
      </c>
      <c r="G304" s="8" t="s">
        <v>7</v>
      </c>
      <c r="H304" s="9" t="s">
        <v>8</v>
      </c>
      <c r="I304" s="10"/>
      <c r="J304" s="11"/>
    </row>
    <row r="305" spans="1:10" ht="12.75" customHeight="1">
      <c r="A305" s="12"/>
      <c r="B305" s="13"/>
      <c r="C305" s="14"/>
      <c r="D305" s="15"/>
      <c r="E305" s="16"/>
      <c r="F305" s="16"/>
      <c r="G305" s="17"/>
      <c r="H305" s="18"/>
      <c r="I305" s="19"/>
      <c r="J305" s="20"/>
    </row>
    <row r="306" spans="1:10" ht="13.5" customHeight="1">
      <c r="A306" s="12"/>
      <c r="B306" s="13"/>
      <c r="C306" s="14"/>
      <c r="D306" s="15"/>
      <c r="E306" s="16"/>
      <c r="F306" s="16"/>
      <c r="G306" s="17"/>
      <c r="H306" s="21"/>
      <c r="I306" s="22"/>
      <c r="J306" s="23"/>
    </row>
    <row r="307" spans="1:10" ht="14.25" thickBot="1">
      <c r="A307" s="24"/>
      <c r="B307" s="25"/>
      <c r="C307" s="26"/>
      <c r="D307" s="27"/>
      <c r="E307" s="28"/>
      <c r="F307" s="28"/>
      <c r="G307" s="29"/>
      <c r="H307" s="30" t="s">
        <v>9</v>
      </c>
      <c r="I307" s="31" t="s">
        <v>10</v>
      </c>
      <c r="J307" s="30" t="s">
        <v>11</v>
      </c>
    </row>
    <row r="308" spans="1:10" ht="15" thickBot="1" thickTop="1">
      <c r="A308" s="246"/>
      <c r="B308" s="247"/>
      <c r="C308" s="247"/>
      <c r="D308" s="247"/>
      <c r="E308" s="247"/>
      <c r="F308" s="247"/>
      <c r="G308" s="248"/>
      <c r="H308" s="249"/>
      <c r="I308" s="249"/>
      <c r="J308" s="249"/>
    </row>
    <row r="309" spans="1:10" ht="15" thickBot="1" thickTop="1">
      <c r="A309" s="60" t="s">
        <v>29</v>
      </c>
      <c r="B309" s="61"/>
      <c r="C309" s="61"/>
      <c r="D309" s="61"/>
      <c r="E309" s="61"/>
      <c r="F309" s="61"/>
      <c r="G309" s="61"/>
      <c r="H309" s="62"/>
      <c r="I309" s="62"/>
      <c r="J309" s="62"/>
    </row>
    <row r="310" ht="13.5" thickTop="1"/>
    <row r="312" spans="1:10" ht="18.75" thickBot="1">
      <c r="A312" s="1" t="s">
        <v>378</v>
      </c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3.5" customHeight="1" thickTop="1">
      <c r="A313" s="3" t="s">
        <v>1</v>
      </c>
      <c r="B313" s="4" t="s">
        <v>2</v>
      </c>
      <c r="C313" s="5" t="s">
        <v>3</v>
      </c>
      <c r="D313" s="6" t="s">
        <v>4</v>
      </c>
      <c r="E313" s="7" t="s">
        <v>5</v>
      </c>
      <c r="F313" s="7" t="s">
        <v>6</v>
      </c>
      <c r="G313" s="8" t="s">
        <v>7</v>
      </c>
      <c r="H313" s="9" t="s">
        <v>8</v>
      </c>
      <c r="I313" s="10"/>
      <c r="J313" s="11"/>
    </row>
    <row r="314" spans="1:10" ht="12.75" customHeight="1">
      <c r="A314" s="12"/>
      <c r="B314" s="13"/>
      <c r="C314" s="14"/>
      <c r="D314" s="15"/>
      <c r="E314" s="16"/>
      <c r="F314" s="16"/>
      <c r="G314" s="17"/>
      <c r="H314" s="18"/>
      <c r="I314" s="19"/>
      <c r="J314" s="20"/>
    </row>
    <row r="315" spans="1:10" ht="13.5" customHeight="1">
      <c r="A315" s="12"/>
      <c r="B315" s="13"/>
      <c r="C315" s="14"/>
      <c r="D315" s="15"/>
      <c r="E315" s="16"/>
      <c r="F315" s="16"/>
      <c r="G315" s="17"/>
      <c r="H315" s="21"/>
      <c r="I315" s="22"/>
      <c r="J315" s="23"/>
    </row>
    <row r="316" spans="1:10" ht="14.25" thickBot="1">
      <c r="A316" s="24"/>
      <c r="B316" s="25"/>
      <c r="C316" s="26"/>
      <c r="D316" s="27"/>
      <c r="E316" s="28"/>
      <c r="F316" s="28"/>
      <c r="G316" s="29"/>
      <c r="H316" s="30" t="s">
        <v>9</v>
      </c>
      <c r="I316" s="31" t="s">
        <v>10</v>
      </c>
      <c r="J316" s="32" t="s">
        <v>11</v>
      </c>
    </row>
    <row r="317" spans="1:10" ht="15" thickBot="1" thickTop="1">
      <c r="A317" s="233" t="s">
        <v>379</v>
      </c>
      <c r="B317" s="234">
        <v>1</v>
      </c>
      <c r="C317" s="234" t="s">
        <v>380</v>
      </c>
      <c r="D317" s="235" t="s">
        <v>380</v>
      </c>
      <c r="E317" s="236" t="s">
        <v>381</v>
      </c>
      <c r="F317" s="236" t="s">
        <v>382</v>
      </c>
      <c r="G317" s="234" t="s">
        <v>24</v>
      </c>
      <c r="H317" s="250">
        <v>3043</v>
      </c>
      <c r="I317" s="250">
        <v>660</v>
      </c>
      <c r="J317" s="251">
        <f>SUM(H317:I317)</f>
        <v>3703</v>
      </c>
    </row>
    <row r="318" spans="1:10" ht="15" thickBot="1" thickTop="1">
      <c r="A318" s="60" t="s">
        <v>29</v>
      </c>
      <c r="B318" s="61"/>
      <c r="C318" s="61"/>
      <c r="D318" s="61"/>
      <c r="E318" s="61"/>
      <c r="F318" s="61"/>
      <c r="G318" s="61"/>
      <c r="H318" s="62">
        <f>SUM(H317)</f>
        <v>3043</v>
      </c>
      <c r="I318" s="62">
        <f>SUM(I317)</f>
        <v>660</v>
      </c>
      <c r="J318" s="63">
        <f>SUM(J317)</f>
        <v>3703</v>
      </c>
    </row>
    <row r="319" ht="13.5" thickTop="1">
      <c r="I319" s="116"/>
    </row>
    <row r="321" spans="1:10" ht="18.75" thickBot="1">
      <c r="A321" s="1" t="s">
        <v>383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3.5" customHeight="1" thickTop="1">
      <c r="A322" s="3" t="s">
        <v>1</v>
      </c>
      <c r="B322" s="4" t="s">
        <v>2</v>
      </c>
      <c r="C322" s="5" t="s">
        <v>3</v>
      </c>
      <c r="D322" s="6" t="s">
        <v>4</v>
      </c>
      <c r="E322" s="7" t="s">
        <v>5</v>
      </c>
      <c r="F322" s="7" t="s">
        <v>6</v>
      </c>
      <c r="G322" s="8" t="s">
        <v>7</v>
      </c>
      <c r="H322" s="9" t="s">
        <v>8</v>
      </c>
      <c r="I322" s="10"/>
      <c r="J322" s="11"/>
    </row>
    <row r="323" spans="1:10" ht="12.75" customHeight="1">
      <c r="A323" s="12"/>
      <c r="B323" s="13"/>
      <c r="C323" s="14"/>
      <c r="D323" s="15"/>
      <c r="E323" s="16"/>
      <c r="F323" s="16"/>
      <c r="G323" s="17"/>
      <c r="H323" s="18"/>
      <c r="I323" s="19"/>
      <c r="J323" s="20"/>
    </row>
    <row r="324" spans="1:10" ht="13.5" customHeight="1">
      <c r="A324" s="12"/>
      <c r="B324" s="13"/>
      <c r="C324" s="14"/>
      <c r="D324" s="15"/>
      <c r="E324" s="16"/>
      <c r="F324" s="16"/>
      <c r="G324" s="17"/>
      <c r="H324" s="21"/>
      <c r="I324" s="22"/>
      <c r="J324" s="23"/>
    </row>
    <row r="325" spans="1:10" ht="14.25" thickBot="1">
      <c r="A325" s="24"/>
      <c r="B325" s="25"/>
      <c r="C325" s="26"/>
      <c r="D325" s="27"/>
      <c r="E325" s="28"/>
      <c r="F325" s="28"/>
      <c r="G325" s="29"/>
      <c r="H325" s="30" t="s">
        <v>9</v>
      </c>
      <c r="I325" s="31" t="s">
        <v>10</v>
      </c>
      <c r="J325" s="32" t="s">
        <v>11</v>
      </c>
    </row>
    <row r="326" spans="1:10" s="65" customFormat="1" ht="27.75" thickTop="1">
      <c r="A326" s="33" t="s">
        <v>12</v>
      </c>
      <c r="B326" s="34">
        <v>1</v>
      </c>
      <c r="C326" s="35" t="s">
        <v>13</v>
      </c>
      <c r="D326" s="36" t="s">
        <v>384</v>
      </c>
      <c r="E326" s="37" t="s">
        <v>14</v>
      </c>
      <c r="F326" s="117" t="s">
        <v>385</v>
      </c>
      <c r="G326" s="35" t="s">
        <v>16</v>
      </c>
      <c r="H326" s="74">
        <v>590</v>
      </c>
      <c r="I326" s="74">
        <v>0</v>
      </c>
      <c r="J326" s="75">
        <v>590</v>
      </c>
    </row>
    <row r="327" spans="1:10" s="65" customFormat="1" ht="27">
      <c r="A327" s="78" t="s">
        <v>33</v>
      </c>
      <c r="B327" s="79">
        <v>1</v>
      </c>
      <c r="C327" s="79" t="s">
        <v>34</v>
      </c>
      <c r="D327" s="80" t="s">
        <v>384</v>
      </c>
      <c r="E327" s="81" t="s">
        <v>386</v>
      </c>
      <c r="F327" s="79" t="s">
        <v>387</v>
      </c>
      <c r="G327" s="81" t="s">
        <v>37</v>
      </c>
      <c r="H327" s="252">
        <v>290</v>
      </c>
      <c r="I327" s="252">
        <v>0</v>
      </c>
      <c r="J327" s="253">
        <f>SUM(H327:I327)</f>
        <v>290</v>
      </c>
    </row>
    <row r="328" spans="1:10" s="65" customFormat="1" ht="13.5">
      <c r="A328" s="78" t="s">
        <v>21</v>
      </c>
      <c r="B328" s="81">
        <v>4</v>
      </c>
      <c r="C328" s="254" t="s">
        <v>13</v>
      </c>
      <c r="D328" s="255" t="s">
        <v>384</v>
      </c>
      <c r="E328" s="81" t="s">
        <v>22</v>
      </c>
      <c r="F328" s="140" t="s">
        <v>388</v>
      </c>
      <c r="G328" s="81" t="s">
        <v>24</v>
      </c>
      <c r="H328" s="86">
        <v>330</v>
      </c>
      <c r="I328" s="86">
        <v>0</v>
      </c>
      <c r="J328" s="253">
        <f>SUM(H328:I328)</f>
        <v>330</v>
      </c>
    </row>
    <row r="329" spans="1:10" s="65" customFormat="1" ht="14.25" thickBot="1">
      <c r="A329" s="55" t="s">
        <v>389</v>
      </c>
      <c r="B329" s="56">
        <v>4</v>
      </c>
      <c r="C329" s="57" t="s">
        <v>384</v>
      </c>
      <c r="D329" s="56"/>
      <c r="E329" s="228" t="s">
        <v>390</v>
      </c>
      <c r="F329" s="56" t="s">
        <v>391</v>
      </c>
      <c r="G329" s="56" t="s">
        <v>273</v>
      </c>
      <c r="H329" s="58">
        <v>360</v>
      </c>
      <c r="I329" s="58">
        <v>0</v>
      </c>
      <c r="J329" s="256">
        <f>SUM(H329:I329)</f>
        <v>360</v>
      </c>
    </row>
    <row r="330" spans="1:10" ht="15" thickBot="1" thickTop="1">
      <c r="A330" s="60" t="s">
        <v>29</v>
      </c>
      <c r="B330" s="61"/>
      <c r="C330" s="61"/>
      <c r="D330" s="61"/>
      <c r="E330" s="61"/>
      <c r="F330" s="61"/>
      <c r="G330" s="61"/>
      <c r="H330" s="62">
        <f>SUM(H326:H329)</f>
        <v>1570</v>
      </c>
      <c r="I330" s="62">
        <f>SUM(I326:I329)</f>
        <v>0</v>
      </c>
      <c r="J330" s="63">
        <f>SUM(J326:J329)</f>
        <v>1570</v>
      </c>
    </row>
    <row r="331" ht="13.5" thickTop="1"/>
    <row r="333" spans="1:10" ht="18.75" thickBot="1">
      <c r="A333" s="1" t="s">
        <v>392</v>
      </c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3.5" customHeight="1" thickTop="1">
      <c r="A334" s="3" t="s">
        <v>1</v>
      </c>
      <c r="B334" s="4" t="s">
        <v>2</v>
      </c>
      <c r="C334" s="5" t="s">
        <v>3</v>
      </c>
      <c r="D334" s="6" t="s">
        <v>4</v>
      </c>
      <c r="E334" s="7" t="s">
        <v>5</v>
      </c>
      <c r="F334" s="7" t="s">
        <v>6</v>
      </c>
      <c r="G334" s="8" t="s">
        <v>7</v>
      </c>
      <c r="H334" s="9" t="s">
        <v>8</v>
      </c>
      <c r="I334" s="10"/>
      <c r="J334" s="11"/>
    </row>
    <row r="335" spans="1:10" ht="12.75" customHeight="1">
      <c r="A335" s="12"/>
      <c r="B335" s="13"/>
      <c r="C335" s="14"/>
      <c r="D335" s="15"/>
      <c r="E335" s="16"/>
      <c r="F335" s="16"/>
      <c r="G335" s="17"/>
      <c r="H335" s="18"/>
      <c r="I335" s="19"/>
      <c r="J335" s="20"/>
    </row>
    <row r="336" spans="1:10" ht="13.5" customHeight="1">
      <c r="A336" s="12"/>
      <c r="B336" s="13"/>
      <c r="C336" s="14"/>
      <c r="D336" s="15"/>
      <c r="E336" s="16"/>
      <c r="F336" s="16"/>
      <c r="G336" s="17"/>
      <c r="H336" s="21"/>
      <c r="I336" s="22"/>
      <c r="J336" s="23"/>
    </row>
    <row r="337" spans="1:10" ht="14.25" thickBot="1">
      <c r="A337" s="24"/>
      <c r="B337" s="25"/>
      <c r="C337" s="26"/>
      <c r="D337" s="27"/>
      <c r="E337" s="28"/>
      <c r="F337" s="28"/>
      <c r="G337" s="29"/>
      <c r="H337" s="30" t="s">
        <v>9</v>
      </c>
      <c r="I337" s="31" t="s">
        <v>10</v>
      </c>
      <c r="J337" s="32" t="s">
        <v>11</v>
      </c>
    </row>
    <row r="338" spans="1:10" ht="27.75" thickTop="1">
      <c r="A338" s="33" t="s">
        <v>12</v>
      </c>
      <c r="B338" s="34">
        <v>1</v>
      </c>
      <c r="C338" s="35" t="s">
        <v>13</v>
      </c>
      <c r="D338" s="36" t="s">
        <v>82</v>
      </c>
      <c r="E338" s="37" t="s">
        <v>14</v>
      </c>
      <c r="F338" s="38" t="s">
        <v>393</v>
      </c>
      <c r="G338" s="35" t="s">
        <v>16</v>
      </c>
      <c r="H338" s="74">
        <v>780</v>
      </c>
      <c r="I338" s="74">
        <v>0</v>
      </c>
      <c r="J338" s="75">
        <v>780</v>
      </c>
    </row>
    <row r="339" spans="1:10" s="65" customFormat="1" ht="13.5">
      <c r="A339" s="102" t="s">
        <v>66</v>
      </c>
      <c r="B339" s="103">
        <v>1</v>
      </c>
      <c r="C339" s="103" t="s">
        <v>67</v>
      </c>
      <c r="D339" s="104" t="s">
        <v>82</v>
      </c>
      <c r="E339" s="118" t="s">
        <v>68</v>
      </c>
      <c r="F339" s="118" t="s">
        <v>394</v>
      </c>
      <c r="G339" s="103" t="s">
        <v>41</v>
      </c>
      <c r="H339" s="105">
        <v>460</v>
      </c>
      <c r="I339" s="105">
        <v>0</v>
      </c>
      <c r="J339" s="106">
        <f>SUM(H339:I339)</f>
        <v>460</v>
      </c>
    </row>
    <row r="340" spans="1:10" s="65" customFormat="1" ht="27">
      <c r="A340" s="78" t="s">
        <v>33</v>
      </c>
      <c r="B340" s="79">
        <v>1</v>
      </c>
      <c r="C340" s="79" t="s">
        <v>34</v>
      </c>
      <c r="D340" s="80" t="s">
        <v>82</v>
      </c>
      <c r="E340" s="81" t="s">
        <v>395</v>
      </c>
      <c r="F340" s="79" t="s">
        <v>396</v>
      </c>
      <c r="G340" s="81" t="s">
        <v>37</v>
      </c>
      <c r="H340" s="105">
        <v>447</v>
      </c>
      <c r="I340" s="105">
        <v>0</v>
      </c>
      <c r="J340" s="106">
        <f aca="true" t="shared" si="4" ref="J340:J346">SUM(H340:I340)</f>
        <v>447</v>
      </c>
    </row>
    <row r="341" spans="1:10" s="65" customFormat="1" ht="13.5">
      <c r="A341" s="33" t="s">
        <v>139</v>
      </c>
      <c r="B341" s="79">
        <v>1</v>
      </c>
      <c r="C341" s="34" t="s">
        <v>140</v>
      </c>
      <c r="D341" s="80" t="s">
        <v>82</v>
      </c>
      <c r="E341" s="81" t="s">
        <v>141</v>
      </c>
      <c r="F341" s="79" t="s">
        <v>397</v>
      </c>
      <c r="G341" s="107" t="s">
        <v>129</v>
      </c>
      <c r="H341" s="257">
        <v>837</v>
      </c>
      <c r="I341" s="257">
        <v>0</v>
      </c>
      <c r="J341" s="106">
        <f t="shared" si="4"/>
        <v>837</v>
      </c>
    </row>
    <row r="342" spans="1:10" s="65" customFormat="1" ht="27">
      <c r="A342" s="78" t="s">
        <v>143</v>
      </c>
      <c r="B342" s="81">
        <v>1</v>
      </c>
      <c r="C342" s="258" t="s">
        <v>140</v>
      </c>
      <c r="D342" s="259" t="s">
        <v>398</v>
      </c>
      <c r="E342" s="260" t="s">
        <v>399</v>
      </c>
      <c r="F342" s="260" t="s">
        <v>400</v>
      </c>
      <c r="G342" s="260" t="s">
        <v>147</v>
      </c>
      <c r="H342" s="261">
        <v>0</v>
      </c>
      <c r="I342" s="261">
        <v>2000</v>
      </c>
      <c r="J342" s="106">
        <f t="shared" si="4"/>
        <v>2000</v>
      </c>
    </row>
    <row r="343" spans="1:10" s="65" customFormat="1" ht="13.5">
      <c r="A343" s="48" t="s">
        <v>81</v>
      </c>
      <c r="B343" s="107">
        <v>2</v>
      </c>
      <c r="C343" s="107" t="s">
        <v>82</v>
      </c>
      <c r="D343" s="108" t="s">
        <v>82</v>
      </c>
      <c r="E343" s="107" t="s">
        <v>83</v>
      </c>
      <c r="F343" s="107" t="s">
        <v>401</v>
      </c>
      <c r="G343" s="107" t="s">
        <v>85</v>
      </c>
      <c r="H343" s="110">
        <v>400</v>
      </c>
      <c r="I343" s="110">
        <v>0</v>
      </c>
      <c r="J343" s="106">
        <f t="shared" si="4"/>
        <v>400</v>
      </c>
    </row>
    <row r="344" spans="1:10" s="65" customFormat="1" ht="13.5">
      <c r="A344" s="48" t="s">
        <v>161</v>
      </c>
      <c r="B344" s="49">
        <v>3</v>
      </c>
      <c r="C344" s="49" t="s">
        <v>158</v>
      </c>
      <c r="D344" s="122" t="s">
        <v>402</v>
      </c>
      <c r="E344" s="262" t="s">
        <v>162</v>
      </c>
      <c r="F344" s="263" t="s">
        <v>403</v>
      </c>
      <c r="G344" s="44" t="s">
        <v>24</v>
      </c>
      <c r="H344" s="46">
        <v>239</v>
      </c>
      <c r="I344" s="46">
        <v>0</v>
      </c>
      <c r="J344" s="106">
        <f t="shared" si="4"/>
        <v>239</v>
      </c>
    </row>
    <row r="345" spans="1:10" s="65" customFormat="1" ht="13.5">
      <c r="A345" s="48" t="s">
        <v>184</v>
      </c>
      <c r="B345" s="34">
        <v>2</v>
      </c>
      <c r="C345" s="79" t="s">
        <v>82</v>
      </c>
      <c r="D345" s="80" t="s">
        <v>82</v>
      </c>
      <c r="E345" s="81" t="s">
        <v>185</v>
      </c>
      <c r="F345" s="103" t="s">
        <v>404</v>
      </c>
      <c r="G345" s="81" t="s">
        <v>186</v>
      </c>
      <c r="H345" s="86">
        <v>150</v>
      </c>
      <c r="I345" s="241">
        <v>0</v>
      </c>
      <c r="J345" s="106">
        <f t="shared" si="4"/>
        <v>150</v>
      </c>
    </row>
    <row r="346" spans="1:10" s="65" customFormat="1" ht="14.25" thickBot="1">
      <c r="A346" s="55" t="s">
        <v>164</v>
      </c>
      <c r="B346" s="56">
        <v>3</v>
      </c>
      <c r="C346" s="56" t="s">
        <v>91</v>
      </c>
      <c r="D346" s="57" t="s">
        <v>82</v>
      </c>
      <c r="E346" s="162" t="s">
        <v>165</v>
      </c>
      <c r="F346" s="162" t="s">
        <v>403</v>
      </c>
      <c r="G346" s="56" t="s">
        <v>28</v>
      </c>
      <c r="H346" s="163">
        <v>183</v>
      </c>
      <c r="I346" s="163">
        <v>0</v>
      </c>
      <c r="J346" s="111">
        <f t="shared" si="4"/>
        <v>183</v>
      </c>
    </row>
    <row r="347" spans="1:10" ht="15" thickBot="1" thickTop="1">
      <c r="A347" s="60" t="s">
        <v>29</v>
      </c>
      <c r="B347" s="61"/>
      <c r="C347" s="61"/>
      <c r="D347" s="61"/>
      <c r="E347" s="61"/>
      <c r="F347" s="61"/>
      <c r="G347" s="61"/>
      <c r="H347" s="62">
        <f>SUM(H338:H346)</f>
        <v>3496</v>
      </c>
      <c r="I347" s="62">
        <f>SUM(I338:I346)</f>
        <v>2000</v>
      </c>
      <c r="J347" s="63">
        <f>SUM(J338:J346)</f>
        <v>5496</v>
      </c>
    </row>
    <row r="348" ht="13.5" thickTop="1">
      <c r="I348" s="116"/>
    </row>
    <row r="350" spans="1:10" ht="18.75" thickBot="1">
      <c r="A350" s="1" t="s">
        <v>405</v>
      </c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 customHeight="1" thickTop="1">
      <c r="A351" s="3" t="s">
        <v>1</v>
      </c>
      <c r="B351" s="4" t="s">
        <v>2</v>
      </c>
      <c r="C351" s="5" t="s">
        <v>3</v>
      </c>
      <c r="D351" s="6" t="s">
        <v>4</v>
      </c>
      <c r="E351" s="7" t="s">
        <v>5</v>
      </c>
      <c r="F351" s="7" t="s">
        <v>6</v>
      </c>
      <c r="G351" s="8" t="s">
        <v>7</v>
      </c>
      <c r="H351" s="9" t="s">
        <v>8</v>
      </c>
      <c r="I351" s="10"/>
      <c r="J351" s="11"/>
    </row>
    <row r="352" spans="1:10" ht="12.75" customHeight="1">
      <c r="A352" s="12"/>
      <c r="B352" s="13"/>
      <c r="C352" s="14"/>
      <c r="D352" s="15"/>
      <c r="E352" s="16"/>
      <c r="F352" s="16"/>
      <c r="G352" s="17"/>
      <c r="H352" s="18"/>
      <c r="I352" s="19"/>
      <c r="J352" s="20"/>
    </row>
    <row r="353" spans="1:10" ht="13.5" customHeight="1">
      <c r="A353" s="12"/>
      <c r="B353" s="13"/>
      <c r="C353" s="14"/>
      <c r="D353" s="15"/>
      <c r="E353" s="16"/>
      <c r="F353" s="16"/>
      <c r="G353" s="17"/>
      <c r="H353" s="21"/>
      <c r="I353" s="22"/>
      <c r="J353" s="23"/>
    </row>
    <row r="354" spans="1:15" ht="14.25" thickBot="1">
      <c r="A354" s="24"/>
      <c r="B354" s="25"/>
      <c r="C354" s="26"/>
      <c r="D354" s="27"/>
      <c r="E354" s="28"/>
      <c r="F354" s="28"/>
      <c r="G354" s="29"/>
      <c r="H354" s="155" t="s">
        <v>9</v>
      </c>
      <c r="I354" s="31" t="s">
        <v>10</v>
      </c>
      <c r="J354" s="156" t="s">
        <v>11</v>
      </c>
      <c r="O354" s="264"/>
    </row>
    <row r="355" spans="1:10" s="65" customFormat="1" ht="27.75" thickTop="1">
      <c r="A355" s="33" t="s">
        <v>12</v>
      </c>
      <c r="B355" s="34">
        <v>1</v>
      </c>
      <c r="C355" s="35" t="s">
        <v>13</v>
      </c>
      <c r="D355" s="36" t="s">
        <v>78</v>
      </c>
      <c r="E355" s="37" t="s">
        <v>14</v>
      </c>
      <c r="F355" s="38" t="s">
        <v>406</v>
      </c>
      <c r="G355" s="35" t="s">
        <v>16</v>
      </c>
      <c r="H355" s="74">
        <v>590</v>
      </c>
      <c r="I355" s="74">
        <v>0</v>
      </c>
      <c r="J355" s="75">
        <v>590</v>
      </c>
    </row>
    <row r="356" spans="1:10" s="65" customFormat="1" ht="13.5">
      <c r="A356" s="48" t="s">
        <v>66</v>
      </c>
      <c r="B356" s="107">
        <v>1</v>
      </c>
      <c r="C356" s="107" t="s">
        <v>67</v>
      </c>
      <c r="D356" s="108" t="s">
        <v>78</v>
      </c>
      <c r="E356" s="129" t="s">
        <v>68</v>
      </c>
      <c r="F356" s="107" t="s">
        <v>407</v>
      </c>
      <c r="G356" s="107" t="s">
        <v>41</v>
      </c>
      <c r="H356" s="74">
        <v>460</v>
      </c>
      <c r="I356" s="74">
        <v>0</v>
      </c>
      <c r="J356" s="240">
        <f>SUM(H356:I356)</f>
        <v>460</v>
      </c>
    </row>
    <row r="357" spans="1:10" s="65" customFormat="1" ht="13.5">
      <c r="A357" s="78" t="s">
        <v>46</v>
      </c>
      <c r="B357" s="79">
        <v>1</v>
      </c>
      <c r="C357" s="79" t="s">
        <v>47</v>
      </c>
      <c r="D357" s="98" t="s">
        <v>78</v>
      </c>
      <c r="E357" s="79" t="s">
        <v>49</v>
      </c>
      <c r="F357" s="79" t="s">
        <v>408</v>
      </c>
      <c r="G357" s="81" t="s">
        <v>51</v>
      </c>
      <c r="H357" s="86">
        <v>166</v>
      </c>
      <c r="I357" s="86">
        <v>961</v>
      </c>
      <c r="J357" s="240">
        <f aca="true" t="shared" si="5" ref="J357:J363">SUM(H357:I357)</f>
        <v>1127</v>
      </c>
    </row>
    <row r="358" spans="1:10" s="65" customFormat="1" ht="13.5">
      <c r="A358" s="48" t="s">
        <v>149</v>
      </c>
      <c r="B358" s="107">
        <v>1</v>
      </c>
      <c r="C358" s="107" t="s">
        <v>78</v>
      </c>
      <c r="D358" s="108" t="s">
        <v>78</v>
      </c>
      <c r="E358" s="52" t="s">
        <v>151</v>
      </c>
      <c r="F358" s="52" t="s">
        <v>408</v>
      </c>
      <c r="G358" s="107" t="s">
        <v>24</v>
      </c>
      <c r="H358" s="40">
        <v>246</v>
      </c>
      <c r="I358" s="40">
        <v>840</v>
      </c>
      <c r="J358" s="240">
        <f t="shared" si="5"/>
        <v>1086</v>
      </c>
    </row>
    <row r="359" spans="1:10" s="65" customFormat="1" ht="13.5">
      <c r="A359" s="48" t="s">
        <v>77</v>
      </c>
      <c r="B359" s="107">
        <v>1</v>
      </c>
      <c r="C359" s="107" t="s">
        <v>78</v>
      </c>
      <c r="D359" s="108" t="s">
        <v>78</v>
      </c>
      <c r="E359" s="120" t="s">
        <v>79</v>
      </c>
      <c r="F359" s="120" t="s">
        <v>409</v>
      </c>
      <c r="G359" s="44" t="s">
        <v>24</v>
      </c>
      <c r="H359" s="40">
        <v>785</v>
      </c>
      <c r="I359" s="40">
        <v>0</v>
      </c>
      <c r="J359" s="240">
        <f t="shared" si="5"/>
        <v>785</v>
      </c>
    </row>
    <row r="360" spans="1:10" s="65" customFormat="1" ht="13.5">
      <c r="A360" s="102" t="s">
        <v>184</v>
      </c>
      <c r="B360" s="103">
        <v>2</v>
      </c>
      <c r="C360" s="103" t="s">
        <v>82</v>
      </c>
      <c r="D360" s="104" t="s">
        <v>78</v>
      </c>
      <c r="E360" s="118" t="s">
        <v>185</v>
      </c>
      <c r="F360" s="103" t="s">
        <v>410</v>
      </c>
      <c r="G360" s="81" t="s">
        <v>186</v>
      </c>
      <c r="H360" s="82">
        <v>70</v>
      </c>
      <c r="I360" s="121">
        <v>0</v>
      </c>
      <c r="J360" s="240">
        <f t="shared" si="5"/>
        <v>70</v>
      </c>
    </row>
    <row r="361" spans="1:10" s="65" customFormat="1" ht="13.5">
      <c r="A361" s="48" t="s">
        <v>411</v>
      </c>
      <c r="B361" s="107">
        <v>2</v>
      </c>
      <c r="C361" s="108" t="s">
        <v>78</v>
      </c>
      <c r="D361" s="107"/>
      <c r="E361" s="107" t="s">
        <v>412</v>
      </c>
      <c r="F361" s="107" t="s">
        <v>413</v>
      </c>
      <c r="G361" s="107" t="s">
        <v>73</v>
      </c>
      <c r="H361" s="110">
        <v>495</v>
      </c>
      <c r="I361" s="110">
        <v>0</v>
      </c>
      <c r="J361" s="240">
        <f t="shared" si="5"/>
        <v>495</v>
      </c>
    </row>
    <row r="362" spans="1:10" s="65" customFormat="1" ht="13.5">
      <c r="A362" s="102" t="s">
        <v>414</v>
      </c>
      <c r="B362" s="103">
        <v>2</v>
      </c>
      <c r="C362" s="104" t="s">
        <v>78</v>
      </c>
      <c r="D362" s="103"/>
      <c r="E362" s="103" t="s">
        <v>415</v>
      </c>
      <c r="F362" s="103" t="s">
        <v>416</v>
      </c>
      <c r="G362" s="103" t="s">
        <v>41</v>
      </c>
      <c r="H362" s="121">
        <v>230</v>
      </c>
      <c r="I362" s="121">
        <v>0</v>
      </c>
      <c r="J362" s="240">
        <f t="shared" si="5"/>
        <v>230</v>
      </c>
    </row>
    <row r="363" spans="1:10" s="65" customFormat="1" ht="14.25" thickBot="1">
      <c r="A363" s="144" t="s">
        <v>417</v>
      </c>
      <c r="B363" s="56">
        <v>2</v>
      </c>
      <c r="C363" s="57" t="s">
        <v>78</v>
      </c>
      <c r="D363" s="56"/>
      <c r="E363" s="56" t="s">
        <v>418</v>
      </c>
      <c r="F363" s="56" t="s">
        <v>416</v>
      </c>
      <c r="G363" s="56" t="s">
        <v>419</v>
      </c>
      <c r="H363" s="58">
        <v>80</v>
      </c>
      <c r="I363" s="58">
        <v>0</v>
      </c>
      <c r="J363" s="111">
        <f t="shared" si="5"/>
        <v>80</v>
      </c>
    </row>
    <row r="364" spans="1:10" ht="15" thickBot="1" thickTop="1">
      <c r="A364" s="60" t="s">
        <v>29</v>
      </c>
      <c r="B364" s="61"/>
      <c r="C364" s="61"/>
      <c r="D364" s="61"/>
      <c r="E364" s="61"/>
      <c r="F364" s="61"/>
      <c r="G364" s="61"/>
      <c r="H364" s="62">
        <f>SUM(H355:H363)</f>
        <v>3122</v>
      </c>
      <c r="I364" s="62">
        <f>SUM(I355:I363)</f>
        <v>1801</v>
      </c>
      <c r="J364" s="63">
        <f>SUM(J355:J363)</f>
        <v>4923</v>
      </c>
    </row>
    <row r="365" ht="13.5" thickTop="1">
      <c r="I365" s="116"/>
    </row>
    <row r="366" ht="12.75">
      <c r="A366" s="265"/>
    </row>
    <row r="367" ht="12.75">
      <c r="A367" s="266"/>
    </row>
  </sheetData>
  <sheetProtection/>
  <mergeCells count="260">
    <mergeCell ref="A364:G364"/>
    <mergeCell ref="A347:G347"/>
    <mergeCell ref="A350:J350"/>
    <mergeCell ref="A351:A354"/>
    <mergeCell ref="B351:B354"/>
    <mergeCell ref="C351:C354"/>
    <mergeCell ref="D351:D354"/>
    <mergeCell ref="E351:E354"/>
    <mergeCell ref="F351:F354"/>
    <mergeCell ref="G351:G354"/>
    <mergeCell ref="H351:J353"/>
    <mergeCell ref="A330:G330"/>
    <mergeCell ref="A333:J333"/>
    <mergeCell ref="A334:A337"/>
    <mergeCell ref="B334:B337"/>
    <mergeCell ref="C334:C337"/>
    <mergeCell ref="D334:D337"/>
    <mergeCell ref="E334:E337"/>
    <mergeCell ref="F334:F337"/>
    <mergeCell ref="G334:G337"/>
    <mergeCell ref="H334:J336"/>
    <mergeCell ref="A318:G318"/>
    <mergeCell ref="A321:J321"/>
    <mergeCell ref="A322:A325"/>
    <mergeCell ref="B322:B325"/>
    <mergeCell ref="C322:C325"/>
    <mergeCell ref="D322:D325"/>
    <mergeCell ref="E322:E325"/>
    <mergeCell ref="F322:F325"/>
    <mergeCell ref="G322:G325"/>
    <mergeCell ref="H322:J324"/>
    <mergeCell ref="A309:G309"/>
    <mergeCell ref="A312:J312"/>
    <mergeCell ref="A313:A316"/>
    <mergeCell ref="B313:B316"/>
    <mergeCell ref="C313:C316"/>
    <mergeCell ref="D313:D316"/>
    <mergeCell ref="E313:E316"/>
    <mergeCell ref="F313:F316"/>
    <mergeCell ref="G313:G316"/>
    <mergeCell ref="H313:J315"/>
    <mergeCell ref="A300:G300"/>
    <mergeCell ref="A303:J303"/>
    <mergeCell ref="A304:A307"/>
    <mergeCell ref="B304:B307"/>
    <mergeCell ref="C304:C307"/>
    <mergeCell ref="D304:D307"/>
    <mergeCell ref="E304:E307"/>
    <mergeCell ref="F304:F307"/>
    <mergeCell ref="G304:G307"/>
    <mergeCell ref="H304:J306"/>
    <mergeCell ref="A286:G286"/>
    <mergeCell ref="A289:J289"/>
    <mergeCell ref="A290:A293"/>
    <mergeCell ref="B290:B293"/>
    <mergeCell ref="C290:C293"/>
    <mergeCell ref="D290:D293"/>
    <mergeCell ref="E290:E293"/>
    <mergeCell ref="F290:F293"/>
    <mergeCell ref="G290:G293"/>
    <mergeCell ref="H290:J292"/>
    <mergeCell ref="A272:G272"/>
    <mergeCell ref="A275:J275"/>
    <mergeCell ref="A276:A279"/>
    <mergeCell ref="B276:B279"/>
    <mergeCell ref="C276:C279"/>
    <mergeCell ref="D276:D279"/>
    <mergeCell ref="E276:E279"/>
    <mergeCell ref="F276:F279"/>
    <mergeCell ref="G276:G279"/>
    <mergeCell ref="H276:J278"/>
    <mergeCell ref="A259:G259"/>
    <mergeCell ref="A262:J262"/>
    <mergeCell ref="A263:A266"/>
    <mergeCell ref="B263:B266"/>
    <mergeCell ref="C263:C266"/>
    <mergeCell ref="D263:D266"/>
    <mergeCell ref="E263:E266"/>
    <mergeCell ref="F263:F266"/>
    <mergeCell ref="G263:G266"/>
    <mergeCell ref="H263:J265"/>
    <mergeCell ref="A250:G250"/>
    <mergeCell ref="A253:J253"/>
    <mergeCell ref="A254:A257"/>
    <mergeCell ref="B254:B257"/>
    <mergeCell ref="C254:C257"/>
    <mergeCell ref="D254:D257"/>
    <mergeCell ref="E254:E257"/>
    <mergeCell ref="F254:F257"/>
    <mergeCell ref="G254:G257"/>
    <mergeCell ref="H254:J256"/>
    <mergeCell ref="A237:G237"/>
    <mergeCell ref="A240:J240"/>
    <mergeCell ref="A241:A244"/>
    <mergeCell ref="B241:B244"/>
    <mergeCell ref="C241:C244"/>
    <mergeCell ref="D241:D244"/>
    <mergeCell ref="E241:E244"/>
    <mergeCell ref="F241:F244"/>
    <mergeCell ref="G241:G244"/>
    <mergeCell ref="H241:J243"/>
    <mergeCell ref="A224:G224"/>
    <mergeCell ref="A227:J227"/>
    <mergeCell ref="A228:A231"/>
    <mergeCell ref="B228:B231"/>
    <mergeCell ref="C228:C231"/>
    <mergeCell ref="D228:D231"/>
    <mergeCell ref="E228:E231"/>
    <mergeCell ref="F228:F231"/>
    <mergeCell ref="G228:G231"/>
    <mergeCell ref="H228:J230"/>
    <mergeCell ref="A211:G211"/>
    <mergeCell ref="A214:J214"/>
    <mergeCell ref="A215:A218"/>
    <mergeCell ref="B215:B218"/>
    <mergeCell ref="C215:C218"/>
    <mergeCell ref="D215:D218"/>
    <mergeCell ref="E215:E218"/>
    <mergeCell ref="F215:F218"/>
    <mergeCell ref="G215:G218"/>
    <mergeCell ref="H215:J217"/>
    <mergeCell ref="A169:G169"/>
    <mergeCell ref="A172:J172"/>
    <mergeCell ref="A173:A176"/>
    <mergeCell ref="B173:B176"/>
    <mergeCell ref="C173:C176"/>
    <mergeCell ref="D173:D176"/>
    <mergeCell ref="E173:E176"/>
    <mergeCell ref="F173:F176"/>
    <mergeCell ref="G173:G176"/>
    <mergeCell ref="H173:J175"/>
    <mergeCell ref="A158:G158"/>
    <mergeCell ref="A161:J161"/>
    <mergeCell ref="A162:A165"/>
    <mergeCell ref="B162:B165"/>
    <mergeCell ref="C162:C165"/>
    <mergeCell ref="D162:D165"/>
    <mergeCell ref="E162:E165"/>
    <mergeCell ref="F162:F165"/>
    <mergeCell ref="G162:G165"/>
    <mergeCell ref="H162:J164"/>
    <mergeCell ref="A148:G148"/>
    <mergeCell ref="A151:J151"/>
    <mergeCell ref="A152:A155"/>
    <mergeCell ref="B152:B155"/>
    <mergeCell ref="C152:C155"/>
    <mergeCell ref="D152:D155"/>
    <mergeCell ref="E152:E155"/>
    <mergeCell ref="F152:F155"/>
    <mergeCell ref="G152:G155"/>
    <mergeCell ref="H152:J154"/>
    <mergeCell ref="A137:G137"/>
    <mergeCell ref="A140:J140"/>
    <mergeCell ref="A141:A144"/>
    <mergeCell ref="B141:B144"/>
    <mergeCell ref="C141:C144"/>
    <mergeCell ref="D141:D144"/>
    <mergeCell ref="E141:E144"/>
    <mergeCell ref="F141:F144"/>
    <mergeCell ref="G141:G144"/>
    <mergeCell ref="H141:J143"/>
    <mergeCell ref="A124:G124"/>
    <mergeCell ref="A127:J127"/>
    <mergeCell ref="A128:A131"/>
    <mergeCell ref="B128:B131"/>
    <mergeCell ref="C128:C131"/>
    <mergeCell ref="D128:D131"/>
    <mergeCell ref="E128:E131"/>
    <mergeCell ref="F128:F131"/>
    <mergeCell ref="G128:G131"/>
    <mergeCell ref="H128:J130"/>
    <mergeCell ref="A110:G110"/>
    <mergeCell ref="A113:J113"/>
    <mergeCell ref="A114:A117"/>
    <mergeCell ref="B114:B117"/>
    <mergeCell ref="C114:C117"/>
    <mergeCell ref="D114:D117"/>
    <mergeCell ref="E114:E117"/>
    <mergeCell ref="F114:F117"/>
    <mergeCell ref="G114:G117"/>
    <mergeCell ref="H114:J116"/>
    <mergeCell ref="A97:G97"/>
    <mergeCell ref="A100:J100"/>
    <mergeCell ref="A101:A104"/>
    <mergeCell ref="B101:B104"/>
    <mergeCell ref="C101:C104"/>
    <mergeCell ref="D101:D104"/>
    <mergeCell ref="E101:E104"/>
    <mergeCell ref="F101:F104"/>
    <mergeCell ref="G101:G104"/>
    <mergeCell ref="H101:J103"/>
    <mergeCell ref="A84:G84"/>
    <mergeCell ref="A87:J87"/>
    <mergeCell ref="A88:A91"/>
    <mergeCell ref="B88:B91"/>
    <mergeCell ref="C88:C91"/>
    <mergeCell ref="D88:D91"/>
    <mergeCell ref="E88:E91"/>
    <mergeCell ref="F88:F91"/>
    <mergeCell ref="G88:G91"/>
    <mergeCell ref="H88:J90"/>
    <mergeCell ref="A74:G74"/>
    <mergeCell ref="A77:J77"/>
    <mergeCell ref="A78:A81"/>
    <mergeCell ref="B78:B81"/>
    <mergeCell ref="C78:C81"/>
    <mergeCell ref="D78:D81"/>
    <mergeCell ref="E78:E81"/>
    <mergeCell ref="F78:F81"/>
    <mergeCell ref="G78:G81"/>
    <mergeCell ref="H78:J80"/>
    <mergeCell ref="A62:G62"/>
    <mergeCell ref="A65:J65"/>
    <mergeCell ref="A66:A69"/>
    <mergeCell ref="B66:B69"/>
    <mergeCell ref="C66:C69"/>
    <mergeCell ref="D66:D69"/>
    <mergeCell ref="E66:E69"/>
    <mergeCell ref="F66:F69"/>
    <mergeCell ref="G66:G69"/>
    <mergeCell ref="H66:J68"/>
    <mergeCell ref="A34:G34"/>
    <mergeCell ref="A37:J37"/>
    <mergeCell ref="A38:A41"/>
    <mergeCell ref="B38:B41"/>
    <mergeCell ref="C38:C41"/>
    <mergeCell ref="D38:D41"/>
    <mergeCell ref="E38:E41"/>
    <mergeCell ref="F38:F41"/>
    <mergeCell ref="G38:G41"/>
    <mergeCell ref="H38:J40"/>
    <mergeCell ref="A22:G22"/>
    <mergeCell ref="A25:J25"/>
    <mergeCell ref="A26:A29"/>
    <mergeCell ref="B26:B29"/>
    <mergeCell ref="C26:C29"/>
    <mergeCell ref="D26:D29"/>
    <mergeCell ref="E26:E29"/>
    <mergeCell ref="F26:F29"/>
    <mergeCell ref="G26:G29"/>
    <mergeCell ref="H26:J28"/>
    <mergeCell ref="A10:G10"/>
    <mergeCell ref="A13:J13"/>
    <mergeCell ref="A14:A17"/>
    <mergeCell ref="B14:B17"/>
    <mergeCell ref="C14:C17"/>
    <mergeCell ref="D14:D17"/>
    <mergeCell ref="E14:E17"/>
    <mergeCell ref="F14:F17"/>
    <mergeCell ref="G14:G17"/>
    <mergeCell ref="H14:J16"/>
    <mergeCell ref="A1:J1"/>
    <mergeCell ref="A2:A5"/>
    <mergeCell ref="B2:B5"/>
    <mergeCell ref="C2:C5"/>
    <mergeCell ref="D2:D5"/>
    <mergeCell ref="E2:E5"/>
    <mergeCell ref="F2:F5"/>
    <mergeCell ref="G2:G5"/>
    <mergeCell ref="H2:J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&amp;CCentralizované rozvojové projekty 2012</oddFooter>
  </headerFooter>
  <rowBreaks count="25" manualBreakCount="25">
    <brk id="10" max="255" man="1"/>
    <brk id="22" max="255" man="1"/>
    <brk id="34" max="255" man="1"/>
    <brk id="62" max="255" man="1"/>
    <brk id="74" max="255" man="1"/>
    <brk id="84" max="255" man="1"/>
    <brk id="97" max="255" man="1"/>
    <brk id="110" max="255" man="1"/>
    <brk id="124" max="255" man="1"/>
    <brk id="137" max="255" man="1"/>
    <brk id="148" max="255" man="1"/>
    <brk id="158" max="255" man="1"/>
    <brk id="169" max="255" man="1"/>
    <brk id="211" max="255" man="1"/>
    <brk id="224" max="255" man="1"/>
    <brk id="237" max="255" man="1"/>
    <brk id="250" max="255" man="1"/>
    <brk id="259" max="255" man="1"/>
    <brk id="272" max="255" man="1"/>
    <brk id="286" max="255" man="1"/>
    <brk id="300" max="255" man="1"/>
    <brk id="309" max="255" man="1"/>
    <brk id="318" max="255" man="1"/>
    <brk id="330" max="255" man="1"/>
    <brk id="347" max="255" man="1"/>
  </rowBreaks>
  <colBreaks count="1" manualBreakCount="1">
    <brk id="10" max="4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johanekj</cp:lastModifiedBy>
  <dcterms:created xsi:type="dcterms:W3CDTF">2012-04-03T07:43:33Z</dcterms:created>
  <dcterms:modified xsi:type="dcterms:W3CDTF">2012-04-03T07:44:49Z</dcterms:modified>
  <cp:category/>
  <cp:version/>
  <cp:contentType/>
  <cp:contentStatus/>
</cp:coreProperties>
</file>