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230" windowHeight="556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'B5.1.1'!$K$12:$R$16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'B5.1.11'!$L$12:$R$28</definedName>
    <definedName name="data_12" localSheetId="14">#REF!</definedName>
    <definedName name="data_12" localSheetId="15">#REF!</definedName>
    <definedName name="data_12" localSheetId="16">#REF!</definedName>
    <definedName name="data_12">'B5.1.17'!$K$14:$R$31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'B5.1.12'!$L$12:$R$28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'B5.1.13'!$L$12:$R$28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'B5.1.22'!$J$12:$R$80</definedName>
    <definedName name="data_16" localSheetId="23">'GB1'!$J$12:$S$38</definedName>
    <definedName name="data_16" localSheetId="24">'GB2'!$J$12:$S$36</definedName>
    <definedName name="data_16" localSheetId="25">'GB3'!$J$13:$S$37</definedName>
    <definedName name="data_16" localSheetId="26">'GB4'!$J$12:$S$36</definedName>
    <definedName name="data_16" localSheetId="27">'GB5'!$J$12:$S$44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'B5.1.18'!$J$13:$P$52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'B5.1.21'!$K$12:$R$18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'B5.1.17'!$K$12:$R$31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'B5.1.14'!$K$13:$R$35</definedName>
    <definedName name="data_3" localSheetId="15">'B5.1.15'!$K$12:$R$34</definedName>
    <definedName name="data_3" localSheetId="16">'B5.1.16'!$K$12:$R$34</definedName>
    <definedName name="data_3" localSheetId="19">'B5.1.19'!$J$13:$P$20</definedName>
    <definedName name="data_3" localSheetId="3">'B5.1.3'!$K$12:$R$34</definedName>
    <definedName name="data_3" localSheetId="4">'B5.1.4'!$K$12:$R$56</definedName>
    <definedName name="data_3">'B5.1.2'!$K$12:$R$38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'B5.1.5'!$K$12:$R$86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'B5.1.6'!$K$12:$R$62</definedName>
    <definedName name="data_5">'B5.1.7'!$K$12:$R$74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'B5.1.9'!$K$12:$R$74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'B5.1.10'!$K$12:$R$74</definedName>
    <definedName name="Datova_oblast" localSheetId="1">'B5.1.1'!$J$12:$R$16</definedName>
    <definedName name="Datova_oblast" localSheetId="10">'B5.1.10'!$J$12:$R$74</definedName>
    <definedName name="Datova_oblast" localSheetId="11">'B5.1.11'!$J$12:$R$28</definedName>
    <definedName name="Datova_oblast" localSheetId="12">'B5.1.12'!$J$12:$R$28</definedName>
    <definedName name="Datova_oblast" localSheetId="13">'B5.1.13'!$J$12:$R$28</definedName>
    <definedName name="Datova_oblast" localSheetId="14">'B5.1.14'!$J$12:$R$83</definedName>
    <definedName name="Datova_oblast" localSheetId="15">'B5.1.15'!$J$12:$R$83</definedName>
    <definedName name="Datova_oblast" localSheetId="16">'B5.1.16'!$J$12:$R$83</definedName>
    <definedName name="Datova_oblast" localSheetId="17">'B5.1.17'!$J$12:$R$31</definedName>
    <definedName name="Datova_oblast" localSheetId="18">'B5.1.18'!$J$12:$O$16</definedName>
    <definedName name="Datova_oblast" localSheetId="19">'B5.1.19'!$J$12:$O$18</definedName>
    <definedName name="Datova_oblast" localSheetId="2">'B5.1.2'!$J$12:$R$38</definedName>
    <definedName name="Datova_oblast" localSheetId="20">'B5.1.20'!$I$13:$R$27</definedName>
    <definedName name="Datova_oblast" localSheetId="21">'B5.1.21'!$J$12:$R$45</definedName>
    <definedName name="Datova_oblast" localSheetId="22">'B5.1.22'!$J$12:$R$80</definedName>
    <definedName name="Datova_oblast" localSheetId="3">'B5.1.3'!$J$12:$R$34</definedName>
    <definedName name="Datova_oblast" localSheetId="4">'B5.1.4'!$J$12:$R$56</definedName>
    <definedName name="Datova_oblast" localSheetId="5">'B5.1.5'!$J$12:$R$86</definedName>
    <definedName name="Datova_oblast" localSheetId="6">'B5.1.6'!$J$12:$R$62</definedName>
    <definedName name="Datova_oblast" localSheetId="7">'B5.1.7'!$J$12:$R$74</definedName>
    <definedName name="Datova_oblast" localSheetId="9">'B5.1.9'!$J$12:$R$74</definedName>
    <definedName name="Datova_oblast" localSheetId="23">'GB1'!$J$12:$S$38</definedName>
    <definedName name="Datova_oblast" localSheetId="24">'GB2'!$J$12:$S$36</definedName>
    <definedName name="Datova_oblast" localSheetId="25">'GB3'!$J$13:$S$37</definedName>
    <definedName name="Datova_oblast" localSheetId="26">'GB4'!$J$12:$S$36</definedName>
    <definedName name="Datova_oblast" localSheetId="27">'GB5'!$J$12:$S$44</definedName>
    <definedName name="Datova_oblast">'B5.1.8'!$J$12:$R$74</definedName>
    <definedName name="_xlnm.Print_Titles" localSheetId="0">'Obsah'!$3:$5</definedName>
    <definedName name="Novy_rok" localSheetId="1">'B5.1.1'!$R$12:$R$16</definedName>
    <definedName name="Novy_rok" localSheetId="10">'B5.1.10'!$R$12:$R$53</definedName>
    <definedName name="Novy_rok" localSheetId="11">'B5.1.11'!$R$12:$R$28</definedName>
    <definedName name="Novy_rok" localSheetId="12">'B5.1.12'!$R$12:$R$28</definedName>
    <definedName name="Novy_rok" localSheetId="13">'B5.1.13'!$R$12:$R$28</definedName>
    <definedName name="Novy_rok" localSheetId="14">'B5.1.14'!$R$13:$R$35</definedName>
    <definedName name="Novy_rok" localSheetId="15">'B5.1.15'!$R$12:$R$34</definedName>
    <definedName name="Novy_rok" localSheetId="16">'B5.1.16'!$R$12:$R$34</definedName>
    <definedName name="Novy_rok" localSheetId="17">'B5.1.17'!$R$12:$R$31</definedName>
    <definedName name="Novy_rok" localSheetId="18">'B5.1.18'!$P$13:$P$52</definedName>
    <definedName name="Novy_rok" localSheetId="19">'B5.1.19'!$P$13:$P$20</definedName>
    <definedName name="Novy_rok" localSheetId="2">'B5.1.2'!$R$12:$R$38</definedName>
    <definedName name="Novy_rok" localSheetId="20">'B5.1.20'!$N$13:$N$15</definedName>
    <definedName name="Novy_rok" localSheetId="21">'B5.1.21'!$R$12:$R$18</definedName>
    <definedName name="Novy_rok" localSheetId="22">'B5.1.22'!$R$12:$R$80</definedName>
    <definedName name="Novy_rok" localSheetId="3">'B5.1.3'!$R$12:$R$34</definedName>
    <definedName name="Novy_rok" localSheetId="4">'B5.1.4'!$R$12:$R$56</definedName>
    <definedName name="Novy_rok" localSheetId="5">'B5.1.5'!$R$12:$R$61</definedName>
    <definedName name="Novy_rok" localSheetId="6">'B5.1.6'!$R$12:$R$45</definedName>
    <definedName name="Novy_rok" localSheetId="7">'B5.1.7'!$R$12:$R$53</definedName>
    <definedName name="Novy_rok" localSheetId="9">'B5.1.9'!$R$12:$R$53</definedName>
    <definedName name="Novy_rok" localSheetId="23">'GB1'!$S$12:$S$38</definedName>
    <definedName name="Novy_rok" localSheetId="24">'GB2'!$S$12:$S$36</definedName>
    <definedName name="Novy_rok" localSheetId="25">'GB3'!$S$13:$S$37</definedName>
    <definedName name="Novy_rok" localSheetId="26">'GB4'!$S$12:$S$36</definedName>
    <definedName name="Novy_rok" localSheetId="27">'GB5'!$S$12:$S$44</definedName>
    <definedName name="_xlnm.Print_Area" localSheetId="1">'B5.1.1'!$D$4:$R$18</definedName>
    <definedName name="_xlnm.Print_Area" localSheetId="10">'B5.1.10'!$D$4:$R$76</definedName>
    <definedName name="_xlnm.Print_Area" localSheetId="11">'B5.1.11'!$D$4:$R$33</definedName>
    <definedName name="_xlnm.Print_Area" localSheetId="12">'B5.1.12'!$D$4:$R$33</definedName>
    <definedName name="_xlnm.Print_Area" localSheetId="13">'B5.1.13'!$D$4:$R$33</definedName>
    <definedName name="_xlnm.Print_Area" localSheetId="14">'B5.1.14'!$D$4:$R$84</definedName>
    <definedName name="_xlnm.Print_Area" localSheetId="15">'B5.1.15'!$D$4:$R$84</definedName>
    <definedName name="_xlnm.Print_Area" localSheetId="16">'B5.1.16'!$D$4:$R$84</definedName>
    <definedName name="_xlnm.Print_Area" localSheetId="17">'B5.1.17'!$D$4:$R$33</definedName>
    <definedName name="_xlnm.Print_Area" localSheetId="18">'B5.1.18'!$D$4:$O$18</definedName>
    <definedName name="_xlnm.Print_Area" localSheetId="19">'B5.1.19'!$D$4:$O$20</definedName>
    <definedName name="_xlnm.Print_Area" localSheetId="2">'B5.1.2'!$D$4:$R$40</definedName>
    <definedName name="_xlnm.Print_Area" localSheetId="20">'B5.1.20'!$D$4:$R$30</definedName>
    <definedName name="_xlnm.Print_Area" localSheetId="21">'B5.1.21'!$D$4:$R$48</definedName>
    <definedName name="_xlnm.Print_Area" localSheetId="22">'B5.1.22'!$D$4:$R$87</definedName>
    <definedName name="_xlnm.Print_Area" localSheetId="3">'B5.1.3'!$D$4:$R$36</definedName>
    <definedName name="_xlnm.Print_Area" localSheetId="4">'B5.1.4'!$D$4:$R$59</definedName>
    <definedName name="_xlnm.Print_Area" localSheetId="5">'B5.1.5'!$D$4:$R$87</definedName>
    <definedName name="_xlnm.Print_Area" localSheetId="6">'B5.1.6'!$D$4:$R$63</definedName>
    <definedName name="_xlnm.Print_Area" localSheetId="7">'B5.1.7'!$D$4:$R$76</definedName>
    <definedName name="_xlnm.Print_Area" localSheetId="8">'B5.1.8'!$D$4:$R$76</definedName>
    <definedName name="_xlnm.Print_Area" localSheetId="9">'B5.1.9'!$D$4:$R$76</definedName>
    <definedName name="_xlnm.Print_Area" localSheetId="23">'GB1'!$D$4:$S$41</definedName>
    <definedName name="_xlnm.Print_Area" localSheetId="24">'GB2'!$D$4:$S$39</definedName>
    <definedName name="_xlnm.Print_Area" localSheetId="25">'GB3'!$D$4:$S$40</definedName>
    <definedName name="_xlnm.Print_Area" localSheetId="26">'GB4'!$D$4:$S$39</definedName>
    <definedName name="_xlnm.Print_Area" localSheetId="27">'GB5'!$D$4:$S$47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<sst xmlns="http://schemas.openxmlformats.org/spreadsheetml/2006/main" count="2225" uniqueCount="327">
  <si>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</si>
  <si>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</si>
  <si>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</si>
  <si>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</si>
  <si>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</si>
  <si>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</si>
  <si>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</si>
  <si>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</si>
  <si>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</si>
  <si>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</si>
  <si>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>V roce 2003 až 2005 včetně konzervatoří.</t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</si>
  <si>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</si>
  <si>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</si>
  <si>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</si>
  <si>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</si>
  <si>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</si>
  <si>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</si>
  <si>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</si>
  <si>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</si>
  <si>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</si>
  <si>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</si>
  <si>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</si>
  <si>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</si>
  <si>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</si>
  <si>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</si>
  <si>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</si>
  <si>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</si>
  <si>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</si>
  <si>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</si>
  <si>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</si>
  <si>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</si>
  <si>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</si>
  <si>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</si>
  <si>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</si>
  <si>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</si>
  <si>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</si>
  <si>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</si>
  <si>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</si>
  <si>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</si>
  <si>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</si>
  <si>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</si>
  <si>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</si>
  <si>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</si>
  <si>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</si>
  <si>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</si>
  <si>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</si>
  <si>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</si>
  <si>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</si>
  <si>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soukromý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</si>
  <si>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</si>
  <si>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</si>
  <si>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</si>
  <si>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</si>
  <si>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</si>
  <si>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</si>
  <si>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</si>
  <si>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</si>
  <si>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</si>
  <si>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</si>
  <si>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</si>
  <si>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</si>
  <si>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</si>
  <si>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</si>
  <si>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</si>
  <si>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</si>
  <si>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</si>
  <si>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</si>
  <si>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</si>
  <si>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</si>
  <si>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</si>
  <si>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</si>
  <si>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</si>
  <si>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</si>
  <si>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</si>
  <si>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</si>
  <si>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</si>
  <si>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</si>
  <si>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</si>
  <si>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</si>
  <si>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</si>
  <si>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</si>
  <si>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</si>
  <si>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</si>
  <si>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</si>
  <si>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</si>
  <si>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</si>
  <si>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</si>
  <si>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</si>
  <si>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</si>
  <si>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</si>
  <si>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</si>
  <si>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</si>
  <si>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</si>
  <si>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</si>
  <si>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</si>
  <si>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</si>
  <si>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</si>
  <si>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</si>
  <si>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</si>
  <si>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Ve školním roce 2003/04 a 2004/05 je počet tříd uveden bez škol zřízených pro žáky se SVP.</t>
  </si>
  <si>
    <t>2)</t>
  </si>
  <si>
    <t>Střední školy – učitelé/učitelky (přepočtené počty)</t>
  </si>
  <si>
    <t>Veřejný</t>
  </si>
  <si>
    <t>Soukromý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</si>
  <si>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</si>
  <si>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</si>
  <si>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</si>
  <si>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</si>
  <si>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</si>
  <si>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</si>
  <si>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</si>
  <si>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</si>
  <si>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</si>
  <si>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</si>
  <si>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</si>
  <si>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</si>
  <si>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</si>
  <si>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</si>
  <si>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</si>
  <si>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</si>
  <si>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</si>
  <si>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</si>
  <si>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</si>
  <si>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</si>
  <si>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</si>
  <si>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</si>
  <si>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</si>
  <si>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</si>
  <si>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</si>
  <si>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</si>
  <si>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</si>
  <si>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</si>
  <si>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</si>
  <si>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</si>
  <si>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</si>
  <si>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</si>
  <si>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</si>
  <si>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</si>
  <si>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</si>
  <si>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</si>
  <si>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</si>
  <si>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</si>
  <si>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</si>
  <si>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</si>
  <si>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</si>
  <si>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</si>
  <si>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</si>
  <si>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</si>
  <si>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</si>
  <si>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</si>
  <si>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</si>
  <si>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</si>
  <si>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</si>
  <si>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</si>
  <si>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</si>
  <si>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</si>
  <si>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</si>
  <si>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</si>
  <si>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</si>
  <si>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</si>
  <si>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</si>
  <si>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</si>
  <si>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</si>
  <si>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</si>
  <si>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</si>
  <si>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</si>
  <si>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</si>
  <si>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</si>
  <si>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</si>
  <si>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</si>
  <si>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</si>
  <si>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</si>
  <si>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</si>
  <si>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</si>
  <si>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</si>
  <si>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</si>
  <si>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</si>
  <si>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</si>
  <si>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</si>
  <si>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</si>
  <si>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</si>
  <si>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</si>
  <si>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</si>
  <si>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</si>
  <si>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</si>
  <si>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</si>
  <si>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</si>
  <si>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</si>
  <si>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</si>
  <si>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</si>
  <si>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</si>
  <si>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</si>
  <si>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</si>
  <si>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</si>
  <si>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</si>
  <si>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</si>
  <si>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</si>
  <si>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</si>
  <si>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</si>
  <si>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</si>
  <si>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</si>
  <si>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</si>
  <si>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</si>
  <si>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</si>
  <si>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</si>
  <si>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</si>
  <si>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</si>
  <si>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</si>
  <si>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</si>
  <si>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</si>
  <si>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</si>
  <si>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</si>
  <si>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</si>
  <si>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</si>
  <si>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</si>
  <si>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Ve školním roce 2003/04 a 2004/05 bez škol zřízených pro žáky se SVP a bez údajů za soukromé a církevní školy.</t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</si>
  <si>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</si>
  <si>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</si>
  <si>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</si>
  <si>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</si>
  <si>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</si>
  <si>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</si>
  <si>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Ve školním roce 2003/04 a 2004/05 se počty učitelů (přepočtené počty) nevykazovaly v potřebném členění.</t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</si>
  <si>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</si>
  <si>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</si>
  <si>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</si>
  <si>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</si>
  <si>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</si>
  <si>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</si>
  <si>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</si>
  <si>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</si>
  <si>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</si>
  <si>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</si>
  <si>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</si>
  <si>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</si>
  <si>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</si>
  <si>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</si>
  <si>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</si>
  <si>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</si>
  <si>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</si>
  <si>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</si>
  <si>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</si>
  <si>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</si>
  <si>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</si>
  <si>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</si>
  <si>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</si>
  <si>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</si>
  <si>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</si>
  <si>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</si>
  <si>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</si>
  <si>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</si>
  <si>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</si>
  <si>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</si>
  <si>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</si>
  <si>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</si>
  <si>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</si>
  <si>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</si>
  <si>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</si>
  <si>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</si>
  <si>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</si>
  <si>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</si>
  <si>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</si>
  <si>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</si>
  <si>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</si>
  <si>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</si>
  <si>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</si>
  <si>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</si>
  <si>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</si>
  <si>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</si>
  <si>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</si>
  <si>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</si>
  <si>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</si>
  <si>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</si>
  <si>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</si>
  <si>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</si>
  <si>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</si>
  <si>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</si>
  <si>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</si>
  <si>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</si>
  <si>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</si>
  <si>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</si>
  <si>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</si>
  <si>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</si>
  <si>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</si>
  <si>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</si>
  <si>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</si>
  <si>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soukromý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</si>
  <si>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</si>
  <si>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</si>
  <si>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</si>
  <si>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</si>
  <si>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</si>
  <si>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</si>
  <si>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</si>
  <si>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</si>
  <si>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</si>
  <si>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</si>
  <si>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v letech 2006 až 2011 – podle nejvyššího dosaženého vzdělání (bez škol pro děti se SVP)</t>
  </si>
  <si>
    <t>v letech 2006 až 2011 – podle věku (bez škol pro děti se SVP)</t>
  </si>
  <si>
    <t>zaměstnanců v letech 2003 až 2011</t>
  </si>
  <si>
    <t>zaměstnanců v letech 2003 až 2011</t>
  </si>
  <si>
    <t>a VOŠ v letech 2003 až 2011</t>
  </si>
  <si>
    <t>ve školním roce 2003/04 až 2011/12 – podle zřizovatele</t>
  </si>
  <si>
    <t>ve školním roce 2003/04 až 2011/12 – podle území a formy vzdělávání</t>
  </si>
  <si>
    <t>formy vzdělávání ve školním roce 2003/04 až 2011/12 – podle zřizovatele a druhu vzdělávání</t>
  </si>
  <si>
    <t xml:space="preserve">formy vzdělávání ve školním roce 2003/04 až 2011/12 – podle zřizovatele a druhu vzdělávání </t>
  </si>
  <si>
    <t>vzdělávání ve školním roce 2003/04 až 2011/12 – podle zřizovatele a druhu vzdělávání</t>
  </si>
  <si>
    <t>ve školním roce 2003/04 až 2011/12 – podle zřizovatele a druhu vzdělávání</t>
  </si>
  <si>
    <t>ve školním roce 2003/04 až 2011/12 – podle formy vzdělávání a zřizovatele</t>
  </si>
  <si>
    <t>ve školním roce 2003/04 až 2011/12 – podle druhu vzdělávání a zřizovatele</t>
  </si>
  <si>
    <t>ve školním roce 2003/04 až 2011/12 – podle území</t>
  </si>
  <si>
    <t>ve školním roce 2003/04 až 2011/12</t>
  </si>
  <si>
    <t>Střední školy – struktura škol ve školním roce 2003/04 až 2011/12 – podle zřizovatele</t>
  </si>
  <si>
    <t>Střední školy – struktura žáků ve školním roce 2003/04 až 2011/12</t>
  </si>
  <si>
    <t>zaměstnanců a učitelů a jejich průměrné měsíční nominální a reálné mzdy v letech 2003 až 2011</t>
  </si>
  <si>
    <t>vzdělávání a středního vzdělávání s výučním listem ve školním roce 2003/04 až 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</si>
  <si>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</si>
  <si>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</si>
  <si>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</si>
  <si>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</si>
  <si>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</si>
  <si>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</si>
  <si>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</si>
  <si>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</si>
  <si>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SŠ celkem – žáci na úrovni středního vzdělávání vzhledem k populaci 15–18letých ve školním roce  2003/04–2011/12</t>
  </si>
  <si>
    <t>odborné vzdělávání na SŠ s maturitní zkouškou</t>
  </si>
  <si>
    <t>odborné vzdělávání na SŠ bez maturitní zkoušky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</si>
</sst>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</numFmts>
  <fonts count="4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1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5" fontId="7" fillId="18" borderId="32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195" fontId="7" fillId="18" borderId="37" xfId="0" applyNumberFormat="1" applyFont="1" applyFill="1" applyBorder="1" applyAlignment="1" applyProtection="1">
      <alignment horizontal="right" vertical="center"/>
      <protection/>
    </xf>
    <xf numFmtId="195" fontId="7" fillId="18" borderId="27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195" fontId="7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29" xfId="0" applyNumberFormat="1" applyFont="1" applyFill="1" applyBorder="1" applyAlignment="1" applyProtection="1">
      <alignment horizontal="right" vertical="center"/>
      <protection/>
    </xf>
    <xf numFmtId="195" fontId="8" fillId="18" borderId="21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50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1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5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17" fillId="24" borderId="177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78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1" xfId="0" applyBorder="1" applyAlignment="1">
      <alignment horizontal="center" vertical="center" textRotation="90" shrinkToFit="1"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77" xfId="0" applyBorder="1" applyAlignment="1">
      <alignment horizontal="center" vertical="center" textRotation="90" shrinkToFit="1"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3" xfId="0" applyFont="1" applyFill="1" applyBorder="1" applyAlignment="1" applyProtection="1">
      <alignment horizontal="center" vertical="center" textRotation="90" shrinkToFit="1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1" xfId="0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0" fillId="24" borderId="177" xfId="0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10" fillId="24" borderId="190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47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5" xfId="47" applyFont="1" applyFill="1" applyBorder="1" applyAlignment="1" applyProtection="1">
      <alignment horizontal="center" vertical="center" textRotation="90" shrinkToFit="1"/>
      <protection/>
    </xf>
    <xf numFmtId="0" fontId="7" fillId="24" borderId="178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79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0" fillId="24" borderId="185" xfId="47" applyFill="1" applyBorder="1" applyAlignment="1" applyProtection="1">
      <alignment horizontal="center" vertical="center" textRotation="90" shrinkToFit="1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5" xfId="0" applyFont="1" applyFill="1" applyBorder="1" applyAlignment="1" applyProtection="1">
      <alignment horizontal="center" vertical="center" textRotation="90" shrinkToFit="1"/>
      <protection/>
    </xf>
    <xf numFmtId="0" fontId="17" fillId="24" borderId="191" xfId="0" applyFont="1" applyFill="1" applyBorder="1" applyAlignment="1" applyProtection="1">
      <alignment horizontal="center" vertical="center" textRotation="90" shrinkToFit="1"/>
      <protection/>
    </xf>
    <xf numFmtId="0" fontId="0" fillId="24" borderId="185" xfId="0" applyFill="1" applyBorder="1" applyAlignment="1" applyProtection="1">
      <alignment horizontal="center" vertical="center" textRotation="90" shrinkToFit="1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7" fillId="24" borderId="181" xfId="0" applyFont="1" applyFill="1" applyBorder="1" applyAlignment="1" applyProtection="1">
      <alignment horizontal="center" vertical="center" textRotation="90" shrinkToFit="1"/>
      <protection/>
    </xf>
    <xf numFmtId="0" fontId="17" fillId="24" borderId="189" xfId="0" applyFont="1" applyFill="1" applyBorder="1" applyAlignment="1" applyProtection="1">
      <alignment horizontal="center" vertical="center" textRotation="90" shrinkToFit="1"/>
      <protection/>
    </xf>
    <xf numFmtId="0" fontId="17" fillId="24" borderId="193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2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2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1" xfId="0" applyFill="1" applyBorder="1" applyAlignment="1" applyProtection="1">
      <alignment horizontal="center" vertical="center" textRotation="90" shrinkToFi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887"/>
          <c:h val="0.8307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axId val="13116311"/>
        <c:axId val="50937936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overlap val="100"/>
        <c:gapWidth val="40"/>
        <c:axId val="13116311"/>
        <c:axId val="50937936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  <c:smooth val="0"/>
        </c:ser>
        <c:axId val="55788241"/>
        <c:axId val="32332122"/>
      </c:line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16311"/>
        <c:crossesAt val="1"/>
        <c:crossBetween val="between"/>
        <c:dispUnits/>
      </c:valAx>
      <c:catAx>
        <c:axId val="55788241"/>
        <c:scaling>
          <c:orientation val="minMax"/>
        </c:scaling>
        <c:axPos val="b"/>
        <c:delete val="1"/>
        <c:majorTickMark val="out"/>
        <c:minorTickMark val="none"/>
        <c:tickLblPos val="nextTo"/>
        <c:crossAx val="32332122"/>
        <c:crossesAt val="0.84"/>
        <c:auto val="1"/>
        <c:lblOffset val="100"/>
        <c:noMultiLvlLbl val="0"/>
      </c:catAx>
      <c:valAx>
        <c:axId val="32332122"/>
        <c:scaling>
          <c:orientation val="minMax"/>
          <c:max val="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5788241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5"/>
          <c:w val="0.9055"/>
          <c:h val="0.0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075"/>
          <c:w val="0.976"/>
          <c:h val="0.9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overlap val="100"/>
        <c:gapWidth val="70"/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"/>
          <c:y val="0.95375"/>
          <c:w val="0.55875"/>
          <c:h val="0.03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75"/>
          <c:w val="0.971"/>
          <c:h val="0.90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'GB3'!$K$13:$S$13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'GB3'!$K$12:$S$12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'GB3'!$K$14:$S$14</c:f>
              <c:numCache/>
            </c:numRef>
          </c:val>
        </c:ser>
        <c:overlap val="100"/>
        <c:gapWidth val="70"/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490576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0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'GB4'!$K$10:$S$10</c:f>
              <c:strCache/>
            </c:strRef>
          </c:cat>
          <c:val>
            <c:numRef>
              <c:f>'GB4'!$K$11:$S$11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'GB4'!$K$10:$S$10</c:f>
              <c:strCache/>
            </c:strRef>
          </c:cat>
          <c:val>
            <c:numRef>
              <c:f>'GB4'!$K$12:$S$12</c:f>
              <c:numCache/>
            </c:numRef>
          </c:val>
        </c:ser>
        <c:overlap val="50"/>
        <c:gapWidth val="50"/>
        <c:axId val="66516287"/>
        <c:axId val="61775672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'GB4'!$K$13:$S$13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'GB4'!$K$14:$S$14</c:f>
              <c:numCache/>
            </c:numRef>
          </c:val>
          <c:smooth val="0"/>
        </c:ser>
        <c:axId val="19110137"/>
        <c:axId val="37773506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516287"/>
        <c:crossesAt val="1"/>
        <c:crossBetween val="between"/>
        <c:dispUnits/>
        <c:majorUnit val="10000"/>
      </c:valAx>
      <c:catAx>
        <c:axId val="19110137"/>
        <c:scaling>
          <c:orientation val="minMax"/>
        </c:scaling>
        <c:axPos val="b"/>
        <c:delete val="1"/>
        <c:majorTickMark val="out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191101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2975"/>
          <c:w val="0.99275"/>
          <c:h val="0.0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7"/>
          <c:w val="0.90075"/>
          <c:h val="0.797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'GB5'!$K$11:$S$11</c:f>
              <c:numCache/>
            </c:numRef>
          </c:cat>
          <c:val>
            <c:numRef>
              <c:f>'GB5'!$K$13:$S$13</c:f>
              <c:numCache/>
            </c:numRef>
          </c:val>
        </c:ser>
        <c:axId val="4417235"/>
        <c:axId val="39755116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'GB5'!$K$11:$S$11</c:f>
              <c:numCache/>
            </c:numRef>
          </c:cat>
          <c:val>
            <c:numRef>
              <c:f>'GB5'!$K$12:$S$12</c:f>
              <c:numCache/>
            </c:numRef>
          </c:val>
        </c:ser>
        <c:axId val="4417235"/>
        <c:axId val="39755116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'GB5'!$K$11:$S$11</c:f>
              <c:numCache/>
            </c:numRef>
          </c:cat>
          <c:val>
            <c:numRef>
              <c:f>'GB5'!$K$14:$S$14</c:f>
              <c:numCache/>
            </c:numRef>
          </c:val>
          <c:smooth val="0"/>
        </c:ser>
        <c:axId val="22251725"/>
        <c:axId val="66047798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5116"/>
        <c:crossesAt val="4000"/>
        <c:auto val="0"/>
        <c:lblOffset val="100"/>
        <c:noMultiLvlLbl val="0"/>
      </c:catAx>
      <c:valAx>
        <c:axId val="39755116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417235"/>
        <c:crossesAt val="1"/>
        <c:crossBetween val="between"/>
        <c:dispUnits/>
        <c:majorUnit val="4000"/>
      </c:valAx>
      <c:catAx>
        <c:axId val="22251725"/>
        <c:scaling>
          <c:orientation val="minMax"/>
        </c:scaling>
        <c:axPos val="b"/>
        <c:delete val="1"/>
        <c:majorTickMark val="in"/>
        <c:minorTickMark val="none"/>
        <c:tickLblPos val="nextTo"/>
        <c:crossAx val="66047798"/>
        <c:crossesAt val="20"/>
        <c:auto val="0"/>
        <c:lblOffset val="100"/>
        <c:noMultiLvlLbl val="0"/>
      </c:catAx>
      <c:valAx>
        <c:axId val="6604779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225172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825"/>
          <c:w val="0.42125"/>
          <c:h val="0.07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025"/>
          <c:w val="0.91375"/>
          <c:h val="0.81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'GB5'!$K$17:$S$17</c:f>
              <c:numCache/>
            </c:numRef>
          </c:cat>
          <c:val>
            <c:numRef>
              <c:f>'GB5'!$K$19:$S$19</c:f>
              <c:numCache/>
            </c:numRef>
          </c:val>
        </c:ser>
        <c:axId val="57559271"/>
        <c:axId val="48271392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'GB5'!$K$17:$S$17</c:f>
              <c:numCache/>
            </c:numRef>
          </c:cat>
          <c:val>
            <c:numRef>
              <c:f>'GB5'!$K$18:$S$18</c:f>
              <c:numCache/>
            </c:numRef>
          </c:val>
        </c:ser>
        <c:axId val="57559271"/>
        <c:axId val="48271392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'GB5'!$K$17:$S$17</c:f>
              <c:numCache/>
            </c:numRef>
          </c:cat>
          <c:val>
            <c:numRef>
              <c:f>'GB5'!$K$20:$S$20</c:f>
              <c:numCache/>
            </c:numRef>
          </c:val>
          <c:smooth val="0"/>
        </c:ser>
        <c:axId val="31789345"/>
        <c:axId val="17668650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1392"/>
        <c:crossesAt val="4000"/>
        <c:auto val="0"/>
        <c:lblOffset val="100"/>
        <c:noMultiLvlLbl val="0"/>
      </c:catAx>
      <c:valAx>
        <c:axId val="4827139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559271"/>
        <c:crossesAt val="1"/>
        <c:crossBetween val="between"/>
        <c:dispUnits/>
        <c:majorUnit val="4000"/>
      </c:valAx>
      <c:catAx>
        <c:axId val="31789345"/>
        <c:scaling>
          <c:orientation val="minMax"/>
        </c:scaling>
        <c:axPos val="b"/>
        <c:delete val="1"/>
        <c:majorTickMark val="in"/>
        <c:minorTickMark val="none"/>
        <c:tickLblPos val="nextTo"/>
        <c:crossAx val="17668650"/>
        <c:crossesAt val="20"/>
        <c:auto val="0"/>
        <c:lblOffset val="100"/>
        <c:noMultiLvlLbl val="0"/>
      </c:catAx>
      <c:valAx>
        <c:axId val="17668650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78934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345"/>
          <c:w val="0.42125"/>
          <c:h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553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104775</xdr:rowOff>
    </xdr:from>
    <xdr:to>
      <xdr:col>19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61925" y="619125"/>
        <a:ext cx="8191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</xdr:row>
      <xdr:rowOff>104775</xdr:rowOff>
    </xdr:from>
    <xdr:to>
      <xdr:col>19</xdr:col>
      <xdr:colOff>19050</xdr:colOff>
      <xdr:row>36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19125"/>
          <a:ext cx="819150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123825</xdr:rowOff>
    </xdr:from>
    <xdr:to>
      <xdr:col>18</xdr:col>
      <xdr:colOff>647700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123825" y="438150"/>
        <a:ext cx="8772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4</xdr:row>
      <xdr:rowOff>114300</xdr:rowOff>
    </xdr:from>
    <xdr:to>
      <xdr:col>19</xdr:col>
      <xdr:colOff>19050</xdr:colOff>
      <xdr:row>33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28625"/>
          <a:ext cx="882967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76200</xdr:rowOff>
    </xdr:from>
    <xdr:to>
      <xdr:col>18</xdr:col>
      <xdr:colOff>647700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3350" y="590550"/>
        <a:ext cx="8524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57150</xdr:rowOff>
    </xdr:from>
    <xdr:to>
      <xdr:col>19</xdr:col>
      <xdr:colOff>0</xdr:colOff>
      <xdr:row>35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0"/>
          <a:ext cx="853440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57150</xdr:rowOff>
    </xdr:from>
    <xdr:to>
      <xdr:col>19</xdr:col>
      <xdr:colOff>19050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14300" y="571500"/>
        <a:ext cx="85629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57150</xdr:rowOff>
    </xdr:from>
    <xdr:to>
      <xdr:col>19</xdr:col>
      <xdr:colOff>66675</xdr:colOff>
      <xdr:row>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0"/>
          <a:ext cx="86010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28575</xdr:rowOff>
    </xdr:from>
    <xdr:to>
      <xdr:col>19</xdr:col>
      <xdr:colOff>9525</xdr:colOff>
      <xdr:row>41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04775" y="542925"/>
          <a:ext cx="7172325" cy="6296025"/>
          <a:chOff x="11" y="76"/>
          <a:chExt cx="655" cy="66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1" y="76"/>
          <a:ext cx="655" cy="33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1" y="408"/>
          <a:ext cx="655" cy="3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123825</xdr:colOff>
      <xdr:row>5</xdr:row>
      <xdr:rowOff>28575</xdr:rowOff>
    </xdr:from>
    <xdr:to>
      <xdr:col>19</xdr:col>
      <xdr:colOff>66675</xdr:colOff>
      <xdr:row>41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2925"/>
          <a:ext cx="721042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L11" sqref="L1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83</v>
      </c>
      <c r="E4" s="5"/>
      <c r="F4" s="5"/>
      <c r="G4" s="5"/>
      <c r="H4" s="5"/>
    </row>
    <row r="5" spans="3:8" s="4" customFormat="1" ht="36" customHeight="1">
      <c r="C5" s="3"/>
      <c r="D5" s="7" t="s">
        <v>35</v>
      </c>
      <c r="E5" s="7"/>
      <c r="F5" s="7"/>
      <c r="G5" s="7"/>
      <c r="H5" s="7"/>
    </row>
    <row r="6" spans="5:9" s="4" customFormat="1" ht="18" customHeight="1">
      <c r="E6" s="4" t="s">
        <v>34</v>
      </c>
      <c r="H6" s="3"/>
      <c r="I6" s="3"/>
    </row>
    <row r="7" spans="4:10" s="4" customFormat="1" ht="18" customHeight="1">
      <c r="D7" s="8" t="s">
        <v>18</v>
      </c>
      <c r="E7" s="9"/>
      <c r="F7" s="9" t="s">
        <v>321</v>
      </c>
      <c r="H7" s="6"/>
      <c r="I7" s="3"/>
      <c r="J7" s="65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19</v>
      </c>
      <c r="E9" s="9"/>
      <c r="F9" s="11" t="str">
        <f>'B5.1.1'!H4&amp;" "&amp;'B5.1.1'!D5</f>
        <v>Střední vzdělávání – žáci, podíl na odpovídající věkové populaci  ve školním roce 2003/04 až 2011/12</v>
      </c>
      <c r="H9" s="6"/>
      <c r="I9" s="3"/>
      <c r="J9" s="71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20</v>
      </c>
      <c r="E11" s="9"/>
      <c r="F11" s="11" t="str">
        <f>'B5.1.2'!H4&amp;" "&amp;'B5.1.2'!D5</f>
        <v>Střední školy – školy  ve školním roce 2003/04 až 2011/12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168</v>
      </c>
      <c r="E13" s="9"/>
      <c r="F13" s="11" t="str">
        <f>'B5.1.3'!H4&amp;" "&amp;'B5.1.3'!D5</f>
        <v>Střední školy – školy ve školním roce 2003/04 až 2011/12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21</v>
      </c>
      <c r="E15" s="9"/>
      <c r="F15" s="11" t="str">
        <f>'B5.1.4'!H4&amp;" "&amp;'B5.1.4'!D5</f>
        <v>Střední školy, denní forma vzdělávání – třídy  ve školním roce 2003/04 až 2011/12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22</v>
      </c>
      <c r="E17" s="9"/>
      <c r="F17" s="11" t="str">
        <f>'B5.1.5'!H4&amp;" "&amp;'B5.1.5'!D5</f>
        <v>Střední školy – žáci, nově přijatí a absolventi  ve školním roce 2003/04 až 2011/12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23</v>
      </c>
      <c r="E19" s="9"/>
      <c r="F19" s="11" t="str">
        <f>'B5.1.6'!H4&amp;" "&amp;'B5.1.6'!D5</f>
        <v>Střední školy – žáci, nově přijatí a absolventi  ve školním roce 2003/04 až 2011/12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24</v>
      </c>
      <c r="E21" s="9"/>
      <c r="F21" s="11" t="str">
        <f>'B5.1.7'!H4&amp;" "&amp;'B5.1.7'!D5</f>
        <v>Střední školy – žáci, nově přijatí a absolventi ve školním roce 2003/04 až 2011/12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25</v>
      </c>
      <c r="E23" s="9"/>
      <c r="F23" s="11" t="str">
        <f>'B5.1.8'!H4&amp;" "&amp;'B5.1.8'!D5</f>
        <v>Střední školy – dívky, nově přijaté a absolventky  ve školním roce 2003/04 až 2011/12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26</v>
      </c>
      <c r="E25" s="9"/>
      <c r="F25" s="11" t="str">
        <f>'B5.1.9'!H4&amp;" "&amp;'B5.1.9'!D5</f>
        <v>Střední školy, denní forma vzdělávání – žáci, nově přijatí a absolventi  ve školním roce 2003/04 až 2011/12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169</v>
      </c>
      <c r="E27" s="9"/>
      <c r="F27" s="11" t="str">
        <f>'B5.1.10'!H4&amp;" "&amp;'B5.1.10'!D5</f>
        <v>Střední školy, ostatní formy vzdělávání – žáci, nově přijatí a absolventi   ve školním roce 2003/04 až 2011/12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27</v>
      </c>
      <c r="E29" s="9"/>
      <c r="F29" s="11" t="str">
        <f>'B5.1.11'!H4&amp;" "&amp;'B5.1.11'!D5</f>
        <v>Střední školy – počet podaných přihlášek v 1. kole přijímacího řízení do denní formy  vzdělávání ve školním roce 2003/04 až 2011/12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28</v>
      </c>
      <c r="E31" s="9"/>
      <c r="F31" s="11" t="str">
        <f>'B5.1.12'!H4&amp;" "&amp;'B5.1.12'!D5</f>
        <v>Střední školy – počet přijatých přihlášek v 1. kole přijímacího řízení do denní  formy vzdělávání ve školním roce 2003/04 až 2011/12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29</v>
      </c>
      <c r="E33" s="9"/>
      <c r="F33" s="11" t="str">
        <f>'B5.1.13'!H4&amp;" "&amp;'B5.1.13'!D5</f>
        <v>Střední školy – úspěšnost v 1. kole přijímacího řízení do denní  formy vzdělávání ve školním roce 2003/04 až 2011/12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30</v>
      </c>
      <c r="E35" s="9"/>
      <c r="F35" s="11" t="str">
        <f>'B5.1.14'!H4&amp;" "&amp;'B5.1.14'!D5</f>
        <v>Střední školy – žáci  ve školním roce 2003/04 až 2011/12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31</v>
      </c>
      <c r="E37" s="9"/>
      <c r="F37" s="11" t="str">
        <f>'B5.1.15'!H4&amp;" "&amp;'B5.1.15'!D5</f>
        <v>Střední školy – nově přijatí  ve školním roce 2003/04 až 2011/12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170</v>
      </c>
      <c r="E39" s="9"/>
      <c r="F39" s="11" t="str">
        <f>'B5.1.16'!H4&amp;" "&amp;'B5.1.16'!D5</f>
        <v>Střední školy – absolventi ve školním roce 2003/04 až 2011/12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171</v>
      </c>
      <c r="E41" s="9"/>
      <c r="F41" s="11" t="str">
        <f>'B5.1.17'!H4&amp;" "&amp;'B5.1.17'!D5</f>
        <v>Střední školy – učitelé/učitelky (přepočtené počty) ve školním roce 2003/04 až 2011/12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32</v>
      </c>
      <c r="E43" s="9"/>
      <c r="F43" s="285" t="str">
        <f>'B5.1.18'!H4&amp;" "&amp;'B5.1.18'!D5</f>
        <v>SŠ včetně VOŠ a konzervatoří – struktura učitelů v letech 2006 až 2011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710"/>
    </row>
    <row r="45" spans="4:9" s="4" customFormat="1" ht="25.5" customHeight="1">
      <c r="D45" s="8" t="s">
        <v>33</v>
      </c>
      <c r="E45" s="9"/>
      <c r="F45" s="285" t="str">
        <f>'B5.1.19'!H4&amp;" "&amp;'B5.1.19'!D5</f>
        <v>SŠ včetně VOŠ a konzervatoří – struktura učitelů v letech 2006 až 2011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225</v>
      </c>
      <c r="E47" s="9"/>
      <c r="F47" s="285" t="str">
        <f>'B5.1.20'!H4&amp;" "&amp;'B5.1.20'!D5</f>
        <v>Střední školy včetně konzervatoří a VOŠ – přepočtené počty zaměstnanců v letech 2003 až 2011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255</v>
      </c>
      <c r="E49" s="9"/>
      <c r="F49" s="285" t="str">
        <f>'B5.1.21'!H4&amp;" "&amp;'B5.1.21'!D5</f>
        <v>Střední školy včetně konzervatoří a VOŠ – průměrné měsíční mzdy zaměstnanců v letech 2003 až 2011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256</v>
      </c>
      <c r="E51" s="9"/>
      <c r="F51" s="285" t="str">
        <f>'B5.1.22'!$H$4&amp;" "&amp;'B5.1.22'!$D$5</f>
        <v>Střední vzdělávání – výdaje na střední vzdělávání, konzervatoře  a VOŠ v letech 2003 až 2011</v>
      </c>
      <c r="H51" s="6"/>
      <c r="I51" s="3"/>
    </row>
    <row r="52" spans="4:10" s="4" customFormat="1" ht="21" customHeight="1">
      <c r="D52" s="1"/>
      <c r="E52" s="651" t="s">
        <v>268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18.75" customHeight="1">
      <c r="D54" s="8" t="s">
        <v>269</v>
      </c>
      <c r="E54" s="9"/>
      <c r="F54" s="285" t="str">
        <f>'GB1'!$H$4&amp;" "&amp;'GB1'!$D$5</f>
        <v>SŠ celkem – žáci na úrovni středního vzdělávání vzhledem k populaci 15–18letých ve školním roce  2003/04–2011/12 </v>
      </c>
      <c r="H54" s="6"/>
      <c r="I54" s="3"/>
      <c r="J54" s="71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270</v>
      </c>
      <c r="E56" s="9"/>
      <c r="F56" s="285" t="str">
        <f>'GB2'!$H$4&amp;" "&amp;'GB2'!$D$5</f>
        <v>Střední školy – struktura škol ve školním roce 2003/04 až 2011/12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271</v>
      </c>
      <c r="E58" s="9"/>
      <c r="F58" s="285" t="str">
        <f>'GB3'!$H$4&amp;" "&amp;'GB3'!$D$5</f>
        <v>Střední školy – struktura žáků ve školním roce 2003/04 až 2011/12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273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2003/04 až 2011/12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272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2003 až 2011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D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8" width="6.75390625" style="51" customWidth="1"/>
    <col min="19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160</v>
      </c>
      <c r="E4" s="53"/>
      <c r="F4" s="53"/>
      <c r="G4" s="53"/>
      <c r="H4" s="16" t="s">
        <v>85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62</v>
      </c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3:30" ht="12.75">
      <c r="C13" s="21"/>
      <c r="D13" s="100"/>
      <c r="E13" s="101" t="s">
        <v>58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4">
        <v>527045</v>
      </c>
      <c r="P13" s="454">
        <v>519468</v>
      </c>
      <c r="Q13" s="454">
        <v>496966</v>
      </c>
      <c r="R13" s="166">
        <v>470347</v>
      </c>
      <c r="Y13" s="193"/>
      <c r="Z13" s="193"/>
      <c r="AA13" s="193"/>
      <c r="AB13" s="193"/>
      <c r="AC13" s="193"/>
      <c r="AD13" s="193"/>
    </row>
    <row r="14" spans="3:30" ht="12.75">
      <c r="C14" s="21"/>
      <c r="D14" s="96"/>
      <c r="E14" s="773" t="s">
        <v>46</v>
      </c>
      <c r="F14" s="182" t="s">
        <v>91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5">
        <v>1675</v>
      </c>
      <c r="P14" s="455">
        <v>1802</v>
      </c>
      <c r="Q14" s="455">
        <v>1962</v>
      </c>
      <c r="R14" s="347">
        <v>1966</v>
      </c>
      <c r="Y14" s="193"/>
      <c r="Z14" s="193"/>
      <c r="AA14" s="193"/>
      <c r="AB14" s="193"/>
      <c r="AC14" s="193"/>
      <c r="AD14" s="193"/>
    </row>
    <row r="15" spans="3:30" ht="15">
      <c r="C15" s="21"/>
      <c r="D15" s="68"/>
      <c r="E15" s="774"/>
      <c r="F15" s="183" t="s">
        <v>213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6">
        <v>115063</v>
      </c>
      <c r="P15" s="456">
        <v>112230</v>
      </c>
      <c r="Q15" s="456">
        <v>107036</v>
      </c>
      <c r="R15" s="349">
        <v>102184</v>
      </c>
      <c r="Y15" s="193"/>
      <c r="Z15" s="193"/>
      <c r="AA15" s="193"/>
      <c r="AB15" s="193"/>
      <c r="AC15" s="193"/>
      <c r="AD15" s="193"/>
    </row>
    <row r="16" spans="3:30" ht="15">
      <c r="C16" s="21"/>
      <c r="D16" s="68"/>
      <c r="E16" s="775"/>
      <c r="F16" s="183" t="s">
        <v>214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7">
        <v>390460</v>
      </c>
      <c r="P16" s="457">
        <v>385737</v>
      </c>
      <c r="Q16" s="457">
        <v>368709</v>
      </c>
      <c r="R16" s="351">
        <v>349354</v>
      </c>
      <c r="Y16" s="193"/>
      <c r="Z16" s="193"/>
      <c r="AA16" s="193"/>
      <c r="AB16" s="193"/>
      <c r="AC16" s="193"/>
      <c r="AD16" s="193"/>
    </row>
    <row r="17" spans="3:30" ht="13.5" thickBot="1">
      <c r="C17" s="21"/>
      <c r="D17" s="68"/>
      <c r="E17" s="775"/>
      <c r="F17" s="184" t="s">
        <v>64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8">
        <v>19847</v>
      </c>
      <c r="P17" s="458">
        <v>19699</v>
      </c>
      <c r="Q17" s="458">
        <v>19259</v>
      </c>
      <c r="R17" s="353">
        <v>16843</v>
      </c>
      <c r="Y17" s="193"/>
      <c r="Z17" s="193"/>
      <c r="AA17" s="193"/>
      <c r="AB17" s="193"/>
      <c r="AC17" s="193"/>
      <c r="AD17" s="193"/>
    </row>
    <row r="18" spans="3:30" ht="12.75">
      <c r="C18" s="21"/>
      <c r="D18" s="107"/>
      <c r="E18" s="108" t="s">
        <v>102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9">
        <v>454590</v>
      </c>
      <c r="P18" s="459">
        <v>447042</v>
      </c>
      <c r="Q18" s="459">
        <v>430319</v>
      </c>
      <c r="R18" s="162">
        <v>409153</v>
      </c>
      <c r="Y18" s="193"/>
      <c r="Z18" s="193"/>
      <c r="AA18" s="193"/>
      <c r="AB18" s="193"/>
      <c r="AC18" s="193"/>
      <c r="AD18" s="193"/>
    </row>
    <row r="19" spans="3:30" ht="12.75" customHeight="1">
      <c r="C19" s="21"/>
      <c r="D19" s="96"/>
      <c r="E19" s="773" t="s">
        <v>46</v>
      </c>
      <c r="F19" s="182" t="s">
        <v>91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5">
        <v>1441</v>
      </c>
      <c r="P19" s="455">
        <v>1514</v>
      </c>
      <c r="Q19" s="455">
        <v>1656</v>
      </c>
      <c r="R19" s="347">
        <v>1651</v>
      </c>
      <c r="Y19" s="193"/>
      <c r="Z19" s="193"/>
      <c r="AA19" s="193"/>
      <c r="AB19" s="193"/>
      <c r="AC19" s="193"/>
      <c r="AD19" s="193"/>
    </row>
    <row r="20" spans="3:30" ht="12.75" customHeight="1">
      <c r="C20" s="21"/>
      <c r="D20" s="68"/>
      <c r="E20" s="774"/>
      <c r="F20" s="183" t="s">
        <v>92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6">
        <v>104091</v>
      </c>
      <c r="P20" s="456">
        <v>100801</v>
      </c>
      <c r="Q20" s="456">
        <v>96380</v>
      </c>
      <c r="R20" s="349">
        <v>92146</v>
      </c>
      <c r="Y20" s="193"/>
      <c r="Z20" s="193"/>
      <c r="AA20" s="193"/>
      <c r="AB20" s="193"/>
      <c r="AC20" s="193"/>
      <c r="AD20" s="193"/>
    </row>
    <row r="21" spans="3:30" ht="12.75">
      <c r="C21" s="21"/>
      <c r="D21" s="68"/>
      <c r="E21" s="777"/>
      <c r="F21" s="183" t="s">
        <v>63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7">
        <v>333155</v>
      </c>
      <c r="P21" s="457">
        <v>328608</v>
      </c>
      <c r="Q21" s="457">
        <v>316172</v>
      </c>
      <c r="R21" s="351">
        <v>300839</v>
      </c>
      <c r="Y21" s="193"/>
      <c r="Z21" s="193"/>
      <c r="AA21" s="193"/>
      <c r="AB21" s="193"/>
      <c r="AC21" s="193"/>
      <c r="AD21" s="193"/>
    </row>
    <row r="22" spans="3:30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8">
        <v>15903</v>
      </c>
      <c r="P22" s="458">
        <v>16119</v>
      </c>
      <c r="Q22" s="458">
        <v>16111</v>
      </c>
      <c r="R22" s="353">
        <v>14517</v>
      </c>
      <c r="Y22" s="193"/>
      <c r="Z22" s="193"/>
      <c r="AA22" s="193"/>
      <c r="AB22" s="193"/>
      <c r="AC22" s="193"/>
      <c r="AD22" s="193"/>
    </row>
    <row r="23" spans="3:30" ht="12.75">
      <c r="C23" s="21"/>
      <c r="D23" s="107"/>
      <c r="E23" s="108" t="s">
        <v>103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60">
        <v>63233</v>
      </c>
      <c r="P23" s="460">
        <v>63224</v>
      </c>
      <c r="Q23" s="460">
        <v>57564</v>
      </c>
      <c r="R23" s="164">
        <v>52128</v>
      </c>
      <c r="Y23" s="193"/>
      <c r="Z23" s="193"/>
      <c r="AA23" s="193"/>
      <c r="AB23" s="193"/>
      <c r="AC23" s="193"/>
      <c r="AD23" s="193"/>
    </row>
    <row r="24" spans="3:30" ht="12.75" customHeight="1">
      <c r="C24" s="21"/>
      <c r="D24" s="96"/>
      <c r="E24" s="773" t="s">
        <v>46</v>
      </c>
      <c r="F24" s="182" t="s">
        <v>91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5">
        <v>121</v>
      </c>
      <c r="P24" s="455">
        <v>148</v>
      </c>
      <c r="Q24" s="455">
        <v>145</v>
      </c>
      <c r="R24" s="347">
        <v>153</v>
      </c>
      <c r="Y24" s="193"/>
      <c r="Z24" s="193"/>
      <c r="AA24" s="193"/>
      <c r="AB24" s="193"/>
      <c r="AC24" s="193"/>
      <c r="AD24" s="193"/>
    </row>
    <row r="25" spans="3:30" ht="12.75" customHeight="1">
      <c r="C25" s="21"/>
      <c r="D25" s="68"/>
      <c r="E25" s="774"/>
      <c r="F25" s="183" t="s">
        <v>92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6">
        <v>10671</v>
      </c>
      <c r="P25" s="456">
        <v>11117</v>
      </c>
      <c r="Q25" s="456">
        <v>10336</v>
      </c>
      <c r="R25" s="349">
        <v>9714</v>
      </c>
      <c r="Y25" s="193"/>
      <c r="Z25" s="193"/>
      <c r="AA25" s="193"/>
      <c r="AB25" s="193"/>
      <c r="AC25" s="193"/>
      <c r="AD25" s="193"/>
    </row>
    <row r="26" spans="3:30" ht="12.75">
      <c r="C26" s="21"/>
      <c r="D26" s="68"/>
      <c r="E26" s="777"/>
      <c r="F26" s="183" t="s">
        <v>63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7">
        <v>48527</v>
      </c>
      <c r="P26" s="457">
        <v>48409</v>
      </c>
      <c r="Q26" s="457">
        <v>43965</v>
      </c>
      <c r="R26" s="351">
        <v>39988</v>
      </c>
      <c r="Y26" s="193"/>
      <c r="Z26" s="193"/>
      <c r="AA26" s="193"/>
      <c r="AB26" s="193"/>
      <c r="AC26" s="193"/>
      <c r="AD26" s="193"/>
    </row>
    <row r="27" spans="3:30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8">
        <v>3914</v>
      </c>
      <c r="P27" s="458">
        <v>3550</v>
      </c>
      <c r="Q27" s="458">
        <v>3118</v>
      </c>
      <c r="R27" s="353">
        <v>2273</v>
      </c>
      <c r="Y27" s="193"/>
      <c r="Z27" s="193"/>
      <c r="AA27" s="193"/>
      <c r="AB27" s="193"/>
      <c r="AC27" s="193"/>
      <c r="AD27" s="193"/>
    </row>
    <row r="28" spans="3:30" ht="12.75">
      <c r="C28" s="21"/>
      <c r="D28" s="22"/>
      <c r="E28" s="111" t="s">
        <v>104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4">
        <v>9222</v>
      </c>
      <c r="P28" s="454">
        <v>9202</v>
      </c>
      <c r="Q28" s="454">
        <v>9083</v>
      </c>
      <c r="R28" s="166">
        <v>9066</v>
      </c>
      <c r="Y28" s="193"/>
      <c r="Z28" s="193"/>
      <c r="AA28" s="193"/>
      <c r="AB28" s="193"/>
      <c r="AC28" s="193"/>
      <c r="AD28" s="193"/>
    </row>
    <row r="29" spans="3:30" ht="12.75" customHeight="1">
      <c r="C29" s="21"/>
      <c r="D29" s="96"/>
      <c r="E29" s="773" t="s">
        <v>46</v>
      </c>
      <c r="F29" s="182" t="s">
        <v>91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6">
        <v>113</v>
      </c>
      <c r="P29" s="456">
        <v>140</v>
      </c>
      <c r="Q29" s="456">
        <v>161</v>
      </c>
      <c r="R29" s="349">
        <v>162</v>
      </c>
      <c r="Y29" s="193"/>
      <c r="Z29" s="193"/>
      <c r="AA29" s="193"/>
      <c r="AB29" s="193"/>
      <c r="AC29" s="193"/>
      <c r="AD29" s="193"/>
    </row>
    <row r="30" spans="3:30" ht="12.75" customHeight="1">
      <c r="C30" s="21"/>
      <c r="D30" s="68"/>
      <c r="E30" s="774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6">
        <v>301</v>
      </c>
      <c r="P30" s="456">
        <v>312</v>
      </c>
      <c r="Q30" s="456">
        <v>320</v>
      </c>
      <c r="R30" s="349">
        <v>324</v>
      </c>
      <c r="Y30" s="193"/>
      <c r="Z30" s="193"/>
      <c r="AA30" s="193"/>
      <c r="AB30" s="193"/>
      <c r="AC30" s="193"/>
      <c r="AD30" s="193"/>
    </row>
    <row r="31" spans="3:30" ht="12.75">
      <c r="C31" s="21"/>
      <c r="D31" s="68"/>
      <c r="E31" s="777"/>
      <c r="F31" s="183" t="s">
        <v>63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7">
        <v>8778</v>
      </c>
      <c r="P31" s="457">
        <v>8720</v>
      </c>
      <c r="Q31" s="457">
        <v>8572</v>
      </c>
      <c r="R31" s="351">
        <v>8527</v>
      </c>
      <c r="Y31" s="193"/>
      <c r="Z31" s="193"/>
      <c r="AA31" s="193"/>
      <c r="AB31" s="193"/>
      <c r="AC31" s="193"/>
      <c r="AD31" s="193"/>
    </row>
    <row r="32" spans="3:30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8">
        <v>30</v>
      </c>
      <c r="P32" s="458">
        <v>30</v>
      </c>
      <c r="Q32" s="458">
        <v>30</v>
      </c>
      <c r="R32" s="353">
        <v>53</v>
      </c>
      <c r="Y32" s="193"/>
      <c r="Z32" s="193"/>
      <c r="AA32" s="193"/>
      <c r="AB32" s="193"/>
      <c r="AC32" s="193"/>
      <c r="AD32" s="193"/>
    </row>
    <row r="33" spans="3:30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Y33" s="193"/>
      <c r="Z33" s="193"/>
      <c r="AA33" s="193"/>
      <c r="AB33" s="193"/>
      <c r="AC33" s="193"/>
      <c r="AD33" s="193"/>
    </row>
    <row r="34" spans="3:30" ht="12.75">
      <c r="C34" s="21"/>
      <c r="D34" s="100"/>
      <c r="E34" s="101" t="s">
        <v>58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4">
        <v>143046</v>
      </c>
      <c r="P34" s="454">
        <v>139620</v>
      </c>
      <c r="Q34" s="454">
        <v>124751</v>
      </c>
      <c r="R34" s="166">
        <v>117525</v>
      </c>
      <c r="Y34" s="193"/>
      <c r="Z34" s="193"/>
      <c r="AA34" s="193"/>
      <c r="AB34" s="193"/>
      <c r="AC34" s="193"/>
      <c r="AD34" s="193"/>
    </row>
    <row r="35" spans="3:30" ht="12.75" customHeight="1">
      <c r="C35" s="21"/>
      <c r="D35" s="96"/>
      <c r="E35" s="773" t="s">
        <v>46</v>
      </c>
      <c r="F35" s="182" t="s">
        <v>91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5">
        <v>883</v>
      </c>
      <c r="P35" s="455">
        <v>943</v>
      </c>
      <c r="Q35" s="455">
        <v>1010</v>
      </c>
      <c r="R35" s="347">
        <v>1007</v>
      </c>
      <c r="Y35" s="193"/>
      <c r="Z35" s="193"/>
      <c r="AA35" s="193"/>
      <c r="AB35" s="193"/>
      <c r="AC35" s="193"/>
      <c r="AD35" s="193"/>
    </row>
    <row r="36" spans="3:30" ht="12.75" customHeight="1">
      <c r="C36" s="21"/>
      <c r="D36" s="68"/>
      <c r="E36" s="774"/>
      <c r="F36" s="183" t="s">
        <v>213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6">
        <v>39898</v>
      </c>
      <c r="P36" s="456">
        <v>39906</v>
      </c>
      <c r="Q36" s="456">
        <v>35434</v>
      </c>
      <c r="R36" s="349">
        <v>34304</v>
      </c>
      <c r="Y36" s="193"/>
      <c r="Z36" s="193"/>
      <c r="AA36" s="193"/>
      <c r="AB36" s="193"/>
      <c r="AC36" s="193"/>
      <c r="AD36" s="193"/>
    </row>
    <row r="37" spans="3:30" ht="15">
      <c r="C37" s="21"/>
      <c r="D37" s="68"/>
      <c r="E37" s="775"/>
      <c r="F37" s="183" t="s">
        <v>214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7">
        <v>91357</v>
      </c>
      <c r="P37" s="457">
        <v>87457</v>
      </c>
      <c r="Q37" s="457">
        <v>77706</v>
      </c>
      <c r="R37" s="351">
        <v>73040</v>
      </c>
      <c r="Y37" s="193"/>
      <c r="Z37" s="193"/>
      <c r="AA37" s="193"/>
      <c r="AB37" s="193"/>
      <c r="AC37" s="193"/>
      <c r="AD37" s="193"/>
    </row>
    <row r="38" spans="3:30" ht="13.5" thickBot="1">
      <c r="C38" s="21"/>
      <c r="D38" s="68"/>
      <c r="E38" s="775"/>
      <c r="F38" s="184" t="s">
        <v>64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8">
        <v>10908</v>
      </c>
      <c r="P38" s="458">
        <v>11314</v>
      </c>
      <c r="Q38" s="458">
        <v>10601</v>
      </c>
      <c r="R38" s="353">
        <v>9174</v>
      </c>
      <c r="Y38" s="193"/>
      <c r="Z38" s="193"/>
      <c r="AA38" s="193"/>
      <c r="AB38" s="193"/>
      <c r="AC38" s="193"/>
      <c r="AD38" s="193"/>
    </row>
    <row r="39" spans="3:30" ht="12.75">
      <c r="C39" s="21"/>
      <c r="D39" s="107"/>
      <c r="E39" s="108" t="s">
        <v>102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9">
        <v>123751</v>
      </c>
      <c r="P39" s="459">
        <v>120856</v>
      </c>
      <c r="Q39" s="459">
        <v>109448</v>
      </c>
      <c r="R39" s="162">
        <v>103380</v>
      </c>
      <c r="Y39" s="193"/>
      <c r="Z39" s="193"/>
      <c r="AA39" s="193"/>
      <c r="AB39" s="193"/>
      <c r="AC39" s="193"/>
      <c r="AD39" s="193"/>
    </row>
    <row r="40" spans="3:30" ht="12.75" customHeight="1">
      <c r="C40" s="21"/>
      <c r="D40" s="96"/>
      <c r="E40" s="773" t="s">
        <v>46</v>
      </c>
      <c r="F40" s="182" t="s">
        <v>91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5">
        <v>732</v>
      </c>
      <c r="P40" s="455">
        <v>795</v>
      </c>
      <c r="Q40" s="455">
        <v>850</v>
      </c>
      <c r="R40" s="347">
        <v>842</v>
      </c>
      <c r="Y40" s="193"/>
      <c r="Z40" s="193"/>
      <c r="AA40" s="193"/>
      <c r="AB40" s="193"/>
      <c r="AC40" s="193"/>
      <c r="AD40" s="193"/>
    </row>
    <row r="41" spans="3:30" ht="12.75" customHeight="1">
      <c r="C41" s="21"/>
      <c r="D41" s="68"/>
      <c r="E41" s="774"/>
      <c r="F41" s="183" t="s">
        <v>92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6">
        <v>36119</v>
      </c>
      <c r="P41" s="456">
        <v>35890</v>
      </c>
      <c r="Q41" s="456">
        <v>32095</v>
      </c>
      <c r="R41" s="349">
        <v>31052</v>
      </c>
      <c r="Y41" s="193"/>
      <c r="Z41" s="193"/>
      <c r="AA41" s="193"/>
      <c r="AB41" s="193"/>
      <c r="AC41" s="193"/>
      <c r="AD41" s="193"/>
    </row>
    <row r="42" spans="3:30" ht="12.75">
      <c r="C42" s="21"/>
      <c r="D42" s="68"/>
      <c r="E42" s="775"/>
      <c r="F42" s="183" t="s">
        <v>63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7">
        <v>78005</v>
      </c>
      <c r="P42" s="457">
        <v>74810</v>
      </c>
      <c r="Q42" s="457">
        <v>67477</v>
      </c>
      <c r="R42" s="351">
        <v>63430</v>
      </c>
      <c r="Y42" s="193"/>
      <c r="Z42" s="193"/>
      <c r="AA42" s="193"/>
      <c r="AB42" s="193"/>
      <c r="AC42" s="193"/>
      <c r="AD42" s="193"/>
    </row>
    <row r="43" spans="3:30" ht="13.5" thickBot="1">
      <c r="C43" s="21"/>
      <c r="D43" s="68"/>
      <c r="E43" s="775"/>
      <c r="F43" s="184" t="s">
        <v>64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8">
        <v>8895</v>
      </c>
      <c r="P43" s="458">
        <v>9361</v>
      </c>
      <c r="Q43" s="458">
        <v>9026</v>
      </c>
      <c r="R43" s="353">
        <v>8056</v>
      </c>
      <c r="Y43" s="193"/>
      <c r="Z43" s="193"/>
      <c r="AA43" s="193"/>
      <c r="AB43" s="193"/>
      <c r="AC43" s="193"/>
      <c r="AD43" s="193"/>
    </row>
    <row r="44" spans="3:30" ht="12.75">
      <c r="C44" s="21"/>
      <c r="D44" s="107"/>
      <c r="E44" s="108" t="s">
        <v>103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60">
        <v>17437</v>
      </c>
      <c r="P44" s="460">
        <v>17002</v>
      </c>
      <c r="Q44" s="460">
        <v>13469</v>
      </c>
      <c r="R44" s="164">
        <v>12336</v>
      </c>
      <c r="Y44" s="193"/>
      <c r="Z44" s="193"/>
      <c r="AA44" s="193"/>
      <c r="AB44" s="193"/>
      <c r="AC44" s="193"/>
      <c r="AD44" s="193"/>
    </row>
    <row r="45" spans="3:30" ht="12.75" customHeight="1">
      <c r="C45" s="21"/>
      <c r="D45" s="96"/>
      <c r="E45" s="773" t="s">
        <v>46</v>
      </c>
      <c r="F45" s="182" t="s">
        <v>91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5">
        <v>84</v>
      </c>
      <c r="P45" s="455">
        <v>80</v>
      </c>
      <c r="Q45" s="455">
        <v>60</v>
      </c>
      <c r="R45" s="347">
        <v>76</v>
      </c>
      <c r="Y45" s="193"/>
      <c r="Z45" s="193"/>
      <c r="AA45" s="193"/>
      <c r="AB45" s="193"/>
      <c r="AC45" s="193"/>
      <c r="AD45" s="193"/>
    </row>
    <row r="46" spans="3:30" ht="12.75" customHeight="1">
      <c r="C46" s="21"/>
      <c r="D46" s="68"/>
      <c r="E46" s="774"/>
      <c r="F46" s="183" t="s">
        <v>92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6">
        <v>3666</v>
      </c>
      <c r="P46" s="456">
        <v>3902</v>
      </c>
      <c r="Q46" s="456">
        <v>3224</v>
      </c>
      <c r="R46" s="349">
        <v>3144</v>
      </c>
      <c r="Y46" s="193"/>
      <c r="Z46" s="193"/>
      <c r="AA46" s="193"/>
      <c r="AB46" s="193"/>
      <c r="AC46" s="193"/>
      <c r="AD46" s="193"/>
    </row>
    <row r="47" spans="3:30" ht="12.75">
      <c r="C47" s="21"/>
      <c r="D47" s="68"/>
      <c r="E47" s="775"/>
      <c r="F47" s="183" t="s">
        <v>63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7">
        <v>11690</v>
      </c>
      <c r="P47" s="457">
        <v>11083</v>
      </c>
      <c r="Q47" s="457">
        <v>8623</v>
      </c>
      <c r="R47" s="351">
        <v>8039</v>
      </c>
      <c r="Y47" s="193"/>
      <c r="Z47" s="193"/>
      <c r="AA47" s="193"/>
      <c r="AB47" s="193"/>
      <c r="AC47" s="193"/>
      <c r="AD47" s="193"/>
    </row>
    <row r="48" spans="3:30" ht="13.5" thickBot="1">
      <c r="C48" s="21"/>
      <c r="D48" s="68"/>
      <c r="E48" s="775"/>
      <c r="F48" s="184" t="s">
        <v>64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8">
        <v>1997</v>
      </c>
      <c r="P48" s="458">
        <v>1937</v>
      </c>
      <c r="Q48" s="458">
        <v>1562</v>
      </c>
      <c r="R48" s="353">
        <v>1077</v>
      </c>
      <c r="Y48" s="193"/>
      <c r="Z48" s="193"/>
      <c r="AA48" s="193"/>
      <c r="AB48" s="193"/>
      <c r="AC48" s="193"/>
      <c r="AD48" s="193"/>
    </row>
    <row r="49" spans="3:30" ht="12.75">
      <c r="C49" s="21"/>
      <c r="D49" s="22"/>
      <c r="E49" s="111" t="s">
        <v>104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4">
        <v>1858</v>
      </c>
      <c r="P49" s="454">
        <v>1762</v>
      </c>
      <c r="Q49" s="454">
        <v>1834</v>
      </c>
      <c r="R49" s="166">
        <v>1809</v>
      </c>
      <c r="Y49" s="193"/>
      <c r="Z49" s="193"/>
      <c r="AA49" s="193"/>
      <c r="AB49" s="193"/>
      <c r="AC49" s="193"/>
      <c r="AD49" s="193"/>
    </row>
    <row r="50" spans="3:30" ht="12.75" customHeight="1">
      <c r="C50" s="21"/>
      <c r="D50" s="96"/>
      <c r="E50" s="773" t="s">
        <v>46</v>
      </c>
      <c r="F50" s="182" t="s">
        <v>91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6">
        <v>67</v>
      </c>
      <c r="P50" s="456">
        <v>68</v>
      </c>
      <c r="Q50" s="456">
        <v>100</v>
      </c>
      <c r="R50" s="349">
        <v>89</v>
      </c>
      <c r="Y50" s="193"/>
      <c r="Z50" s="193"/>
      <c r="AA50" s="193"/>
      <c r="AB50" s="193"/>
      <c r="AC50" s="193"/>
      <c r="AD50" s="193"/>
    </row>
    <row r="51" spans="3:30" ht="12.75" customHeight="1">
      <c r="C51" s="21"/>
      <c r="D51" s="68"/>
      <c r="E51" s="774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6">
        <v>113</v>
      </c>
      <c r="P51" s="456">
        <v>114</v>
      </c>
      <c r="Q51" s="456">
        <v>115</v>
      </c>
      <c r="R51" s="349">
        <v>108</v>
      </c>
      <c r="Y51" s="193"/>
      <c r="Z51" s="193"/>
      <c r="AA51" s="193"/>
      <c r="AB51" s="193"/>
      <c r="AC51" s="193"/>
      <c r="AD51" s="193"/>
    </row>
    <row r="52" spans="3:30" ht="12.75">
      <c r="C52" s="21"/>
      <c r="D52" s="68"/>
      <c r="E52" s="775"/>
      <c r="F52" s="183" t="s">
        <v>63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7">
        <v>1662</v>
      </c>
      <c r="P52" s="457">
        <v>1564</v>
      </c>
      <c r="Q52" s="457">
        <v>1606</v>
      </c>
      <c r="R52" s="351">
        <v>1571</v>
      </c>
      <c r="Y52" s="193"/>
      <c r="Z52" s="193"/>
      <c r="AA52" s="193"/>
      <c r="AB52" s="193"/>
      <c r="AC52" s="193"/>
      <c r="AD52" s="193"/>
    </row>
    <row r="53" spans="3:30" ht="13.5" thickBot="1">
      <c r="C53" s="21"/>
      <c r="D53" s="68"/>
      <c r="E53" s="775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8">
        <v>16</v>
      </c>
      <c r="P53" s="458">
        <v>16</v>
      </c>
      <c r="Q53" s="458">
        <v>13</v>
      </c>
      <c r="R53" s="353">
        <v>41</v>
      </c>
      <c r="Y53" s="193"/>
      <c r="Z53" s="193"/>
      <c r="AA53" s="193"/>
      <c r="AB53" s="193"/>
      <c r="AC53" s="193"/>
      <c r="AD53" s="193"/>
    </row>
    <row r="54" spans="3:30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Y54" s="193"/>
      <c r="Z54" s="193"/>
      <c r="AA54" s="193"/>
      <c r="AB54" s="193"/>
      <c r="AC54" s="193"/>
      <c r="AD54" s="193"/>
    </row>
    <row r="55" spans="3:30" ht="12.75">
      <c r="C55" s="21"/>
      <c r="D55" s="100"/>
      <c r="E55" s="101" t="s">
        <v>58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4">
        <v>115506</v>
      </c>
      <c r="P55" s="454">
        <v>109080</v>
      </c>
      <c r="Q55" s="454">
        <v>103070</v>
      </c>
      <c r="R55" s="166" t="s">
        <v>216</v>
      </c>
      <c r="Y55" s="193"/>
      <c r="Z55" s="193"/>
      <c r="AA55" s="193"/>
      <c r="AB55" s="193"/>
      <c r="AC55" s="193"/>
      <c r="AD55" s="193"/>
    </row>
    <row r="56" spans="3:30" ht="12.75" customHeight="1">
      <c r="C56" s="21"/>
      <c r="D56" s="96"/>
      <c r="E56" s="773" t="s">
        <v>46</v>
      </c>
      <c r="F56" s="182" t="s">
        <v>91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5">
        <v>522</v>
      </c>
      <c r="P56" s="455">
        <v>458</v>
      </c>
      <c r="Q56" s="455">
        <v>530</v>
      </c>
      <c r="R56" s="162" t="s">
        <v>216</v>
      </c>
      <c r="Y56" s="193"/>
      <c r="Z56" s="193"/>
      <c r="AA56" s="193"/>
      <c r="AB56" s="193"/>
      <c r="AC56" s="193"/>
      <c r="AD56" s="193"/>
    </row>
    <row r="57" spans="3:30" ht="12.75" customHeight="1">
      <c r="C57" s="21"/>
      <c r="D57" s="68"/>
      <c r="E57" s="774"/>
      <c r="F57" s="183" t="s">
        <v>213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6">
        <v>31082</v>
      </c>
      <c r="P57" s="456">
        <v>27558</v>
      </c>
      <c r="Q57" s="456">
        <v>27972</v>
      </c>
      <c r="R57" s="164" t="s">
        <v>216</v>
      </c>
      <c r="Y57" s="193"/>
      <c r="Z57" s="193"/>
      <c r="AA57" s="193"/>
      <c r="AB57" s="193"/>
      <c r="AC57" s="193"/>
      <c r="AD57" s="193"/>
    </row>
    <row r="58" spans="3:30" ht="15">
      <c r="C58" s="21"/>
      <c r="D58" s="68"/>
      <c r="E58" s="775"/>
      <c r="F58" s="183" t="s">
        <v>214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7">
        <v>76636</v>
      </c>
      <c r="P58" s="636">
        <v>74812</v>
      </c>
      <c r="Q58" s="636">
        <v>70149</v>
      </c>
      <c r="R58" s="595" t="s">
        <v>216</v>
      </c>
      <c r="Y58" s="193"/>
      <c r="Z58" s="193"/>
      <c r="AA58" s="193"/>
      <c r="AB58" s="193"/>
      <c r="AC58" s="193"/>
      <c r="AD58" s="193"/>
    </row>
    <row r="59" spans="3:30" ht="13.5" thickBot="1">
      <c r="C59" s="21"/>
      <c r="D59" s="68"/>
      <c r="E59" s="775"/>
      <c r="F59" s="184" t="s">
        <v>64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8">
        <v>7266</v>
      </c>
      <c r="P59" s="458">
        <v>6252</v>
      </c>
      <c r="Q59" s="458">
        <v>4419</v>
      </c>
      <c r="R59" s="354" t="s">
        <v>216</v>
      </c>
      <c r="Y59" s="193"/>
      <c r="Z59" s="193"/>
      <c r="AA59" s="193"/>
      <c r="AB59" s="193"/>
      <c r="AC59" s="193"/>
      <c r="AD59" s="193"/>
    </row>
    <row r="60" spans="3:30" ht="12.75">
      <c r="C60" s="21"/>
      <c r="D60" s="107"/>
      <c r="E60" s="108" t="s">
        <v>102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61">
        <v>99473</v>
      </c>
      <c r="P60" s="461">
        <v>93368</v>
      </c>
      <c r="Q60" s="461">
        <v>89637</v>
      </c>
      <c r="R60" s="162" t="s">
        <v>216</v>
      </c>
      <c r="Y60" s="193"/>
      <c r="Z60" s="193"/>
      <c r="AA60" s="193"/>
      <c r="AB60" s="193"/>
      <c r="AC60" s="193"/>
      <c r="AD60" s="193"/>
    </row>
    <row r="61" spans="3:30" ht="12.75" customHeight="1">
      <c r="C61" s="21"/>
      <c r="D61" s="96"/>
      <c r="E61" s="773" t="s">
        <v>46</v>
      </c>
      <c r="F61" s="182" t="s">
        <v>91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5">
        <v>461</v>
      </c>
      <c r="P61" s="455">
        <v>386</v>
      </c>
      <c r="Q61" s="455">
        <v>462</v>
      </c>
      <c r="R61" s="162" t="s">
        <v>216</v>
      </c>
      <c r="Y61" s="193"/>
      <c r="Z61" s="193"/>
      <c r="AA61" s="193"/>
      <c r="AB61" s="193"/>
      <c r="AC61" s="193"/>
      <c r="AD61" s="193"/>
    </row>
    <row r="62" spans="3:30" ht="12.75" customHeight="1">
      <c r="C62" s="21"/>
      <c r="D62" s="68"/>
      <c r="E62" s="774"/>
      <c r="F62" s="183" t="s">
        <v>92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6">
        <v>27740</v>
      </c>
      <c r="P62" s="456">
        <v>24674</v>
      </c>
      <c r="Q62" s="456">
        <v>25078</v>
      </c>
      <c r="R62" s="164" t="s">
        <v>216</v>
      </c>
      <c r="Y62" s="193"/>
      <c r="Z62" s="193"/>
      <c r="AA62" s="193"/>
      <c r="AB62" s="193"/>
      <c r="AC62" s="193"/>
      <c r="AD62" s="193"/>
    </row>
    <row r="63" spans="3:30" ht="12.75">
      <c r="C63" s="21"/>
      <c r="D63" s="68"/>
      <c r="E63" s="775"/>
      <c r="F63" s="183" t="s">
        <v>63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7">
        <v>65614</v>
      </c>
      <c r="P63" s="636">
        <v>63371</v>
      </c>
      <c r="Q63" s="636">
        <v>60453</v>
      </c>
      <c r="R63" s="595" t="s">
        <v>216</v>
      </c>
      <c r="Y63" s="193"/>
      <c r="Z63" s="193"/>
      <c r="AA63" s="193"/>
      <c r="AB63" s="193"/>
      <c r="AC63" s="193"/>
      <c r="AD63" s="193"/>
    </row>
    <row r="64" spans="3:30" ht="13.5" thickBot="1">
      <c r="C64" s="21"/>
      <c r="D64" s="68"/>
      <c r="E64" s="775"/>
      <c r="F64" s="184" t="s">
        <v>64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8">
        <v>5658</v>
      </c>
      <c r="P64" s="458">
        <v>4937</v>
      </c>
      <c r="Q64" s="458">
        <v>3644</v>
      </c>
      <c r="R64" s="354" t="s">
        <v>216</v>
      </c>
      <c r="Y64" s="193"/>
      <c r="Z64" s="193"/>
      <c r="AA64" s="193"/>
      <c r="AB64" s="193"/>
      <c r="AC64" s="193"/>
      <c r="AD64" s="193"/>
    </row>
    <row r="65" spans="3:30" ht="12.75">
      <c r="C65" s="21"/>
      <c r="D65" s="107"/>
      <c r="E65" s="108" t="s">
        <v>103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61">
        <v>14479</v>
      </c>
      <c r="P65" s="461">
        <v>14068</v>
      </c>
      <c r="Q65" s="461">
        <v>11968</v>
      </c>
      <c r="R65" s="164" t="s">
        <v>216</v>
      </c>
      <c r="Y65" s="193"/>
      <c r="Z65" s="193"/>
      <c r="AA65" s="193"/>
      <c r="AB65" s="193"/>
      <c r="AC65" s="193"/>
      <c r="AD65" s="193"/>
    </row>
    <row r="66" spans="3:30" ht="12.75" customHeight="1">
      <c r="C66" s="21"/>
      <c r="D66" s="96"/>
      <c r="E66" s="773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5">
        <v>34</v>
      </c>
      <c r="P66" s="455">
        <v>38</v>
      </c>
      <c r="Q66" s="455">
        <v>46</v>
      </c>
      <c r="R66" s="162" t="s">
        <v>216</v>
      </c>
      <c r="Y66" s="193"/>
      <c r="Z66" s="193"/>
      <c r="AA66" s="193"/>
      <c r="AB66" s="193"/>
      <c r="AC66" s="193"/>
      <c r="AD66" s="193"/>
    </row>
    <row r="67" spans="3:30" ht="12.75" customHeight="1">
      <c r="C67" s="21"/>
      <c r="D67" s="68"/>
      <c r="E67" s="774"/>
      <c r="F67" s="183" t="s">
        <v>92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6">
        <v>3257</v>
      </c>
      <c r="P67" s="456">
        <v>2806</v>
      </c>
      <c r="Q67" s="456">
        <v>2812</v>
      </c>
      <c r="R67" s="164" t="s">
        <v>216</v>
      </c>
      <c r="Y67" s="193"/>
      <c r="Z67" s="193"/>
      <c r="AA67" s="193"/>
      <c r="AB67" s="193"/>
      <c r="AC67" s="193"/>
      <c r="AD67" s="193"/>
    </row>
    <row r="68" spans="3:30" ht="12.75">
      <c r="C68" s="21"/>
      <c r="D68" s="68"/>
      <c r="E68" s="775"/>
      <c r="F68" s="183" t="s">
        <v>63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7">
        <v>9594</v>
      </c>
      <c r="P68" s="636">
        <v>9922</v>
      </c>
      <c r="Q68" s="636">
        <v>8350</v>
      </c>
      <c r="R68" s="595" t="s">
        <v>216</v>
      </c>
      <c r="Y68" s="193"/>
      <c r="Z68" s="193"/>
      <c r="AA68" s="193"/>
      <c r="AB68" s="193"/>
      <c r="AC68" s="193"/>
      <c r="AD68" s="193"/>
    </row>
    <row r="69" spans="3:30" ht="13.5" thickBot="1">
      <c r="C69" s="21"/>
      <c r="D69" s="68"/>
      <c r="E69" s="775"/>
      <c r="F69" s="184" t="s">
        <v>64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8">
        <v>1594</v>
      </c>
      <c r="P69" s="458">
        <v>1302</v>
      </c>
      <c r="Q69" s="458">
        <v>760</v>
      </c>
      <c r="R69" s="354" t="s">
        <v>216</v>
      </c>
      <c r="Y69" s="193"/>
      <c r="Z69" s="193"/>
      <c r="AA69" s="193"/>
      <c r="AB69" s="193"/>
      <c r="AC69" s="193"/>
      <c r="AD69" s="193"/>
    </row>
    <row r="70" spans="3:30" ht="12.75">
      <c r="C70" s="21"/>
      <c r="D70" s="22"/>
      <c r="E70" s="111" t="s">
        <v>104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4">
        <v>1554</v>
      </c>
      <c r="P70" s="454">
        <v>1644</v>
      </c>
      <c r="Q70" s="454">
        <v>1465</v>
      </c>
      <c r="R70" s="166" t="s">
        <v>216</v>
      </c>
      <c r="Y70" s="193"/>
      <c r="Z70" s="193"/>
      <c r="AA70" s="193"/>
      <c r="AB70" s="193"/>
      <c r="AC70" s="193"/>
      <c r="AD70" s="193"/>
    </row>
    <row r="71" spans="3:30" ht="12.75">
      <c r="C71" s="21"/>
      <c r="D71" s="96"/>
      <c r="E71" s="773" t="s">
        <v>46</v>
      </c>
      <c r="F71" s="182" t="s">
        <v>91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6">
        <v>27</v>
      </c>
      <c r="P71" s="456">
        <v>34</v>
      </c>
      <c r="Q71" s="456">
        <v>22</v>
      </c>
      <c r="R71" s="162" t="s">
        <v>216</v>
      </c>
      <c r="Y71" s="193"/>
      <c r="Z71" s="193"/>
      <c r="AA71" s="193"/>
      <c r="AB71" s="193"/>
      <c r="AC71" s="193"/>
      <c r="AD71" s="193"/>
    </row>
    <row r="72" spans="3:30" ht="12.75">
      <c r="C72" s="21"/>
      <c r="D72" s="68"/>
      <c r="E72" s="774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6">
        <v>85</v>
      </c>
      <c r="P72" s="456">
        <v>78</v>
      </c>
      <c r="Q72" s="456">
        <v>82</v>
      </c>
      <c r="R72" s="164" t="s">
        <v>216</v>
      </c>
      <c r="Y72" s="193"/>
      <c r="Z72" s="193"/>
      <c r="AA72" s="193"/>
      <c r="AB72" s="193"/>
      <c r="AC72" s="193"/>
      <c r="AD72" s="193"/>
    </row>
    <row r="73" spans="3:30" ht="12.75">
      <c r="C73" s="21"/>
      <c r="D73" s="68"/>
      <c r="E73" s="775"/>
      <c r="F73" s="183" t="s">
        <v>63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7">
        <v>1428</v>
      </c>
      <c r="P73" s="636">
        <v>1519</v>
      </c>
      <c r="Q73" s="636">
        <v>1346</v>
      </c>
      <c r="R73" s="595" t="s">
        <v>216</v>
      </c>
      <c r="Y73" s="193"/>
      <c r="Z73" s="193"/>
      <c r="AA73" s="193"/>
      <c r="AB73" s="193"/>
      <c r="AC73" s="193"/>
      <c r="AD73" s="193"/>
    </row>
    <row r="74" spans="3:30" ht="13.5" thickBot="1">
      <c r="C74" s="21"/>
      <c r="D74" s="68"/>
      <c r="E74" s="775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8">
        <v>14</v>
      </c>
      <c r="P74" s="458">
        <v>13</v>
      </c>
      <c r="Q74" s="458">
        <v>15</v>
      </c>
      <c r="R74" s="354" t="s">
        <v>216</v>
      </c>
      <c r="Y74" s="193"/>
      <c r="Z74" s="193"/>
      <c r="AA74" s="193"/>
      <c r="AB74" s="193"/>
      <c r="AC74" s="193"/>
      <c r="AD74" s="193"/>
    </row>
    <row r="75" spans="4:18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72" t="s">
        <v>322</v>
      </c>
    </row>
    <row r="76" spans="4:18" ht="21.75" customHeight="1">
      <c r="D76" s="49" t="s">
        <v>44</v>
      </c>
      <c r="E76" s="718" t="s">
        <v>258</v>
      </c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</row>
    <row r="87" ht="12.75">
      <c r="E87" s="622"/>
    </row>
  </sheetData>
  <sheetProtection/>
  <mergeCells count="23">
    <mergeCell ref="R7:R10"/>
    <mergeCell ref="K7:K10"/>
    <mergeCell ref="E76:R76"/>
    <mergeCell ref="E71:E74"/>
    <mergeCell ref="E14:E17"/>
    <mergeCell ref="E19:E22"/>
    <mergeCell ref="E24:E27"/>
    <mergeCell ref="L7:L10"/>
    <mergeCell ref="D7:I11"/>
    <mergeCell ref="M7:M10"/>
    <mergeCell ref="Q7:Q10"/>
    <mergeCell ref="J7:J10"/>
    <mergeCell ref="O7:O10"/>
    <mergeCell ref="P7:P10"/>
    <mergeCell ref="N7:N10"/>
    <mergeCell ref="E66:E69"/>
    <mergeCell ref="E56:E59"/>
    <mergeCell ref="E61:E64"/>
    <mergeCell ref="E29:E32"/>
    <mergeCell ref="E35:E38"/>
    <mergeCell ref="E50:E53"/>
    <mergeCell ref="E40:E43"/>
    <mergeCell ref="E45:E4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E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8" width="6.75390625" style="51" customWidth="1"/>
    <col min="19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82</v>
      </c>
      <c r="E4" s="53"/>
      <c r="F4" s="53"/>
      <c r="G4" s="53"/>
      <c r="H4" s="16" t="s">
        <v>86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62</v>
      </c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3:31" ht="12.75">
      <c r="C13" s="21"/>
      <c r="D13" s="100"/>
      <c r="E13" s="101" t="s">
        <v>58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4">
        <v>37281</v>
      </c>
      <c r="P13" s="454">
        <v>36792</v>
      </c>
      <c r="Q13" s="454">
        <v>35952</v>
      </c>
      <c r="R13" s="166">
        <v>30873</v>
      </c>
      <c r="Y13" s="193"/>
      <c r="Z13" s="193"/>
      <c r="AA13" s="193"/>
      <c r="AB13" s="193"/>
      <c r="AC13" s="193"/>
      <c r="AD13" s="193"/>
      <c r="AE13" s="193"/>
    </row>
    <row r="14" spans="3:30" ht="12.75" customHeight="1">
      <c r="C14" s="21"/>
      <c r="D14" s="96"/>
      <c r="E14" s="773" t="s">
        <v>46</v>
      </c>
      <c r="F14" s="182" t="s">
        <v>91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5">
        <v>120</v>
      </c>
      <c r="P14" s="455">
        <v>115</v>
      </c>
      <c r="Q14" s="455">
        <v>145</v>
      </c>
      <c r="R14" s="347">
        <v>87</v>
      </c>
      <c r="Y14" s="193"/>
      <c r="Z14" s="193"/>
      <c r="AA14" s="193"/>
      <c r="AB14" s="193"/>
      <c r="AC14" s="193"/>
      <c r="AD14" s="193"/>
    </row>
    <row r="15" spans="3:30" ht="12.75" customHeight="1">
      <c r="C15" s="21"/>
      <c r="D15" s="68"/>
      <c r="E15" s="774"/>
      <c r="F15" s="183" t="s">
        <v>213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6">
        <v>1338</v>
      </c>
      <c r="P15" s="456">
        <v>1379</v>
      </c>
      <c r="Q15" s="456">
        <v>1493</v>
      </c>
      <c r="R15" s="349">
        <v>1501</v>
      </c>
      <c r="Y15" s="193"/>
      <c r="Z15" s="193"/>
      <c r="AA15" s="193"/>
      <c r="AB15" s="193"/>
      <c r="AC15" s="193"/>
      <c r="AD15" s="193"/>
    </row>
    <row r="16" spans="3:30" ht="15">
      <c r="C16" s="21"/>
      <c r="D16" s="68"/>
      <c r="E16" s="777"/>
      <c r="F16" s="183" t="s">
        <v>214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7">
        <v>10611</v>
      </c>
      <c r="P16" s="457">
        <v>10477</v>
      </c>
      <c r="Q16" s="457">
        <v>10366</v>
      </c>
      <c r="R16" s="351">
        <v>9646</v>
      </c>
      <c r="Y16" s="193"/>
      <c r="Z16" s="193"/>
      <c r="AA16" s="193"/>
      <c r="AB16" s="193"/>
      <c r="AC16" s="193"/>
      <c r="AD16" s="193"/>
    </row>
    <row r="17" spans="3:30" ht="13.5" thickBot="1">
      <c r="C17" s="21"/>
      <c r="D17" s="68"/>
      <c r="E17" s="777"/>
      <c r="F17" s="184" t="s">
        <v>64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8">
        <v>25212</v>
      </c>
      <c r="P17" s="458">
        <v>24821</v>
      </c>
      <c r="Q17" s="458">
        <v>23948</v>
      </c>
      <c r="R17" s="353">
        <v>19639</v>
      </c>
      <c r="Y17" s="193"/>
      <c r="Z17" s="193"/>
      <c r="AA17" s="193"/>
      <c r="AB17" s="193"/>
      <c r="AC17" s="193"/>
      <c r="AD17" s="193"/>
    </row>
    <row r="18" spans="3:30" ht="12.75">
      <c r="C18" s="21"/>
      <c r="D18" s="107"/>
      <c r="E18" s="108" t="s">
        <v>102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9">
        <v>21655</v>
      </c>
      <c r="P18" s="459">
        <v>21191</v>
      </c>
      <c r="Q18" s="459">
        <v>21153</v>
      </c>
      <c r="R18" s="162">
        <v>18360</v>
      </c>
      <c r="Y18" s="193"/>
      <c r="Z18" s="193"/>
      <c r="AA18" s="193"/>
      <c r="AB18" s="193"/>
      <c r="AC18" s="193"/>
      <c r="AD18" s="193"/>
    </row>
    <row r="19" spans="3:30" ht="12.75" customHeight="1">
      <c r="C19" s="21"/>
      <c r="D19" s="96"/>
      <c r="E19" s="773" t="s">
        <v>46</v>
      </c>
      <c r="F19" s="182" t="s">
        <v>91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5">
        <v>120</v>
      </c>
      <c r="P19" s="455">
        <v>115</v>
      </c>
      <c r="Q19" s="455">
        <v>130</v>
      </c>
      <c r="R19" s="347">
        <v>58</v>
      </c>
      <c r="Y19" s="193"/>
      <c r="Z19" s="193"/>
      <c r="AA19" s="193"/>
      <c r="AB19" s="193"/>
      <c r="AC19" s="193"/>
      <c r="AD19" s="193"/>
    </row>
    <row r="20" spans="3:30" ht="12.75" customHeight="1">
      <c r="C20" s="21"/>
      <c r="D20" s="68"/>
      <c r="E20" s="774"/>
      <c r="F20" s="183" t="s">
        <v>92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6">
        <v>828</v>
      </c>
      <c r="P20" s="456">
        <v>851</v>
      </c>
      <c r="Q20" s="456">
        <v>926</v>
      </c>
      <c r="R20" s="349">
        <v>998</v>
      </c>
      <c r="Y20" s="193"/>
      <c r="Z20" s="193"/>
      <c r="AA20" s="193"/>
      <c r="AB20" s="193"/>
      <c r="AC20" s="193"/>
      <c r="AD20" s="193"/>
    </row>
    <row r="21" spans="3:30" ht="12.75">
      <c r="C21" s="21"/>
      <c r="D21" s="68"/>
      <c r="E21" s="777"/>
      <c r="F21" s="183" t="s">
        <v>63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7">
        <v>6464</v>
      </c>
      <c r="P21" s="457">
        <v>6247</v>
      </c>
      <c r="Q21" s="457">
        <v>5963</v>
      </c>
      <c r="R21" s="351">
        <v>5458</v>
      </c>
      <c r="Y21" s="193"/>
      <c r="Z21" s="193"/>
      <c r="AA21" s="193"/>
      <c r="AB21" s="193"/>
      <c r="AC21" s="193"/>
      <c r="AD21" s="193"/>
    </row>
    <row r="22" spans="3:30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8">
        <v>14243</v>
      </c>
      <c r="P22" s="458">
        <v>13978</v>
      </c>
      <c r="Q22" s="458">
        <v>14134</v>
      </c>
      <c r="R22" s="353">
        <v>11846</v>
      </c>
      <c r="Y22" s="193"/>
      <c r="Z22" s="193"/>
      <c r="AA22" s="193"/>
      <c r="AB22" s="193"/>
      <c r="AC22" s="193"/>
      <c r="AD22" s="193"/>
    </row>
    <row r="23" spans="3:30" ht="12.75">
      <c r="C23" s="21"/>
      <c r="D23" s="107"/>
      <c r="E23" s="108" t="s">
        <v>103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60">
        <v>15501</v>
      </c>
      <c r="P23" s="460">
        <v>15506</v>
      </c>
      <c r="Q23" s="460">
        <v>14665</v>
      </c>
      <c r="R23" s="164">
        <v>12357</v>
      </c>
      <c r="Y23" s="193"/>
      <c r="Z23" s="193"/>
      <c r="AA23" s="193"/>
      <c r="AB23" s="193"/>
      <c r="AC23" s="193"/>
      <c r="AD23" s="193"/>
    </row>
    <row r="24" spans="3:30" ht="12.75" customHeight="1">
      <c r="C24" s="21"/>
      <c r="D24" s="96"/>
      <c r="E24" s="773" t="s">
        <v>46</v>
      </c>
      <c r="F24" s="182" t="s">
        <v>91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5">
        <v>0</v>
      </c>
      <c r="P24" s="455">
        <v>0</v>
      </c>
      <c r="Q24" s="455">
        <v>15</v>
      </c>
      <c r="R24" s="347">
        <v>29</v>
      </c>
      <c r="Y24" s="193"/>
      <c r="Z24" s="193"/>
      <c r="AA24" s="193"/>
      <c r="AB24" s="193"/>
      <c r="AC24" s="193"/>
      <c r="AD24" s="193"/>
    </row>
    <row r="25" spans="3:30" ht="12.75" customHeight="1">
      <c r="C25" s="21"/>
      <c r="D25" s="68"/>
      <c r="E25" s="774"/>
      <c r="F25" s="183" t="s">
        <v>92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6">
        <v>510</v>
      </c>
      <c r="P25" s="456">
        <v>528</v>
      </c>
      <c r="Q25" s="456">
        <v>567</v>
      </c>
      <c r="R25" s="349">
        <v>503</v>
      </c>
      <c r="Y25" s="193"/>
      <c r="Z25" s="193"/>
      <c r="AA25" s="193"/>
      <c r="AB25" s="193"/>
      <c r="AC25" s="193"/>
      <c r="AD25" s="193"/>
    </row>
    <row r="26" spans="3:30" ht="12.75">
      <c r="C26" s="21"/>
      <c r="D26" s="68"/>
      <c r="E26" s="777"/>
      <c r="F26" s="183" t="s">
        <v>63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7">
        <v>4022</v>
      </c>
      <c r="P26" s="457">
        <v>4135</v>
      </c>
      <c r="Q26" s="457">
        <v>4269</v>
      </c>
      <c r="R26" s="351">
        <v>4032</v>
      </c>
      <c r="Y26" s="193"/>
      <c r="Z26" s="193"/>
      <c r="AA26" s="193"/>
      <c r="AB26" s="193"/>
      <c r="AC26" s="193"/>
      <c r="AD26" s="193"/>
    </row>
    <row r="27" spans="3:30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8">
        <v>10969</v>
      </c>
      <c r="P27" s="458">
        <v>10843</v>
      </c>
      <c r="Q27" s="458">
        <v>9814</v>
      </c>
      <c r="R27" s="353">
        <v>7793</v>
      </c>
      <c r="Y27" s="193"/>
      <c r="Z27" s="193"/>
      <c r="AA27" s="193"/>
      <c r="AB27" s="193"/>
      <c r="AC27" s="193"/>
      <c r="AD27" s="193"/>
    </row>
    <row r="28" spans="3:30" ht="12.75">
      <c r="C28" s="21"/>
      <c r="D28" s="22"/>
      <c r="E28" s="111" t="s">
        <v>104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4">
        <v>125</v>
      </c>
      <c r="P28" s="454">
        <v>95</v>
      </c>
      <c r="Q28" s="454">
        <v>134</v>
      </c>
      <c r="R28" s="166">
        <v>156</v>
      </c>
      <c r="Y28" s="193"/>
      <c r="Z28" s="193"/>
      <c r="AA28" s="193"/>
      <c r="AB28" s="193"/>
      <c r="AC28" s="193"/>
      <c r="AD28" s="193"/>
    </row>
    <row r="29" spans="3:30" ht="12.75" customHeight="1">
      <c r="C29" s="21"/>
      <c r="D29" s="96"/>
      <c r="E29" s="773" t="s">
        <v>46</v>
      </c>
      <c r="F29" s="182" t="s">
        <v>91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6">
        <v>0</v>
      </c>
      <c r="P29" s="456">
        <v>0</v>
      </c>
      <c r="Q29" s="456">
        <v>0</v>
      </c>
      <c r="R29" s="349">
        <v>0</v>
      </c>
      <c r="Y29" s="193"/>
      <c r="Z29" s="193"/>
      <c r="AA29" s="193"/>
      <c r="AB29" s="193"/>
      <c r="AC29" s="193"/>
      <c r="AD29" s="193"/>
    </row>
    <row r="30" spans="3:30" ht="12.75" customHeight="1">
      <c r="C30" s="21"/>
      <c r="D30" s="68"/>
      <c r="E30" s="774"/>
      <c r="F30" s="183" t="s">
        <v>92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6">
        <v>0</v>
      </c>
      <c r="P30" s="456">
        <v>0</v>
      </c>
      <c r="Q30" s="456">
        <v>0</v>
      </c>
      <c r="R30" s="349">
        <v>0</v>
      </c>
      <c r="Y30" s="193"/>
      <c r="Z30" s="193"/>
      <c r="AA30" s="193"/>
      <c r="AB30" s="193"/>
      <c r="AC30" s="193"/>
      <c r="AD30" s="193"/>
    </row>
    <row r="31" spans="3:30" ht="12.75">
      <c r="C31" s="21"/>
      <c r="D31" s="68"/>
      <c r="E31" s="777"/>
      <c r="F31" s="183" t="s">
        <v>63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7">
        <v>125</v>
      </c>
      <c r="P31" s="457">
        <v>95</v>
      </c>
      <c r="Q31" s="457">
        <v>134</v>
      </c>
      <c r="R31" s="351">
        <v>156</v>
      </c>
      <c r="Y31" s="193"/>
      <c r="Z31" s="193"/>
      <c r="AA31" s="193"/>
      <c r="AB31" s="193"/>
      <c r="AC31" s="193"/>
      <c r="AD31" s="193"/>
    </row>
    <row r="32" spans="3:30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8">
        <v>0</v>
      </c>
      <c r="P32" s="458">
        <v>0</v>
      </c>
      <c r="Q32" s="458">
        <v>0</v>
      </c>
      <c r="R32" s="353">
        <v>0</v>
      </c>
      <c r="Y32" s="193"/>
      <c r="Z32" s="193"/>
      <c r="AA32" s="193"/>
      <c r="AB32" s="193"/>
      <c r="AC32" s="193"/>
      <c r="AD32" s="193"/>
    </row>
    <row r="33" spans="3:30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Y33" s="193"/>
      <c r="Z33" s="193"/>
      <c r="AA33" s="193"/>
      <c r="AB33" s="193"/>
      <c r="AC33" s="193"/>
      <c r="AD33" s="193"/>
    </row>
    <row r="34" spans="3:30" ht="12.75">
      <c r="C34" s="21"/>
      <c r="D34" s="100"/>
      <c r="E34" s="101" t="s">
        <v>58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4">
        <v>15778</v>
      </c>
      <c r="P34" s="454">
        <v>14277</v>
      </c>
      <c r="Q34" s="454">
        <v>14123</v>
      </c>
      <c r="R34" s="166">
        <v>10928</v>
      </c>
      <c r="Y34" s="193"/>
      <c r="Z34" s="193"/>
      <c r="AA34" s="193"/>
      <c r="AB34" s="193"/>
      <c r="AC34" s="193"/>
      <c r="AD34" s="193"/>
    </row>
    <row r="35" spans="3:30" ht="12.75" customHeight="1">
      <c r="C35" s="21"/>
      <c r="D35" s="96"/>
      <c r="E35" s="773" t="s">
        <v>46</v>
      </c>
      <c r="F35" s="182" t="s">
        <v>91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5">
        <v>66</v>
      </c>
      <c r="P35" s="455">
        <v>67</v>
      </c>
      <c r="Q35" s="455">
        <v>87</v>
      </c>
      <c r="R35" s="347">
        <v>20</v>
      </c>
      <c r="Y35" s="193"/>
      <c r="Z35" s="193"/>
      <c r="AA35" s="193"/>
      <c r="AB35" s="193"/>
      <c r="AC35" s="193"/>
      <c r="AD35" s="193"/>
    </row>
    <row r="36" spans="3:30" ht="12.75" customHeight="1">
      <c r="C36" s="21"/>
      <c r="D36" s="68"/>
      <c r="E36" s="774"/>
      <c r="F36" s="183" t="s">
        <v>213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6">
        <v>531</v>
      </c>
      <c r="P36" s="456">
        <v>523</v>
      </c>
      <c r="Q36" s="456">
        <v>551</v>
      </c>
      <c r="R36" s="349">
        <v>622</v>
      </c>
      <c r="Y36" s="193"/>
      <c r="Z36" s="193"/>
      <c r="AA36" s="193"/>
      <c r="AB36" s="193"/>
      <c r="AC36" s="193"/>
      <c r="AD36" s="193"/>
    </row>
    <row r="37" spans="3:30" ht="15">
      <c r="C37" s="21"/>
      <c r="D37" s="68"/>
      <c r="E37" s="775"/>
      <c r="F37" s="183" t="s">
        <v>214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7">
        <v>3360</v>
      </c>
      <c r="P37" s="457">
        <v>3001</v>
      </c>
      <c r="Q37" s="457">
        <v>2966</v>
      </c>
      <c r="R37" s="351">
        <v>2772</v>
      </c>
      <c r="Y37" s="193"/>
      <c r="Z37" s="193"/>
      <c r="AA37" s="193"/>
      <c r="AB37" s="193"/>
      <c r="AC37" s="193"/>
      <c r="AD37" s="193"/>
    </row>
    <row r="38" spans="3:30" ht="13.5" thickBot="1">
      <c r="C38" s="21"/>
      <c r="D38" s="68"/>
      <c r="E38" s="775"/>
      <c r="F38" s="184" t="s">
        <v>64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8">
        <v>11821</v>
      </c>
      <c r="P38" s="458">
        <v>10686</v>
      </c>
      <c r="Q38" s="458">
        <v>10519</v>
      </c>
      <c r="R38" s="353">
        <v>7514</v>
      </c>
      <c r="Y38" s="193"/>
      <c r="Z38" s="193"/>
      <c r="AA38" s="193"/>
      <c r="AB38" s="193"/>
      <c r="AC38" s="193"/>
      <c r="AD38" s="193"/>
    </row>
    <row r="39" spans="3:30" ht="12.75">
      <c r="C39" s="21"/>
      <c r="D39" s="107"/>
      <c r="E39" s="108" t="s">
        <v>102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9">
        <v>9775</v>
      </c>
      <c r="P39" s="459">
        <v>8634</v>
      </c>
      <c r="Q39" s="459">
        <v>8898</v>
      </c>
      <c r="R39" s="162">
        <v>6983</v>
      </c>
      <c r="Y39" s="193"/>
      <c r="Z39" s="193"/>
      <c r="AA39" s="193"/>
      <c r="AB39" s="193"/>
      <c r="AC39" s="193"/>
      <c r="AD39" s="193"/>
    </row>
    <row r="40" spans="3:30" ht="12.75" customHeight="1">
      <c r="C40" s="21"/>
      <c r="D40" s="96"/>
      <c r="E40" s="773" t="s">
        <v>46</v>
      </c>
      <c r="F40" s="182" t="s">
        <v>91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5">
        <v>66</v>
      </c>
      <c r="P40" s="455">
        <v>67</v>
      </c>
      <c r="Q40" s="455">
        <v>72</v>
      </c>
      <c r="R40" s="347">
        <v>0</v>
      </c>
      <c r="Y40" s="193"/>
      <c r="Z40" s="193"/>
      <c r="AA40" s="193"/>
      <c r="AB40" s="193"/>
      <c r="AC40" s="193"/>
      <c r="AD40" s="193"/>
    </row>
    <row r="41" spans="3:30" ht="12.75" customHeight="1">
      <c r="C41" s="21"/>
      <c r="D41" s="68"/>
      <c r="E41" s="774"/>
      <c r="F41" s="183" t="s">
        <v>92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6">
        <v>388</v>
      </c>
      <c r="P41" s="456">
        <v>322</v>
      </c>
      <c r="Q41" s="456">
        <v>407</v>
      </c>
      <c r="R41" s="349">
        <v>429</v>
      </c>
      <c r="Y41" s="193"/>
      <c r="Z41" s="193"/>
      <c r="AA41" s="193"/>
      <c r="AB41" s="193"/>
      <c r="AC41" s="193"/>
      <c r="AD41" s="193"/>
    </row>
    <row r="42" spans="3:30" ht="12.75">
      <c r="C42" s="21"/>
      <c r="D42" s="68"/>
      <c r="E42" s="775"/>
      <c r="F42" s="183" t="s">
        <v>63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7">
        <v>2211</v>
      </c>
      <c r="P42" s="457">
        <v>1849</v>
      </c>
      <c r="Q42" s="457">
        <v>1723</v>
      </c>
      <c r="R42" s="351">
        <v>1628</v>
      </c>
      <c r="Y42" s="193"/>
      <c r="Z42" s="193"/>
      <c r="AA42" s="193"/>
      <c r="AB42" s="193"/>
      <c r="AC42" s="193"/>
      <c r="AD42" s="193"/>
    </row>
    <row r="43" spans="3:30" ht="13.5" thickBot="1">
      <c r="C43" s="21"/>
      <c r="D43" s="68"/>
      <c r="E43" s="775"/>
      <c r="F43" s="184" t="s">
        <v>64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8">
        <v>7110</v>
      </c>
      <c r="P43" s="458">
        <v>6396</v>
      </c>
      <c r="Q43" s="458">
        <v>6696</v>
      </c>
      <c r="R43" s="353">
        <v>4926</v>
      </c>
      <c r="Y43" s="193"/>
      <c r="Z43" s="193"/>
      <c r="AA43" s="193"/>
      <c r="AB43" s="193"/>
      <c r="AC43" s="193"/>
      <c r="AD43" s="193"/>
    </row>
    <row r="44" spans="3:30" ht="12.75">
      <c r="C44" s="21"/>
      <c r="D44" s="107"/>
      <c r="E44" s="108" t="s">
        <v>103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60">
        <v>5961</v>
      </c>
      <c r="P44" s="460">
        <v>5627</v>
      </c>
      <c r="Q44" s="460">
        <v>5176</v>
      </c>
      <c r="R44" s="164">
        <v>3876</v>
      </c>
      <c r="Y44" s="193"/>
      <c r="Z44" s="193"/>
      <c r="AA44" s="193"/>
      <c r="AB44" s="193"/>
      <c r="AC44" s="193"/>
      <c r="AD44" s="193"/>
    </row>
    <row r="45" spans="3:30" ht="12.75" customHeight="1">
      <c r="C45" s="21"/>
      <c r="D45" s="96"/>
      <c r="E45" s="773" t="s">
        <v>46</v>
      </c>
      <c r="F45" s="182" t="s">
        <v>91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5">
        <v>0</v>
      </c>
      <c r="P45" s="455">
        <v>0</v>
      </c>
      <c r="Q45" s="455">
        <v>15</v>
      </c>
      <c r="R45" s="347">
        <v>20</v>
      </c>
      <c r="Y45" s="193"/>
      <c r="Z45" s="193"/>
      <c r="AA45" s="193"/>
      <c r="AB45" s="193"/>
      <c r="AC45" s="193"/>
      <c r="AD45" s="193"/>
    </row>
    <row r="46" spans="3:30" ht="12.75" customHeight="1">
      <c r="C46" s="21"/>
      <c r="D46" s="68"/>
      <c r="E46" s="774"/>
      <c r="F46" s="183" t="s">
        <v>92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6">
        <v>143</v>
      </c>
      <c r="P46" s="456">
        <v>201</v>
      </c>
      <c r="Q46" s="456">
        <v>144</v>
      </c>
      <c r="R46" s="349">
        <v>193</v>
      </c>
      <c r="Y46" s="193"/>
      <c r="Z46" s="193"/>
      <c r="AA46" s="193"/>
      <c r="AB46" s="193"/>
      <c r="AC46" s="193"/>
      <c r="AD46" s="193"/>
    </row>
    <row r="47" spans="3:30" ht="12.75">
      <c r="C47" s="21"/>
      <c r="D47" s="68"/>
      <c r="E47" s="775"/>
      <c r="F47" s="183" t="s">
        <v>63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7">
        <v>1107</v>
      </c>
      <c r="P47" s="457">
        <v>1136</v>
      </c>
      <c r="Q47" s="457">
        <v>1194</v>
      </c>
      <c r="R47" s="351">
        <v>1075</v>
      </c>
      <c r="Y47" s="193"/>
      <c r="Z47" s="193"/>
      <c r="AA47" s="193"/>
      <c r="AB47" s="193"/>
      <c r="AC47" s="193"/>
      <c r="AD47" s="193"/>
    </row>
    <row r="48" spans="3:30" ht="13.5" thickBot="1">
      <c r="C48" s="21"/>
      <c r="D48" s="68"/>
      <c r="E48" s="775"/>
      <c r="F48" s="184" t="s">
        <v>64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8">
        <v>4711</v>
      </c>
      <c r="P48" s="458">
        <v>4290</v>
      </c>
      <c r="Q48" s="458">
        <v>3823</v>
      </c>
      <c r="R48" s="353">
        <v>2588</v>
      </c>
      <c r="Y48" s="193"/>
      <c r="Z48" s="193"/>
      <c r="AA48" s="193"/>
      <c r="AB48" s="193"/>
      <c r="AC48" s="193"/>
      <c r="AD48" s="193"/>
    </row>
    <row r="49" spans="3:30" ht="12.75">
      <c r="C49" s="21"/>
      <c r="D49" s="22"/>
      <c r="E49" s="111" t="s">
        <v>104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4">
        <v>42</v>
      </c>
      <c r="P49" s="454">
        <v>16</v>
      </c>
      <c r="Q49" s="454">
        <v>49</v>
      </c>
      <c r="R49" s="166">
        <v>69</v>
      </c>
      <c r="Y49" s="193"/>
      <c r="Z49" s="193"/>
      <c r="AA49" s="193"/>
      <c r="AB49" s="193"/>
      <c r="AC49" s="193"/>
      <c r="AD49" s="193"/>
    </row>
    <row r="50" spans="3:30" ht="12.75" customHeight="1">
      <c r="C50" s="21"/>
      <c r="D50" s="96"/>
      <c r="E50" s="773" t="s">
        <v>46</v>
      </c>
      <c r="F50" s="182" t="s">
        <v>91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6">
        <v>0</v>
      </c>
      <c r="P50" s="456">
        <v>0</v>
      </c>
      <c r="Q50" s="456">
        <v>0</v>
      </c>
      <c r="R50" s="349">
        <v>0</v>
      </c>
      <c r="Y50" s="193"/>
      <c r="Z50" s="193"/>
      <c r="AA50" s="193"/>
      <c r="AB50" s="193"/>
      <c r="AC50" s="193"/>
      <c r="AD50" s="193"/>
    </row>
    <row r="51" spans="3:30" ht="12.75" customHeight="1">
      <c r="C51" s="21"/>
      <c r="D51" s="68"/>
      <c r="E51" s="774"/>
      <c r="F51" s="183" t="s">
        <v>92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6">
        <v>0</v>
      </c>
      <c r="P51" s="456">
        <v>0</v>
      </c>
      <c r="Q51" s="456">
        <v>0</v>
      </c>
      <c r="R51" s="349">
        <v>0</v>
      </c>
      <c r="Y51" s="193"/>
      <c r="Z51" s="193"/>
      <c r="AA51" s="193"/>
      <c r="AB51" s="193"/>
      <c r="AC51" s="193"/>
      <c r="AD51" s="193"/>
    </row>
    <row r="52" spans="3:30" ht="12.75">
      <c r="C52" s="21"/>
      <c r="D52" s="68"/>
      <c r="E52" s="775"/>
      <c r="F52" s="183" t="s">
        <v>63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7">
        <v>42</v>
      </c>
      <c r="P52" s="457">
        <v>16</v>
      </c>
      <c r="Q52" s="457">
        <v>49</v>
      </c>
      <c r="R52" s="351">
        <v>69</v>
      </c>
      <c r="Y52" s="193"/>
      <c r="Z52" s="193"/>
      <c r="AA52" s="193"/>
      <c r="AB52" s="193"/>
      <c r="AC52" s="193"/>
      <c r="AD52" s="193"/>
    </row>
    <row r="53" spans="3:30" ht="13.5" thickBot="1">
      <c r="C53" s="21"/>
      <c r="D53" s="68"/>
      <c r="E53" s="775"/>
      <c r="F53" s="184" t="s">
        <v>64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8">
        <v>0</v>
      </c>
      <c r="P53" s="458">
        <v>0</v>
      </c>
      <c r="Q53" s="458">
        <v>0</v>
      </c>
      <c r="R53" s="353">
        <v>0</v>
      </c>
      <c r="Y53" s="193"/>
      <c r="Z53" s="193"/>
      <c r="AA53" s="193"/>
      <c r="AB53" s="193"/>
      <c r="AC53" s="193"/>
      <c r="AD53" s="193"/>
    </row>
    <row r="54" spans="3:30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Y54" s="193"/>
      <c r="Z54" s="193"/>
      <c r="AA54" s="193"/>
      <c r="AB54" s="193"/>
      <c r="AC54" s="193"/>
      <c r="AD54" s="193"/>
    </row>
    <row r="55" spans="3:30" ht="12.75">
      <c r="C55" s="21"/>
      <c r="D55" s="100"/>
      <c r="E55" s="101" t="s">
        <v>58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4">
        <v>7645</v>
      </c>
      <c r="P55" s="454">
        <v>7366</v>
      </c>
      <c r="Q55" s="454">
        <v>6444</v>
      </c>
      <c r="R55" s="166" t="s">
        <v>216</v>
      </c>
      <c r="Y55" s="193"/>
      <c r="Z55" s="193"/>
      <c r="AA55" s="193"/>
      <c r="AB55" s="193"/>
      <c r="AC55" s="193"/>
      <c r="AD55" s="193"/>
    </row>
    <row r="56" spans="3:30" ht="12.75" customHeight="1">
      <c r="C56" s="21"/>
      <c r="D56" s="96"/>
      <c r="E56" s="773" t="s">
        <v>65</v>
      </c>
      <c r="F56" s="182" t="s">
        <v>91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5">
        <v>18</v>
      </c>
      <c r="P56" s="455">
        <v>40</v>
      </c>
      <c r="Q56" s="455">
        <v>46</v>
      </c>
      <c r="R56" s="162" t="s">
        <v>216</v>
      </c>
      <c r="Y56" s="193"/>
      <c r="Z56" s="193"/>
      <c r="AA56" s="193"/>
      <c r="AB56" s="193"/>
      <c r="AC56" s="193"/>
      <c r="AD56" s="193"/>
    </row>
    <row r="57" spans="3:30" ht="12.75" customHeight="1">
      <c r="C57" s="21"/>
      <c r="D57" s="68"/>
      <c r="E57" s="774"/>
      <c r="F57" s="183" t="s">
        <v>213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6">
        <v>470</v>
      </c>
      <c r="P57" s="456">
        <v>323</v>
      </c>
      <c r="Q57" s="456">
        <v>521</v>
      </c>
      <c r="R57" s="164" t="s">
        <v>216</v>
      </c>
      <c r="Y57" s="193"/>
      <c r="Z57" s="193"/>
      <c r="AA57" s="193"/>
      <c r="AB57" s="193"/>
      <c r="AC57" s="193"/>
      <c r="AD57" s="193"/>
    </row>
    <row r="58" spans="3:30" ht="15">
      <c r="C58" s="21"/>
      <c r="D58" s="68"/>
      <c r="E58" s="775"/>
      <c r="F58" s="183" t="s">
        <v>214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7">
        <v>1684</v>
      </c>
      <c r="P58" s="636">
        <v>1445</v>
      </c>
      <c r="Q58" s="636">
        <v>1323</v>
      </c>
      <c r="R58" s="595" t="s">
        <v>216</v>
      </c>
      <c r="Y58" s="193"/>
      <c r="Z58" s="193"/>
      <c r="AA58" s="193"/>
      <c r="AB58" s="193"/>
      <c r="AC58" s="193"/>
      <c r="AD58" s="193"/>
    </row>
    <row r="59" spans="3:30" ht="13.5" thickBot="1">
      <c r="C59" s="21"/>
      <c r="D59" s="68"/>
      <c r="E59" s="775"/>
      <c r="F59" s="184" t="s">
        <v>64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8">
        <v>5473</v>
      </c>
      <c r="P59" s="458">
        <v>5558</v>
      </c>
      <c r="Q59" s="458">
        <v>4554</v>
      </c>
      <c r="R59" s="354" t="s">
        <v>216</v>
      </c>
      <c r="Y59" s="193"/>
      <c r="Z59" s="193"/>
      <c r="AA59" s="193"/>
      <c r="AB59" s="193"/>
      <c r="AC59" s="193"/>
      <c r="AD59" s="193"/>
    </row>
    <row r="60" spans="3:30" ht="12.75">
      <c r="C60" s="21"/>
      <c r="D60" s="107"/>
      <c r="E60" s="108" t="s">
        <v>102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9">
        <v>4000</v>
      </c>
      <c r="P60" s="459">
        <v>3809</v>
      </c>
      <c r="Q60" s="459">
        <v>3795</v>
      </c>
      <c r="R60" s="162" t="s">
        <v>216</v>
      </c>
      <c r="Y60" s="193"/>
      <c r="Z60" s="193"/>
      <c r="AA60" s="193"/>
      <c r="AB60" s="193"/>
      <c r="AC60" s="193"/>
      <c r="AD60" s="193"/>
    </row>
    <row r="61" spans="3:30" ht="12.75" customHeight="1">
      <c r="C61" s="21"/>
      <c r="D61" s="96"/>
      <c r="E61" s="773" t="s">
        <v>65</v>
      </c>
      <c r="F61" s="182" t="s">
        <v>91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5">
        <v>18</v>
      </c>
      <c r="P61" s="455">
        <v>40</v>
      </c>
      <c r="Q61" s="455">
        <v>46</v>
      </c>
      <c r="R61" s="162" t="s">
        <v>216</v>
      </c>
      <c r="Y61" s="193"/>
      <c r="Z61" s="193"/>
      <c r="AA61" s="193"/>
      <c r="AB61" s="193"/>
      <c r="AC61" s="193"/>
      <c r="AD61" s="193"/>
    </row>
    <row r="62" spans="3:30" ht="12.75" customHeight="1">
      <c r="C62" s="21"/>
      <c r="D62" s="68"/>
      <c r="E62" s="774"/>
      <c r="F62" s="183" t="s">
        <v>92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6">
        <v>284</v>
      </c>
      <c r="P62" s="456">
        <v>150</v>
      </c>
      <c r="Q62" s="456">
        <v>293</v>
      </c>
      <c r="R62" s="164" t="s">
        <v>216</v>
      </c>
      <c r="Y62" s="193"/>
      <c r="Z62" s="193"/>
      <c r="AA62" s="193"/>
      <c r="AB62" s="193"/>
      <c r="AC62" s="193"/>
      <c r="AD62" s="193"/>
    </row>
    <row r="63" spans="3:30" ht="12.75">
      <c r="C63" s="21"/>
      <c r="D63" s="68"/>
      <c r="E63" s="775"/>
      <c r="F63" s="183" t="s">
        <v>63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7">
        <v>944</v>
      </c>
      <c r="P63" s="636">
        <v>809</v>
      </c>
      <c r="Q63" s="636">
        <v>894</v>
      </c>
      <c r="R63" s="595" t="s">
        <v>216</v>
      </c>
      <c r="Y63" s="193"/>
      <c r="Z63" s="193"/>
      <c r="AA63" s="193"/>
      <c r="AB63" s="193"/>
      <c r="AC63" s="193"/>
      <c r="AD63" s="193"/>
    </row>
    <row r="64" spans="3:30" ht="13.5" thickBot="1">
      <c r="C64" s="21"/>
      <c r="D64" s="68"/>
      <c r="E64" s="775"/>
      <c r="F64" s="184" t="s">
        <v>64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8">
        <v>2754</v>
      </c>
      <c r="P64" s="458">
        <v>2810</v>
      </c>
      <c r="Q64" s="458">
        <v>2562</v>
      </c>
      <c r="R64" s="354" t="s">
        <v>216</v>
      </c>
      <c r="Y64" s="193"/>
      <c r="Z64" s="193"/>
      <c r="AA64" s="193"/>
      <c r="AB64" s="193"/>
      <c r="AC64" s="193"/>
      <c r="AD64" s="193"/>
    </row>
    <row r="65" spans="3:30" ht="12.75">
      <c r="C65" s="21"/>
      <c r="D65" s="107"/>
      <c r="E65" s="108" t="s">
        <v>103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60">
        <v>3621</v>
      </c>
      <c r="P65" s="460">
        <v>3548</v>
      </c>
      <c r="Q65" s="460">
        <v>2625</v>
      </c>
      <c r="R65" s="164" t="s">
        <v>216</v>
      </c>
      <c r="Y65" s="193"/>
      <c r="Z65" s="193"/>
      <c r="AA65" s="193"/>
      <c r="AB65" s="193"/>
      <c r="AC65" s="193"/>
      <c r="AD65" s="193"/>
    </row>
    <row r="66" spans="3:30" ht="12.75" customHeight="1">
      <c r="C66" s="21"/>
      <c r="D66" s="96"/>
      <c r="E66" s="773" t="s">
        <v>65</v>
      </c>
      <c r="F66" s="182" t="s">
        <v>91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5">
        <v>0</v>
      </c>
      <c r="P66" s="455">
        <v>0</v>
      </c>
      <c r="Q66" s="455">
        <v>0</v>
      </c>
      <c r="R66" s="162" t="s">
        <v>216</v>
      </c>
      <c r="Y66" s="193"/>
      <c r="Z66" s="193"/>
      <c r="AA66" s="193"/>
      <c r="AB66" s="193"/>
      <c r="AC66" s="193"/>
      <c r="AD66" s="193"/>
    </row>
    <row r="67" spans="3:30" ht="12.75" customHeight="1">
      <c r="C67" s="21"/>
      <c r="D67" s="68"/>
      <c r="E67" s="774"/>
      <c r="F67" s="183" t="s">
        <v>92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6">
        <v>186</v>
      </c>
      <c r="P67" s="456">
        <v>173</v>
      </c>
      <c r="Q67" s="456">
        <v>228</v>
      </c>
      <c r="R67" s="164" t="s">
        <v>216</v>
      </c>
      <c r="Y67" s="193"/>
      <c r="Z67" s="193"/>
      <c r="AA67" s="193"/>
      <c r="AB67" s="193"/>
      <c r="AC67" s="193"/>
      <c r="AD67" s="193"/>
    </row>
    <row r="68" spans="3:30" ht="12.75">
      <c r="C68" s="21"/>
      <c r="D68" s="68"/>
      <c r="E68" s="775"/>
      <c r="F68" s="183" t="s">
        <v>63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7">
        <v>716</v>
      </c>
      <c r="P68" s="636">
        <v>627</v>
      </c>
      <c r="Q68" s="636">
        <v>405</v>
      </c>
      <c r="R68" s="595" t="s">
        <v>216</v>
      </c>
      <c r="Y68" s="193"/>
      <c r="Z68" s="193"/>
      <c r="AA68" s="193"/>
      <c r="AB68" s="193"/>
      <c r="AC68" s="193"/>
      <c r="AD68" s="193"/>
    </row>
    <row r="69" spans="3:30" ht="13.5" thickBot="1">
      <c r="C69" s="21"/>
      <c r="D69" s="68"/>
      <c r="E69" s="775"/>
      <c r="F69" s="184" t="s">
        <v>64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8">
        <v>2719</v>
      </c>
      <c r="P69" s="458">
        <v>2748</v>
      </c>
      <c r="Q69" s="458">
        <v>1992</v>
      </c>
      <c r="R69" s="354" t="s">
        <v>216</v>
      </c>
      <c r="Y69" s="193"/>
      <c r="Z69" s="193"/>
      <c r="AA69" s="193"/>
      <c r="AB69" s="193"/>
      <c r="AC69" s="193"/>
      <c r="AD69" s="193"/>
    </row>
    <row r="70" spans="3:30" ht="12.75">
      <c r="C70" s="21"/>
      <c r="D70" s="22"/>
      <c r="E70" s="111" t="s">
        <v>104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4">
        <v>24</v>
      </c>
      <c r="P70" s="454">
        <v>9</v>
      </c>
      <c r="Q70" s="454">
        <v>24</v>
      </c>
      <c r="R70" s="166" t="s">
        <v>216</v>
      </c>
      <c r="Y70" s="193"/>
      <c r="Z70" s="193"/>
      <c r="AA70" s="193"/>
      <c r="AB70" s="193"/>
      <c r="AC70" s="193"/>
      <c r="AD70" s="193"/>
    </row>
    <row r="71" spans="3:30" ht="12.75">
      <c r="C71" s="21"/>
      <c r="D71" s="96"/>
      <c r="E71" s="773" t="s">
        <v>65</v>
      </c>
      <c r="F71" s="182" t="s">
        <v>91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6">
        <v>0</v>
      </c>
      <c r="P71" s="456">
        <v>0</v>
      </c>
      <c r="Q71" s="456">
        <v>0</v>
      </c>
      <c r="R71" s="162" t="s">
        <v>216</v>
      </c>
      <c r="Y71" s="193"/>
      <c r="Z71" s="193"/>
      <c r="AA71" s="193"/>
      <c r="AB71" s="193"/>
      <c r="AC71" s="193"/>
      <c r="AD71" s="193"/>
    </row>
    <row r="72" spans="3:30" ht="12.75">
      <c r="C72" s="21"/>
      <c r="D72" s="68"/>
      <c r="E72" s="774"/>
      <c r="F72" s="183" t="s">
        <v>92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6">
        <v>0</v>
      </c>
      <c r="P72" s="456">
        <v>0</v>
      </c>
      <c r="Q72" s="456">
        <v>0</v>
      </c>
      <c r="R72" s="164" t="s">
        <v>216</v>
      </c>
      <c r="Y72" s="193"/>
      <c r="Z72" s="193"/>
      <c r="AA72" s="193"/>
      <c r="AB72" s="193"/>
      <c r="AC72" s="193"/>
      <c r="AD72" s="193"/>
    </row>
    <row r="73" spans="3:30" ht="12.75">
      <c r="C73" s="21"/>
      <c r="D73" s="68"/>
      <c r="E73" s="775"/>
      <c r="F73" s="183" t="s">
        <v>63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7">
        <v>24</v>
      </c>
      <c r="P73" s="636">
        <v>9</v>
      </c>
      <c r="Q73" s="636">
        <v>24</v>
      </c>
      <c r="R73" s="595" t="s">
        <v>216</v>
      </c>
      <c r="Y73" s="193"/>
      <c r="Z73" s="193"/>
      <c r="AA73" s="193"/>
      <c r="AB73" s="193"/>
      <c r="AC73" s="193"/>
      <c r="AD73" s="193"/>
    </row>
    <row r="74" spans="3:30" ht="13.5" thickBot="1">
      <c r="C74" s="21"/>
      <c r="D74" s="68"/>
      <c r="E74" s="775"/>
      <c r="F74" s="184" t="s">
        <v>64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8">
        <v>0</v>
      </c>
      <c r="P74" s="458">
        <v>0</v>
      </c>
      <c r="Q74" s="458">
        <v>0</v>
      </c>
      <c r="R74" s="354" t="s">
        <v>216</v>
      </c>
      <c r="Y74" s="193"/>
      <c r="Z74" s="193"/>
      <c r="AA74" s="193"/>
      <c r="AB74" s="193"/>
      <c r="AC74" s="193"/>
      <c r="AD74" s="193"/>
    </row>
    <row r="75" spans="4:18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72" t="s">
        <v>322</v>
      </c>
    </row>
    <row r="76" spans="4:18" ht="12.75">
      <c r="D76" s="49" t="s">
        <v>44</v>
      </c>
      <c r="E76" s="718" t="s">
        <v>258</v>
      </c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</row>
    <row r="87" ht="12.75">
      <c r="E87" s="622"/>
    </row>
  </sheetData>
  <sheetProtection/>
  <mergeCells count="23">
    <mergeCell ref="E50:E53"/>
    <mergeCell ref="E66:E69"/>
    <mergeCell ref="E56:E59"/>
    <mergeCell ref="E61:E64"/>
    <mergeCell ref="R7:R10"/>
    <mergeCell ref="J7:J10"/>
    <mergeCell ref="K7:K10"/>
    <mergeCell ref="L7:L10"/>
    <mergeCell ref="M7:M10"/>
    <mergeCell ref="O7:O10"/>
    <mergeCell ref="P7:P10"/>
    <mergeCell ref="N7:N10"/>
    <mergeCell ref="Q7:Q10"/>
    <mergeCell ref="E76:R76"/>
    <mergeCell ref="D7:I11"/>
    <mergeCell ref="E29:E32"/>
    <mergeCell ref="E14:E17"/>
    <mergeCell ref="E19:E22"/>
    <mergeCell ref="E24:E27"/>
    <mergeCell ref="E71:E74"/>
    <mergeCell ref="E35:E38"/>
    <mergeCell ref="E40:E43"/>
    <mergeCell ref="E45:E4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S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161</v>
      </c>
      <c r="E4" s="53"/>
      <c r="F4" s="53"/>
      <c r="G4" s="53"/>
      <c r="H4" s="16" t="s">
        <v>259</v>
      </c>
      <c r="I4" s="54"/>
      <c r="J4" s="54"/>
      <c r="K4" s="54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6</v>
      </c>
      <c r="D5" s="62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72</v>
      </c>
    </row>
    <row r="7" spans="3:19" ht="6" customHeight="1">
      <c r="C7" s="21"/>
      <c r="D7" s="725" t="s">
        <v>62</v>
      </c>
      <c r="E7" s="726"/>
      <c r="F7" s="726"/>
      <c r="G7" s="726"/>
      <c r="H7" s="726"/>
      <c r="I7" s="727"/>
      <c r="J7" s="744" t="s">
        <v>73</v>
      </c>
      <c r="K7" s="719" t="s">
        <v>74</v>
      </c>
      <c r="L7" s="744" t="s">
        <v>75</v>
      </c>
      <c r="M7" s="744" t="s">
        <v>76</v>
      </c>
      <c r="N7" s="744" t="s">
        <v>37</v>
      </c>
      <c r="O7" s="778" t="s">
        <v>87</v>
      </c>
      <c r="P7" s="746" t="s">
        <v>230</v>
      </c>
      <c r="Q7" s="723" t="s">
        <v>266</v>
      </c>
      <c r="R7" s="719" t="s">
        <v>296</v>
      </c>
      <c r="S7" s="59"/>
    </row>
    <row r="8" spans="3:19" ht="6" customHeight="1">
      <c r="C8" s="21"/>
      <c r="D8" s="728"/>
      <c r="E8" s="729"/>
      <c r="F8" s="729"/>
      <c r="G8" s="729"/>
      <c r="H8" s="729"/>
      <c r="I8" s="730"/>
      <c r="J8" s="745"/>
      <c r="K8" s="720"/>
      <c r="L8" s="745"/>
      <c r="M8" s="745"/>
      <c r="N8" s="745"/>
      <c r="O8" s="779"/>
      <c r="P8" s="747"/>
      <c r="Q8" s="724"/>
      <c r="R8" s="720"/>
      <c r="S8" s="59"/>
    </row>
    <row r="9" spans="3:19" ht="6" customHeight="1">
      <c r="C9" s="21"/>
      <c r="D9" s="728"/>
      <c r="E9" s="729"/>
      <c r="F9" s="729"/>
      <c r="G9" s="729"/>
      <c r="H9" s="729"/>
      <c r="I9" s="730"/>
      <c r="J9" s="745"/>
      <c r="K9" s="720"/>
      <c r="L9" s="745"/>
      <c r="M9" s="745"/>
      <c r="N9" s="745"/>
      <c r="O9" s="779"/>
      <c r="P9" s="747"/>
      <c r="Q9" s="724"/>
      <c r="R9" s="720"/>
      <c r="S9" s="59"/>
    </row>
    <row r="10" spans="3:19" ht="6" customHeight="1">
      <c r="C10" s="21"/>
      <c r="D10" s="728"/>
      <c r="E10" s="729"/>
      <c r="F10" s="729"/>
      <c r="G10" s="729"/>
      <c r="H10" s="729"/>
      <c r="I10" s="730"/>
      <c r="J10" s="745"/>
      <c r="K10" s="720"/>
      <c r="L10" s="745"/>
      <c r="M10" s="745"/>
      <c r="N10" s="745"/>
      <c r="O10" s="779"/>
      <c r="P10" s="747"/>
      <c r="Q10" s="724"/>
      <c r="R10" s="720"/>
      <c r="S10" s="59"/>
    </row>
    <row r="11" spans="3:19" ht="15" customHeight="1" thickBot="1">
      <c r="C11" s="21"/>
      <c r="D11" s="731"/>
      <c r="E11" s="732"/>
      <c r="F11" s="732"/>
      <c r="G11" s="732"/>
      <c r="H11" s="732"/>
      <c r="I11" s="733"/>
      <c r="J11" s="152" t="s">
        <v>44</v>
      </c>
      <c r="K11" s="20" t="s">
        <v>44</v>
      </c>
      <c r="L11" s="152"/>
      <c r="M11" s="152"/>
      <c r="N11" s="152"/>
      <c r="O11" s="147"/>
      <c r="P11" s="115" t="s">
        <v>207</v>
      </c>
      <c r="Q11" s="19" t="s">
        <v>207</v>
      </c>
      <c r="R11" s="20" t="s">
        <v>207</v>
      </c>
      <c r="S11" s="59"/>
    </row>
    <row r="12" spans="3:19" ht="16.5" thickBot="1" thickTop="1">
      <c r="C12" s="21"/>
      <c r="D12" s="97" t="s">
        <v>260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173"/>
      <c r="S12" s="59"/>
    </row>
    <row r="13" spans="3:19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702">
        <v>250338</v>
      </c>
      <c r="R13" s="360">
        <v>240822</v>
      </c>
      <c r="S13" s="59"/>
    </row>
    <row r="14" spans="3:19" ht="12.75">
      <c r="C14" s="21"/>
      <c r="D14" s="96"/>
      <c r="E14" s="773" t="s">
        <v>46</v>
      </c>
      <c r="F14" s="38" t="s">
        <v>63</v>
      </c>
      <c r="G14" s="38"/>
      <c r="H14" s="39"/>
      <c r="I14" s="40"/>
      <c r="J14" s="605" t="s">
        <v>45</v>
      </c>
      <c r="K14" s="605" t="s">
        <v>45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703">
        <v>187976</v>
      </c>
      <c r="R14" s="364">
        <v>177748</v>
      </c>
      <c r="S14" s="59"/>
    </row>
    <row r="15" spans="3:19" ht="12.75">
      <c r="C15" s="21"/>
      <c r="D15" s="68"/>
      <c r="E15" s="775"/>
      <c r="F15" s="29"/>
      <c r="G15" s="29" t="s">
        <v>66</v>
      </c>
      <c r="H15" s="30"/>
      <c r="I15" s="31"/>
      <c r="J15" s="606" t="s">
        <v>45</v>
      </c>
      <c r="K15" s="606" t="s">
        <v>45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704">
        <v>25294</v>
      </c>
      <c r="R15" s="368">
        <v>28552</v>
      </c>
      <c r="S15" s="59"/>
    </row>
    <row r="16" spans="3:19" ht="15.75" thickBot="1">
      <c r="C16" s="21"/>
      <c r="D16" s="68"/>
      <c r="E16" s="775"/>
      <c r="F16" s="29" t="s">
        <v>198</v>
      </c>
      <c r="G16" s="29"/>
      <c r="H16" s="30"/>
      <c r="I16" s="31"/>
      <c r="J16" s="607" t="s">
        <v>45</v>
      </c>
      <c r="K16" s="607" t="s">
        <v>45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705">
        <v>62362</v>
      </c>
      <c r="R16" s="372">
        <v>61631</v>
      </c>
      <c r="S16" s="59"/>
    </row>
    <row r="17" spans="3:19" ht="12.75">
      <c r="C17" s="21"/>
      <c r="D17" s="107"/>
      <c r="E17" s="108" t="s">
        <v>102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702">
        <v>224534</v>
      </c>
      <c r="R17" s="360">
        <v>215863</v>
      </c>
      <c r="S17" s="59"/>
    </row>
    <row r="18" spans="3:19" ht="12.75">
      <c r="C18" s="21"/>
      <c r="D18" s="96"/>
      <c r="E18" s="773" t="s">
        <v>46</v>
      </c>
      <c r="F18" s="38" t="s">
        <v>63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703">
        <v>167730</v>
      </c>
      <c r="R18" s="364">
        <v>158295</v>
      </c>
      <c r="S18" s="59"/>
    </row>
    <row r="19" spans="3:19" ht="12.75">
      <c r="C19" s="21"/>
      <c r="D19" s="68"/>
      <c r="E19" s="775"/>
      <c r="F19" s="29"/>
      <c r="G19" s="29" t="s">
        <v>66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704">
        <v>22181</v>
      </c>
      <c r="R19" s="368">
        <v>25034</v>
      </c>
      <c r="S19" s="59"/>
    </row>
    <row r="20" spans="3:19" ht="15">
      <c r="C20" s="21"/>
      <c r="D20" s="68"/>
      <c r="E20" s="775"/>
      <c r="F20" s="29" t="s">
        <v>198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706">
        <v>56804</v>
      </c>
      <c r="R20" s="376">
        <v>56229</v>
      </c>
      <c r="S20" s="59"/>
    </row>
    <row r="21" spans="3:19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707">
        <v>21859</v>
      </c>
      <c r="R21" s="380">
        <v>21099</v>
      </c>
      <c r="S21" s="59"/>
    </row>
    <row r="22" spans="3:19" ht="12.75">
      <c r="C22" s="21"/>
      <c r="D22" s="96"/>
      <c r="E22" s="773" t="s">
        <v>46</v>
      </c>
      <c r="F22" s="38" t="s">
        <v>63</v>
      </c>
      <c r="G22" s="38"/>
      <c r="H22" s="39"/>
      <c r="I22" s="40"/>
      <c r="J22" s="605" t="s">
        <v>45</v>
      </c>
      <c r="K22" s="605" t="s">
        <v>45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703">
        <v>16604</v>
      </c>
      <c r="R22" s="364">
        <v>15923</v>
      </c>
      <c r="S22" s="59"/>
    </row>
    <row r="23" spans="3:19" ht="12.75">
      <c r="C23" s="21"/>
      <c r="D23" s="68"/>
      <c r="E23" s="775"/>
      <c r="F23" s="29"/>
      <c r="G23" s="29" t="s">
        <v>66</v>
      </c>
      <c r="H23" s="30"/>
      <c r="I23" s="31"/>
      <c r="J23" s="606" t="s">
        <v>45</v>
      </c>
      <c r="K23" s="606" t="s">
        <v>45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704">
        <v>1601</v>
      </c>
      <c r="R23" s="368">
        <v>1812</v>
      </c>
      <c r="S23" s="59"/>
    </row>
    <row r="24" spans="3:19" ht="15">
      <c r="C24" s="21"/>
      <c r="D24" s="68"/>
      <c r="E24" s="775"/>
      <c r="F24" s="29" t="s">
        <v>198</v>
      </c>
      <c r="G24" s="29"/>
      <c r="H24" s="30"/>
      <c r="I24" s="31"/>
      <c r="J24" s="608" t="s">
        <v>45</v>
      </c>
      <c r="K24" s="608" t="s">
        <v>45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706">
        <v>5255</v>
      </c>
      <c r="R24" s="376">
        <v>5140</v>
      </c>
      <c r="S24" s="59"/>
    </row>
    <row r="25" spans="3:19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707">
        <v>3945</v>
      </c>
      <c r="R25" s="380">
        <v>3860</v>
      </c>
      <c r="S25" s="59"/>
    </row>
    <row r="26" spans="3:19" ht="12.75">
      <c r="C26" s="21"/>
      <c r="D26" s="96"/>
      <c r="E26" s="773" t="s">
        <v>46</v>
      </c>
      <c r="F26" s="38" t="s">
        <v>63</v>
      </c>
      <c r="G26" s="38"/>
      <c r="H26" s="39"/>
      <c r="I26" s="40"/>
      <c r="J26" s="605" t="s">
        <v>45</v>
      </c>
      <c r="K26" s="605" t="s">
        <v>45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703">
        <v>3642</v>
      </c>
      <c r="R26" s="364">
        <v>3530</v>
      </c>
      <c r="S26" s="59"/>
    </row>
    <row r="27" spans="3:19" ht="12.75">
      <c r="C27" s="21"/>
      <c r="D27" s="68"/>
      <c r="E27" s="775"/>
      <c r="F27" s="29"/>
      <c r="G27" s="29" t="s">
        <v>66</v>
      </c>
      <c r="H27" s="30"/>
      <c r="I27" s="31"/>
      <c r="J27" s="606" t="s">
        <v>45</v>
      </c>
      <c r="K27" s="606" t="s">
        <v>45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704">
        <v>1512</v>
      </c>
      <c r="R27" s="368">
        <v>1706</v>
      </c>
      <c r="S27" s="59"/>
    </row>
    <row r="28" spans="3:19" ht="15.75" thickBot="1">
      <c r="C28" s="21"/>
      <c r="D28" s="68"/>
      <c r="E28" s="775"/>
      <c r="F28" s="29" t="s">
        <v>198</v>
      </c>
      <c r="G28" s="29"/>
      <c r="H28" s="30"/>
      <c r="I28" s="31"/>
      <c r="J28" s="607" t="s">
        <v>45</v>
      </c>
      <c r="K28" s="607" t="s">
        <v>45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705">
        <v>303</v>
      </c>
      <c r="R28" s="372">
        <v>262</v>
      </c>
      <c r="S28" s="59"/>
    </row>
    <row r="29" spans="4:19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72" t="s">
        <v>322</v>
      </c>
      <c r="S29" s="51" t="s">
        <v>72</v>
      </c>
    </row>
    <row r="30" spans="4:18" ht="12.75">
      <c r="D30" s="202" t="s">
        <v>44</v>
      </c>
      <c r="E30" s="203" t="s">
        <v>215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4:18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</row>
    <row r="32" spans="4:18" ht="12.75">
      <c r="D32" s="202" t="s">
        <v>191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</row>
    <row r="33" spans="4:18" ht="26.25" customHeight="1">
      <c r="D33" s="202" t="s">
        <v>207</v>
      </c>
      <c r="E33" s="780" t="s">
        <v>15</v>
      </c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</row>
    <row r="87" ht="12.75">
      <c r="E87" s="622"/>
    </row>
  </sheetData>
  <sheetProtection/>
  <mergeCells count="15">
    <mergeCell ref="E33:R33"/>
    <mergeCell ref="E14:E16"/>
    <mergeCell ref="E18:E20"/>
    <mergeCell ref="E22:E24"/>
    <mergeCell ref="E26:E28"/>
    <mergeCell ref="R7:R10"/>
    <mergeCell ref="D7:I11"/>
    <mergeCell ref="N7:N10"/>
    <mergeCell ref="L7:L10"/>
    <mergeCell ref="M7:M10"/>
    <mergeCell ref="J7:J10"/>
    <mergeCell ref="K7:K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S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162</v>
      </c>
      <c r="E4" s="53"/>
      <c r="F4" s="53"/>
      <c r="G4" s="53"/>
      <c r="H4" s="16" t="s">
        <v>11</v>
      </c>
      <c r="I4" s="54"/>
      <c r="J4" s="54"/>
      <c r="K4" s="54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6</v>
      </c>
      <c r="D5" s="62" t="s">
        <v>305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72</v>
      </c>
    </row>
    <row r="7" spans="3:19" ht="6" customHeight="1">
      <c r="C7" s="21"/>
      <c r="D7" s="725" t="s">
        <v>62</v>
      </c>
      <c r="E7" s="726"/>
      <c r="F7" s="726"/>
      <c r="G7" s="726"/>
      <c r="H7" s="726"/>
      <c r="I7" s="727"/>
      <c r="J7" s="744" t="s">
        <v>73</v>
      </c>
      <c r="K7" s="719" t="s">
        <v>74</v>
      </c>
      <c r="L7" s="744" t="s">
        <v>75</v>
      </c>
      <c r="M7" s="744" t="s">
        <v>76</v>
      </c>
      <c r="N7" s="723" t="s">
        <v>37</v>
      </c>
      <c r="O7" s="719" t="s">
        <v>87</v>
      </c>
      <c r="P7" s="746" t="s">
        <v>230</v>
      </c>
      <c r="Q7" s="723" t="s">
        <v>266</v>
      </c>
      <c r="R7" s="719" t="s">
        <v>296</v>
      </c>
      <c r="S7" s="59"/>
    </row>
    <row r="8" spans="3:19" ht="6" customHeight="1">
      <c r="C8" s="21"/>
      <c r="D8" s="728"/>
      <c r="E8" s="729"/>
      <c r="F8" s="729"/>
      <c r="G8" s="729"/>
      <c r="H8" s="729"/>
      <c r="I8" s="730"/>
      <c r="J8" s="745"/>
      <c r="K8" s="720"/>
      <c r="L8" s="745"/>
      <c r="M8" s="745"/>
      <c r="N8" s="724"/>
      <c r="O8" s="720"/>
      <c r="P8" s="747"/>
      <c r="Q8" s="724"/>
      <c r="R8" s="720"/>
      <c r="S8" s="59"/>
    </row>
    <row r="9" spans="3:19" ht="6" customHeight="1">
      <c r="C9" s="21"/>
      <c r="D9" s="728"/>
      <c r="E9" s="729"/>
      <c r="F9" s="729"/>
      <c r="G9" s="729"/>
      <c r="H9" s="729"/>
      <c r="I9" s="730"/>
      <c r="J9" s="745"/>
      <c r="K9" s="720"/>
      <c r="L9" s="745"/>
      <c r="M9" s="745"/>
      <c r="N9" s="724"/>
      <c r="O9" s="720"/>
      <c r="P9" s="747"/>
      <c r="Q9" s="724"/>
      <c r="R9" s="720"/>
      <c r="S9" s="59"/>
    </row>
    <row r="10" spans="3:19" ht="6" customHeight="1">
      <c r="C10" s="21"/>
      <c r="D10" s="728"/>
      <c r="E10" s="729"/>
      <c r="F10" s="729"/>
      <c r="G10" s="729"/>
      <c r="H10" s="729"/>
      <c r="I10" s="730"/>
      <c r="J10" s="745"/>
      <c r="K10" s="720"/>
      <c r="L10" s="745"/>
      <c r="M10" s="745"/>
      <c r="N10" s="724"/>
      <c r="O10" s="720"/>
      <c r="P10" s="747"/>
      <c r="Q10" s="724"/>
      <c r="R10" s="720"/>
      <c r="S10" s="59"/>
    </row>
    <row r="11" spans="3:19" ht="15" customHeight="1" thickBot="1">
      <c r="C11" s="21"/>
      <c r="D11" s="731"/>
      <c r="E11" s="732"/>
      <c r="F11" s="732"/>
      <c r="G11" s="732"/>
      <c r="H11" s="732"/>
      <c r="I11" s="733"/>
      <c r="J11" s="152" t="s">
        <v>44</v>
      </c>
      <c r="K11" s="20" t="s">
        <v>44</v>
      </c>
      <c r="L11" s="152"/>
      <c r="M11" s="152"/>
      <c r="N11" s="19"/>
      <c r="O11" s="20"/>
      <c r="P11" s="115" t="s">
        <v>207</v>
      </c>
      <c r="Q11" s="19" t="s">
        <v>207</v>
      </c>
      <c r="R11" s="20" t="s">
        <v>207</v>
      </c>
      <c r="S11" s="59"/>
    </row>
    <row r="12" spans="3:19" ht="16.5" thickBot="1" thickTop="1">
      <c r="C12" s="21"/>
      <c r="D12" s="97" t="s">
        <v>261</v>
      </c>
      <c r="E12" s="98"/>
      <c r="F12" s="98"/>
      <c r="G12" s="98"/>
      <c r="H12" s="98"/>
      <c r="I12" s="98"/>
      <c r="J12" s="154"/>
      <c r="K12" s="154"/>
      <c r="L12" s="98"/>
      <c r="M12" s="154"/>
      <c r="N12" s="473"/>
      <c r="O12" s="173"/>
      <c r="P12" s="154"/>
      <c r="Q12" s="98"/>
      <c r="R12" s="173"/>
      <c r="S12" s="59"/>
    </row>
    <row r="13" spans="3:19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702">
        <v>163495</v>
      </c>
      <c r="R13" s="360">
        <v>161173</v>
      </c>
      <c r="S13" s="59"/>
    </row>
    <row r="14" spans="3:19" ht="12.75">
      <c r="C14" s="21"/>
      <c r="D14" s="96"/>
      <c r="E14" s="773" t="s">
        <v>46</v>
      </c>
      <c r="F14" s="38" t="s">
        <v>63</v>
      </c>
      <c r="G14" s="38"/>
      <c r="H14" s="39"/>
      <c r="I14" s="40"/>
      <c r="J14" s="605" t="s">
        <v>45</v>
      </c>
      <c r="K14" s="605" t="s">
        <v>45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703">
        <v>113867</v>
      </c>
      <c r="R14" s="364">
        <v>111277</v>
      </c>
      <c r="S14" s="59"/>
    </row>
    <row r="15" spans="3:19" ht="12.75">
      <c r="C15" s="21"/>
      <c r="D15" s="68"/>
      <c r="E15" s="775"/>
      <c r="F15" s="29"/>
      <c r="G15" s="29" t="s">
        <v>66</v>
      </c>
      <c r="H15" s="30"/>
      <c r="I15" s="31"/>
      <c r="J15" s="606" t="s">
        <v>45</v>
      </c>
      <c r="K15" s="606" t="s">
        <v>45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704">
        <v>12316</v>
      </c>
      <c r="R15" s="368">
        <v>13429</v>
      </c>
      <c r="S15" s="59"/>
    </row>
    <row r="16" spans="3:19" ht="15.75" thickBot="1">
      <c r="C16" s="21"/>
      <c r="D16" s="68"/>
      <c r="E16" s="775"/>
      <c r="F16" s="29" t="s">
        <v>199</v>
      </c>
      <c r="G16" s="29"/>
      <c r="H16" s="30"/>
      <c r="I16" s="31"/>
      <c r="J16" s="607" t="s">
        <v>45</v>
      </c>
      <c r="K16" s="607" t="s">
        <v>45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705">
        <v>49628</v>
      </c>
      <c r="R16" s="372">
        <v>49896</v>
      </c>
      <c r="S16" s="59"/>
    </row>
    <row r="17" spans="3:19" ht="12.75">
      <c r="C17" s="21"/>
      <c r="D17" s="107"/>
      <c r="E17" s="108" t="s">
        <v>102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702">
        <v>144561</v>
      </c>
      <c r="R17" s="360">
        <v>142843</v>
      </c>
      <c r="S17" s="59"/>
    </row>
    <row r="18" spans="3:19" ht="12.75">
      <c r="C18" s="21"/>
      <c r="D18" s="96"/>
      <c r="E18" s="773" t="s">
        <v>46</v>
      </c>
      <c r="F18" s="38" t="s">
        <v>63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703">
        <v>99357</v>
      </c>
      <c r="R18" s="364">
        <v>97309</v>
      </c>
      <c r="S18" s="59"/>
    </row>
    <row r="19" spans="3:19" ht="12.75">
      <c r="C19" s="21"/>
      <c r="D19" s="68"/>
      <c r="E19" s="775"/>
      <c r="F19" s="29"/>
      <c r="G19" s="29" t="s">
        <v>66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704">
        <v>10622</v>
      </c>
      <c r="R19" s="368">
        <v>11483</v>
      </c>
      <c r="S19" s="59"/>
    </row>
    <row r="20" spans="3:19" ht="15">
      <c r="C20" s="21"/>
      <c r="D20" s="68"/>
      <c r="E20" s="775"/>
      <c r="F20" s="29" t="s">
        <v>198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706">
        <v>45204</v>
      </c>
      <c r="R20" s="376">
        <v>45534</v>
      </c>
      <c r="S20" s="59"/>
    </row>
    <row r="21" spans="3:19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707">
        <v>16541</v>
      </c>
      <c r="R21" s="380">
        <v>15993</v>
      </c>
      <c r="S21" s="59"/>
    </row>
    <row r="22" spans="3:19" ht="12.75">
      <c r="C22" s="21"/>
      <c r="D22" s="96"/>
      <c r="E22" s="773" t="s">
        <v>46</v>
      </c>
      <c r="F22" s="38" t="s">
        <v>63</v>
      </c>
      <c r="G22" s="38"/>
      <c r="H22" s="39"/>
      <c r="I22" s="40"/>
      <c r="J22" s="605" t="s">
        <v>45</v>
      </c>
      <c r="K22" s="605" t="s">
        <v>45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703">
        <v>12343</v>
      </c>
      <c r="R22" s="364">
        <v>11865</v>
      </c>
      <c r="S22" s="59"/>
    </row>
    <row r="23" spans="3:19" ht="12.75">
      <c r="C23" s="21"/>
      <c r="D23" s="68"/>
      <c r="E23" s="775"/>
      <c r="F23" s="29"/>
      <c r="G23" s="29" t="s">
        <v>66</v>
      </c>
      <c r="H23" s="30"/>
      <c r="I23" s="31"/>
      <c r="J23" s="606" t="s">
        <v>45</v>
      </c>
      <c r="K23" s="606" t="s">
        <v>45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704">
        <v>991</v>
      </c>
      <c r="R23" s="368">
        <v>1166</v>
      </c>
      <c r="S23" s="59"/>
    </row>
    <row r="24" spans="3:19" ht="15">
      <c r="C24" s="21"/>
      <c r="D24" s="68"/>
      <c r="E24" s="775"/>
      <c r="F24" s="29" t="s">
        <v>198</v>
      </c>
      <c r="G24" s="29"/>
      <c r="H24" s="30"/>
      <c r="I24" s="31"/>
      <c r="J24" s="608" t="s">
        <v>45</v>
      </c>
      <c r="K24" s="608" t="s">
        <v>45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706">
        <v>4198</v>
      </c>
      <c r="R24" s="376">
        <v>4128</v>
      </c>
      <c r="S24" s="59"/>
    </row>
    <row r="25" spans="3:19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707">
        <v>2393</v>
      </c>
      <c r="R25" s="380">
        <v>2337</v>
      </c>
      <c r="S25" s="59"/>
    </row>
    <row r="26" spans="3:19" ht="12.75">
      <c r="C26" s="21"/>
      <c r="D26" s="96"/>
      <c r="E26" s="773" t="s">
        <v>46</v>
      </c>
      <c r="F26" s="38" t="s">
        <v>63</v>
      </c>
      <c r="G26" s="38"/>
      <c r="H26" s="39"/>
      <c r="I26" s="40"/>
      <c r="J26" s="605" t="s">
        <v>45</v>
      </c>
      <c r="K26" s="605" t="s">
        <v>45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703">
        <v>2167</v>
      </c>
      <c r="R26" s="364">
        <v>2103</v>
      </c>
      <c r="S26" s="59"/>
    </row>
    <row r="27" spans="3:19" ht="12.75">
      <c r="C27" s="21"/>
      <c r="D27" s="68"/>
      <c r="E27" s="775"/>
      <c r="F27" s="29"/>
      <c r="G27" s="29" t="s">
        <v>66</v>
      </c>
      <c r="H27" s="30"/>
      <c r="I27" s="31"/>
      <c r="J27" s="606" t="s">
        <v>45</v>
      </c>
      <c r="K27" s="606" t="s">
        <v>45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704">
        <v>703</v>
      </c>
      <c r="R27" s="368">
        <v>780</v>
      </c>
      <c r="S27" s="59"/>
    </row>
    <row r="28" spans="3:19" ht="15.75" thickBot="1">
      <c r="C28" s="21"/>
      <c r="D28" s="68"/>
      <c r="E28" s="775"/>
      <c r="F28" s="29" t="s">
        <v>198</v>
      </c>
      <c r="G28" s="29"/>
      <c r="H28" s="30"/>
      <c r="I28" s="31"/>
      <c r="J28" s="607" t="s">
        <v>45</v>
      </c>
      <c r="K28" s="607" t="s">
        <v>45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705">
        <v>226</v>
      </c>
      <c r="R28" s="372">
        <v>234</v>
      </c>
      <c r="S28" s="59"/>
    </row>
    <row r="29" spans="4:19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72" t="s">
        <v>322</v>
      </c>
      <c r="S29" s="51" t="s">
        <v>72</v>
      </c>
    </row>
    <row r="30" spans="4:18" ht="12.75">
      <c r="D30" s="202" t="s">
        <v>44</v>
      </c>
      <c r="E30" s="203" t="s">
        <v>215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4:18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</row>
    <row r="32" spans="4:18" ht="12.75">
      <c r="D32" s="202" t="s">
        <v>191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</row>
    <row r="33" spans="4:18" ht="26.25" customHeight="1">
      <c r="D33" s="202" t="s">
        <v>207</v>
      </c>
      <c r="E33" s="780" t="s">
        <v>15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</row>
    <row r="87" ht="12.75">
      <c r="E87" s="622"/>
    </row>
  </sheetData>
  <sheetProtection/>
  <mergeCells count="15">
    <mergeCell ref="E22:E24"/>
    <mergeCell ref="E18:E20"/>
    <mergeCell ref="J7:J10"/>
    <mergeCell ref="P7:P10"/>
    <mergeCell ref="K7:K10"/>
    <mergeCell ref="Q7:Q10"/>
    <mergeCell ref="E33:R33"/>
    <mergeCell ref="R7:R10"/>
    <mergeCell ref="L7:L10"/>
    <mergeCell ref="M7:M10"/>
    <mergeCell ref="N7:N10"/>
    <mergeCell ref="O7:O10"/>
    <mergeCell ref="E26:E28"/>
    <mergeCell ref="D7:I11"/>
    <mergeCell ref="E14:E16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S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251</v>
      </c>
      <c r="E4" s="53"/>
      <c r="F4" s="53"/>
      <c r="G4" s="53"/>
      <c r="H4" s="16" t="s">
        <v>262</v>
      </c>
      <c r="I4" s="54"/>
      <c r="J4" s="54"/>
      <c r="K4" s="54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6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72</v>
      </c>
    </row>
    <row r="7" spans="3:19" ht="6" customHeight="1">
      <c r="C7" s="21"/>
      <c r="D7" s="725" t="s">
        <v>62</v>
      </c>
      <c r="E7" s="726"/>
      <c r="F7" s="726"/>
      <c r="G7" s="726"/>
      <c r="H7" s="726"/>
      <c r="I7" s="727"/>
      <c r="J7" s="744" t="s">
        <v>73</v>
      </c>
      <c r="K7" s="719" t="s">
        <v>74</v>
      </c>
      <c r="L7" s="744" t="s">
        <v>75</v>
      </c>
      <c r="M7" s="744" t="s">
        <v>76</v>
      </c>
      <c r="N7" s="723" t="s">
        <v>37</v>
      </c>
      <c r="O7" s="719" t="s">
        <v>87</v>
      </c>
      <c r="P7" s="746" t="s">
        <v>230</v>
      </c>
      <c r="Q7" s="723" t="s">
        <v>266</v>
      </c>
      <c r="R7" s="719" t="s">
        <v>296</v>
      </c>
      <c r="S7" s="59"/>
    </row>
    <row r="8" spans="3:19" ht="6" customHeight="1">
      <c r="C8" s="21"/>
      <c r="D8" s="728"/>
      <c r="E8" s="729"/>
      <c r="F8" s="729"/>
      <c r="G8" s="729"/>
      <c r="H8" s="729"/>
      <c r="I8" s="730"/>
      <c r="J8" s="745"/>
      <c r="K8" s="720"/>
      <c r="L8" s="745"/>
      <c r="M8" s="745"/>
      <c r="N8" s="724"/>
      <c r="O8" s="720"/>
      <c r="P8" s="747"/>
      <c r="Q8" s="724"/>
      <c r="R8" s="720"/>
      <c r="S8" s="59"/>
    </row>
    <row r="9" spans="3:19" ht="6" customHeight="1">
      <c r="C9" s="21"/>
      <c r="D9" s="728"/>
      <c r="E9" s="729"/>
      <c r="F9" s="729"/>
      <c r="G9" s="729"/>
      <c r="H9" s="729"/>
      <c r="I9" s="730"/>
      <c r="J9" s="745"/>
      <c r="K9" s="720"/>
      <c r="L9" s="745"/>
      <c r="M9" s="745"/>
      <c r="N9" s="724"/>
      <c r="O9" s="720"/>
      <c r="P9" s="747"/>
      <c r="Q9" s="724"/>
      <c r="R9" s="720"/>
      <c r="S9" s="59"/>
    </row>
    <row r="10" spans="3:19" ht="6" customHeight="1">
      <c r="C10" s="21"/>
      <c r="D10" s="728"/>
      <c r="E10" s="729"/>
      <c r="F10" s="729"/>
      <c r="G10" s="729"/>
      <c r="H10" s="729"/>
      <c r="I10" s="730"/>
      <c r="J10" s="745"/>
      <c r="K10" s="720"/>
      <c r="L10" s="745"/>
      <c r="M10" s="745"/>
      <c r="N10" s="724"/>
      <c r="O10" s="720"/>
      <c r="P10" s="747"/>
      <c r="Q10" s="724"/>
      <c r="R10" s="720"/>
      <c r="S10" s="59"/>
    </row>
    <row r="11" spans="3:19" ht="15" customHeight="1" thickBot="1">
      <c r="C11" s="21"/>
      <c r="D11" s="731"/>
      <c r="E11" s="732"/>
      <c r="F11" s="732"/>
      <c r="G11" s="732"/>
      <c r="H11" s="732"/>
      <c r="I11" s="733"/>
      <c r="J11" s="152" t="s">
        <v>44</v>
      </c>
      <c r="K11" s="20" t="s">
        <v>44</v>
      </c>
      <c r="L11" s="152"/>
      <c r="M11" s="152"/>
      <c r="N11" s="19"/>
      <c r="O11" s="20"/>
      <c r="P11" s="115" t="s">
        <v>207</v>
      </c>
      <c r="Q11" s="19" t="s">
        <v>207</v>
      </c>
      <c r="R11" s="20" t="s">
        <v>207</v>
      </c>
      <c r="S11" s="59"/>
    </row>
    <row r="12" spans="3:19" ht="16.5" thickBot="1" thickTop="1">
      <c r="C12" s="21"/>
      <c r="D12" s="97" t="s">
        <v>263</v>
      </c>
      <c r="E12" s="98"/>
      <c r="F12" s="98"/>
      <c r="G12" s="98"/>
      <c r="H12" s="98"/>
      <c r="I12" s="98"/>
      <c r="J12" s="154"/>
      <c r="K12" s="154"/>
      <c r="L12" s="98"/>
      <c r="M12" s="154"/>
      <c r="N12" s="473"/>
      <c r="O12" s="173"/>
      <c r="P12" s="154"/>
      <c r="Q12" s="98"/>
      <c r="R12" s="173"/>
      <c r="S12" s="59"/>
    </row>
    <row r="13" spans="3:19" ht="12.75">
      <c r="C13" s="21"/>
      <c r="D13" s="107"/>
      <c r="E13" s="108" t="s">
        <v>58</v>
      </c>
      <c r="F13" s="108"/>
      <c r="G13" s="108"/>
      <c r="H13" s="109"/>
      <c r="I13" s="110"/>
      <c r="J13" s="388" t="s">
        <v>50</v>
      </c>
      <c r="K13" s="389" t="s">
        <v>50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4">
        <f>'B5.1.12'!O13/'B5.1.11'!O13</f>
        <v>0.8456249552836803</v>
      </c>
      <c r="P13" s="387" t="s">
        <v>50</v>
      </c>
      <c r="Q13" s="696" t="s">
        <v>50</v>
      </c>
      <c r="R13" s="474" t="s">
        <v>50</v>
      </c>
      <c r="S13" s="59"/>
    </row>
    <row r="14" spans="3:19" ht="12.75">
      <c r="C14" s="21"/>
      <c r="D14" s="96"/>
      <c r="E14" s="773" t="s">
        <v>46</v>
      </c>
      <c r="F14" s="38" t="s">
        <v>63</v>
      </c>
      <c r="G14" s="38"/>
      <c r="H14" s="39"/>
      <c r="I14" s="40"/>
      <c r="J14" s="391" t="s">
        <v>50</v>
      </c>
      <c r="K14" s="392" t="s">
        <v>50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5">
        <f>'B5.1.12'!O14/'B5.1.11'!O14</f>
        <v>0.8123581068678691</v>
      </c>
      <c r="P14" s="390" t="s">
        <v>50</v>
      </c>
      <c r="Q14" s="697" t="s">
        <v>50</v>
      </c>
      <c r="R14" s="640" t="s">
        <v>50</v>
      </c>
      <c r="S14" s="59"/>
    </row>
    <row r="15" spans="3:19" ht="12.75">
      <c r="C15" s="21"/>
      <c r="D15" s="68"/>
      <c r="E15" s="775"/>
      <c r="F15" s="29"/>
      <c r="G15" s="29" t="s">
        <v>66</v>
      </c>
      <c r="H15" s="30"/>
      <c r="I15" s="31"/>
      <c r="J15" s="394" t="s">
        <v>50</v>
      </c>
      <c r="K15" s="395" t="s">
        <v>50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6">
        <f>'B5.1.12'!O15/'B5.1.11'!O15</f>
        <v>0.5866729530095867</v>
      </c>
      <c r="P15" s="393" t="s">
        <v>50</v>
      </c>
      <c r="Q15" s="698" t="s">
        <v>50</v>
      </c>
      <c r="R15" s="641" t="s">
        <v>50</v>
      </c>
      <c r="S15" s="59"/>
    </row>
    <row r="16" spans="3:19" ht="15.75" thickBot="1">
      <c r="C16" s="21"/>
      <c r="D16" s="68"/>
      <c r="E16" s="775"/>
      <c r="F16" s="29" t="s">
        <v>198</v>
      </c>
      <c r="G16" s="29"/>
      <c r="H16" s="30"/>
      <c r="I16" s="31"/>
      <c r="J16" s="397" t="s">
        <v>50</v>
      </c>
      <c r="K16" s="398" t="s">
        <v>50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7">
        <f>'B5.1.12'!O16/'B5.1.11'!O16</f>
        <v>0.9405940594059405</v>
      </c>
      <c r="P16" s="396" t="s">
        <v>50</v>
      </c>
      <c r="Q16" s="699" t="s">
        <v>50</v>
      </c>
      <c r="R16" s="642" t="s">
        <v>50</v>
      </c>
      <c r="S16" s="59"/>
    </row>
    <row r="17" spans="3:19" ht="12.75">
      <c r="C17" s="21"/>
      <c r="D17" s="107"/>
      <c r="E17" s="108" t="s">
        <v>102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4">
        <f>'B5.1.12'!O17/'B5.1.11'!O17</f>
        <v>0.8447120615883041</v>
      </c>
      <c r="P17" s="387" t="s">
        <v>50</v>
      </c>
      <c r="Q17" s="696" t="s">
        <v>50</v>
      </c>
      <c r="R17" s="474" t="s">
        <v>50</v>
      </c>
      <c r="S17" s="59"/>
    </row>
    <row r="18" spans="3:19" ht="12.75">
      <c r="C18" s="21"/>
      <c r="D18" s="96"/>
      <c r="E18" s="773" t="s">
        <v>46</v>
      </c>
      <c r="F18" s="38" t="s">
        <v>63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5">
        <f>'B5.1.12'!O18/'B5.1.11'!O18</f>
        <v>0.8084338291998704</v>
      </c>
      <c r="P18" s="390" t="s">
        <v>50</v>
      </c>
      <c r="Q18" s="697" t="s">
        <v>50</v>
      </c>
      <c r="R18" s="640" t="s">
        <v>50</v>
      </c>
      <c r="S18" s="59"/>
    </row>
    <row r="19" spans="3:19" ht="12.75">
      <c r="C19" s="21"/>
      <c r="D19" s="68"/>
      <c r="E19" s="775"/>
      <c r="F19" s="29"/>
      <c r="G19" s="29" t="s">
        <v>66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6">
        <f>'B5.1.12'!O19/'B5.1.11'!O19</f>
        <v>0.5791636883488206</v>
      </c>
      <c r="P19" s="393" t="s">
        <v>50</v>
      </c>
      <c r="Q19" s="698" t="s">
        <v>50</v>
      </c>
      <c r="R19" s="641" t="s">
        <v>50</v>
      </c>
      <c r="S19" s="59"/>
    </row>
    <row r="20" spans="3:19" ht="15">
      <c r="C20" s="21"/>
      <c r="D20" s="68"/>
      <c r="E20" s="775"/>
      <c r="F20" s="29" t="s">
        <v>198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8">
        <f>'B5.1.12'!O20/'B5.1.11'!O20</f>
        <v>0.9437999877892423</v>
      </c>
      <c r="P20" s="399" t="s">
        <v>50</v>
      </c>
      <c r="Q20" s="700" t="s">
        <v>50</v>
      </c>
      <c r="R20" s="643" t="s">
        <v>50</v>
      </c>
      <c r="S20" s="59"/>
    </row>
    <row r="21" spans="3:19" ht="12.75">
      <c r="C21" s="21"/>
      <c r="D21" s="121"/>
      <c r="E21" s="122" t="s">
        <v>103</v>
      </c>
      <c r="F21" s="122"/>
      <c r="G21" s="122"/>
      <c r="H21" s="123"/>
      <c r="I21" s="124"/>
      <c r="J21" s="403" t="s">
        <v>50</v>
      </c>
      <c r="K21" s="404" t="s">
        <v>50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9">
        <f>'B5.1.12'!O21/'B5.1.11'!O21</f>
        <v>0.8711668527152144</v>
      </c>
      <c r="P21" s="402" t="s">
        <v>50</v>
      </c>
      <c r="Q21" s="701" t="s">
        <v>50</v>
      </c>
      <c r="R21" s="479" t="s">
        <v>50</v>
      </c>
      <c r="S21" s="59"/>
    </row>
    <row r="22" spans="3:19" ht="12.75">
      <c r="C22" s="21"/>
      <c r="D22" s="96"/>
      <c r="E22" s="773" t="s">
        <v>46</v>
      </c>
      <c r="F22" s="38" t="s">
        <v>63</v>
      </c>
      <c r="G22" s="38"/>
      <c r="H22" s="39"/>
      <c r="I22" s="40"/>
      <c r="J22" s="391" t="s">
        <v>50</v>
      </c>
      <c r="K22" s="392" t="s">
        <v>50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5">
        <f>'B5.1.12'!O22/'B5.1.11'!O22</f>
        <v>0.8601652056641942</v>
      </c>
      <c r="P22" s="390" t="s">
        <v>50</v>
      </c>
      <c r="Q22" s="697" t="s">
        <v>50</v>
      </c>
      <c r="R22" s="640" t="s">
        <v>50</v>
      </c>
      <c r="S22" s="59"/>
    </row>
    <row r="23" spans="3:19" ht="12.75">
      <c r="C23" s="21"/>
      <c r="D23" s="68"/>
      <c r="E23" s="775"/>
      <c r="F23" s="29"/>
      <c r="G23" s="29" t="s">
        <v>66</v>
      </c>
      <c r="H23" s="30"/>
      <c r="I23" s="31"/>
      <c r="J23" s="394" t="s">
        <v>50</v>
      </c>
      <c r="K23" s="395" t="s">
        <v>50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6">
        <f>'B5.1.12'!O23/'B5.1.11'!O23</f>
        <v>0.6550079491255962</v>
      </c>
      <c r="P23" s="393" t="s">
        <v>50</v>
      </c>
      <c r="Q23" s="698" t="s">
        <v>50</v>
      </c>
      <c r="R23" s="641" t="s">
        <v>50</v>
      </c>
      <c r="S23" s="59"/>
    </row>
    <row r="24" spans="3:19" ht="15">
      <c r="C24" s="21"/>
      <c r="D24" s="68"/>
      <c r="E24" s="775"/>
      <c r="F24" s="29" t="s">
        <v>198</v>
      </c>
      <c r="G24" s="29"/>
      <c r="H24" s="30"/>
      <c r="I24" s="31"/>
      <c r="J24" s="400" t="s">
        <v>50</v>
      </c>
      <c r="K24" s="401" t="s">
        <v>50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8">
        <f>'B5.1.12'!O24/'B5.1.11'!O24</f>
        <v>0.9099554234769688</v>
      </c>
      <c r="P24" s="399" t="s">
        <v>50</v>
      </c>
      <c r="Q24" s="700" t="s">
        <v>50</v>
      </c>
      <c r="R24" s="643" t="s">
        <v>50</v>
      </c>
      <c r="S24" s="59"/>
    </row>
    <row r="25" spans="3:19" ht="12.75">
      <c r="C25" s="21"/>
      <c r="D25" s="121"/>
      <c r="E25" s="122" t="s">
        <v>104</v>
      </c>
      <c r="F25" s="122"/>
      <c r="G25" s="122"/>
      <c r="H25" s="123"/>
      <c r="I25" s="124"/>
      <c r="J25" s="403" t="s">
        <v>50</v>
      </c>
      <c r="K25" s="404" t="s">
        <v>50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9">
        <f>'B5.1.12'!O25/'B5.1.11'!O25</f>
        <v>0.7255411255411255</v>
      </c>
      <c r="P25" s="402" t="s">
        <v>50</v>
      </c>
      <c r="Q25" s="701" t="s">
        <v>50</v>
      </c>
      <c r="R25" s="479" t="s">
        <v>50</v>
      </c>
      <c r="S25" s="59"/>
    </row>
    <row r="26" spans="3:19" ht="12.75">
      <c r="C26" s="21"/>
      <c r="D26" s="96"/>
      <c r="E26" s="773" t="s">
        <v>46</v>
      </c>
      <c r="F26" s="38" t="s">
        <v>63</v>
      </c>
      <c r="G26" s="38"/>
      <c r="H26" s="39"/>
      <c r="I26" s="40"/>
      <c r="J26" s="391" t="s">
        <v>50</v>
      </c>
      <c r="K26" s="392" t="s">
        <v>50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5">
        <f>'B5.1.12'!O26/'B5.1.11'!O26</f>
        <v>0.7129714811407544</v>
      </c>
      <c r="P26" s="390" t="s">
        <v>50</v>
      </c>
      <c r="Q26" s="697" t="s">
        <v>50</v>
      </c>
      <c r="R26" s="640" t="s">
        <v>50</v>
      </c>
      <c r="S26" s="59"/>
    </row>
    <row r="27" spans="3:19" ht="12.75">
      <c r="C27" s="21"/>
      <c r="D27" s="68"/>
      <c r="E27" s="775"/>
      <c r="F27" s="29"/>
      <c r="G27" s="29" t="s">
        <v>66</v>
      </c>
      <c r="H27" s="30"/>
      <c r="I27" s="31"/>
      <c r="J27" s="394" t="s">
        <v>50</v>
      </c>
      <c r="K27" s="395" t="s">
        <v>50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6">
        <f>'B5.1.12'!O27/'B5.1.11'!O27</f>
        <v>0.6251198465963567</v>
      </c>
      <c r="P27" s="393" t="s">
        <v>50</v>
      </c>
      <c r="Q27" s="698" t="s">
        <v>50</v>
      </c>
      <c r="R27" s="641" t="s">
        <v>50</v>
      </c>
      <c r="S27" s="59"/>
    </row>
    <row r="28" spans="3:19" ht="15.75" thickBot="1">
      <c r="C28" s="21"/>
      <c r="D28" s="68"/>
      <c r="E28" s="775"/>
      <c r="F28" s="29" t="s">
        <v>198</v>
      </c>
      <c r="G28" s="29"/>
      <c r="H28" s="30"/>
      <c r="I28" s="31"/>
      <c r="J28" s="397" t="s">
        <v>50</v>
      </c>
      <c r="K28" s="398" t="s">
        <v>50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7">
        <f>'B5.1.12'!O28/'B5.1.11'!O28</f>
        <v>0.9264705882352942</v>
      </c>
      <c r="P28" s="396" t="s">
        <v>50</v>
      </c>
      <c r="Q28" s="699" t="s">
        <v>50</v>
      </c>
      <c r="R28" s="642" t="s">
        <v>50</v>
      </c>
      <c r="S28" s="59"/>
    </row>
    <row r="29" spans="4:19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72" t="s">
        <v>322</v>
      </c>
      <c r="S29" s="51" t="s">
        <v>72</v>
      </c>
    </row>
    <row r="30" spans="4:18" ht="12.75">
      <c r="D30" s="202" t="s">
        <v>44</v>
      </c>
      <c r="E30" s="203" t="s">
        <v>215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4:18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</row>
    <row r="32" spans="4:18" ht="12.75">
      <c r="D32" s="202" t="s">
        <v>191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</row>
    <row r="33" spans="4:18" ht="27.75" customHeight="1">
      <c r="D33" s="202" t="s">
        <v>207</v>
      </c>
      <c r="E33" s="780" t="s">
        <v>15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</row>
    <row r="87" ht="12.75">
      <c r="E87" s="622"/>
    </row>
  </sheetData>
  <sheetProtection/>
  <mergeCells count="15">
    <mergeCell ref="D7:I11"/>
    <mergeCell ref="J7:J10"/>
    <mergeCell ref="K7:K10"/>
    <mergeCell ref="P7:P10"/>
    <mergeCell ref="O7:O10"/>
    <mergeCell ref="Q7:Q10"/>
    <mergeCell ref="E33:R33"/>
    <mergeCell ref="E26:E28"/>
    <mergeCell ref="N7:N10"/>
    <mergeCell ref="E14:E16"/>
    <mergeCell ref="E18:E20"/>
    <mergeCell ref="R7:R10"/>
    <mergeCell ref="L7:L10"/>
    <mergeCell ref="M7:M10"/>
    <mergeCell ref="E22:E24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X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8" width="7.75390625" style="51" customWidth="1"/>
    <col min="19" max="21" width="10.37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163</v>
      </c>
      <c r="E4" s="53"/>
      <c r="F4" s="53"/>
      <c r="G4" s="53"/>
      <c r="H4" s="16" t="s">
        <v>167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176</v>
      </c>
      <c r="E7" s="726"/>
      <c r="F7" s="726"/>
      <c r="G7" s="726"/>
      <c r="H7" s="726"/>
      <c r="I7" s="727"/>
      <c r="J7" s="723" t="s">
        <v>73</v>
      </c>
      <c r="K7" s="723" t="s">
        <v>74</v>
      </c>
      <c r="L7" s="721" t="s">
        <v>75</v>
      </c>
      <c r="M7" s="723" t="s">
        <v>76</v>
      </c>
      <c r="N7" s="721" t="s">
        <v>37</v>
      </c>
      <c r="O7" s="721" t="s">
        <v>87</v>
      </c>
      <c r="P7" s="721" t="s">
        <v>230</v>
      </c>
      <c r="Q7" s="721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4"/>
      <c r="L8" s="722"/>
      <c r="M8" s="724"/>
      <c r="N8" s="722"/>
      <c r="O8" s="722"/>
      <c r="P8" s="722"/>
      <c r="Q8" s="722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4"/>
      <c r="L9" s="722"/>
      <c r="M9" s="724"/>
      <c r="N9" s="722"/>
      <c r="O9" s="722"/>
      <c r="P9" s="722"/>
      <c r="Q9" s="722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2"/>
      <c r="M10" s="724"/>
      <c r="N10" s="722"/>
      <c r="O10" s="722"/>
      <c r="P10" s="722"/>
      <c r="Q10" s="722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248"/>
      <c r="M11" s="19"/>
      <c r="N11" s="19"/>
      <c r="O11" s="114"/>
      <c r="P11" s="114"/>
      <c r="Q11" s="114"/>
      <c r="R11" s="20"/>
    </row>
    <row r="12" spans="3:18" ht="1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10"/>
    </row>
    <row r="13" spans="3:24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576615</v>
      </c>
      <c r="K13" s="255">
        <v>579505</v>
      </c>
      <c r="L13" s="256">
        <v>577605</v>
      </c>
      <c r="M13" s="255">
        <v>576585</v>
      </c>
      <c r="N13" s="257">
        <v>569267</v>
      </c>
      <c r="O13" s="450">
        <v>564326</v>
      </c>
      <c r="P13" s="450">
        <v>556260</v>
      </c>
      <c r="Q13" s="450">
        <v>532918</v>
      </c>
      <c r="R13" s="258">
        <v>501220</v>
      </c>
      <c r="S13" s="428"/>
      <c r="T13" s="428"/>
      <c r="U13" s="428"/>
      <c r="V13" s="428"/>
      <c r="W13" s="428"/>
      <c r="X13" s="428"/>
    </row>
    <row r="14" spans="3:24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78242</v>
      </c>
      <c r="K14" s="263">
        <v>78276</v>
      </c>
      <c r="L14" s="264">
        <v>77634</v>
      </c>
      <c r="M14" s="263">
        <v>77066</v>
      </c>
      <c r="N14" s="265">
        <v>76078</v>
      </c>
      <c r="O14" s="451">
        <v>74799</v>
      </c>
      <c r="P14" s="451">
        <v>73622</v>
      </c>
      <c r="Q14" s="451">
        <v>70583</v>
      </c>
      <c r="R14" s="266">
        <v>67213</v>
      </c>
      <c r="S14" s="428"/>
      <c r="T14" s="428"/>
      <c r="U14" s="428"/>
      <c r="V14" s="428"/>
      <c r="W14" s="428"/>
      <c r="X14" s="428"/>
    </row>
    <row r="15" spans="3:24" ht="13.5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78242</v>
      </c>
      <c r="K15" s="84">
        <v>78276</v>
      </c>
      <c r="L15" s="271">
        <v>77634</v>
      </c>
      <c r="M15" s="84">
        <v>77066</v>
      </c>
      <c r="N15" s="176">
        <v>76078</v>
      </c>
      <c r="O15" s="167">
        <v>74799</v>
      </c>
      <c r="P15" s="167">
        <v>73622</v>
      </c>
      <c r="Q15" s="167">
        <v>70583</v>
      </c>
      <c r="R15" s="170">
        <v>67213</v>
      </c>
      <c r="S15" s="428"/>
      <c r="T15" s="428"/>
      <c r="U15" s="428"/>
      <c r="V15" s="428"/>
      <c r="W15" s="428"/>
      <c r="X15" s="428"/>
    </row>
    <row r="16" spans="3:24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49467</v>
      </c>
      <c r="K16" s="104">
        <v>49512</v>
      </c>
      <c r="L16" s="153">
        <v>49527</v>
      </c>
      <c r="M16" s="104">
        <v>50132</v>
      </c>
      <c r="N16" s="155">
        <v>49932</v>
      </c>
      <c r="O16" s="452">
        <v>50156</v>
      </c>
      <c r="P16" s="452">
        <v>49531</v>
      </c>
      <c r="Q16" s="452">
        <v>48014</v>
      </c>
      <c r="R16" s="105">
        <v>45391</v>
      </c>
      <c r="S16" s="428"/>
      <c r="T16" s="428"/>
      <c r="U16" s="428"/>
      <c r="V16" s="428"/>
      <c r="W16" s="428"/>
      <c r="X16" s="428"/>
    </row>
    <row r="17" spans="3:24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49467</v>
      </c>
      <c r="K17" s="191">
        <v>49512</v>
      </c>
      <c r="L17" s="272">
        <v>49527</v>
      </c>
      <c r="M17" s="191">
        <v>50132</v>
      </c>
      <c r="N17" s="273">
        <v>49932</v>
      </c>
      <c r="O17" s="453">
        <v>50156</v>
      </c>
      <c r="P17" s="453">
        <v>49531</v>
      </c>
      <c r="Q17" s="453">
        <v>48014</v>
      </c>
      <c r="R17" s="192">
        <v>45391</v>
      </c>
      <c r="S17" s="428"/>
      <c r="T17" s="428"/>
      <c r="U17" s="428"/>
      <c r="V17" s="428"/>
      <c r="W17" s="428"/>
      <c r="X17" s="428"/>
    </row>
    <row r="18" spans="3:24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65901</v>
      </c>
      <c r="K18" s="104">
        <v>65918</v>
      </c>
      <c r="L18" s="153">
        <v>65870</v>
      </c>
      <c r="M18" s="104">
        <v>66120</v>
      </c>
      <c r="N18" s="155">
        <v>64796</v>
      </c>
      <c r="O18" s="452">
        <v>64294</v>
      </c>
      <c r="P18" s="452">
        <v>63495</v>
      </c>
      <c r="Q18" s="452">
        <v>60767</v>
      </c>
      <c r="R18" s="105">
        <v>57463</v>
      </c>
      <c r="S18" s="428"/>
      <c r="T18" s="428"/>
      <c r="U18" s="428"/>
      <c r="V18" s="428"/>
      <c r="W18" s="428"/>
      <c r="X18" s="428"/>
    </row>
    <row r="19" spans="3:24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37313</v>
      </c>
      <c r="K19" s="84">
        <v>37073</v>
      </c>
      <c r="L19" s="271">
        <v>36932</v>
      </c>
      <c r="M19" s="84">
        <v>37112</v>
      </c>
      <c r="N19" s="176">
        <v>36372</v>
      </c>
      <c r="O19" s="167">
        <v>36165</v>
      </c>
      <c r="P19" s="167">
        <v>35553</v>
      </c>
      <c r="Q19" s="167">
        <v>33952</v>
      </c>
      <c r="R19" s="170">
        <v>32101</v>
      </c>
      <c r="S19" s="428"/>
      <c r="T19" s="428"/>
      <c r="U19" s="428"/>
      <c r="V19" s="428"/>
      <c r="W19" s="428"/>
      <c r="X19" s="428"/>
    </row>
    <row r="20" spans="3:24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28588</v>
      </c>
      <c r="K20" s="191">
        <v>28845</v>
      </c>
      <c r="L20" s="272">
        <v>28938</v>
      </c>
      <c r="M20" s="191">
        <v>29008</v>
      </c>
      <c r="N20" s="273">
        <v>28424</v>
      </c>
      <c r="O20" s="453">
        <v>28129</v>
      </c>
      <c r="P20" s="453">
        <v>27942</v>
      </c>
      <c r="Q20" s="453">
        <v>26815</v>
      </c>
      <c r="R20" s="192">
        <v>25362</v>
      </c>
      <c r="S20" s="428"/>
      <c r="T20" s="428"/>
      <c r="U20" s="428"/>
      <c r="V20" s="428"/>
      <c r="W20" s="428"/>
      <c r="X20" s="428"/>
    </row>
    <row r="21" spans="3:24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62357</v>
      </c>
      <c r="K21" s="104">
        <v>62870</v>
      </c>
      <c r="L21" s="153">
        <v>62483</v>
      </c>
      <c r="M21" s="104">
        <v>61843</v>
      </c>
      <c r="N21" s="155">
        <v>61095</v>
      </c>
      <c r="O21" s="452">
        <v>60645</v>
      </c>
      <c r="P21" s="452">
        <v>60194</v>
      </c>
      <c r="Q21" s="452">
        <v>58162</v>
      </c>
      <c r="R21" s="105">
        <v>54208</v>
      </c>
      <c r="S21" s="428"/>
      <c r="T21" s="428"/>
      <c r="U21" s="428"/>
      <c r="V21" s="428"/>
      <c r="W21" s="428"/>
      <c r="X21" s="428"/>
    </row>
    <row r="22" spans="3:24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16248</v>
      </c>
      <c r="K22" s="84">
        <v>16597</v>
      </c>
      <c r="L22" s="271">
        <v>16378</v>
      </c>
      <c r="M22" s="84">
        <v>16114</v>
      </c>
      <c r="N22" s="176">
        <v>15894</v>
      </c>
      <c r="O22" s="167">
        <v>15703</v>
      </c>
      <c r="P22" s="167">
        <v>15422</v>
      </c>
      <c r="Q22" s="167">
        <v>14845</v>
      </c>
      <c r="R22" s="170">
        <v>13770</v>
      </c>
      <c r="S22" s="428"/>
      <c r="T22" s="428"/>
      <c r="U22" s="428"/>
      <c r="V22" s="428"/>
      <c r="W22" s="428"/>
      <c r="X22" s="428"/>
    </row>
    <row r="23" spans="3:24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46109</v>
      </c>
      <c r="K23" s="191">
        <v>46273</v>
      </c>
      <c r="L23" s="272">
        <v>46105</v>
      </c>
      <c r="M23" s="191">
        <v>45729</v>
      </c>
      <c r="N23" s="273">
        <v>45201</v>
      </c>
      <c r="O23" s="453">
        <v>44942</v>
      </c>
      <c r="P23" s="453">
        <v>44772</v>
      </c>
      <c r="Q23" s="453">
        <v>43317</v>
      </c>
      <c r="R23" s="192">
        <v>40438</v>
      </c>
      <c r="S23" s="428"/>
      <c r="T23" s="428"/>
      <c r="U23" s="428"/>
      <c r="V23" s="428"/>
      <c r="W23" s="428"/>
      <c r="X23" s="428"/>
    </row>
    <row r="24" spans="3:24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82089</v>
      </c>
      <c r="K24" s="104">
        <v>82052</v>
      </c>
      <c r="L24" s="153">
        <v>81857</v>
      </c>
      <c r="M24" s="104">
        <v>81579</v>
      </c>
      <c r="N24" s="155">
        <v>80839</v>
      </c>
      <c r="O24" s="452">
        <v>80214</v>
      </c>
      <c r="P24" s="452">
        <v>79239</v>
      </c>
      <c r="Q24" s="452">
        <v>76435</v>
      </c>
      <c r="R24" s="105">
        <v>71787</v>
      </c>
      <c r="S24" s="428"/>
      <c r="T24" s="428"/>
      <c r="U24" s="428"/>
      <c r="V24" s="428"/>
      <c r="W24" s="428"/>
      <c r="X24" s="428"/>
    </row>
    <row r="25" spans="3:24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22574</v>
      </c>
      <c r="K25" s="84">
        <v>22521</v>
      </c>
      <c r="L25" s="271">
        <v>22703</v>
      </c>
      <c r="M25" s="84">
        <v>22483</v>
      </c>
      <c r="N25" s="176">
        <v>21914</v>
      </c>
      <c r="O25" s="167">
        <v>21578</v>
      </c>
      <c r="P25" s="167">
        <v>21321</v>
      </c>
      <c r="Q25" s="167">
        <v>20376</v>
      </c>
      <c r="R25" s="170">
        <v>19078</v>
      </c>
      <c r="S25" s="428"/>
      <c r="T25" s="428"/>
      <c r="U25" s="428"/>
      <c r="V25" s="428"/>
      <c r="W25" s="428"/>
      <c r="X25" s="428"/>
    </row>
    <row r="26" spans="3:24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30897</v>
      </c>
      <c r="K26" s="84">
        <v>31139</v>
      </c>
      <c r="L26" s="271">
        <v>31052</v>
      </c>
      <c r="M26" s="84">
        <v>31001</v>
      </c>
      <c r="N26" s="176">
        <v>31186</v>
      </c>
      <c r="O26" s="167">
        <v>31215</v>
      </c>
      <c r="P26" s="167">
        <v>30949</v>
      </c>
      <c r="Q26" s="167">
        <v>29745</v>
      </c>
      <c r="R26" s="170">
        <v>28038</v>
      </c>
      <c r="S26" s="428"/>
      <c r="T26" s="428"/>
      <c r="U26" s="428"/>
      <c r="V26" s="428"/>
      <c r="W26" s="428"/>
      <c r="X26" s="428"/>
    </row>
    <row r="27" spans="3:24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28618</v>
      </c>
      <c r="K27" s="191">
        <v>28392</v>
      </c>
      <c r="L27" s="272">
        <v>28102</v>
      </c>
      <c r="M27" s="191">
        <v>28095</v>
      </c>
      <c r="N27" s="273">
        <v>27739</v>
      </c>
      <c r="O27" s="453">
        <v>27421</v>
      </c>
      <c r="P27" s="453">
        <v>26969</v>
      </c>
      <c r="Q27" s="453">
        <v>26314</v>
      </c>
      <c r="R27" s="192">
        <v>24671</v>
      </c>
      <c r="S27" s="428"/>
      <c r="T27" s="428"/>
      <c r="U27" s="428"/>
      <c r="V27" s="428"/>
      <c r="W27" s="428"/>
      <c r="X27" s="428"/>
    </row>
    <row r="28" spans="3:24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96123</v>
      </c>
      <c r="K28" s="104">
        <v>96669</v>
      </c>
      <c r="L28" s="153">
        <v>95736</v>
      </c>
      <c r="M28" s="104">
        <v>95193</v>
      </c>
      <c r="N28" s="155">
        <v>93577</v>
      </c>
      <c r="O28" s="452">
        <v>92677</v>
      </c>
      <c r="P28" s="452">
        <v>91076</v>
      </c>
      <c r="Q28" s="452">
        <v>86926</v>
      </c>
      <c r="R28" s="105">
        <v>81894</v>
      </c>
      <c r="S28" s="428"/>
      <c r="T28" s="428"/>
      <c r="U28" s="428"/>
      <c r="V28" s="428"/>
      <c r="W28" s="428"/>
      <c r="X28" s="428"/>
    </row>
    <row r="29" spans="3:24" ht="12.75">
      <c r="C29" s="21"/>
      <c r="D29" s="267"/>
      <c r="E29" s="268"/>
      <c r="F29" s="268" t="s">
        <v>142</v>
      </c>
      <c r="G29" s="268"/>
      <c r="H29" s="269" t="s">
        <v>143</v>
      </c>
      <c r="I29" s="270"/>
      <c r="J29" s="84">
        <v>29053</v>
      </c>
      <c r="K29" s="84">
        <v>29236</v>
      </c>
      <c r="L29" s="271">
        <v>28767</v>
      </c>
      <c r="M29" s="84">
        <v>28782</v>
      </c>
      <c r="N29" s="176">
        <v>28429</v>
      </c>
      <c r="O29" s="167">
        <v>28344</v>
      </c>
      <c r="P29" s="167">
        <v>28080</v>
      </c>
      <c r="Q29" s="167">
        <v>26742</v>
      </c>
      <c r="R29" s="170">
        <v>25394</v>
      </c>
      <c r="S29" s="428"/>
      <c r="T29" s="428"/>
      <c r="U29" s="428"/>
      <c r="V29" s="428"/>
      <c r="W29" s="428"/>
      <c r="X29" s="428"/>
    </row>
    <row r="30" spans="3:24" ht="13.5" thickBot="1">
      <c r="C30" s="21"/>
      <c r="D30" s="267"/>
      <c r="E30" s="268"/>
      <c r="F30" s="268" t="s">
        <v>144</v>
      </c>
      <c r="G30" s="268"/>
      <c r="H30" s="269" t="s">
        <v>145</v>
      </c>
      <c r="I30" s="270"/>
      <c r="J30" s="191">
        <v>67070</v>
      </c>
      <c r="K30" s="191">
        <v>67433</v>
      </c>
      <c r="L30" s="272">
        <v>66969</v>
      </c>
      <c r="M30" s="191">
        <v>66411</v>
      </c>
      <c r="N30" s="273">
        <v>65148</v>
      </c>
      <c r="O30" s="453">
        <v>64333</v>
      </c>
      <c r="P30" s="453">
        <v>62996</v>
      </c>
      <c r="Q30" s="453">
        <v>60184</v>
      </c>
      <c r="R30" s="192">
        <v>56500</v>
      </c>
      <c r="S30" s="428"/>
      <c r="T30" s="428"/>
      <c r="U30" s="428"/>
      <c r="V30" s="428"/>
      <c r="W30" s="428"/>
      <c r="X30" s="428"/>
    </row>
    <row r="31" spans="3:24" ht="12.75">
      <c r="C31" s="21"/>
      <c r="D31" s="100"/>
      <c r="E31" s="101" t="s">
        <v>146</v>
      </c>
      <c r="F31" s="101"/>
      <c r="G31" s="101"/>
      <c r="H31" s="102" t="s">
        <v>147</v>
      </c>
      <c r="I31" s="103"/>
      <c r="J31" s="104">
        <v>71104</v>
      </c>
      <c r="K31" s="104">
        <v>71730</v>
      </c>
      <c r="L31" s="153">
        <v>71530</v>
      </c>
      <c r="M31" s="104">
        <v>71431</v>
      </c>
      <c r="N31" s="155">
        <v>70914</v>
      </c>
      <c r="O31" s="452">
        <v>70203</v>
      </c>
      <c r="P31" s="452">
        <v>69255</v>
      </c>
      <c r="Q31" s="452">
        <v>65991</v>
      </c>
      <c r="R31" s="105">
        <v>61381</v>
      </c>
      <c r="S31" s="428"/>
      <c r="T31" s="428"/>
      <c r="U31" s="428"/>
      <c r="V31" s="428"/>
      <c r="W31" s="428"/>
      <c r="X31" s="428"/>
    </row>
    <row r="32" spans="3:24" ht="12.75">
      <c r="C32" s="21"/>
      <c r="D32" s="267"/>
      <c r="E32" s="268"/>
      <c r="F32" s="268" t="s">
        <v>148</v>
      </c>
      <c r="G32" s="268"/>
      <c r="H32" s="269" t="s">
        <v>149</v>
      </c>
      <c r="I32" s="270"/>
      <c r="J32" s="84">
        <v>36267</v>
      </c>
      <c r="K32" s="84">
        <v>36549</v>
      </c>
      <c r="L32" s="271">
        <v>36562</v>
      </c>
      <c r="M32" s="84">
        <v>36723</v>
      </c>
      <c r="N32" s="176">
        <v>36548</v>
      </c>
      <c r="O32" s="167">
        <v>36379</v>
      </c>
      <c r="P32" s="167">
        <v>35981</v>
      </c>
      <c r="Q32" s="167">
        <v>34482</v>
      </c>
      <c r="R32" s="170">
        <v>32185</v>
      </c>
      <c r="S32" s="428"/>
      <c r="T32" s="428"/>
      <c r="U32" s="428"/>
      <c r="V32" s="428"/>
      <c r="W32" s="428"/>
      <c r="X32" s="428"/>
    </row>
    <row r="33" spans="3:24" ht="13.5" thickBot="1">
      <c r="C33" s="21"/>
      <c r="D33" s="267"/>
      <c r="E33" s="268"/>
      <c r="F33" s="268" t="s">
        <v>150</v>
      </c>
      <c r="G33" s="268"/>
      <c r="H33" s="269" t="s">
        <v>151</v>
      </c>
      <c r="I33" s="270"/>
      <c r="J33" s="191">
        <v>34837</v>
      </c>
      <c r="K33" s="191">
        <v>35181</v>
      </c>
      <c r="L33" s="272">
        <v>34968</v>
      </c>
      <c r="M33" s="191">
        <v>34708</v>
      </c>
      <c r="N33" s="273">
        <v>34366</v>
      </c>
      <c r="O33" s="453">
        <v>33824</v>
      </c>
      <c r="P33" s="453">
        <v>33274</v>
      </c>
      <c r="Q33" s="453">
        <v>31509</v>
      </c>
      <c r="R33" s="192">
        <v>29196</v>
      </c>
      <c r="S33" s="428"/>
      <c r="T33" s="428"/>
      <c r="U33" s="428"/>
      <c r="V33" s="428"/>
      <c r="W33" s="428"/>
      <c r="X33" s="428"/>
    </row>
    <row r="34" spans="3:24" ht="12.75">
      <c r="C34" s="21"/>
      <c r="D34" s="100"/>
      <c r="E34" s="101" t="s">
        <v>152</v>
      </c>
      <c r="F34" s="101"/>
      <c r="G34" s="101"/>
      <c r="H34" s="102" t="s">
        <v>153</v>
      </c>
      <c r="I34" s="103"/>
      <c r="J34" s="104">
        <v>71332</v>
      </c>
      <c r="K34" s="104">
        <v>72478</v>
      </c>
      <c r="L34" s="153">
        <v>72968</v>
      </c>
      <c r="M34" s="104">
        <v>73221</v>
      </c>
      <c r="N34" s="155">
        <v>72036</v>
      </c>
      <c r="O34" s="452">
        <v>71338</v>
      </c>
      <c r="P34" s="452">
        <v>69848</v>
      </c>
      <c r="Q34" s="452">
        <v>66040</v>
      </c>
      <c r="R34" s="105">
        <v>61883</v>
      </c>
      <c r="S34" s="428"/>
      <c r="T34" s="428"/>
      <c r="U34" s="428"/>
      <c r="V34" s="428"/>
      <c r="W34" s="428"/>
      <c r="X34" s="428"/>
    </row>
    <row r="35" spans="3:24" ht="13.5" thickBot="1">
      <c r="C35" s="21"/>
      <c r="D35" s="267"/>
      <c r="E35" s="268"/>
      <c r="F35" s="268" t="s">
        <v>154</v>
      </c>
      <c r="G35" s="268"/>
      <c r="H35" s="269" t="s">
        <v>155</v>
      </c>
      <c r="I35" s="270"/>
      <c r="J35" s="191">
        <v>71332</v>
      </c>
      <c r="K35" s="191">
        <v>72478</v>
      </c>
      <c r="L35" s="272">
        <v>72968</v>
      </c>
      <c r="M35" s="191">
        <v>73221</v>
      </c>
      <c r="N35" s="273">
        <v>72036</v>
      </c>
      <c r="O35" s="453">
        <v>71338</v>
      </c>
      <c r="P35" s="453">
        <v>69848</v>
      </c>
      <c r="Q35" s="453">
        <v>66040</v>
      </c>
      <c r="R35" s="192">
        <v>61883</v>
      </c>
      <c r="S35" s="428"/>
      <c r="T35" s="428"/>
      <c r="U35" s="428"/>
      <c r="V35" s="428"/>
      <c r="W35" s="428"/>
      <c r="X35" s="428"/>
    </row>
    <row r="36" spans="3:24" ht="13.5" customHeight="1" thickBot="1">
      <c r="C36" s="274"/>
      <c r="D36" s="249" t="s">
        <v>94</v>
      </c>
      <c r="E36" s="250"/>
      <c r="F36" s="250"/>
      <c r="G36" s="250"/>
      <c r="H36" s="250"/>
      <c r="I36" s="250"/>
      <c r="J36" s="411"/>
      <c r="K36" s="411"/>
      <c r="L36" s="411"/>
      <c r="M36" s="411"/>
      <c r="N36" s="411"/>
      <c r="O36" s="411"/>
      <c r="P36" s="411"/>
      <c r="Q36" s="411"/>
      <c r="R36" s="412"/>
      <c r="S36" s="428"/>
      <c r="T36" s="428"/>
      <c r="U36" s="428"/>
      <c r="V36" s="428"/>
      <c r="W36" s="428"/>
      <c r="X36" s="428"/>
    </row>
    <row r="37" spans="4:24" ht="14.25" thickBot="1" thickTop="1">
      <c r="D37" s="251"/>
      <c r="E37" s="252" t="s">
        <v>110</v>
      </c>
      <c r="F37" s="252"/>
      <c r="G37" s="252"/>
      <c r="H37" s="253" t="s">
        <v>111</v>
      </c>
      <c r="I37" s="254"/>
      <c r="J37" s="255">
        <v>542937</v>
      </c>
      <c r="K37" s="255">
        <v>543587</v>
      </c>
      <c r="L37" s="256">
        <v>542027</v>
      </c>
      <c r="M37" s="255">
        <v>541770</v>
      </c>
      <c r="N37" s="257">
        <v>533940</v>
      </c>
      <c r="O37" s="450">
        <v>527045</v>
      </c>
      <c r="P37" s="450">
        <v>519468</v>
      </c>
      <c r="Q37" s="450">
        <v>496966</v>
      </c>
      <c r="R37" s="258">
        <v>470347</v>
      </c>
      <c r="S37" s="428"/>
      <c r="T37" s="428"/>
      <c r="U37" s="428"/>
      <c r="V37" s="428"/>
      <c r="W37" s="428"/>
      <c r="X37" s="428"/>
    </row>
    <row r="38" spans="4:24" ht="12.75" customHeight="1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71068</v>
      </c>
      <c r="K38" s="263">
        <v>71031</v>
      </c>
      <c r="L38" s="264">
        <v>70817</v>
      </c>
      <c r="M38" s="263">
        <v>70710</v>
      </c>
      <c r="N38" s="265">
        <v>69632</v>
      </c>
      <c r="O38" s="451">
        <v>68473</v>
      </c>
      <c r="P38" s="451">
        <v>67494</v>
      </c>
      <c r="Q38" s="451">
        <v>64477</v>
      </c>
      <c r="R38" s="266">
        <v>61796</v>
      </c>
      <c r="S38" s="428"/>
      <c r="T38" s="428"/>
      <c r="U38" s="428"/>
      <c r="V38" s="428"/>
      <c r="W38" s="428"/>
      <c r="X38" s="428"/>
    </row>
    <row r="39" spans="4:24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71068</v>
      </c>
      <c r="K39" s="84">
        <v>71031</v>
      </c>
      <c r="L39" s="271">
        <v>70817</v>
      </c>
      <c r="M39" s="84">
        <v>70710</v>
      </c>
      <c r="N39" s="176">
        <v>69632</v>
      </c>
      <c r="O39" s="167">
        <v>68473</v>
      </c>
      <c r="P39" s="167">
        <v>67494</v>
      </c>
      <c r="Q39" s="167">
        <v>64477</v>
      </c>
      <c r="R39" s="170">
        <v>61796</v>
      </c>
      <c r="S39" s="428"/>
      <c r="T39" s="428"/>
      <c r="U39" s="428"/>
      <c r="V39" s="428"/>
      <c r="W39" s="428"/>
      <c r="X39" s="428"/>
    </row>
    <row r="40" spans="4:24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46930</v>
      </c>
      <c r="K40" s="104">
        <v>46831</v>
      </c>
      <c r="L40" s="153">
        <v>46810</v>
      </c>
      <c r="M40" s="104">
        <v>47141</v>
      </c>
      <c r="N40" s="155">
        <v>46958</v>
      </c>
      <c r="O40" s="452">
        <v>46783</v>
      </c>
      <c r="P40" s="452">
        <v>46148</v>
      </c>
      <c r="Q40" s="452">
        <v>44464</v>
      </c>
      <c r="R40" s="105">
        <v>42117</v>
      </c>
      <c r="S40" s="428"/>
      <c r="T40" s="428"/>
      <c r="U40" s="428"/>
      <c r="V40" s="428"/>
      <c r="W40" s="428"/>
      <c r="X40" s="428"/>
    </row>
    <row r="41" spans="4:24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46930</v>
      </c>
      <c r="K41" s="191">
        <v>46831</v>
      </c>
      <c r="L41" s="272">
        <v>46810</v>
      </c>
      <c r="M41" s="191">
        <v>47141</v>
      </c>
      <c r="N41" s="273">
        <v>46958</v>
      </c>
      <c r="O41" s="453">
        <v>46783</v>
      </c>
      <c r="P41" s="453">
        <v>46148</v>
      </c>
      <c r="Q41" s="453">
        <v>44464</v>
      </c>
      <c r="R41" s="192">
        <v>42117</v>
      </c>
      <c r="S41" s="428"/>
      <c r="T41" s="428"/>
      <c r="U41" s="428"/>
      <c r="V41" s="428"/>
      <c r="W41" s="428"/>
      <c r="X41" s="428"/>
    </row>
    <row r="42" spans="4:24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62184</v>
      </c>
      <c r="K42" s="104">
        <v>62064</v>
      </c>
      <c r="L42" s="153">
        <v>62048</v>
      </c>
      <c r="M42" s="104">
        <v>62413</v>
      </c>
      <c r="N42" s="155">
        <v>61006</v>
      </c>
      <c r="O42" s="452">
        <v>60205</v>
      </c>
      <c r="P42" s="452">
        <v>59565</v>
      </c>
      <c r="Q42" s="452">
        <v>56908</v>
      </c>
      <c r="R42" s="105">
        <v>54344</v>
      </c>
      <c r="S42" s="428"/>
      <c r="T42" s="428"/>
      <c r="U42" s="428"/>
      <c r="V42" s="428"/>
      <c r="W42" s="428"/>
      <c r="X42" s="428"/>
    </row>
    <row r="43" spans="4:24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35254</v>
      </c>
      <c r="K43" s="84">
        <v>34988</v>
      </c>
      <c r="L43" s="271">
        <v>34830</v>
      </c>
      <c r="M43" s="84">
        <v>34986</v>
      </c>
      <c r="N43" s="176">
        <v>34158</v>
      </c>
      <c r="O43" s="167">
        <v>33832</v>
      </c>
      <c r="P43" s="167">
        <v>33328</v>
      </c>
      <c r="Q43" s="167">
        <v>31823</v>
      </c>
      <c r="R43" s="170">
        <v>30323</v>
      </c>
      <c r="S43" s="428"/>
      <c r="T43" s="428"/>
      <c r="U43" s="428"/>
      <c r="V43" s="428"/>
      <c r="W43" s="428"/>
      <c r="X43" s="428"/>
    </row>
    <row r="44" spans="4:24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26930</v>
      </c>
      <c r="K44" s="191">
        <v>27076</v>
      </c>
      <c r="L44" s="272">
        <v>27218</v>
      </c>
      <c r="M44" s="191">
        <v>27427</v>
      </c>
      <c r="N44" s="273">
        <v>26848</v>
      </c>
      <c r="O44" s="453">
        <v>26373</v>
      </c>
      <c r="P44" s="453">
        <v>26237</v>
      </c>
      <c r="Q44" s="453">
        <v>25085</v>
      </c>
      <c r="R44" s="192">
        <v>24021</v>
      </c>
      <c r="S44" s="428"/>
      <c r="T44" s="428"/>
      <c r="U44" s="428"/>
      <c r="V44" s="428"/>
      <c r="W44" s="428"/>
      <c r="X44" s="428"/>
    </row>
    <row r="45" spans="4:24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57479</v>
      </c>
      <c r="K45" s="104">
        <v>57730</v>
      </c>
      <c r="L45" s="153">
        <v>57489</v>
      </c>
      <c r="M45" s="104">
        <v>57189</v>
      </c>
      <c r="N45" s="155">
        <v>56410</v>
      </c>
      <c r="O45" s="452">
        <v>55823</v>
      </c>
      <c r="P45" s="452">
        <v>55203</v>
      </c>
      <c r="Q45" s="452">
        <v>53353</v>
      </c>
      <c r="R45" s="105">
        <v>50447</v>
      </c>
      <c r="S45" s="428"/>
      <c r="T45" s="428"/>
      <c r="U45" s="428"/>
      <c r="V45" s="428"/>
      <c r="W45" s="428"/>
      <c r="X45" s="428"/>
    </row>
    <row r="46" spans="4:24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14929</v>
      </c>
      <c r="K46" s="84">
        <v>15166</v>
      </c>
      <c r="L46" s="271">
        <v>15141</v>
      </c>
      <c r="M46" s="84">
        <v>14962</v>
      </c>
      <c r="N46" s="176">
        <v>14760</v>
      </c>
      <c r="O46" s="167">
        <v>14426</v>
      </c>
      <c r="P46" s="167">
        <v>14198</v>
      </c>
      <c r="Q46" s="167">
        <v>13711</v>
      </c>
      <c r="R46" s="170">
        <v>12868</v>
      </c>
      <c r="S46" s="428"/>
      <c r="T46" s="428"/>
      <c r="U46" s="428"/>
      <c r="V46" s="428"/>
      <c r="W46" s="428"/>
      <c r="X46" s="428"/>
    </row>
    <row r="47" spans="4:24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42550</v>
      </c>
      <c r="K47" s="191">
        <v>42564</v>
      </c>
      <c r="L47" s="272">
        <v>42348</v>
      </c>
      <c r="M47" s="191">
        <v>42227</v>
      </c>
      <c r="N47" s="273">
        <v>41650</v>
      </c>
      <c r="O47" s="453">
        <v>41397</v>
      </c>
      <c r="P47" s="453">
        <v>41005</v>
      </c>
      <c r="Q47" s="453">
        <v>39642</v>
      </c>
      <c r="R47" s="192">
        <v>37579</v>
      </c>
      <c r="S47" s="428"/>
      <c r="T47" s="428"/>
      <c r="U47" s="428"/>
      <c r="V47" s="428"/>
      <c r="W47" s="428"/>
      <c r="X47" s="428"/>
    </row>
    <row r="48" spans="4:24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78464</v>
      </c>
      <c r="K48" s="104">
        <v>78174</v>
      </c>
      <c r="L48" s="153">
        <v>77708</v>
      </c>
      <c r="M48" s="104">
        <v>77483</v>
      </c>
      <c r="N48" s="155">
        <v>76614</v>
      </c>
      <c r="O48" s="452">
        <v>75747</v>
      </c>
      <c r="P48" s="452">
        <v>74999</v>
      </c>
      <c r="Q48" s="452">
        <v>72391</v>
      </c>
      <c r="R48" s="105">
        <v>68348</v>
      </c>
      <c r="S48" s="428"/>
      <c r="T48" s="428"/>
      <c r="U48" s="428"/>
      <c r="V48" s="428"/>
      <c r="W48" s="428"/>
      <c r="X48" s="428"/>
    </row>
    <row r="49" spans="4:24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21686</v>
      </c>
      <c r="K49" s="84">
        <v>21497</v>
      </c>
      <c r="L49" s="271">
        <v>21487</v>
      </c>
      <c r="M49" s="84">
        <v>21375</v>
      </c>
      <c r="N49" s="176">
        <v>20656</v>
      </c>
      <c r="O49" s="167">
        <v>20203</v>
      </c>
      <c r="P49" s="167">
        <v>19853</v>
      </c>
      <c r="Q49" s="167">
        <v>19049</v>
      </c>
      <c r="R49" s="170">
        <v>17992</v>
      </c>
      <c r="S49" s="428"/>
      <c r="T49" s="428"/>
      <c r="U49" s="428"/>
      <c r="V49" s="428"/>
      <c r="W49" s="428"/>
      <c r="X49" s="428"/>
    </row>
    <row r="50" spans="4:24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29440</v>
      </c>
      <c r="K50" s="84">
        <v>29707</v>
      </c>
      <c r="L50" s="271">
        <v>29538</v>
      </c>
      <c r="M50" s="84">
        <v>29504</v>
      </c>
      <c r="N50" s="176">
        <v>29684</v>
      </c>
      <c r="O50" s="167">
        <v>29551</v>
      </c>
      <c r="P50" s="167">
        <v>29433</v>
      </c>
      <c r="Q50" s="167">
        <v>28429</v>
      </c>
      <c r="R50" s="170">
        <v>26962</v>
      </c>
      <c r="S50" s="428"/>
      <c r="T50" s="428"/>
      <c r="U50" s="428"/>
      <c r="V50" s="428"/>
      <c r="W50" s="428"/>
      <c r="X50" s="428"/>
    </row>
    <row r="51" spans="4:24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27338</v>
      </c>
      <c r="K51" s="191">
        <v>26970</v>
      </c>
      <c r="L51" s="272">
        <v>26683</v>
      </c>
      <c r="M51" s="191">
        <v>26604</v>
      </c>
      <c r="N51" s="273">
        <v>26274</v>
      </c>
      <c r="O51" s="453">
        <v>25993</v>
      </c>
      <c r="P51" s="453">
        <v>25713</v>
      </c>
      <c r="Q51" s="453">
        <v>24913</v>
      </c>
      <c r="R51" s="192">
        <v>23394</v>
      </c>
      <c r="S51" s="428"/>
      <c r="T51" s="428"/>
      <c r="U51" s="428"/>
      <c r="V51" s="428"/>
      <c r="W51" s="428"/>
      <c r="X51" s="428"/>
    </row>
    <row r="52" spans="4:24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91409</v>
      </c>
      <c r="K52" s="104">
        <v>91277</v>
      </c>
      <c r="L52" s="153">
        <v>90475</v>
      </c>
      <c r="M52" s="104">
        <v>90130</v>
      </c>
      <c r="N52" s="155">
        <v>88862</v>
      </c>
      <c r="O52" s="452">
        <v>87840</v>
      </c>
      <c r="P52" s="452">
        <v>86587</v>
      </c>
      <c r="Q52" s="452">
        <v>82515</v>
      </c>
      <c r="R52" s="105">
        <v>77945</v>
      </c>
      <c r="S52" s="428"/>
      <c r="T52" s="428"/>
      <c r="U52" s="428"/>
      <c r="V52" s="428"/>
      <c r="W52" s="428"/>
      <c r="X52" s="428"/>
    </row>
    <row r="53" spans="4:24" ht="12.75">
      <c r="D53" s="267"/>
      <c r="E53" s="268"/>
      <c r="F53" s="268" t="s">
        <v>142</v>
      </c>
      <c r="G53" s="268"/>
      <c r="H53" s="269" t="s">
        <v>143</v>
      </c>
      <c r="I53" s="270"/>
      <c r="J53" s="84">
        <v>27577</v>
      </c>
      <c r="K53" s="84">
        <v>27475</v>
      </c>
      <c r="L53" s="271">
        <v>27172</v>
      </c>
      <c r="M53" s="84">
        <v>27271</v>
      </c>
      <c r="N53" s="176">
        <v>27064</v>
      </c>
      <c r="O53" s="167">
        <v>26826</v>
      </c>
      <c r="P53" s="167">
        <v>26629</v>
      </c>
      <c r="Q53" s="167">
        <v>25296</v>
      </c>
      <c r="R53" s="170">
        <v>24085</v>
      </c>
      <c r="S53" s="428"/>
      <c r="T53" s="428"/>
      <c r="U53" s="428"/>
      <c r="V53" s="428"/>
      <c r="W53" s="428"/>
      <c r="X53" s="428"/>
    </row>
    <row r="54" spans="4:24" ht="13.5" thickBot="1">
      <c r="D54" s="267"/>
      <c r="E54" s="268"/>
      <c r="F54" s="268" t="s">
        <v>144</v>
      </c>
      <c r="G54" s="268"/>
      <c r="H54" s="269" t="s">
        <v>145</v>
      </c>
      <c r="I54" s="270"/>
      <c r="J54" s="191">
        <v>63832</v>
      </c>
      <c r="K54" s="191">
        <v>63802</v>
      </c>
      <c r="L54" s="272">
        <v>63303</v>
      </c>
      <c r="M54" s="191">
        <v>62859</v>
      </c>
      <c r="N54" s="273">
        <v>61798</v>
      </c>
      <c r="O54" s="453">
        <v>61014</v>
      </c>
      <c r="P54" s="453">
        <v>59958</v>
      </c>
      <c r="Q54" s="453">
        <v>57219</v>
      </c>
      <c r="R54" s="192">
        <v>53860</v>
      </c>
      <c r="S54" s="428"/>
      <c r="T54" s="428"/>
      <c r="U54" s="428"/>
      <c r="V54" s="428"/>
      <c r="W54" s="428"/>
      <c r="X54" s="428"/>
    </row>
    <row r="55" spans="4:24" ht="12.75">
      <c r="D55" s="100"/>
      <c r="E55" s="101" t="s">
        <v>146</v>
      </c>
      <c r="F55" s="101"/>
      <c r="G55" s="101"/>
      <c r="H55" s="102" t="s">
        <v>147</v>
      </c>
      <c r="I55" s="103"/>
      <c r="J55" s="104">
        <v>68256</v>
      </c>
      <c r="K55" s="104">
        <v>68533</v>
      </c>
      <c r="L55" s="153">
        <v>68384</v>
      </c>
      <c r="M55" s="104">
        <v>68238</v>
      </c>
      <c r="N55" s="155">
        <v>67311</v>
      </c>
      <c r="O55" s="452">
        <v>66219</v>
      </c>
      <c r="P55" s="452">
        <v>65153</v>
      </c>
      <c r="Q55" s="452">
        <v>62169</v>
      </c>
      <c r="R55" s="105">
        <v>58322</v>
      </c>
      <c r="S55" s="428"/>
      <c r="T55" s="428"/>
      <c r="U55" s="428"/>
      <c r="V55" s="428"/>
      <c r="W55" s="428"/>
      <c r="X55" s="428"/>
    </row>
    <row r="56" spans="4:24" ht="12.75">
      <c r="D56" s="267"/>
      <c r="E56" s="268"/>
      <c r="F56" s="268" t="s">
        <v>148</v>
      </c>
      <c r="G56" s="268"/>
      <c r="H56" s="269" t="s">
        <v>149</v>
      </c>
      <c r="I56" s="270"/>
      <c r="J56" s="84">
        <v>34718</v>
      </c>
      <c r="K56" s="84">
        <v>34882</v>
      </c>
      <c r="L56" s="271">
        <v>35010</v>
      </c>
      <c r="M56" s="84">
        <v>35091</v>
      </c>
      <c r="N56" s="176">
        <v>34639</v>
      </c>
      <c r="O56" s="167">
        <v>34201</v>
      </c>
      <c r="P56" s="167">
        <v>33695</v>
      </c>
      <c r="Q56" s="167">
        <v>32317</v>
      </c>
      <c r="R56" s="170">
        <v>30396</v>
      </c>
      <c r="S56" s="428"/>
      <c r="T56" s="428"/>
      <c r="U56" s="428"/>
      <c r="V56" s="428"/>
      <c r="W56" s="428"/>
      <c r="X56" s="428"/>
    </row>
    <row r="57" spans="4:24" ht="13.5" thickBot="1">
      <c r="D57" s="267"/>
      <c r="E57" s="268"/>
      <c r="F57" s="268" t="s">
        <v>150</v>
      </c>
      <c r="G57" s="268"/>
      <c r="H57" s="269" t="s">
        <v>151</v>
      </c>
      <c r="I57" s="270"/>
      <c r="J57" s="191">
        <v>33538</v>
      </c>
      <c r="K57" s="191">
        <v>33651</v>
      </c>
      <c r="L57" s="272">
        <v>33374</v>
      </c>
      <c r="M57" s="191">
        <v>33147</v>
      </c>
      <c r="N57" s="273">
        <v>32672</v>
      </c>
      <c r="O57" s="453">
        <v>32018</v>
      </c>
      <c r="P57" s="453">
        <v>31458</v>
      </c>
      <c r="Q57" s="453">
        <v>29852</v>
      </c>
      <c r="R57" s="192">
        <v>27926</v>
      </c>
      <c r="S57" s="428"/>
      <c r="T57" s="428"/>
      <c r="U57" s="428"/>
      <c r="V57" s="428"/>
      <c r="W57" s="428"/>
      <c r="X57" s="428"/>
    </row>
    <row r="58" spans="4:24" ht="12.75">
      <c r="D58" s="100"/>
      <c r="E58" s="101" t="s">
        <v>152</v>
      </c>
      <c r="F58" s="101"/>
      <c r="G58" s="101"/>
      <c r="H58" s="102" t="s">
        <v>153</v>
      </c>
      <c r="I58" s="103"/>
      <c r="J58" s="104">
        <v>67147</v>
      </c>
      <c r="K58" s="104">
        <v>67947</v>
      </c>
      <c r="L58" s="153">
        <v>68296</v>
      </c>
      <c r="M58" s="104">
        <v>68466</v>
      </c>
      <c r="N58" s="155">
        <v>67147</v>
      </c>
      <c r="O58" s="452">
        <v>65955</v>
      </c>
      <c r="P58" s="452">
        <v>64319</v>
      </c>
      <c r="Q58" s="452">
        <v>60689</v>
      </c>
      <c r="R58" s="105">
        <v>57028</v>
      </c>
      <c r="S58" s="428"/>
      <c r="T58" s="428"/>
      <c r="U58" s="428"/>
      <c r="V58" s="428"/>
      <c r="W58" s="428"/>
      <c r="X58" s="428"/>
    </row>
    <row r="59" spans="4:24" ht="13.5" thickBot="1">
      <c r="D59" s="267"/>
      <c r="E59" s="268"/>
      <c r="F59" s="268" t="s">
        <v>154</v>
      </c>
      <c r="G59" s="268"/>
      <c r="H59" s="269" t="s">
        <v>155</v>
      </c>
      <c r="I59" s="270"/>
      <c r="J59" s="191">
        <v>67147</v>
      </c>
      <c r="K59" s="191">
        <v>67947</v>
      </c>
      <c r="L59" s="272">
        <v>68296</v>
      </c>
      <c r="M59" s="191">
        <v>68466</v>
      </c>
      <c r="N59" s="273">
        <v>67147</v>
      </c>
      <c r="O59" s="453">
        <v>65955</v>
      </c>
      <c r="P59" s="453">
        <v>64319</v>
      </c>
      <c r="Q59" s="453">
        <v>60689</v>
      </c>
      <c r="R59" s="192">
        <v>57028</v>
      </c>
      <c r="S59" s="428"/>
      <c r="T59" s="428"/>
      <c r="U59" s="428"/>
      <c r="V59" s="428"/>
      <c r="W59" s="428"/>
      <c r="X59" s="428"/>
    </row>
    <row r="60" spans="4:24" ht="13.5" customHeight="1" thickBot="1">
      <c r="D60" s="249" t="s">
        <v>95</v>
      </c>
      <c r="E60" s="250"/>
      <c r="F60" s="250"/>
      <c r="G60" s="250"/>
      <c r="H60" s="250"/>
      <c r="I60" s="250"/>
      <c r="J60" s="411"/>
      <c r="K60" s="411"/>
      <c r="L60" s="411"/>
      <c r="M60" s="411"/>
      <c r="N60" s="411"/>
      <c r="O60" s="411"/>
      <c r="P60" s="411"/>
      <c r="Q60" s="411"/>
      <c r="R60" s="412"/>
      <c r="S60" s="428"/>
      <c r="T60" s="428"/>
      <c r="U60" s="428"/>
      <c r="V60" s="428"/>
      <c r="W60" s="428"/>
      <c r="X60" s="428"/>
    </row>
    <row r="61" spans="4:24" ht="12.75" customHeight="1" thickBot="1" thickTop="1">
      <c r="D61" s="251"/>
      <c r="E61" s="252" t="s">
        <v>110</v>
      </c>
      <c r="F61" s="252"/>
      <c r="G61" s="252"/>
      <c r="H61" s="253" t="s">
        <v>111</v>
      </c>
      <c r="I61" s="254"/>
      <c r="J61" s="255">
        <v>33678</v>
      </c>
      <c r="K61" s="255">
        <v>35918</v>
      </c>
      <c r="L61" s="256">
        <v>35578</v>
      </c>
      <c r="M61" s="255">
        <v>34815</v>
      </c>
      <c r="N61" s="257">
        <v>35327</v>
      </c>
      <c r="O61" s="450">
        <v>37281</v>
      </c>
      <c r="P61" s="450">
        <v>36792</v>
      </c>
      <c r="Q61" s="450">
        <v>35952</v>
      </c>
      <c r="R61" s="258">
        <v>30873</v>
      </c>
      <c r="S61" s="428"/>
      <c r="T61" s="428"/>
      <c r="U61" s="428"/>
      <c r="V61" s="428"/>
      <c r="W61" s="428"/>
      <c r="X61" s="428"/>
    </row>
    <row r="62" spans="4:24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7174</v>
      </c>
      <c r="K62" s="263">
        <v>7245</v>
      </c>
      <c r="L62" s="264">
        <v>6817</v>
      </c>
      <c r="M62" s="263">
        <v>6356</v>
      </c>
      <c r="N62" s="265">
        <v>6446</v>
      </c>
      <c r="O62" s="451">
        <v>6326</v>
      </c>
      <c r="P62" s="451">
        <v>6128</v>
      </c>
      <c r="Q62" s="451">
        <v>6106</v>
      </c>
      <c r="R62" s="266">
        <v>5417</v>
      </c>
      <c r="S62" s="428"/>
      <c r="T62" s="428"/>
      <c r="U62" s="428"/>
      <c r="V62" s="428"/>
      <c r="W62" s="428"/>
      <c r="X62" s="428"/>
    </row>
    <row r="63" spans="4:24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7174</v>
      </c>
      <c r="K63" s="84">
        <v>7245</v>
      </c>
      <c r="L63" s="271">
        <v>6817</v>
      </c>
      <c r="M63" s="84">
        <v>6356</v>
      </c>
      <c r="N63" s="176">
        <v>6446</v>
      </c>
      <c r="O63" s="167">
        <v>6326</v>
      </c>
      <c r="P63" s="167">
        <v>6128</v>
      </c>
      <c r="Q63" s="167">
        <v>6106</v>
      </c>
      <c r="R63" s="170">
        <v>5417</v>
      </c>
      <c r="S63" s="428"/>
      <c r="T63" s="428"/>
      <c r="U63" s="428"/>
      <c r="V63" s="428"/>
      <c r="W63" s="428"/>
      <c r="X63" s="428"/>
    </row>
    <row r="64" spans="4:24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2537</v>
      </c>
      <c r="K64" s="104">
        <v>2681</v>
      </c>
      <c r="L64" s="153">
        <v>2717</v>
      </c>
      <c r="M64" s="104">
        <v>2991</v>
      </c>
      <c r="N64" s="155">
        <v>2974</v>
      </c>
      <c r="O64" s="452">
        <v>3373</v>
      </c>
      <c r="P64" s="452">
        <v>3383</v>
      </c>
      <c r="Q64" s="452">
        <v>3550</v>
      </c>
      <c r="R64" s="105">
        <v>3274</v>
      </c>
      <c r="S64" s="428"/>
      <c r="T64" s="428"/>
      <c r="U64" s="428"/>
      <c r="V64" s="428"/>
      <c r="W64" s="428"/>
      <c r="X64" s="428"/>
    </row>
    <row r="65" spans="4:24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2537</v>
      </c>
      <c r="K65" s="191">
        <v>2681</v>
      </c>
      <c r="L65" s="272">
        <v>2717</v>
      </c>
      <c r="M65" s="191">
        <v>2991</v>
      </c>
      <c r="N65" s="273">
        <v>2974</v>
      </c>
      <c r="O65" s="453">
        <v>3373</v>
      </c>
      <c r="P65" s="453">
        <v>3383</v>
      </c>
      <c r="Q65" s="453">
        <v>3550</v>
      </c>
      <c r="R65" s="192">
        <v>3274</v>
      </c>
      <c r="S65" s="428"/>
      <c r="T65" s="428"/>
      <c r="U65" s="428"/>
      <c r="V65" s="428"/>
      <c r="W65" s="428"/>
      <c r="X65" s="428"/>
    </row>
    <row r="66" spans="4:24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3717</v>
      </c>
      <c r="K66" s="104">
        <v>3854</v>
      </c>
      <c r="L66" s="153">
        <v>3822</v>
      </c>
      <c r="M66" s="104">
        <v>3707</v>
      </c>
      <c r="N66" s="155">
        <v>3790</v>
      </c>
      <c r="O66" s="452">
        <v>4089</v>
      </c>
      <c r="P66" s="452">
        <v>3930</v>
      </c>
      <c r="Q66" s="452">
        <v>3859</v>
      </c>
      <c r="R66" s="105">
        <v>3119</v>
      </c>
      <c r="S66" s="428"/>
      <c r="T66" s="428"/>
      <c r="U66" s="428"/>
      <c r="V66" s="428"/>
      <c r="W66" s="428"/>
      <c r="X66" s="428"/>
    </row>
    <row r="67" spans="4:24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2059</v>
      </c>
      <c r="K67" s="84">
        <v>2085</v>
      </c>
      <c r="L67" s="271">
        <v>2102</v>
      </c>
      <c r="M67" s="84">
        <v>2126</v>
      </c>
      <c r="N67" s="176">
        <v>2214</v>
      </c>
      <c r="O67" s="167">
        <v>2333</v>
      </c>
      <c r="P67" s="167">
        <v>2225</v>
      </c>
      <c r="Q67" s="167">
        <v>2129</v>
      </c>
      <c r="R67" s="170">
        <v>1778</v>
      </c>
      <c r="S67" s="428"/>
      <c r="T67" s="428"/>
      <c r="U67" s="428"/>
      <c r="V67" s="428"/>
      <c r="W67" s="428"/>
      <c r="X67" s="428"/>
    </row>
    <row r="68" spans="4:24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1658</v>
      </c>
      <c r="K68" s="191">
        <v>1769</v>
      </c>
      <c r="L68" s="272">
        <v>1720</v>
      </c>
      <c r="M68" s="191">
        <v>1581</v>
      </c>
      <c r="N68" s="273">
        <v>1576</v>
      </c>
      <c r="O68" s="453">
        <v>1756</v>
      </c>
      <c r="P68" s="453">
        <v>1705</v>
      </c>
      <c r="Q68" s="453">
        <v>1730</v>
      </c>
      <c r="R68" s="192">
        <v>1341</v>
      </c>
      <c r="S68" s="428"/>
      <c r="T68" s="428"/>
      <c r="U68" s="428"/>
      <c r="V68" s="428"/>
      <c r="W68" s="428"/>
      <c r="X68" s="428"/>
    </row>
    <row r="69" spans="4:24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4878</v>
      </c>
      <c r="K69" s="104">
        <v>5140</v>
      </c>
      <c r="L69" s="153">
        <v>4994</v>
      </c>
      <c r="M69" s="104">
        <v>4654</v>
      </c>
      <c r="N69" s="155">
        <v>4685</v>
      </c>
      <c r="O69" s="452">
        <v>4822</v>
      </c>
      <c r="P69" s="452">
        <v>4991</v>
      </c>
      <c r="Q69" s="452">
        <v>4809</v>
      </c>
      <c r="R69" s="105">
        <v>3761</v>
      </c>
      <c r="S69" s="428"/>
      <c r="T69" s="428"/>
      <c r="U69" s="428"/>
      <c r="V69" s="428"/>
      <c r="W69" s="428"/>
      <c r="X69" s="428"/>
    </row>
    <row r="70" spans="4:24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1319</v>
      </c>
      <c r="K70" s="84">
        <v>1431</v>
      </c>
      <c r="L70" s="271">
        <v>1237</v>
      </c>
      <c r="M70" s="84">
        <v>1152</v>
      </c>
      <c r="N70" s="176">
        <v>1134</v>
      </c>
      <c r="O70" s="167">
        <v>1277</v>
      </c>
      <c r="P70" s="167">
        <v>1224</v>
      </c>
      <c r="Q70" s="167">
        <v>1134</v>
      </c>
      <c r="R70" s="170">
        <v>902</v>
      </c>
      <c r="S70" s="428"/>
      <c r="T70" s="428"/>
      <c r="U70" s="428"/>
      <c r="V70" s="428"/>
      <c r="W70" s="428"/>
      <c r="X70" s="428"/>
    </row>
    <row r="71" spans="4:24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3559</v>
      </c>
      <c r="K71" s="191">
        <v>3709</v>
      </c>
      <c r="L71" s="272">
        <v>3757</v>
      </c>
      <c r="M71" s="191">
        <v>3502</v>
      </c>
      <c r="N71" s="273">
        <v>3551</v>
      </c>
      <c r="O71" s="453">
        <v>3545</v>
      </c>
      <c r="P71" s="453">
        <v>3767</v>
      </c>
      <c r="Q71" s="453">
        <v>3675</v>
      </c>
      <c r="R71" s="192">
        <v>2859</v>
      </c>
      <c r="S71" s="428"/>
      <c r="T71" s="428"/>
      <c r="U71" s="428"/>
      <c r="V71" s="428"/>
      <c r="W71" s="428"/>
      <c r="X71" s="428"/>
    </row>
    <row r="72" spans="4:24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3625</v>
      </c>
      <c r="K72" s="104">
        <v>3878</v>
      </c>
      <c r="L72" s="153">
        <v>4149</v>
      </c>
      <c r="M72" s="104">
        <v>4096</v>
      </c>
      <c r="N72" s="155">
        <v>4225</v>
      </c>
      <c r="O72" s="452">
        <v>4467</v>
      </c>
      <c r="P72" s="452">
        <v>4240</v>
      </c>
      <c r="Q72" s="452">
        <v>4044</v>
      </c>
      <c r="R72" s="105">
        <v>3439</v>
      </c>
      <c r="S72" s="428"/>
      <c r="T72" s="428"/>
      <c r="U72" s="428"/>
      <c r="V72" s="428"/>
      <c r="W72" s="428"/>
      <c r="X72" s="428"/>
    </row>
    <row r="73" spans="4:24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888</v>
      </c>
      <c r="K73" s="84">
        <v>1024</v>
      </c>
      <c r="L73" s="271">
        <v>1216</v>
      </c>
      <c r="M73" s="84">
        <v>1108</v>
      </c>
      <c r="N73" s="176">
        <v>1258</v>
      </c>
      <c r="O73" s="167">
        <v>1375</v>
      </c>
      <c r="P73" s="167">
        <v>1468</v>
      </c>
      <c r="Q73" s="167">
        <v>1327</v>
      </c>
      <c r="R73" s="170">
        <v>1086</v>
      </c>
      <c r="S73" s="428"/>
      <c r="T73" s="428"/>
      <c r="U73" s="428"/>
      <c r="V73" s="428"/>
      <c r="W73" s="428"/>
      <c r="X73" s="428"/>
    </row>
    <row r="74" spans="4:24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1457</v>
      </c>
      <c r="K74" s="84">
        <v>1432</v>
      </c>
      <c r="L74" s="271">
        <v>1514</v>
      </c>
      <c r="M74" s="84">
        <v>1497</v>
      </c>
      <c r="N74" s="176">
        <v>1502</v>
      </c>
      <c r="O74" s="167">
        <v>1664</v>
      </c>
      <c r="P74" s="167">
        <v>1516</v>
      </c>
      <c r="Q74" s="167">
        <v>1316</v>
      </c>
      <c r="R74" s="170">
        <v>1076</v>
      </c>
      <c r="S74" s="428"/>
      <c r="T74" s="428"/>
      <c r="U74" s="428"/>
      <c r="V74" s="428"/>
      <c r="W74" s="428"/>
      <c r="X74" s="428"/>
    </row>
    <row r="75" spans="4:24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1280</v>
      </c>
      <c r="K75" s="191">
        <v>1422</v>
      </c>
      <c r="L75" s="272">
        <v>1419</v>
      </c>
      <c r="M75" s="191">
        <v>1491</v>
      </c>
      <c r="N75" s="273">
        <v>1465</v>
      </c>
      <c r="O75" s="453">
        <v>1428</v>
      </c>
      <c r="P75" s="453">
        <v>1256</v>
      </c>
      <c r="Q75" s="453">
        <v>1401</v>
      </c>
      <c r="R75" s="192">
        <v>1277</v>
      </c>
      <c r="S75" s="428"/>
      <c r="T75" s="428"/>
      <c r="U75" s="428"/>
      <c r="V75" s="428"/>
      <c r="W75" s="428"/>
      <c r="X75" s="428"/>
    </row>
    <row r="76" spans="4:24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4714</v>
      </c>
      <c r="K76" s="104">
        <v>5392</v>
      </c>
      <c r="L76" s="153">
        <v>5261</v>
      </c>
      <c r="M76" s="104">
        <v>5063</v>
      </c>
      <c r="N76" s="155">
        <v>4715</v>
      </c>
      <c r="O76" s="452">
        <v>4837</v>
      </c>
      <c r="P76" s="452">
        <v>4489</v>
      </c>
      <c r="Q76" s="452">
        <v>4411</v>
      </c>
      <c r="R76" s="105">
        <v>3949</v>
      </c>
      <c r="S76" s="428"/>
      <c r="T76" s="428"/>
      <c r="U76" s="428"/>
      <c r="V76" s="428"/>
      <c r="W76" s="428"/>
      <c r="X76" s="428"/>
    </row>
    <row r="77" spans="4:24" ht="12.75">
      <c r="D77" s="267"/>
      <c r="E77" s="268"/>
      <c r="F77" s="268" t="s">
        <v>142</v>
      </c>
      <c r="G77" s="268"/>
      <c r="H77" s="269" t="s">
        <v>143</v>
      </c>
      <c r="I77" s="270"/>
      <c r="J77" s="84">
        <v>1476</v>
      </c>
      <c r="K77" s="84">
        <v>1761</v>
      </c>
      <c r="L77" s="271">
        <v>1595</v>
      </c>
      <c r="M77" s="84">
        <v>1511</v>
      </c>
      <c r="N77" s="176">
        <v>1365</v>
      </c>
      <c r="O77" s="167">
        <v>1518</v>
      </c>
      <c r="P77" s="167">
        <v>1451</v>
      </c>
      <c r="Q77" s="167">
        <v>1446</v>
      </c>
      <c r="R77" s="170">
        <v>1309</v>
      </c>
      <c r="S77" s="428"/>
      <c r="T77" s="428"/>
      <c r="U77" s="428"/>
      <c r="V77" s="428"/>
      <c r="W77" s="428"/>
      <c r="X77" s="428"/>
    </row>
    <row r="78" spans="4:24" ht="13.5" thickBot="1">
      <c r="D78" s="267"/>
      <c r="E78" s="268"/>
      <c r="F78" s="268" t="s">
        <v>144</v>
      </c>
      <c r="G78" s="268"/>
      <c r="H78" s="269" t="s">
        <v>145</v>
      </c>
      <c r="I78" s="270"/>
      <c r="J78" s="191">
        <v>3238</v>
      </c>
      <c r="K78" s="191">
        <v>3631</v>
      </c>
      <c r="L78" s="272">
        <v>3666</v>
      </c>
      <c r="M78" s="191">
        <v>3552</v>
      </c>
      <c r="N78" s="273">
        <v>3350</v>
      </c>
      <c r="O78" s="453">
        <v>3319</v>
      </c>
      <c r="P78" s="453">
        <v>3038</v>
      </c>
      <c r="Q78" s="453">
        <v>2965</v>
      </c>
      <c r="R78" s="192">
        <v>2640</v>
      </c>
      <c r="S78" s="428"/>
      <c r="T78" s="428"/>
      <c r="U78" s="428"/>
      <c r="V78" s="428"/>
      <c r="W78" s="428"/>
      <c r="X78" s="428"/>
    </row>
    <row r="79" spans="4:24" ht="12.75">
      <c r="D79" s="100"/>
      <c r="E79" s="101" t="s">
        <v>146</v>
      </c>
      <c r="F79" s="101"/>
      <c r="G79" s="101"/>
      <c r="H79" s="102" t="s">
        <v>147</v>
      </c>
      <c r="I79" s="103"/>
      <c r="J79" s="104">
        <v>2848</v>
      </c>
      <c r="K79" s="104">
        <v>3197</v>
      </c>
      <c r="L79" s="153">
        <v>3146</v>
      </c>
      <c r="M79" s="104">
        <v>3193</v>
      </c>
      <c r="N79" s="155">
        <v>3603</v>
      </c>
      <c r="O79" s="452">
        <v>3984</v>
      </c>
      <c r="P79" s="452">
        <v>4102</v>
      </c>
      <c r="Q79" s="452">
        <v>3822</v>
      </c>
      <c r="R79" s="105">
        <v>3059</v>
      </c>
      <c r="S79" s="428"/>
      <c r="T79" s="428"/>
      <c r="U79" s="428"/>
      <c r="V79" s="428"/>
      <c r="W79" s="428"/>
      <c r="X79" s="428"/>
    </row>
    <row r="80" spans="4:24" ht="12.75">
      <c r="D80" s="267"/>
      <c r="E80" s="268"/>
      <c r="F80" s="268" t="s">
        <v>148</v>
      </c>
      <c r="G80" s="268"/>
      <c r="H80" s="269" t="s">
        <v>149</v>
      </c>
      <c r="I80" s="270"/>
      <c r="J80" s="84">
        <v>1549</v>
      </c>
      <c r="K80" s="84">
        <v>1667</v>
      </c>
      <c r="L80" s="271">
        <v>1552</v>
      </c>
      <c r="M80" s="84">
        <v>1632</v>
      </c>
      <c r="N80" s="176">
        <v>1909</v>
      </c>
      <c r="O80" s="167">
        <v>2178</v>
      </c>
      <c r="P80" s="167">
        <v>2286</v>
      </c>
      <c r="Q80" s="167">
        <v>2165</v>
      </c>
      <c r="R80" s="170">
        <v>1789</v>
      </c>
      <c r="S80" s="428"/>
      <c r="T80" s="428"/>
      <c r="U80" s="428"/>
      <c r="V80" s="428"/>
      <c r="W80" s="428"/>
      <c r="X80" s="428"/>
    </row>
    <row r="81" spans="4:24" ht="13.5" thickBot="1">
      <c r="D81" s="267"/>
      <c r="E81" s="268"/>
      <c r="F81" s="268" t="s">
        <v>150</v>
      </c>
      <c r="G81" s="268"/>
      <c r="H81" s="269" t="s">
        <v>151</v>
      </c>
      <c r="I81" s="270"/>
      <c r="J81" s="191">
        <v>1299</v>
      </c>
      <c r="K81" s="191">
        <v>1530</v>
      </c>
      <c r="L81" s="272">
        <v>1594</v>
      </c>
      <c r="M81" s="191">
        <v>1561</v>
      </c>
      <c r="N81" s="273">
        <v>1694</v>
      </c>
      <c r="O81" s="453">
        <v>1806</v>
      </c>
      <c r="P81" s="453">
        <v>1816</v>
      </c>
      <c r="Q81" s="453">
        <v>1657</v>
      </c>
      <c r="R81" s="192">
        <v>1270</v>
      </c>
      <c r="S81" s="428"/>
      <c r="T81" s="428"/>
      <c r="U81" s="428"/>
      <c r="V81" s="428"/>
      <c r="W81" s="428"/>
      <c r="X81" s="428"/>
    </row>
    <row r="82" spans="4:24" ht="12.75">
      <c r="D82" s="100"/>
      <c r="E82" s="101" t="s">
        <v>152</v>
      </c>
      <c r="F82" s="101"/>
      <c r="G82" s="101"/>
      <c r="H82" s="102" t="s">
        <v>153</v>
      </c>
      <c r="I82" s="103"/>
      <c r="J82" s="104">
        <v>4185</v>
      </c>
      <c r="K82" s="104">
        <v>4531</v>
      </c>
      <c r="L82" s="153">
        <v>4672</v>
      </c>
      <c r="M82" s="104">
        <v>4755</v>
      </c>
      <c r="N82" s="155">
        <v>4889</v>
      </c>
      <c r="O82" s="452">
        <v>5383</v>
      </c>
      <c r="P82" s="452">
        <v>5529</v>
      </c>
      <c r="Q82" s="452">
        <v>5351</v>
      </c>
      <c r="R82" s="105">
        <v>4855</v>
      </c>
      <c r="S82" s="428"/>
      <c r="T82" s="428"/>
      <c r="U82" s="428"/>
      <c r="V82" s="428"/>
      <c r="W82" s="428"/>
      <c r="X82" s="428"/>
    </row>
    <row r="83" spans="4:24" ht="13.5" thickBot="1">
      <c r="D83" s="267"/>
      <c r="E83" s="268"/>
      <c r="F83" s="268" t="s">
        <v>154</v>
      </c>
      <c r="G83" s="268"/>
      <c r="H83" s="269" t="s">
        <v>155</v>
      </c>
      <c r="I83" s="270"/>
      <c r="J83" s="191">
        <v>4185</v>
      </c>
      <c r="K83" s="191">
        <v>4531</v>
      </c>
      <c r="L83" s="272">
        <v>4672</v>
      </c>
      <c r="M83" s="191">
        <v>4755</v>
      </c>
      <c r="N83" s="273">
        <v>4889</v>
      </c>
      <c r="O83" s="453">
        <v>5383</v>
      </c>
      <c r="P83" s="453">
        <v>5529</v>
      </c>
      <c r="Q83" s="453">
        <v>5351</v>
      </c>
      <c r="R83" s="192">
        <v>4855</v>
      </c>
      <c r="S83" s="428"/>
      <c r="T83" s="428"/>
      <c r="U83" s="428"/>
      <c r="V83" s="428"/>
      <c r="W83" s="428"/>
      <c r="X83" s="428"/>
    </row>
    <row r="84" spans="4:18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72" t="s">
        <v>322</v>
      </c>
    </row>
    <row r="87" ht="12.75">
      <c r="E87" s="622"/>
    </row>
  </sheetData>
  <sheetProtection/>
  <mergeCells count="10">
    <mergeCell ref="D7:I11"/>
    <mergeCell ref="J7:J10"/>
    <mergeCell ref="K7:K10"/>
    <mergeCell ref="R7:R10"/>
    <mergeCell ref="L7:L10"/>
    <mergeCell ref="M7:M10"/>
    <mergeCell ref="N7:N10"/>
    <mergeCell ref="O7:O10"/>
    <mergeCell ref="P7:P10"/>
    <mergeCell ref="Q7:Q10"/>
  </mergeCells>
  <conditionalFormatting sqref="R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R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8" width="7.75390625" style="51" customWidth="1"/>
    <col min="19" max="21" width="10.37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166</v>
      </c>
      <c r="E4" s="53"/>
      <c r="F4" s="53"/>
      <c r="G4" s="53"/>
      <c r="H4" s="16" t="s">
        <v>156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176</v>
      </c>
      <c r="E7" s="726"/>
      <c r="F7" s="726"/>
      <c r="G7" s="726"/>
      <c r="H7" s="726"/>
      <c r="I7" s="727"/>
      <c r="J7" s="723" t="s">
        <v>73</v>
      </c>
      <c r="K7" s="723" t="s">
        <v>74</v>
      </c>
      <c r="L7" s="721" t="s">
        <v>75</v>
      </c>
      <c r="M7" s="723" t="s">
        <v>76</v>
      </c>
      <c r="N7" s="721" t="s">
        <v>37</v>
      </c>
      <c r="O7" s="721" t="s">
        <v>87</v>
      </c>
      <c r="P7" s="721" t="s">
        <v>230</v>
      </c>
      <c r="Q7" s="721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4"/>
      <c r="L8" s="722"/>
      <c r="M8" s="724"/>
      <c r="N8" s="722"/>
      <c r="O8" s="722"/>
      <c r="P8" s="722"/>
      <c r="Q8" s="722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4"/>
      <c r="L9" s="722"/>
      <c r="M9" s="724"/>
      <c r="N9" s="722"/>
      <c r="O9" s="722"/>
      <c r="P9" s="722"/>
      <c r="Q9" s="722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2"/>
      <c r="M10" s="724"/>
      <c r="N10" s="722"/>
      <c r="O10" s="722"/>
      <c r="P10" s="722"/>
      <c r="Q10" s="722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248"/>
      <c r="M11" s="19"/>
      <c r="N11" s="19"/>
      <c r="O11" s="114"/>
      <c r="P11" s="114"/>
      <c r="Q11" s="114"/>
      <c r="R11" s="20"/>
    </row>
    <row r="12" spans="3:18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10"/>
    </row>
    <row r="13" spans="3:18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8">
        <v>128453</v>
      </c>
    </row>
    <row r="14" spans="3:18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6">
        <v>16652</v>
      </c>
    </row>
    <row r="15" spans="3:18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170">
        <v>16652</v>
      </c>
    </row>
    <row r="16" spans="3:18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05">
        <v>11966</v>
      </c>
    </row>
    <row r="17" spans="3:18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192">
        <v>11966</v>
      </c>
    </row>
    <row r="18" spans="3:18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05">
        <v>14752</v>
      </c>
    </row>
    <row r="19" spans="3:18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170">
        <v>8286</v>
      </c>
    </row>
    <row r="20" spans="3:18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192">
        <v>6466</v>
      </c>
    </row>
    <row r="21" spans="3:18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05">
        <v>14562</v>
      </c>
    </row>
    <row r="22" spans="3:18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170">
        <v>3592</v>
      </c>
    </row>
    <row r="23" spans="3:18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192">
        <v>10970</v>
      </c>
    </row>
    <row r="24" spans="3:18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05">
        <v>18390</v>
      </c>
    </row>
    <row r="25" spans="3:18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170">
        <v>5069</v>
      </c>
    </row>
    <row r="26" spans="3:18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170">
        <v>7187</v>
      </c>
    </row>
    <row r="27" spans="3:18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192">
        <v>6134</v>
      </c>
    </row>
    <row r="28" spans="3:18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05">
        <v>20714</v>
      </c>
    </row>
    <row r="29" spans="3:18" ht="12.75">
      <c r="C29" s="21"/>
      <c r="D29" s="267"/>
      <c r="E29" s="268"/>
      <c r="F29" s="268" t="s">
        <v>142</v>
      </c>
      <c r="G29" s="268"/>
      <c r="H29" s="269" t="s">
        <v>143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170">
        <v>6554</v>
      </c>
    </row>
    <row r="30" spans="3:18" ht="13.5" thickBot="1">
      <c r="C30" s="21"/>
      <c r="D30" s="267"/>
      <c r="E30" s="268"/>
      <c r="F30" s="268" t="s">
        <v>144</v>
      </c>
      <c r="G30" s="268"/>
      <c r="H30" s="269" t="s">
        <v>145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192">
        <v>14160</v>
      </c>
    </row>
    <row r="31" spans="3:18" ht="12.75">
      <c r="C31" s="21"/>
      <c r="D31" s="100"/>
      <c r="E31" s="101" t="s">
        <v>146</v>
      </c>
      <c r="F31" s="101"/>
      <c r="G31" s="101"/>
      <c r="H31" s="102" t="s">
        <v>147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05">
        <v>15307</v>
      </c>
    </row>
    <row r="32" spans="3:18" ht="12.75">
      <c r="C32" s="21"/>
      <c r="D32" s="267"/>
      <c r="E32" s="268"/>
      <c r="F32" s="268" t="s">
        <v>148</v>
      </c>
      <c r="G32" s="268"/>
      <c r="H32" s="269" t="s">
        <v>149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170">
        <v>8226</v>
      </c>
    </row>
    <row r="33" spans="3:18" ht="13.5" thickBot="1">
      <c r="C33" s="21"/>
      <c r="D33" s="267"/>
      <c r="E33" s="268"/>
      <c r="F33" s="268" t="s">
        <v>150</v>
      </c>
      <c r="G33" s="268"/>
      <c r="H33" s="269" t="s">
        <v>151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192">
        <v>7081</v>
      </c>
    </row>
    <row r="34" spans="3:18" ht="12.75">
      <c r="C34" s="21"/>
      <c r="D34" s="100"/>
      <c r="E34" s="101" t="s">
        <v>152</v>
      </c>
      <c r="F34" s="101"/>
      <c r="G34" s="101"/>
      <c r="H34" s="102" t="s">
        <v>153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05">
        <v>16110</v>
      </c>
    </row>
    <row r="35" spans="4:18" ht="13.5" thickBot="1">
      <c r="D35" s="267"/>
      <c r="E35" s="268"/>
      <c r="F35" s="268" t="s">
        <v>154</v>
      </c>
      <c r="G35" s="268"/>
      <c r="H35" s="269" t="s">
        <v>155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192">
        <v>16110</v>
      </c>
    </row>
    <row r="36" spans="4:18" ht="15.75" customHeight="1" thickBot="1">
      <c r="D36" s="85" t="s">
        <v>94</v>
      </c>
      <c r="E36" s="554"/>
      <c r="F36" s="554"/>
      <c r="G36" s="554"/>
      <c r="H36" s="554"/>
      <c r="I36" s="554"/>
      <c r="J36" s="555"/>
      <c r="K36" s="555"/>
      <c r="L36" s="555"/>
      <c r="M36" s="555"/>
      <c r="N36" s="556"/>
      <c r="O36" s="557"/>
      <c r="P36" s="635"/>
      <c r="Q36" s="635"/>
      <c r="R36" s="558"/>
    </row>
    <row r="37" spans="4:18" ht="13.5" thickBot="1">
      <c r="D37" s="546"/>
      <c r="E37" s="547" t="s">
        <v>110</v>
      </c>
      <c r="F37" s="547"/>
      <c r="G37" s="547"/>
      <c r="H37" s="548" t="s">
        <v>111</v>
      </c>
      <c r="I37" s="549"/>
      <c r="J37" s="550">
        <v>153922</v>
      </c>
      <c r="K37" s="550">
        <v>151803</v>
      </c>
      <c r="L37" s="551">
        <v>149565</v>
      </c>
      <c r="M37" s="550">
        <v>152124</v>
      </c>
      <c r="N37" s="552">
        <v>146147</v>
      </c>
      <c r="O37" s="550">
        <v>143046</v>
      </c>
      <c r="P37" s="551">
        <v>139620</v>
      </c>
      <c r="Q37" s="551">
        <v>124751</v>
      </c>
      <c r="R37" s="553">
        <v>117525</v>
      </c>
    </row>
    <row r="38" spans="4:18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6">
        <v>14811</v>
      </c>
    </row>
    <row r="39" spans="4:18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170">
        <v>14811</v>
      </c>
    </row>
    <row r="40" spans="4:18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05">
        <v>10662</v>
      </c>
    </row>
    <row r="41" spans="4:18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192">
        <v>10662</v>
      </c>
    </row>
    <row r="42" spans="4:18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05">
        <v>13656</v>
      </c>
    </row>
    <row r="43" spans="4:18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170">
        <v>7627</v>
      </c>
    </row>
    <row r="44" spans="4:18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192">
        <v>6029</v>
      </c>
    </row>
    <row r="45" spans="4:18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05">
        <v>13284</v>
      </c>
    </row>
    <row r="46" spans="4:18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170">
        <v>3297</v>
      </c>
    </row>
    <row r="47" spans="4:18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192">
        <v>9987</v>
      </c>
    </row>
    <row r="48" spans="4:18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05">
        <v>17179</v>
      </c>
    </row>
    <row r="49" spans="4:18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170">
        <v>4660</v>
      </c>
    </row>
    <row r="50" spans="4:18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170">
        <v>6847</v>
      </c>
    </row>
    <row r="51" spans="4:18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192">
        <v>5672</v>
      </c>
    </row>
    <row r="52" spans="4:18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05">
        <v>19219</v>
      </c>
    </row>
    <row r="53" spans="4:18" ht="12.75">
      <c r="D53" s="267"/>
      <c r="E53" s="268"/>
      <c r="F53" s="268" t="s">
        <v>142</v>
      </c>
      <c r="G53" s="268"/>
      <c r="H53" s="269" t="s">
        <v>143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170">
        <v>6038</v>
      </c>
    </row>
    <row r="54" spans="4:18" ht="13.5" thickBot="1">
      <c r="D54" s="267"/>
      <c r="E54" s="268"/>
      <c r="F54" s="268" t="s">
        <v>144</v>
      </c>
      <c r="G54" s="268"/>
      <c r="H54" s="269" t="s">
        <v>145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192">
        <v>13181</v>
      </c>
    </row>
    <row r="55" spans="4:18" ht="12.75">
      <c r="D55" s="100"/>
      <c r="E55" s="101" t="s">
        <v>146</v>
      </c>
      <c r="F55" s="101"/>
      <c r="G55" s="101"/>
      <c r="H55" s="102" t="s">
        <v>147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05">
        <v>14341</v>
      </c>
    </row>
    <row r="56" spans="4:18" ht="12.75">
      <c r="D56" s="267"/>
      <c r="E56" s="268"/>
      <c r="F56" s="268" t="s">
        <v>148</v>
      </c>
      <c r="G56" s="268"/>
      <c r="H56" s="269" t="s">
        <v>149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170">
        <v>7642</v>
      </c>
    </row>
    <row r="57" spans="4:18" ht="13.5" thickBot="1">
      <c r="D57" s="267"/>
      <c r="E57" s="268"/>
      <c r="F57" s="268" t="s">
        <v>150</v>
      </c>
      <c r="G57" s="268"/>
      <c r="H57" s="269" t="s">
        <v>151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192">
        <v>6699</v>
      </c>
    </row>
    <row r="58" spans="4:18" ht="12.75">
      <c r="D58" s="100"/>
      <c r="E58" s="101" t="s">
        <v>152</v>
      </c>
      <c r="F58" s="101"/>
      <c r="G58" s="101"/>
      <c r="H58" s="102" t="s">
        <v>153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05">
        <v>14373</v>
      </c>
    </row>
    <row r="59" spans="4:18" ht="13.5" thickBot="1">
      <c r="D59" s="267"/>
      <c r="E59" s="268"/>
      <c r="F59" s="268" t="s">
        <v>154</v>
      </c>
      <c r="G59" s="268"/>
      <c r="H59" s="269" t="s">
        <v>155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192">
        <v>14373</v>
      </c>
    </row>
    <row r="60" spans="4:18" ht="13.5" customHeight="1" thickBot="1">
      <c r="D60" s="85" t="s">
        <v>95</v>
      </c>
      <c r="E60" s="554"/>
      <c r="F60" s="554"/>
      <c r="G60" s="554"/>
      <c r="H60" s="554"/>
      <c r="I60" s="554"/>
      <c r="J60" s="555"/>
      <c r="K60" s="555"/>
      <c r="L60" s="555"/>
      <c r="M60" s="555"/>
      <c r="N60" s="556"/>
      <c r="O60" s="557"/>
      <c r="P60" s="635"/>
      <c r="Q60" s="635"/>
      <c r="R60" s="558"/>
    </row>
    <row r="61" spans="4:18" ht="13.5" thickBot="1">
      <c r="D61" s="546"/>
      <c r="E61" s="547" t="s">
        <v>110</v>
      </c>
      <c r="F61" s="547"/>
      <c r="G61" s="547"/>
      <c r="H61" s="548" t="s">
        <v>111</v>
      </c>
      <c r="I61" s="549"/>
      <c r="J61" s="550">
        <v>14951</v>
      </c>
      <c r="K61" s="550">
        <v>15251</v>
      </c>
      <c r="L61" s="551">
        <v>13239</v>
      </c>
      <c r="M61" s="550">
        <v>13895</v>
      </c>
      <c r="N61" s="552">
        <v>14831</v>
      </c>
      <c r="O61" s="550">
        <v>15778</v>
      </c>
      <c r="P61" s="551">
        <v>14277</v>
      </c>
      <c r="Q61" s="551">
        <v>14123</v>
      </c>
      <c r="R61" s="553">
        <v>10928</v>
      </c>
    </row>
    <row r="62" spans="4:18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6">
        <v>1841</v>
      </c>
    </row>
    <row r="63" spans="4:18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170">
        <v>1841</v>
      </c>
    </row>
    <row r="64" spans="4:18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05">
        <v>1304</v>
      </c>
    </row>
    <row r="65" spans="4:18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192">
        <v>1304</v>
      </c>
    </row>
    <row r="66" spans="4:18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05">
        <v>1096</v>
      </c>
    </row>
    <row r="67" spans="4:18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170">
        <v>659</v>
      </c>
    </row>
    <row r="68" spans="4:18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192">
        <v>437</v>
      </c>
    </row>
    <row r="69" spans="4:18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05">
        <v>1278</v>
      </c>
    </row>
    <row r="70" spans="4:18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170">
        <v>295</v>
      </c>
    </row>
    <row r="71" spans="4:18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192">
        <v>983</v>
      </c>
    </row>
    <row r="72" spans="4:18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05">
        <v>1211</v>
      </c>
    </row>
    <row r="73" spans="4:18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170">
        <v>409</v>
      </c>
    </row>
    <row r="74" spans="4:18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170">
        <v>340</v>
      </c>
    </row>
    <row r="75" spans="4:18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192">
        <v>462</v>
      </c>
    </row>
    <row r="76" spans="4:18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05">
        <v>1495</v>
      </c>
    </row>
    <row r="77" spans="4:18" ht="12.75">
      <c r="D77" s="267"/>
      <c r="E77" s="268"/>
      <c r="F77" s="268" t="s">
        <v>142</v>
      </c>
      <c r="G77" s="268"/>
      <c r="H77" s="269" t="s">
        <v>143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170">
        <v>516</v>
      </c>
    </row>
    <row r="78" spans="4:18" ht="13.5" thickBot="1">
      <c r="D78" s="267"/>
      <c r="E78" s="268"/>
      <c r="F78" s="268" t="s">
        <v>144</v>
      </c>
      <c r="G78" s="268"/>
      <c r="H78" s="269" t="s">
        <v>145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192">
        <v>979</v>
      </c>
    </row>
    <row r="79" spans="4:18" ht="12.75">
      <c r="D79" s="100"/>
      <c r="E79" s="101" t="s">
        <v>146</v>
      </c>
      <c r="F79" s="101"/>
      <c r="G79" s="101"/>
      <c r="H79" s="102" t="s">
        <v>147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05">
        <v>966</v>
      </c>
    </row>
    <row r="80" spans="4:18" ht="12.75">
      <c r="D80" s="267"/>
      <c r="E80" s="268"/>
      <c r="F80" s="268" t="s">
        <v>148</v>
      </c>
      <c r="G80" s="268"/>
      <c r="H80" s="269" t="s">
        <v>149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170">
        <v>584</v>
      </c>
    </row>
    <row r="81" spans="4:18" ht="13.5" thickBot="1">
      <c r="D81" s="267"/>
      <c r="E81" s="268"/>
      <c r="F81" s="268" t="s">
        <v>150</v>
      </c>
      <c r="G81" s="268"/>
      <c r="H81" s="269" t="s">
        <v>151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192">
        <v>382</v>
      </c>
    </row>
    <row r="82" spans="4:18" ht="12.75">
      <c r="D82" s="100"/>
      <c r="E82" s="101" t="s">
        <v>152</v>
      </c>
      <c r="F82" s="101"/>
      <c r="G82" s="101"/>
      <c r="H82" s="102" t="s">
        <v>153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05">
        <v>1737</v>
      </c>
    </row>
    <row r="83" spans="4:18" ht="13.5" thickBot="1">
      <c r="D83" s="310"/>
      <c r="E83" s="311"/>
      <c r="F83" s="311" t="s">
        <v>154</v>
      </c>
      <c r="G83" s="311"/>
      <c r="H83" s="312" t="s">
        <v>155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192">
        <v>1737</v>
      </c>
    </row>
    <row r="84" spans="4:18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72" t="s">
        <v>322</v>
      </c>
    </row>
    <row r="87" ht="12.75">
      <c r="E87" s="622"/>
    </row>
  </sheetData>
  <sheetProtection/>
  <mergeCells count="10">
    <mergeCell ref="D7:I11"/>
    <mergeCell ref="J7:J10"/>
    <mergeCell ref="K7:K10"/>
    <mergeCell ref="R7:R10"/>
    <mergeCell ref="L7:L10"/>
    <mergeCell ref="M7:M10"/>
    <mergeCell ref="N7:N10"/>
    <mergeCell ref="O7:O10"/>
    <mergeCell ref="P7:P10"/>
    <mergeCell ref="Q7:Q10"/>
  </mergeCells>
  <conditionalFormatting sqref="R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R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8" width="7.75390625" style="51" customWidth="1"/>
    <col min="19" max="21" width="10.37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165</v>
      </c>
      <c r="E4" s="53"/>
      <c r="F4" s="53"/>
      <c r="G4" s="53"/>
      <c r="H4" s="16" t="s">
        <v>157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176</v>
      </c>
      <c r="E7" s="726"/>
      <c r="F7" s="726"/>
      <c r="G7" s="726"/>
      <c r="H7" s="726"/>
      <c r="I7" s="727"/>
      <c r="J7" s="723" t="s">
        <v>73</v>
      </c>
      <c r="K7" s="723" t="s">
        <v>74</v>
      </c>
      <c r="L7" s="721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4"/>
      <c r="L8" s="722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4"/>
      <c r="L9" s="722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2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248"/>
      <c r="M11" s="19"/>
      <c r="N11" s="19"/>
      <c r="O11" s="114"/>
      <c r="P11" s="114"/>
      <c r="Q11" s="114"/>
      <c r="R11" s="20"/>
    </row>
    <row r="12" spans="3:18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3"/>
      <c r="O12" s="409"/>
      <c r="P12" s="409"/>
      <c r="Q12" s="409"/>
      <c r="R12" s="414"/>
    </row>
    <row r="13" spans="3:18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6">
        <v>123151</v>
      </c>
      <c r="P13" s="256">
        <v>116446</v>
      </c>
      <c r="Q13" s="256">
        <v>109514</v>
      </c>
      <c r="R13" s="609" t="s">
        <v>45</v>
      </c>
    </row>
    <row r="14" spans="3:18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4">
        <v>15728</v>
      </c>
      <c r="P14" s="264">
        <v>14640</v>
      </c>
      <c r="Q14" s="264">
        <v>13217</v>
      </c>
      <c r="R14" s="266" t="s">
        <v>45</v>
      </c>
    </row>
    <row r="15" spans="3:18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271">
        <v>15728</v>
      </c>
      <c r="P15" s="271">
        <v>14640</v>
      </c>
      <c r="Q15" s="271">
        <v>13217</v>
      </c>
      <c r="R15" s="380" t="s">
        <v>45</v>
      </c>
    </row>
    <row r="16" spans="3:18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53">
        <v>10881</v>
      </c>
      <c r="P16" s="153">
        <v>10512</v>
      </c>
      <c r="Q16" s="153">
        <v>9761</v>
      </c>
      <c r="R16" s="360" t="s">
        <v>45</v>
      </c>
    </row>
    <row r="17" spans="3:18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272">
        <v>10881</v>
      </c>
      <c r="P17" s="272">
        <v>10512</v>
      </c>
      <c r="Q17" s="272">
        <v>9761</v>
      </c>
      <c r="R17" s="600" t="s">
        <v>45</v>
      </c>
    </row>
    <row r="18" spans="3:18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53">
        <v>14354</v>
      </c>
      <c r="P18" s="153">
        <v>13939</v>
      </c>
      <c r="Q18" s="153">
        <v>12488</v>
      </c>
      <c r="R18" s="360" t="s">
        <v>45</v>
      </c>
    </row>
    <row r="19" spans="3:18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271">
        <v>8224</v>
      </c>
      <c r="P19" s="271">
        <v>7803</v>
      </c>
      <c r="Q19" s="271">
        <v>7200</v>
      </c>
      <c r="R19" s="380" t="s">
        <v>45</v>
      </c>
    </row>
    <row r="20" spans="3:18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272">
        <v>6130</v>
      </c>
      <c r="P20" s="272">
        <v>6136</v>
      </c>
      <c r="Q20" s="272">
        <v>5288</v>
      </c>
      <c r="R20" s="600" t="s">
        <v>45</v>
      </c>
    </row>
    <row r="21" spans="3:18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53">
        <v>12336</v>
      </c>
      <c r="P21" s="153">
        <v>11340</v>
      </c>
      <c r="Q21" s="153">
        <v>10702</v>
      </c>
      <c r="R21" s="360" t="s">
        <v>45</v>
      </c>
    </row>
    <row r="22" spans="3:18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271">
        <v>3212</v>
      </c>
      <c r="P22" s="271">
        <v>2687</v>
      </c>
      <c r="Q22" s="271">
        <v>2690</v>
      </c>
      <c r="R22" s="380" t="s">
        <v>45</v>
      </c>
    </row>
    <row r="23" spans="3:18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272">
        <v>9124</v>
      </c>
      <c r="P23" s="272">
        <v>8653</v>
      </c>
      <c r="Q23" s="272">
        <v>8012</v>
      </c>
      <c r="R23" s="600" t="s">
        <v>45</v>
      </c>
    </row>
    <row r="24" spans="3:18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53">
        <v>17257</v>
      </c>
      <c r="P24" s="153">
        <v>16696</v>
      </c>
      <c r="Q24" s="153">
        <v>16111</v>
      </c>
      <c r="R24" s="360" t="s">
        <v>45</v>
      </c>
    </row>
    <row r="25" spans="3:18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271">
        <v>4554</v>
      </c>
      <c r="P25" s="271">
        <v>4503</v>
      </c>
      <c r="Q25" s="271">
        <v>3948</v>
      </c>
      <c r="R25" s="380" t="s">
        <v>45</v>
      </c>
    </row>
    <row r="26" spans="3:18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271">
        <v>6794</v>
      </c>
      <c r="P26" s="271">
        <v>6458</v>
      </c>
      <c r="Q26" s="271">
        <v>6619</v>
      </c>
      <c r="R26" s="380" t="s">
        <v>45</v>
      </c>
    </row>
    <row r="27" spans="3:18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272">
        <v>5909</v>
      </c>
      <c r="P27" s="272">
        <v>5735</v>
      </c>
      <c r="Q27" s="272">
        <v>5544</v>
      </c>
      <c r="R27" s="600" t="s">
        <v>45</v>
      </c>
    </row>
    <row r="28" spans="3:18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53">
        <v>20775</v>
      </c>
      <c r="P28" s="153">
        <v>19821</v>
      </c>
      <c r="Q28" s="153">
        <v>18781</v>
      </c>
      <c r="R28" s="360" t="s">
        <v>45</v>
      </c>
    </row>
    <row r="29" spans="3:18" ht="12.75">
      <c r="C29" s="21"/>
      <c r="D29" s="267"/>
      <c r="E29" s="268"/>
      <c r="F29" s="268" t="s">
        <v>142</v>
      </c>
      <c r="G29" s="268"/>
      <c r="H29" s="269" t="s">
        <v>143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271">
        <v>6439</v>
      </c>
      <c r="P29" s="271">
        <v>6544</v>
      </c>
      <c r="Q29" s="271">
        <v>5876</v>
      </c>
      <c r="R29" s="380" t="s">
        <v>45</v>
      </c>
    </row>
    <row r="30" spans="3:18" ht="13.5" thickBot="1">
      <c r="C30" s="21"/>
      <c r="D30" s="267"/>
      <c r="E30" s="268"/>
      <c r="F30" s="268" t="s">
        <v>144</v>
      </c>
      <c r="G30" s="268"/>
      <c r="H30" s="269" t="s">
        <v>145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272">
        <v>14336</v>
      </c>
      <c r="P30" s="272">
        <v>13277</v>
      </c>
      <c r="Q30" s="272">
        <v>12905</v>
      </c>
      <c r="R30" s="600" t="s">
        <v>45</v>
      </c>
    </row>
    <row r="31" spans="3:18" ht="12.75">
      <c r="C31" s="21"/>
      <c r="D31" s="100"/>
      <c r="E31" s="101" t="s">
        <v>146</v>
      </c>
      <c r="F31" s="101"/>
      <c r="G31" s="101"/>
      <c r="H31" s="102" t="s">
        <v>147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53">
        <v>16163</v>
      </c>
      <c r="P31" s="153">
        <v>14121</v>
      </c>
      <c r="Q31" s="153">
        <v>14733</v>
      </c>
      <c r="R31" s="360" t="s">
        <v>45</v>
      </c>
    </row>
    <row r="32" spans="3:18" ht="12.75">
      <c r="C32" s="21"/>
      <c r="D32" s="267"/>
      <c r="E32" s="268"/>
      <c r="F32" s="268" t="s">
        <v>148</v>
      </c>
      <c r="G32" s="268"/>
      <c r="H32" s="269" t="s">
        <v>149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271">
        <v>7929</v>
      </c>
      <c r="P32" s="271">
        <v>7221</v>
      </c>
      <c r="Q32" s="271">
        <v>7519</v>
      </c>
      <c r="R32" s="380" t="s">
        <v>45</v>
      </c>
    </row>
    <row r="33" spans="3:18" ht="13.5" thickBot="1">
      <c r="C33" s="21"/>
      <c r="D33" s="267"/>
      <c r="E33" s="268"/>
      <c r="F33" s="268" t="s">
        <v>150</v>
      </c>
      <c r="G33" s="268"/>
      <c r="H33" s="269" t="s">
        <v>151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272">
        <v>8234</v>
      </c>
      <c r="P33" s="272">
        <v>6900</v>
      </c>
      <c r="Q33" s="272">
        <v>7214</v>
      </c>
      <c r="R33" s="600" t="s">
        <v>45</v>
      </c>
    </row>
    <row r="34" spans="3:18" ht="12.75">
      <c r="C34" s="21"/>
      <c r="D34" s="100"/>
      <c r="E34" s="101" t="s">
        <v>152</v>
      </c>
      <c r="F34" s="101"/>
      <c r="G34" s="101"/>
      <c r="H34" s="102" t="s">
        <v>153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53">
        <v>15657</v>
      </c>
      <c r="P34" s="153">
        <v>15377</v>
      </c>
      <c r="Q34" s="153">
        <v>13721</v>
      </c>
      <c r="R34" s="360" t="s">
        <v>45</v>
      </c>
    </row>
    <row r="35" spans="4:18" ht="13.5" thickBot="1">
      <c r="D35" s="267"/>
      <c r="E35" s="268"/>
      <c r="F35" s="268" t="s">
        <v>154</v>
      </c>
      <c r="G35" s="268"/>
      <c r="H35" s="269" t="s">
        <v>155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272">
        <v>15657</v>
      </c>
      <c r="P35" s="272">
        <v>15377</v>
      </c>
      <c r="Q35" s="272">
        <v>13721</v>
      </c>
      <c r="R35" s="600" t="s">
        <v>45</v>
      </c>
    </row>
    <row r="36" spans="4:18" ht="12.75" customHeight="1" thickBot="1">
      <c r="D36" s="85" t="s">
        <v>94</v>
      </c>
      <c r="E36" s="554"/>
      <c r="F36" s="554"/>
      <c r="G36" s="554"/>
      <c r="H36" s="554"/>
      <c r="I36" s="554"/>
      <c r="J36" s="555"/>
      <c r="K36" s="555"/>
      <c r="L36" s="555"/>
      <c r="M36" s="555"/>
      <c r="N36" s="556"/>
      <c r="O36" s="555"/>
      <c r="P36" s="555"/>
      <c r="Q36" s="555"/>
      <c r="R36" s="558"/>
    </row>
    <row r="37" spans="4:18" ht="13.5" thickBot="1">
      <c r="D37" s="546"/>
      <c r="E37" s="547" t="s">
        <v>110</v>
      </c>
      <c r="F37" s="547"/>
      <c r="G37" s="547"/>
      <c r="H37" s="548" t="s">
        <v>111</v>
      </c>
      <c r="I37" s="549"/>
      <c r="J37" s="550">
        <v>124903</v>
      </c>
      <c r="K37" s="550">
        <v>126270</v>
      </c>
      <c r="L37" s="551">
        <v>124633</v>
      </c>
      <c r="M37" s="550">
        <v>122239</v>
      </c>
      <c r="N37" s="550">
        <v>118420</v>
      </c>
      <c r="O37" s="551">
        <v>115506</v>
      </c>
      <c r="P37" s="551">
        <v>109080</v>
      </c>
      <c r="Q37" s="551">
        <v>103070</v>
      </c>
      <c r="R37" s="610" t="s">
        <v>45</v>
      </c>
    </row>
    <row r="38" spans="4:18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4">
        <v>14271</v>
      </c>
      <c r="P38" s="264">
        <v>13367</v>
      </c>
      <c r="Q38" s="264">
        <v>12255</v>
      </c>
      <c r="R38" s="266" t="s">
        <v>45</v>
      </c>
    </row>
    <row r="39" spans="4:18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271">
        <v>14271</v>
      </c>
      <c r="P39" s="271">
        <v>13367</v>
      </c>
      <c r="Q39" s="271">
        <v>12255</v>
      </c>
      <c r="R39" s="380" t="s">
        <v>45</v>
      </c>
    </row>
    <row r="40" spans="4:18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53">
        <v>10210</v>
      </c>
      <c r="P40" s="153">
        <v>9887</v>
      </c>
      <c r="Q40" s="153">
        <v>9221</v>
      </c>
      <c r="R40" s="360" t="s">
        <v>45</v>
      </c>
    </row>
    <row r="41" spans="4:18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272">
        <v>10210</v>
      </c>
      <c r="P41" s="272">
        <v>9887</v>
      </c>
      <c r="Q41" s="272">
        <v>9221</v>
      </c>
      <c r="R41" s="600" t="s">
        <v>45</v>
      </c>
    </row>
    <row r="42" spans="4:18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53">
        <v>13481</v>
      </c>
      <c r="P42" s="153">
        <v>13119</v>
      </c>
      <c r="Q42" s="153">
        <v>11752</v>
      </c>
      <c r="R42" s="360" t="s">
        <v>45</v>
      </c>
    </row>
    <row r="43" spans="4:18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271">
        <v>7749</v>
      </c>
      <c r="P43" s="271">
        <v>7360</v>
      </c>
      <c r="Q43" s="271">
        <v>6833</v>
      </c>
      <c r="R43" s="380" t="s">
        <v>45</v>
      </c>
    </row>
    <row r="44" spans="4:18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272">
        <v>5732</v>
      </c>
      <c r="P44" s="272">
        <v>5759</v>
      </c>
      <c r="Q44" s="272">
        <v>4919</v>
      </c>
      <c r="R44" s="600" t="s">
        <v>45</v>
      </c>
    </row>
    <row r="45" spans="4:18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53">
        <v>11442</v>
      </c>
      <c r="P45" s="153">
        <v>10423</v>
      </c>
      <c r="Q45" s="153">
        <v>9888</v>
      </c>
      <c r="R45" s="360" t="s">
        <v>45</v>
      </c>
    </row>
    <row r="46" spans="4:18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271">
        <v>3012</v>
      </c>
      <c r="P46" s="271">
        <v>2518</v>
      </c>
      <c r="Q46" s="271">
        <v>2492</v>
      </c>
      <c r="R46" s="380" t="s">
        <v>45</v>
      </c>
    </row>
    <row r="47" spans="4:18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272">
        <v>8430</v>
      </c>
      <c r="P47" s="272">
        <v>7905</v>
      </c>
      <c r="Q47" s="272">
        <v>7396</v>
      </c>
      <c r="R47" s="600" t="s">
        <v>45</v>
      </c>
    </row>
    <row r="48" spans="4:18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53">
        <v>16408</v>
      </c>
      <c r="P48" s="153">
        <v>15791</v>
      </c>
      <c r="Q48" s="153">
        <v>15279</v>
      </c>
      <c r="R48" s="360" t="s">
        <v>45</v>
      </c>
    </row>
    <row r="49" spans="4:18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271">
        <v>4333</v>
      </c>
      <c r="P49" s="271">
        <v>4190</v>
      </c>
      <c r="Q49" s="271">
        <v>3684</v>
      </c>
      <c r="R49" s="380" t="s">
        <v>45</v>
      </c>
    </row>
    <row r="50" spans="4:18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271">
        <v>6405</v>
      </c>
      <c r="P50" s="271">
        <v>6100</v>
      </c>
      <c r="Q50" s="271">
        <v>6297</v>
      </c>
      <c r="R50" s="380" t="s">
        <v>45</v>
      </c>
    </row>
    <row r="51" spans="4:18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272">
        <v>5670</v>
      </c>
      <c r="P51" s="272">
        <v>5501</v>
      </c>
      <c r="Q51" s="272">
        <v>5298</v>
      </c>
      <c r="R51" s="600" t="s">
        <v>45</v>
      </c>
    </row>
    <row r="52" spans="4:18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53">
        <v>19705</v>
      </c>
      <c r="P52" s="153">
        <v>18944</v>
      </c>
      <c r="Q52" s="153">
        <v>18019</v>
      </c>
      <c r="R52" s="360" t="s">
        <v>45</v>
      </c>
    </row>
    <row r="53" spans="4:18" ht="12.75">
      <c r="D53" s="267"/>
      <c r="E53" s="268"/>
      <c r="F53" s="268" t="s">
        <v>142</v>
      </c>
      <c r="G53" s="268"/>
      <c r="H53" s="269" t="s">
        <v>143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271">
        <v>6141</v>
      </c>
      <c r="P53" s="271">
        <v>6221</v>
      </c>
      <c r="Q53" s="271">
        <v>5665</v>
      </c>
      <c r="R53" s="380" t="s">
        <v>45</v>
      </c>
    </row>
    <row r="54" spans="4:18" ht="13.5" thickBot="1">
      <c r="D54" s="267"/>
      <c r="E54" s="268"/>
      <c r="F54" s="268" t="s">
        <v>144</v>
      </c>
      <c r="G54" s="268"/>
      <c r="H54" s="269" t="s">
        <v>145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272">
        <v>13564</v>
      </c>
      <c r="P54" s="272">
        <v>12723</v>
      </c>
      <c r="Q54" s="272">
        <v>12354</v>
      </c>
      <c r="R54" s="600" t="s">
        <v>45</v>
      </c>
    </row>
    <row r="55" spans="4:18" ht="12.75">
      <c r="D55" s="100"/>
      <c r="E55" s="101" t="s">
        <v>146</v>
      </c>
      <c r="F55" s="101"/>
      <c r="G55" s="101"/>
      <c r="H55" s="102" t="s">
        <v>147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53">
        <v>15355</v>
      </c>
      <c r="P55" s="153">
        <v>13308</v>
      </c>
      <c r="Q55" s="153">
        <v>13847</v>
      </c>
      <c r="R55" s="360" t="s">
        <v>45</v>
      </c>
    </row>
    <row r="56" spans="4:18" ht="12.75">
      <c r="D56" s="267"/>
      <c r="E56" s="268"/>
      <c r="F56" s="268" t="s">
        <v>148</v>
      </c>
      <c r="G56" s="268"/>
      <c r="H56" s="269" t="s">
        <v>149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271">
        <v>7572</v>
      </c>
      <c r="P56" s="271">
        <v>6765</v>
      </c>
      <c r="Q56" s="271">
        <v>7026</v>
      </c>
      <c r="R56" s="380" t="s">
        <v>45</v>
      </c>
    </row>
    <row r="57" spans="4:18" ht="13.5" thickBot="1">
      <c r="D57" s="267"/>
      <c r="E57" s="268"/>
      <c r="F57" s="268" t="s">
        <v>150</v>
      </c>
      <c r="G57" s="268"/>
      <c r="H57" s="269" t="s">
        <v>151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272">
        <v>7783</v>
      </c>
      <c r="P57" s="272">
        <v>6543</v>
      </c>
      <c r="Q57" s="272">
        <v>6821</v>
      </c>
      <c r="R57" s="600" t="s">
        <v>45</v>
      </c>
    </row>
    <row r="58" spans="4:18" ht="12.75">
      <c r="D58" s="100"/>
      <c r="E58" s="101" t="s">
        <v>152</v>
      </c>
      <c r="F58" s="101"/>
      <c r="G58" s="101"/>
      <c r="H58" s="102" t="s">
        <v>153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53">
        <v>14634</v>
      </c>
      <c r="P58" s="153">
        <v>14241</v>
      </c>
      <c r="Q58" s="153">
        <v>12809</v>
      </c>
      <c r="R58" s="360" t="s">
        <v>45</v>
      </c>
    </row>
    <row r="59" spans="4:18" ht="13.5" thickBot="1">
      <c r="D59" s="267"/>
      <c r="E59" s="268"/>
      <c r="F59" s="268" t="s">
        <v>154</v>
      </c>
      <c r="G59" s="268"/>
      <c r="H59" s="269" t="s">
        <v>155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272">
        <v>14634</v>
      </c>
      <c r="P59" s="272">
        <v>14241</v>
      </c>
      <c r="Q59" s="272">
        <v>12809</v>
      </c>
      <c r="R59" s="600" t="s">
        <v>45</v>
      </c>
    </row>
    <row r="60" spans="4:18" ht="13.5" customHeight="1" thickBot="1">
      <c r="D60" s="85" t="s">
        <v>95</v>
      </c>
      <c r="E60" s="554"/>
      <c r="F60" s="554"/>
      <c r="G60" s="554"/>
      <c r="H60" s="554"/>
      <c r="I60" s="554"/>
      <c r="J60" s="555"/>
      <c r="K60" s="555"/>
      <c r="L60" s="555"/>
      <c r="M60" s="555"/>
      <c r="N60" s="556"/>
      <c r="O60" s="555"/>
      <c r="P60" s="555"/>
      <c r="Q60" s="555"/>
      <c r="R60" s="558"/>
    </row>
    <row r="61" spans="4:18" ht="13.5" thickBot="1">
      <c r="D61" s="546"/>
      <c r="E61" s="547" t="s">
        <v>110</v>
      </c>
      <c r="F61" s="547"/>
      <c r="G61" s="547"/>
      <c r="H61" s="548" t="s">
        <v>111</v>
      </c>
      <c r="I61" s="549"/>
      <c r="J61" s="550">
        <v>6400</v>
      </c>
      <c r="K61" s="550">
        <v>6616</v>
      </c>
      <c r="L61" s="551">
        <v>8011</v>
      </c>
      <c r="M61" s="550">
        <v>8043</v>
      </c>
      <c r="N61" s="552">
        <v>7073</v>
      </c>
      <c r="O61" s="559">
        <v>7645</v>
      </c>
      <c r="P61" s="559">
        <v>7366</v>
      </c>
      <c r="Q61" s="559">
        <v>6444</v>
      </c>
      <c r="R61" s="610" t="s">
        <v>45</v>
      </c>
    </row>
    <row r="62" spans="4:18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451">
        <v>1457</v>
      </c>
      <c r="P62" s="451">
        <v>1273</v>
      </c>
      <c r="Q62" s="451">
        <v>962</v>
      </c>
      <c r="R62" s="266" t="s">
        <v>45</v>
      </c>
    </row>
    <row r="63" spans="4:18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167">
        <v>1457</v>
      </c>
      <c r="P63" s="167">
        <v>1273</v>
      </c>
      <c r="Q63" s="167">
        <v>962</v>
      </c>
      <c r="R63" s="380" t="s">
        <v>45</v>
      </c>
    </row>
    <row r="64" spans="4:18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452">
        <v>671</v>
      </c>
      <c r="P64" s="452">
        <v>625</v>
      </c>
      <c r="Q64" s="452">
        <v>540</v>
      </c>
      <c r="R64" s="360" t="s">
        <v>45</v>
      </c>
    </row>
    <row r="65" spans="4:18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453">
        <v>671</v>
      </c>
      <c r="P65" s="453">
        <v>625</v>
      </c>
      <c r="Q65" s="453">
        <v>540</v>
      </c>
      <c r="R65" s="600" t="s">
        <v>45</v>
      </c>
    </row>
    <row r="66" spans="4:18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452">
        <v>873</v>
      </c>
      <c r="P66" s="452">
        <v>820</v>
      </c>
      <c r="Q66" s="452">
        <v>736</v>
      </c>
      <c r="R66" s="360" t="s">
        <v>45</v>
      </c>
    </row>
    <row r="67" spans="4:18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167">
        <v>475</v>
      </c>
      <c r="P67" s="167">
        <v>443</v>
      </c>
      <c r="Q67" s="167">
        <v>367</v>
      </c>
      <c r="R67" s="380" t="s">
        <v>45</v>
      </c>
    </row>
    <row r="68" spans="4:18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453">
        <v>398</v>
      </c>
      <c r="P68" s="453">
        <v>377</v>
      </c>
      <c r="Q68" s="453">
        <v>369</v>
      </c>
      <c r="R68" s="600" t="s">
        <v>45</v>
      </c>
    </row>
    <row r="69" spans="4:18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452">
        <v>894</v>
      </c>
      <c r="P69" s="452">
        <v>917</v>
      </c>
      <c r="Q69" s="452">
        <v>814</v>
      </c>
      <c r="R69" s="360" t="s">
        <v>45</v>
      </c>
    </row>
    <row r="70" spans="4:18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167">
        <v>200</v>
      </c>
      <c r="P70" s="167">
        <v>169</v>
      </c>
      <c r="Q70" s="167">
        <v>198</v>
      </c>
      <c r="R70" s="380" t="s">
        <v>45</v>
      </c>
    </row>
    <row r="71" spans="4:18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453">
        <v>694</v>
      </c>
      <c r="P71" s="453">
        <v>748</v>
      </c>
      <c r="Q71" s="453">
        <v>616</v>
      </c>
      <c r="R71" s="600" t="s">
        <v>45</v>
      </c>
    </row>
    <row r="72" spans="4:18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452">
        <v>849</v>
      </c>
      <c r="P72" s="452">
        <v>905</v>
      </c>
      <c r="Q72" s="452">
        <v>832</v>
      </c>
      <c r="R72" s="360" t="s">
        <v>45</v>
      </c>
    </row>
    <row r="73" spans="4:18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167">
        <v>221</v>
      </c>
      <c r="P73" s="167">
        <v>313</v>
      </c>
      <c r="Q73" s="167">
        <v>264</v>
      </c>
      <c r="R73" s="380" t="s">
        <v>45</v>
      </c>
    </row>
    <row r="74" spans="4:18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167">
        <v>389</v>
      </c>
      <c r="P74" s="167">
        <v>358</v>
      </c>
      <c r="Q74" s="167">
        <v>322</v>
      </c>
      <c r="R74" s="380" t="s">
        <v>45</v>
      </c>
    </row>
    <row r="75" spans="4:18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453">
        <v>239</v>
      </c>
      <c r="P75" s="453">
        <v>234</v>
      </c>
      <c r="Q75" s="453">
        <v>246</v>
      </c>
      <c r="R75" s="600" t="s">
        <v>45</v>
      </c>
    </row>
    <row r="76" spans="4:18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452">
        <v>1070</v>
      </c>
      <c r="P76" s="452">
        <v>877</v>
      </c>
      <c r="Q76" s="452">
        <v>762</v>
      </c>
      <c r="R76" s="360" t="s">
        <v>45</v>
      </c>
    </row>
    <row r="77" spans="4:18" ht="12.75">
      <c r="D77" s="267"/>
      <c r="E77" s="268"/>
      <c r="F77" s="268" t="s">
        <v>142</v>
      </c>
      <c r="G77" s="268"/>
      <c r="H77" s="269" t="s">
        <v>143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167">
        <v>298</v>
      </c>
      <c r="P77" s="167">
        <v>323</v>
      </c>
      <c r="Q77" s="167">
        <v>211</v>
      </c>
      <c r="R77" s="380" t="s">
        <v>45</v>
      </c>
    </row>
    <row r="78" spans="4:18" ht="13.5" thickBot="1">
      <c r="D78" s="267"/>
      <c r="E78" s="268"/>
      <c r="F78" s="268" t="s">
        <v>144</v>
      </c>
      <c r="G78" s="268"/>
      <c r="H78" s="269" t="s">
        <v>145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453">
        <v>772</v>
      </c>
      <c r="P78" s="453">
        <v>554</v>
      </c>
      <c r="Q78" s="453">
        <v>551</v>
      </c>
      <c r="R78" s="600" t="s">
        <v>45</v>
      </c>
    </row>
    <row r="79" spans="4:18" ht="12.75">
      <c r="D79" s="100"/>
      <c r="E79" s="101" t="s">
        <v>146</v>
      </c>
      <c r="F79" s="101"/>
      <c r="G79" s="101"/>
      <c r="H79" s="102" t="s">
        <v>147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452">
        <v>808</v>
      </c>
      <c r="P79" s="452">
        <v>813</v>
      </c>
      <c r="Q79" s="452">
        <v>886</v>
      </c>
      <c r="R79" s="360" t="s">
        <v>45</v>
      </c>
    </row>
    <row r="80" spans="4:18" ht="12.75">
      <c r="D80" s="267"/>
      <c r="E80" s="268"/>
      <c r="F80" s="268" t="s">
        <v>148</v>
      </c>
      <c r="G80" s="268"/>
      <c r="H80" s="269" t="s">
        <v>149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167">
        <v>357</v>
      </c>
      <c r="P80" s="167">
        <v>456</v>
      </c>
      <c r="Q80" s="167">
        <v>493</v>
      </c>
      <c r="R80" s="380" t="s">
        <v>45</v>
      </c>
    </row>
    <row r="81" spans="4:18" ht="13.5" thickBot="1">
      <c r="D81" s="267"/>
      <c r="E81" s="268"/>
      <c r="F81" s="268" t="s">
        <v>150</v>
      </c>
      <c r="G81" s="268"/>
      <c r="H81" s="269" t="s">
        <v>151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453">
        <v>451</v>
      </c>
      <c r="P81" s="453">
        <v>357</v>
      </c>
      <c r="Q81" s="453">
        <v>393</v>
      </c>
      <c r="R81" s="600" t="s">
        <v>45</v>
      </c>
    </row>
    <row r="82" spans="4:18" ht="12.75">
      <c r="D82" s="100"/>
      <c r="E82" s="101" t="s">
        <v>152</v>
      </c>
      <c r="F82" s="101"/>
      <c r="G82" s="101"/>
      <c r="H82" s="102" t="s">
        <v>153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452">
        <v>1023</v>
      </c>
      <c r="P82" s="452">
        <v>1136</v>
      </c>
      <c r="Q82" s="452">
        <v>912</v>
      </c>
      <c r="R82" s="360" t="s">
        <v>45</v>
      </c>
    </row>
    <row r="83" spans="4:18" ht="13.5" thickBot="1">
      <c r="D83" s="267"/>
      <c r="E83" s="268"/>
      <c r="F83" s="268" t="s">
        <v>154</v>
      </c>
      <c r="G83" s="268"/>
      <c r="H83" s="269" t="s">
        <v>155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453">
        <v>1023</v>
      </c>
      <c r="P83" s="453">
        <v>1136</v>
      </c>
      <c r="Q83" s="453">
        <v>912</v>
      </c>
      <c r="R83" s="600" t="s">
        <v>45</v>
      </c>
    </row>
    <row r="84" spans="4:18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72" t="s">
        <v>322</v>
      </c>
    </row>
    <row r="87" ht="12.75">
      <c r="E87" s="622"/>
    </row>
  </sheetData>
  <sheetProtection/>
  <mergeCells count="10">
    <mergeCell ref="R7:R10"/>
    <mergeCell ref="D7:I11"/>
    <mergeCell ref="L7:L10"/>
    <mergeCell ref="M7:M10"/>
    <mergeCell ref="N7:N10"/>
    <mergeCell ref="J7:J10"/>
    <mergeCell ref="K7:K10"/>
    <mergeCell ref="O7:O10"/>
    <mergeCell ref="P7:P10"/>
    <mergeCell ref="Q7:Q10"/>
  </mergeCells>
  <conditionalFormatting sqref="R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E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8" width="7.375" style="51" customWidth="1"/>
    <col min="19" max="22" width="7.25390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164</v>
      </c>
      <c r="E4" s="53"/>
      <c r="F4" s="53"/>
      <c r="G4" s="53"/>
      <c r="H4" s="16" t="s">
        <v>101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12</v>
      </c>
      <c r="D5" s="62" t="s">
        <v>302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43</v>
      </c>
      <c r="E7" s="726"/>
      <c r="F7" s="726"/>
      <c r="G7" s="726"/>
      <c r="H7" s="726"/>
      <c r="I7" s="727"/>
      <c r="J7" s="723" t="s">
        <v>73</v>
      </c>
      <c r="K7" s="719" t="s">
        <v>74</v>
      </c>
      <c r="L7" s="746" t="s">
        <v>75</v>
      </c>
      <c r="M7" s="744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0"/>
      <c r="L8" s="747"/>
      <c r="M8" s="745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0"/>
      <c r="L9" s="747"/>
      <c r="M9" s="745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0"/>
      <c r="L10" s="747"/>
      <c r="M10" s="745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 t="s">
        <v>44</v>
      </c>
      <c r="K11" s="20" t="s">
        <v>44</v>
      </c>
      <c r="L11" s="115"/>
      <c r="M11" s="172"/>
      <c r="N11" s="19"/>
      <c r="O11" s="19"/>
      <c r="P11" s="114"/>
      <c r="Q11" s="114"/>
      <c r="R11" s="20"/>
    </row>
    <row r="12" spans="3:18" ht="14.25" thickBot="1" thickTop="1">
      <c r="C12" s="21"/>
      <c r="D12" s="131" t="s">
        <v>226</v>
      </c>
      <c r="E12" s="106"/>
      <c r="F12" s="106"/>
      <c r="G12" s="106"/>
      <c r="H12" s="106"/>
      <c r="I12" s="106"/>
      <c r="J12" s="405"/>
      <c r="K12" s="408"/>
      <c r="L12" s="430"/>
      <c r="M12" s="406"/>
      <c r="N12" s="407"/>
      <c r="O12" s="407"/>
      <c r="P12" s="626"/>
      <c r="Q12" s="626"/>
      <c r="R12" s="480"/>
    </row>
    <row r="13" spans="3:19" ht="12.75" customHeight="1">
      <c r="C13" s="21"/>
      <c r="D13" s="107"/>
      <c r="E13" s="108" t="s">
        <v>58</v>
      </c>
      <c r="F13" s="108"/>
      <c r="G13" s="108"/>
      <c r="H13" s="109"/>
      <c r="I13" s="110"/>
      <c r="J13" s="611" t="s">
        <v>45</v>
      </c>
      <c r="K13" s="612" t="s">
        <v>45</v>
      </c>
      <c r="L13" s="560">
        <v>47352.1</v>
      </c>
      <c r="M13" s="561">
        <v>47452</v>
      </c>
      <c r="N13" s="562">
        <v>47124.3</v>
      </c>
      <c r="O13" s="562">
        <v>46734.9</v>
      </c>
      <c r="P13" s="627">
        <v>46488.80000000007</v>
      </c>
      <c r="Q13" s="627">
        <v>45384.899999999994</v>
      </c>
      <c r="R13" s="563">
        <v>43875.8</v>
      </c>
      <c r="S13" s="593"/>
    </row>
    <row r="14" spans="3:31" ht="12.75">
      <c r="C14" s="21"/>
      <c r="D14" s="129"/>
      <c r="E14" s="748" t="s">
        <v>46</v>
      </c>
      <c r="F14" s="122" t="s">
        <v>47</v>
      </c>
      <c r="G14" s="122"/>
      <c r="H14" s="123"/>
      <c r="I14" s="124"/>
      <c r="J14" s="613" t="s">
        <v>45</v>
      </c>
      <c r="K14" s="380" t="s">
        <v>45</v>
      </c>
      <c r="L14" s="564">
        <v>40900.9</v>
      </c>
      <c r="M14" s="565">
        <v>40797.3</v>
      </c>
      <c r="N14" s="566">
        <v>40486.7</v>
      </c>
      <c r="O14" s="566">
        <v>40090</v>
      </c>
      <c r="P14" s="628">
        <v>39731.000000000065</v>
      </c>
      <c r="Q14" s="628">
        <v>38995.49999999999</v>
      </c>
      <c r="R14" s="567">
        <v>37781</v>
      </c>
      <c r="Z14" s="193"/>
      <c r="AA14" s="193"/>
      <c r="AB14" s="193"/>
      <c r="AC14" s="193"/>
      <c r="AD14" s="193"/>
      <c r="AE14" s="193"/>
    </row>
    <row r="15" spans="3:31" ht="12.75">
      <c r="C15" s="21"/>
      <c r="D15" s="68"/>
      <c r="E15" s="782"/>
      <c r="F15" s="773" t="s">
        <v>46</v>
      </c>
      <c r="G15" s="38" t="s">
        <v>49</v>
      </c>
      <c r="H15" s="39"/>
      <c r="I15" s="40"/>
      <c r="J15" s="614" t="s">
        <v>45</v>
      </c>
      <c r="K15" s="596" t="s">
        <v>45</v>
      </c>
      <c r="L15" s="568">
        <v>297</v>
      </c>
      <c r="M15" s="569">
        <v>309</v>
      </c>
      <c r="N15" s="570">
        <v>323.8</v>
      </c>
      <c r="O15" s="570">
        <v>324.7</v>
      </c>
      <c r="P15" s="629">
        <v>329.6</v>
      </c>
      <c r="Q15" s="629">
        <v>325.2</v>
      </c>
      <c r="R15" s="571">
        <v>333.1</v>
      </c>
      <c r="Z15" s="193"/>
      <c r="AA15" s="193"/>
      <c r="AB15" s="193"/>
      <c r="AC15" s="193"/>
      <c r="AD15" s="193"/>
      <c r="AE15" s="193"/>
    </row>
    <row r="16" spans="3:31" ht="12.75">
      <c r="C16" s="21"/>
      <c r="D16" s="68"/>
      <c r="E16" s="782"/>
      <c r="F16" s="774"/>
      <c r="G16" s="29" t="s">
        <v>51</v>
      </c>
      <c r="H16" s="30"/>
      <c r="I16" s="31"/>
      <c r="J16" s="615" t="s">
        <v>45</v>
      </c>
      <c r="K16" s="597" t="s">
        <v>45</v>
      </c>
      <c r="L16" s="572">
        <v>252</v>
      </c>
      <c r="M16" s="573">
        <v>272.1</v>
      </c>
      <c r="N16" s="574">
        <v>273.9</v>
      </c>
      <c r="O16" s="574">
        <v>279.6</v>
      </c>
      <c r="P16" s="630">
        <v>291</v>
      </c>
      <c r="Q16" s="630">
        <v>309.09999999999997</v>
      </c>
      <c r="R16" s="575">
        <v>309.3</v>
      </c>
      <c r="Z16" s="193"/>
      <c r="AA16" s="193"/>
      <c r="AB16" s="193"/>
      <c r="AC16" s="193"/>
      <c r="AD16" s="193"/>
      <c r="AE16" s="193"/>
    </row>
    <row r="17" spans="3:31" ht="12.75">
      <c r="C17" s="21"/>
      <c r="D17" s="68"/>
      <c r="E17" s="782"/>
      <c r="F17" s="775"/>
      <c r="G17" s="29" t="s">
        <v>53</v>
      </c>
      <c r="H17" s="30"/>
      <c r="I17" s="31"/>
      <c r="J17" s="615" t="s">
        <v>45</v>
      </c>
      <c r="K17" s="597" t="s">
        <v>45</v>
      </c>
      <c r="L17" s="572">
        <v>195</v>
      </c>
      <c r="M17" s="576">
        <v>69.7</v>
      </c>
      <c r="N17" s="577">
        <v>136.5</v>
      </c>
      <c r="O17" s="577">
        <v>127</v>
      </c>
      <c r="P17" s="631">
        <v>127.1</v>
      </c>
      <c r="Q17" s="631">
        <v>128.1</v>
      </c>
      <c r="R17" s="578">
        <v>131.6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68"/>
      <c r="E18" s="782"/>
      <c r="F18" s="784"/>
      <c r="G18" s="78" t="s">
        <v>52</v>
      </c>
      <c r="H18" s="79"/>
      <c r="I18" s="34"/>
      <c r="J18" s="616" t="s">
        <v>45</v>
      </c>
      <c r="K18" s="598" t="s">
        <v>45</v>
      </c>
      <c r="L18" s="579">
        <v>40156.9</v>
      </c>
      <c r="M18" s="580">
        <v>40146.5</v>
      </c>
      <c r="N18" s="580">
        <v>39752.5</v>
      </c>
      <c r="O18" s="580">
        <v>39358.7</v>
      </c>
      <c r="P18" s="632">
        <v>38983.30000000007</v>
      </c>
      <c r="Q18" s="632">
        <v>38233.09999999999</v>
      </c>
      <c r="R18" s="581">
        <v>37007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130"/>
      <c r="E19" s="782"/>
      <c r="F19" s="122" t="s">
        <v>54</v>
      </c>
      <c r="G19" s="122"/>
      <c r="H19" s="123"/>
      <c r="I19" s="124"/>
      <c r="J19" s="617" t="s">
        <v>45</v>
      </c>
      <c r="K19" s="601" t="s">
        <v>45</v>
      </c>
      <c r="L19" s="564">
        <v>6451</v>
      </c>
      <c r="M19" s="565">
        <v>6654.7</v>
      </c>
      <c r="N19" s="566">
        <v>6637.6</v>
      </c>
      <c r="O19" s="566">
        <v>6644.9</v>
      </c>
      <c r="P19" s="628">
        <v>6757.8</v>
      </c>
      <c r="Q19" s="628">
        <v>6389.400000000001</v>
      </c>
      <c r="R19" s="567">
        <v>6094.8</v>
      </c>
      <c r="Z19" s="193"/>
      <c r="AA19" s="193"/>
      <c r="AB19" s="193"/>
      <c r="AC19" s="193"/>
      <c r="AD19" s="193"/>
      <c r="AE19" s="193"/>
    </row>
    <row r="20" spans="3:31" ht="12.75">
      <c r="C20" s="21"/>
      <c r="D20" s="68"/>
      <c r="E20" s="782"/>
      <c r="F20" s="773" t="s">
        <v>46</v>
      </c>
      <c r="G20" s="38" t="s">
        <v>48</v>
      </c>
      <c r="H20" s="39"/>
      <c r="I20" s="40"/>
      <c r="J20" s="614" t="s">
        <v>45</v>
      </c>
      <c r="K20" s="596" t="s">
        <v>45</v>
      </c>
      <c r="L20" s="568">
        <v>5726.6</v>
      </c>
      <c r="M20" s="569">
        <v>5915.2</v>
      </c>
      <c r="N20" s="570">
        <v>5885.7</v>
      </c>
      <c r="O20" s="570">
        <v>5887.6</v>
      </c>
      <c r="P20" s="629">
        <v>6007.4</v>
      </c>
      <c r="Q20" s="629">
        <v>5619.6</v>
      </c>
      <c r="R20" s="571">
        <v>5328.7</v>
      </c>
      <c r="Z20" s="193"/>
      <c r="AA20" s="193"/>
      <c r="AB20" s="193"/>
      <c r="AC20" s="193"/>
      <c r="AD20" s="193"/>
      <c r="AE20" s="193"/>
    </row>
    <row r="21" spans="3:31" ht="13.5" thickBot="1">
      <c r="C21" s="21"/>
      <c r="D21" s="69"/>
      <c r="E21" s="783"/>
      <c r="F21" s="776"/>
      <c r="G21" s="44" t="s">
        <v>55</v>
      </c>
      <c r="H21" s="45"/>
      <c r="I21" s="46"/>
      <c r="J21" s="618" t="s">
        <v>45</v>
      </c>
      <c r="K21" s="619" t="s">
        <v>45</v>
      </c>
      <c r="L21" s="582">
        <v>724.6</v>
      </c>
      <c r="M21" s="583">
        <v>739.5</v>
      </c>
      <c r="N21" s="584">
        <v>751.9</v>
      </c>
      <c r="O21" s="584">
        <v>757.3</v>
      </c>
      <c r="P21" s="633">
        <v>750.4</v>
      </c>
      <c r="Q21" s="633">
        <v>769.8</v>
      </c>
      <c r="R21" s="585">
        <v>766.1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131" t="s">
        <v>246</v>
      </c>
      <c r="E22" s="106"/>
      <c r="F22" s="106"/>
      <c r="G22" s="106"/>
      <c r="H22" s="106"/>
      <c r="I22" s="106"/>
      <c r="J22" s="405"/>
      <c r="K22" s="408"/>
      <c r="L22" s="586"/>
      <c r="M22" s="587"/>
      <c r="N22" s="588"/>
      <c r="O22" s="588"/>
      <c r="P22" s="634"/>
      <c r="Q22" s="634"/>
      <c r="R22" s="589"/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58</v>
      </c>
      <c r="F23" s="108"/>
      <c r="G23" s="108"/>
      <c r="H23" s="109"/>
      <c r="I23" s="110"/>
      <c r="J23" s="611" t="s">
        <v>45</v>
      </c>
      <c r="K23" s="612" t="s">
        <v>45</v>
      </c>
      <c r="L23" s="560">
        <v>27429</v>
      </c>
      <c r="M23" s="561">
        <v>27691</v>
      </c>
      <c r="N23" s="562">
        <v>27530.9</v>
      </c>
      <c r="O23" s="562">
        <v>27334.3</v>
      </c>
      <c r="P23" s="627">
        <v>27242.9</v>
      </c>
      <c r="Q23" s="627">
        <v>26744.5</v>
      </c>
      <c r="R23" s="563">
        <v>25948.8</v>
      </c>
      <c r="Z23" s="193"/>
      <c r="AA23" s="193"/>
      <c r="AB23" s="193"/>
      <c r="AC23" s="193"/>
      <c r="AD23" s="193"/>
      <c r="AE23" s="193"/>
    </row>
    <row r="24" spans="3:31" ht="12.75">
      <c r="C24" s="21"/>
      <c r="D24" s="129"/>
      <c r="E24" s="748" t="s">
        <v>46</v>
      </c>
      <c r="F24" s="122" t="s">
        <v>47</v>
      </c>
      <c r="G24" s="122"/>
      <c r="H24" s="123"/>
      <c r="I24" s="124"/>
      <c r="J24" s="613" t="s">
        <v>45</v>
      </c>
      <c r="K24" s="380" t="s">
        <v>45</v>
      </c>
      <c r="L24" s="564">
        <v>23287</v>
      </c>
      <c r="M24" s="565">
        <v>23431.2</v>
      </c>
      <c r="N24" s="566">
        <v>23281.7</v>
      </c>
      <c r="O24" s="566">
        <v>23087.1</v>
      </c>
      <c r="P24" s="628">
        <v>22962.1</v>
      </c>
      <c r="Q24" s="628">
        <v>22657.500000000004</v>
      </c>
      <c r="R24" s="567">
        <v>22063.7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82"/>
      <c r="F25" s="773" t="s">
        <v>46</v>
      </c>
      <c r="G25" s="38" t="s">
        <v>49</v>
      </c>
      <c r="H25" s="39"/>
      <c r="I25" s="40"/>
      <c r="J25" s="614" t="s">
        <v>45</v>
      </c>
      <c r="K25" s="596" t="s">
        <v>45</v>
      </c>
      <c r="L25" s="568">
        <v>147</v>
      </c>
      <c r="M25" s="569">
        <v>158.2</v>
      </c>
      <c r="N25" s="570">
        <v>166.4</v>
      </c>
      <c r="O25" s="570">
        <v>176</v>
      </c>
      <c r="P25" s="629">
        <v>180.7</v>
      </c>
      <c r="Q25" s="629">
        <v>181.10000000000002</v>
      </c>
      <c r="R25" s="571">
        <v>182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82"/>
      <c r="F26" s="774"/>
      <c r="G26" s="29" t="s">
        <v>51</v>
      </c>
      <c r="H26" s="30"/>
      <c r="I26" s="31"/>
      <c r="J26" s="615" t="s">
        <v>45</v>
      </c>
      <c r="K26" s="597" t="s">
        <v>45</v>
      </c>
      <c r="L26" s="572">
        <v>165</v>
      </c>
      <c r="M26" s="573">
        <v>174.6</v>
      </c>
      <c r="N26" s="574">
        <v>173</v>
      </c>
      <c r="O26" s="574">
        <v>171.9</v>
      </c>
      <c r="P26" s="630">
        <v>177.7</v>
      </c>
      <c r="Q26" s="630">
        <v>191.79999999999998</v>
      </c>
      <c r="R26" s="575">
        <v>192.2</v>
      </c>
      <c r="Z26" s="193"/>
      <c r="AA26" s="193"/>
      <c r="AB26" s="193"/>
      <c r="AC26" s="193"/>
      <c r="AD26" s="193"/>
      <c r="AE26" s="193"/>
    </row>
    <row r="27" spans="3:31" ht="12.75">
      <c r="C27" s="21"/>
      <c r="D27" s="68"/>
      <c r="E27" s="782"/>
      <c r="F27" s="775"/>
      <c r="G27" s="29" t="s">
        <v>53</v>
      </c>
      <c r="H27" s="30"/>
      <c r="I27" s="31"/>
      <c r="J27" s="615" t="s">
        <v>45</v>
      </c>
      <c r="K27" s="597" t="s">
        <v>45</v>
      </c>
      <c r="L27" s="572">
        <v>58</v>
      </c>
      <c r="M27" s="573">
        <v>40.8</v>
      </c>
      <c r="N27" s="574">
        <v>45</v>
      </c>
      <c r="O27" s="574">
        <v>39</v>
      </c>
      <c r="P27" s="630">
        <v>41</v>
      </c>
      <c r="Q27" s="630">
        <v>44.7</v>
      </c>
      <c r="R27" s="575">
        <v>45.7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68"/>
      <c r="E28" s="782"/>
      <c r="F28" s="784"/>
      <c r="G28" s="78" t="s">
        <v>52</v>
      </c>
      <c r="H28" s="79"/>
      <c r="I28" s="34"/>
      <c r="J28" s="616" t="s">
        <v>45</v>
      </c>
      <c r="K28" s="598" t="s">
        <v>45</v>
      </c>
      <c r="L28" s="579">
        <v>22917</v>
      </c>
      <c r="M28" s="590">
        <v>23057.6</v>
      </c>
      <c r="N28" s="580">
        <v>22897.3</v>
      </c>
      <c r="O28" s="580">
        <v>22700.2</v>
      </c>
      <c r="P28" s="632">
        <v>22562.7</v>
      </c>
      <c r="Q28" s="632">
        <v>22239.9</v>
      </c>
      <c r="R28" s="581">
        <v>21643.8</v>
      </c>
      <c r="Z28" s="193"/>
      <c r="AA28" s="193"/>
      <c r="AB28" s="193"/>
      <c r="AC28" s="193"/>
      <c r="AD28" s="193"/>
      <c r="AE28" s="193"/>
    </row>
    <row r="29" spans="3:31" ht="12.75">
      <c r="C29" s="21"/>
      <c r="D29" s="130"/>
      <c r="E29" s="782"/>
      <c r="F29" s="122" t="s">
        <v>54</v>
      </c>
      <c r="G29" s="122"/>
      <c r="H29" s="123"/>
      <c r="I29" s="124"/>
      <c r="J29" s="617" t="s">
        <v>45</v>
      </c>
      <c r="K29" s="601" t="s">
        <v>45</v>
      </c>
      <c r="L29" s="564">
        <v>4142</v>
      </c>
      <c r="M29" s="565">
        <v>4259.8</v>
      </c>
      <c r="N29" s="566">
        <v>4249.2</v>
      </c>
      <c r="O29" s="566">
        <v>4247.2</v>
      </c>
      <c r="P29" s="628">
        <v>4280.8</v>
      </c>
      <c r="Q29" s="628">
        <v>4086.999999999998</v>
      </c>
      <c r="R29" s="567">
        <v>3885.1</v>
      </c>
      <c r="Z29" s="193"/>
      <c r="AA29" s="193"/>
      <c r="AB29" s="193"/>
      <c r="AC29" s="193"/>
      <c r="AD29" s="193"/>
      <c r="AE29" s="193"/>
    </row>
    <row r="30" spans="3:31" ht="12.75">
      <c r="C30" s="21"/>
      <c r="D30" s="68"/>
      <c r="E30" s="782"/>
      <c r="F30" s="773" t="s">
        <v>46</v>
      </c>
      <c r="G30" s="38" t="s">
        <v>48</v>
      </c>
      <c r="H30" s="39"/>
      <c r="I30" s="40"/>
      <c r="J30" s="614" t="s">
        <v>45</v>
      </c>
      <c r="K30" s="596" t="s">
        <v>45</v>
      </c>
      <c r="L30" s="568">
        <v>3613</v>
      </c>
      <c r="M30" s="569">
        <v>3718.2</v>
      </c>
      <c r="N30" s="570">
        <v>3703.3</v>
      </c>
      <c r="O30" s="570">
        <v>3699.2</v>
      </c>
      <c r="P30" s="629">
        <v>3746.1</v>
      </c>
      <c r="Q30" s="629">
        <v>3529.199999999998</v>
      </c>
      <c r="R30" s="571">
        <v>3340.2</v>
      </c>
      <c r="Z30" s="193"/>
      <c r="AA30" s="193"/>
      <c r="AB30" s="193"/>
      <c r="AC30" s="193"/>
      <c r="AD30" s="193"/>
      <c r="AE30" s="193"/>
    </row>
    <row r="31" spans="3:31" ht="12.75" customHeight="1" thickBot="1">
      <c r="C31" s="21"/>
      <c r="D31" s="69"/>
      <c r="E31" s="783"/>
      <c r="F31" s="776"/>
      <c r="G31" s="44" t="s">
        <v>55</v>
      </c>
      <c r="H31" s="45"/>
      <c r="I31" s="46"/>
      <c r="J31" s="618" t="s">
        <v>45</v>
      </c>
      <c r="K31" s="619" t="s">
        <v>45</v>
      </c>
      <c r="L31" s="582">
        <v>529</v>
      </c>
      <c r="M31" s="583">
        <v>541.6</v>
      </c>
      <c r="N31" s="584">
        <v>545.9</v>
      </c>
      <c r="O31" s="584">
        <v>548</v>
      </c>
      <c r="P31" s="633">
        <v>534.7</v>
      </c>
      <c r="Q31" s="633">
        <v>557.8</v>
      </c>
      <c r="R31" s="585">
        <v>544.9</v>
      </c>
      <c r="Z31" s="193"/>
      <c r="AA31" s="193"/>
      <c r="AB31" s="193"/>
      <c r="AC31" s="193"/>
      <c r="AD31" s="193"/>
      <c r="AE31" s="193"/>
    </row>
    <row r="32" spans="3:31" ht="13.5">
      <c r="C32" s="274"/>
      <c r="D32" s="60" t="s">
        <v>77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72" t="s">
        <v>322</v>
      </c>
      <c r="Z32" s="193"/>
      <c r="AA32" s="193"/>
      <c r="AB32" s="193"/>
      <c r="AC32" s="193"/>
      <c r="AD32" s="193"/>
      <c r="AE32" s="193"/>
    </row>
    <row r="33" spans="3:18" ht="12.75" customHeight="1">
      <c r="C33" s="274"/>
      <c r="D33" s="431" t="s">
        <v>44</v>
      </c>
      <c r="E33" s="785" t="s">
        <v>222</v>
      </c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</row>
    <row r="34" spans="3:4" ht="12.75">
      <c r="C34" s="274"/>
      <c r="D34" s="274"/>
    </row>
    <row r="35" spans="3:18" ht="12.75" customHeight="1">
      <c r="C35" s="274"/>
      <c r="D35" s="274"/>
      <c r="L35" s="593"/>
      <c r="M35" s="593"/>
      <c r="N35" s="593"/>
      <c r="O35" s="593"/>
      <c r="P35" s="593"/>
      <c r="Q35" s="593"/>
      <c r="R35" s="593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22"/>
    </row>
  </sheetData>
  <sheetProtection/>
  <mergeCells count="17">
    <mergeCell ref="D7:I11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E14:E21"/>
    <mergeCell ref="F15:F18"/>
    <mergeCell ref="F20:F21"/>
    <mergeCell ref="E33:R33"/>
    <mergeCell ref="F25:F28"/>
    <mergeCell ref="F30:F31"/>
    <mergeCell ref="E24:E3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P87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5" width="8.00390625" style="196" customWidth="1"/>
    <col min="16" max="40" width="1.75390625" style="196" customWidth="1"/>
    <col min="41" max="16384" width="9.125" style="196" customWidth="1"/>
  </cols>
  <sheetData>
    <row r="1" ht="12.75" hidden="1"/>
    <row r="2" ht="12.75" hidden="1"/>
    <row r="3" ht="9" customHeight="1">
      <c r="C3" s="481"/>
    </row>
    <row r="4" spans="4:15" s="482" customFormat="1" ht="15.75">
      <c r="D4" s="483" t="s">
        <v>252</v>
      </c>
      <c r="E4" s="483"/>
      <c r="F4" s="483"/>
      <c r="G4" s="483"/>
      <c r="H4" s="484" t="s">
        <v>264</v>
      </c>
      <c r="I4" s="485"/>
      <c r="J4" s="483"/>
      <c r="K4" s="483"/>
      <c r="L4" s="483"/>
      <c r="M4" s="483"/>
      <c r="N4" s="483"/>
      <c r="O4" s="483"/>
    </row>
    <row r="5" spans="4:15" s="482" customFormat="1" ht="15.75">
      <c r="D5" s="486" t="s">
        <v>297</v>
      </c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</row>
    <row r="6" spans="4:16" s="488" customFormat="1" ht="21" customHeight="1" thickBot="1">
      <c r="D6" s="489"/>
      <c r="E6" s="490"/>
      <c r="F6" s="490"/>
      <c r="G6" s="490"/>
      <c r="H6" s="490"/>
      <c r="I6" s="491"/>
      <c r="J6" s="491"/>
      <c r="K6" s="491"/>
      <c r="L6" s="491"/>
      <c r="M6" s="491"/>
      <c r="N6" s="491"/>
      <c r="O6" s="492"/>
      <c r="P6" s="493" t="s">
        <v>72</v>
      </c>
    </row>
    <row r="7" spans="3:16" ht="6" customHeight="1">
      <c r="C7" s="494"/>
      <c r="D7" s="788" t="s">
        <v>231</v>
      </c>
      <c r="E7" s="789"/>
      <c r="F7" s="789"/>
      <c r="G7" s="789"/>
      <c r="H7" s="789"/>
      <c r="I7" s="790"/>
      <c r="J7" s="744">
        <v>2006</v>
      </c>
      <c r="K7" s="723">
        <v>2007</v>
      </c>
      <c r="L7" s="723">
        <v>2008</v>
      </c>
      <c r="M7" s="723">
        <v>2009</v>
      </c>
      <c r="N7" s="723">
        <v>2010</v>
      </c>
      <c r="O7" s="719">
        <v>2011</v>
      </c>
      <c r="P7" s="495"/>
    </row>
    <row r="8" spans="3:16" ht="6" customHeight="1">
      <c r="C8" s="494"/>
      <c r="D8" s="791"/>
      <c r="E8" s="792"/>
      <c r="F8" s="792"/>
      <c r="G8" s="792"/>
      <c r="H8" s="792"/>
      <c r="I8" s="793"/>
      <c r="J8" s="745"/>
      <c r="K8" s="724"/>
      <c r="L8" s="724"/>
      <c r="M8" s="724"/>
      <c r="N8" s="724"/>
      <c r="O8" s="720"/>
      <c r="P8" s="495"/>
    </row>
    <row r="9" spans="3:16" ht="6" customHeight="1">
      <c r="C9" s="494"/>
      <c r="D9" s="791"/>
      <c r="E9" s="792"/>
      <c r="F9" s="792"/>
      <c r="G9" s="792"/>
      <c r="H9" s="792"/>
      <c r="I9" s="793"/>
      <c r="J9" s="745"/>
      <c r="K9" s="724"/>
      <c r="L9" s="724"/>
      <c r="M9" s="724"/>
      <c r="N9" s="724"/>
      <c r="O9" s="720"/>
      <c r="P9" s="495"/>
    </row>
    <row r="10" spans="3:16" ht="6" customHeight="1">
      <c r="C10" s="494"/>
      <c r="D10" s="791"/>
      <c r="E10" s="792"/>
      <c r="F10" s="792"/>
      <c r="G10" s="792"/>
      <c r="H10" s="792"/>
      <c r="I10" s="793"/>
      <c r="J10" s="745"/>
      <c r="K10" s="724"/>
      <c r="L10" s="724"/>
      <c r="M10" s="724"/>
      <c r="N10" s="724"/>
      <c r="O10" s="720"/>
      <c r="P10" s="495"/>
    </row>
    <row r="11" spans="3:16" ht="15" customHeight="1" thickBot="1">
      <c r="C11" s="494"/>
      <c r="D11" s="794"/>
      <c r="E11" s="795"/>
      <c r="F11" s="795"/>
      <c r="G11" s="795"/>
      <c r="H11" s="795"/>
      <c r="I11" s="796"/>
      <c r="J11" s="496"/>
      <c r="K11" s="497"/>
      <c r="L11" s="497"/>
      <c r="M11" s="644"/>
      <c r="N11" s="644"/>
      <c r="O11" s="498"/>
      <c r="P11" s="495"/>
    </row>
    <row r="12" spans="3:16" ht="16.5" thickBot="1" thickTop="1">
      <c r="C12" s="499"/>
      <c r="D12" s="97" t="s">
        <v>320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9"/>
      <c r="P12" s="495"/>
    </row>
    <row r="13" spans="3:16" ht="12.75" customHeight="1">
      <c r="C13" s="499"/>
      <c r="D13" s="500"/>
      <c r="E13" s="501" t="s">
        <v>247</v>
      </c>
      <c r="F13" s="502"/>
      <c r="G13" s="502"/>
      <c r="H13" s="503"/>
      <c r="I13" s="504"/>
      <c r="J13" s="505">
        <v>0.004626828639915364</v>
      </c>
      <c r="K13" s="505">
        <v>0.004536014654048649</v>
      </c>
      <c r="L13" s="506">
        <v>0.004183907855055283</v>
      </c>
      <c r="M13" s="645">
        <v>0.004107249322436343</v>
      </c>
      <c r="N13" s="645">
        <v>0.003828813113904102</v>
      </c>
      <c r="O13" s="507">
        <v>0.004115488657266745</v>
      </c>
      <c r="P13" s="495"/>
    </row>
    <row r="14" spans="3:16" ht="12.75">
      <c r="C14" s="499"/>
      <c r="D14" s="508"/>
      <c r="E14" s="509" t="s">
        <v>248</v>
      </c>
      <c r="F14" s="509"/>
      <c r="G14" s="509"/>
      <c r="H14" s="510"/>
      <c r="I14" s="511"/>
      <c r="J14" s="512">
        <v>0.1002072282267981</v>
      </c>
      <c r="K14" s="512">
        <v>0.0987394308480508</v>
      </c>
      <c r="L14" s="513">
        <v>0.09867785100143071</v>
      </c>
      <c r="M14" s="646">
        <v>0.09592803846367301</v>
      </c>
      <c r="N14" s="646">
        <v>0.09300185585889796</v>
      </c>
      <c r="O14" s="514">
        <v>0.08442392332080662</v>
      </c>
      <c r="P14" s="495"/>
    </row>
    <row r="15" spans="3:16" ht="12.75">
      <c r="C15" s="499"/>
      <c r="D15" s="508"/>
      <c r="E15" s="509" t="s">
        <v>249</v>
      </c>
      <c r="F15" s="509"/>
      <c r="G15" s="509"/>
      <c r="H15" s="510"/>
      <c r="I15" s="511"/>
      <c r="J15" s="512">
        <v>0.011851407670999094</v>
      </c>
      <c r="K15" s="512">
        <v>0.011489403866309091</v>
      </c>
      <c r="L15" s="513">
        <v>0.010643136524194083</v>
      </c>
      <c r="M15" s="646">
        <v>0.010543120609682537</v>
      </c>
      <c r="N15" s="646">
        <v>0.00994156043578998</v>
      </c>
      <c r="O15" s="514">
        <v>0.012733227296648659</v>
      </c>
      <c r="P15" s="495"/>
    </row>
    <row r="16" spans="3:16" ht="13.5" thickBot="1">
      <c r="C16" s="499"/>
      <c r="D16" s="515"/>
      <c r="E16" s="516" t="s">
        <v>250</v>
      </c>
      <c r="F16" s="516"/>
      <c r="G16" s="516"/>
      <c r="H16" s="517"/>
      <c r="I16" s="518"/>
      <c r="J16" s="519">
        <v>0.8833145354622938</v>
      </c>
      <c r="K16" s="519">
        <v>0.8852351506315767</v>
      </c>
      <c r="L16" s="520">
        <v>0.8864951046193321</v>
      </c>
      <c r="M16" s="647">
        <v>0.8894215916042129</v>
      </c>
      <c r="N16" s="647">
        <v>0.8932277705914098</v>
      </c>
      <c r="O16" s="521">
        <v>0.898727360725278</v>
      </c>
      <c r="P16" s="495"/>
    </row>
    <row r="17" spans="4:16" ht="13.5">
      <c r="D17" s="522" t="s">
        <v>77</v>
      </c>
      <c r="E17" s="523"/>
      <c r="F17" s="523"/>
      <c r="G17" s="523"/>
      <c r="H17" s="523"/>
      <c r="I17" s="522"/>
      <c r="J17" s="524"/>
      <c r="K17" s="524"/>
      <c r="L17" s="524"/>
      <c r="M17" s="524"/>
      <c r="N17" s="524"/>
      <c r="O17" s="524" t="s">
        <v>322</v>
      </c>
      <c r="P17" s="196" t="s">
        <v>72</v>
      </c>
    </row>
    <row r="18" spans="4:15" ht="39" customHeight="1">
      <c r="D18" s="429" t="s">
        <v>44</v>
      </c>
      <c r="E18" s="787" t="s">
        <v>319</v>
      </c>
      <c r="F18" s="787"/>
      <c r="G18" s="787"/>
      <c r="H18" s="787"/>
      <c r="I18" s="787"/>
      <c r="J18" s="787"/>
      <c r="K18" s="787"/>
      <c r="L18" s="787"/>
      <c r="M18" s="787"/>
      <c r="N18" s="787"/>
      <c r="O18" s="787"/>
    </row>
    <row r="19" ht="11.25" customHeight="1"/>
    <row r="23" spans="10:15" ht="12.75">
      <c r="J23" s="525"/>
      <c r="K23" s="525"/>
      <c r="L23" s="525"/>
      <c r="M23" s="525"/>
      <c r="N23" s="525"/>
      <c r="O23" s="525"/>
    </row>
    <row r="87" ht="12.75">
      <c r="E87" s="623"/>
    </row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8" width="6.75390625" style="51" customWidth="1"/>
    <col min="19" max="34" width="7.625" style="51" customWidth="1"/>
    <col min="35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71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4:18" s="52" customFormat="1" ht="15.75"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/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3.5" thickTop="1">
      <c r="C12" s="21"/>
      <c r="D12" s="22"/>
      <c r="E12" s="23" t="s">
        <v>209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389629</v>
      </c>
      <c r="N12" s="171">
        <v>389881</v>
      </c>
      <c r="O12" s="171">
        <v>390460</v>
      </c>
      <c r="P12" s="171">
        <v>385737</v>
      </c>
      <c r="Q12" s="171">
        <v>368678</v>
      </c>
      <c r="R12" s="27">
        <v>349286</v>
      </c>
    </row>
    <row r="13" spans="3:18" ht="12.75">
      <c r="C13" s="21"/>
      <c r="D13" s="28"/>
      <c r="E13" s="29"/>
      <c r="F13" s="29" t="s">
        <v>40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33">
        <v>40885</v>
      </c>
    </row>
    <row r="14" spans="3:18" ht="12.75">
      <c r="C14" s="21"/>
      <c r="D14" s="28"/>
      <c r="E14" s="29" t="s">
        <v>41</v>
      </c>
      <c r="F14" s="29"/>
      <c r="G14" s="29"/>
      <c r="H14" s="30"/>
      <c r="I14" s="31"/>
      <c r="J14" s="32">
        <v>149299</v>
      </c>
      <c r="K14" s="32">
        <v>143644</v>
      </c>
      <c r="L14" s="32">
        <v>137458</v>
      </c>
      <c r="M14" s="32">
        <v>131419</v>
      </c>
      <c r="N14" s="146">
        <v>123827</v>
      </c>
      <c r="O14" s="146">
        <v>116738</v>
      </c>
      <c r="P14" s="146">
        <v>114032</v>
      </c>
      <c r="Q14" s="146">
        <v>108646</v>
      </c>
      <c r="R14" s="33">
        <v>103660</v>
      </c>
    </row>
    <row r="15" spans="3:18" ht="12.75">
      <c r="C15" s="21"/>
      <c r="D15" s="37"/>
      <c r="E15" s="38" t="s">
        <v>42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471009</v>
      </c>
      <c r="O15" s="149">
        <v>464749</v>
      </c>
      <c r="P15" s="149">
        <v>457908</v>
      </c>
      <c r="Q15" s="149">
        <v>436172</v>
      </c>
      <c r="R15" s="42">
        <v>412061</v>
      </c>
    </row>
    <row r="16" spans="3:18" ht="13.5" thickBot="1">
      <c r="C16" s="21"/>
      <c r="D16" s="43"/>
      <c r="E16" s="44" t="s">
        <v>245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0.9208729161005003</v>
      </c>
      <c r="O16" s="160">
        <v>0.9189648251738572</v>
      </c>
      <c r="P16" s="160">
        <v>0.9471946648573958</v>
      </c>
      <c r="Q16" s="160">
        <v>0.9664576455208171</v>
      </c>
      <c r="R16" s="48">
        <v>0.9865494793848865</v>
      </c>
    </row>
    <row r="17" spans="4:18" ht="13.5">
      <c r="D17" s="60" t="s">
        <v>77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72" t="s">
        <v>323</v>
      </c>
    </row>
    <row r="18" spans="4:21" ht="12.75">
      <c r="D18" s="49"/>
      <c r="E18" s="718" t="s">
        <v>267</v>
      </c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U18" s="193"/>
    </row>
    <row r="19" spans="10:18" ht="12.75">
      <c r="J19" s="193"/>
      <c r="K19" s="193"/>
      <c r="L19" s="193"/>
      <c r="M19" s="193"/>
      <c r="N19" s="193"/>
      <c r="O19" s="193"/>
      <c r="P19" s="193"/>
      <c r="Q19" s="193"/>
      <c r="R19" s="193"/>
    </row>
    <row r="20" ht="12.75">
      <c r="S20" s="193"/>
    </row>
    <row r="23" ht="12.75">
      <c r="R23" s="193"/>
    </row>
    <row r="87" ht="12.75">
      <c r="E87" s="622"/>
    </row>
  </sheetData>
  <sheetProtection/>
  <mergeCells count="11">
    <mergeCell ref="Q7:Q10"/>
    <mergeCell ref="E18:R18"/>
    <mergeCell ref="R7:R10"/>
    <mergeCell ref="K7:K10"/>
    <mergeCell ref="L7:L10"/>
    <mergeCell ref="M7:M10"/>
    <mergeCell ref="N7:N10"/>
    <mergeCell ref="D7:I11"/>
    <mergeCell ref="J7:J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P87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5" width="8.00390625" style="196" customWidth="1"/>
    <col min="16" max="40" width="1.75390625" style="196" customWidth="1"/>
    <col min="41" max="16384" width="9.125" style="196" customWidth="1"/>
  </cols>
  <sheetData>
    <row r="1" ht="12.75" hidden="1"/>
    <row r="2" ht="12.75" hidden="1"/>
    <row r="3" ht="9" customHeight="1">
      <c r="C3" s="481"/>
    </row>
    <row r="4" spans="4:15" s="482" customFormat="1" ht="15.75">
      <c r="D4" s="483" t="s">
        <v>253</v>
      </c>
      <c r="E4" s="483"/>
      <c r="F4" s="483"/>
      <c r="G4" s="483"/>
      <c r="H4" s="484" t="s">
        <v>264</v>
      </c>
      <c r="I4" s="485"/>
      <c r="J4" s="483"/>
      <c r="K4" s="483"/>
      <c r="L4" s="483"/>
      <c r="M4" s="483"/>
      <c r="N4" s="483"/>
      <c r="O4" s="483"/>
    </row>
    <row r="5" spans="4:15" s="482" customFormat="1" ht="15.75">
      <c r="D5" s="486" t="s">
        <v>298</v>
      </c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</row>
    <row r="6" spans="4:16" s="488" customFormat="1" ht="21" customHeight="1" thickBot="1">
      <c r="D6" s="489"/>
      <c r="E6" s="490"/>
      <c r="F6" s="490"/>
      <c r="G6" s="490"/>
      <c r="H6" s="490"/>
      <c r="I6" s="491"/>
      <c r="J6" s="491"/>
      <c r="K6" s="491"/>
      <c r="L6" s="491"/>
      <c r="M6" s="491"/>
      <c r="N6" s="491"/>
      <c r="O6" s="492"/>
      <c r="P6" s="493" t="s">
        <v>72</v>
      </c>
    </row>
    <row r="7" spans="3:16" ht="6" customHeight="1">
      <c r="C7" s="494"/>
      <c r="D7" s="788" t="s">
        <v>232</v>
      </c>
      <c r="E7" s="789"/>
      <c r="F7" s="789"/>
      <c r="G7" s="789"/>
      <c r="H7" s="789"/>
      <c r="I7" s="790"/>
      <c r="J7" s="744">
        <v>2006</v>
      </c>
      <c r="K7" s="723">
        <v>2007</v>
      </c>
      <c r="L7" s="723">
        <v>2008</v>
      </c>
      <c r="M7" s="723">
        <v>2009</v>
      </c>
      <c r="N7" s="723">
        <v>2010</v>
      </c>
      <c r="O7" s="719">
        <v>2011</v>
      </c>
      <c r="P7" s="495"/>
    </row>
    <row r="8" spans="3:16" ht="6" customHeight="1">
      <c r="C8" s="494"/>
      <c r="D8" s="791"/>
      <c r="E8" s="792"/>
      <c r="F8" s="792"/>
      <c r="G8" s="792"/>
      <c r="H8" s="792"/>
      <c r="I8" s="793"/>
      <c r="J8" s="745"/>
      <c r="K8" s="724"/>
      <c r="L8" s="724"/>
      <c r="M8" s="724"/>
      <c r="N8" s="724"/>
      <c r="O8" s="720"/>
      <c r="P8" s="495"/>
    </row>
    <row r="9" spans="3:16" ht="6" customHeight="1">
      <c r="C9" s="494"/>
      <c r="D9" s="791"/>
      <c r="E9" s="792"/>
      <c r="F9" s="792"/>
      <c r="G9" s="792"/>
      <c r="H9" s="792"/>
      <c r="I9" s="793"/>
      <c r="J9" s="745"/>
      <c r="K9" s="724"/>
      <c r="L9" s="724"/>
      <c r="M9" s="724"/>
      <c r="N9" s="724"/>
      <c r="O9" s="720"/>
      <c r="P9" s="495"/>
    </row>
    <row r="10" spans="3:16" ht="6" customHeight="1">
      <c r="C10" s="494"/>
      <c r="D10" s="791"/>
      <c r="E10" s="792"/>
      <c r="F10" s="792"/>
      <c r="G10" s="792"/>
      <c r="H10" s="792"/>
      <c r="I10" s="793"/>
      <c r="J10" s="745"/>
      <c r="K10" s="724"/>
      <c r="L10" s="724"/>
      <c r="M10" s="724"/>
      <c r="N10" s="724"/>
      <c r="O10" s="720"/>
      <c r="P10" s="495"/>
    </row>
    <row r="11" spans="3:16" ht="15" customHeight="1" thickBot="1">
      <c r="C11" s="494"/>
      <c r="D11" s="794"/>
      <c r="E11" s="795"/>
      <c r="F11" s="795"/>
      <c r="G11" s="795"/>
      <c r="H11" s="795"/>
      <c r="I11" s="796"/>
      <c r="J11" s="496"/>
      <c r="K11" s="497"/>
      <c r="L11" s="497"/>
      <c r="M11" s="644"/>
      <c r="N11" s="644"/>
      <c r="O11" s="498"/>
      <c r="P11" s="495"/>
    </row>
    <row r="12" spans="3:16" ht="16.5" thickBot="1" thickTop="1">
      <c r="C12" s="499"/>
      <c r="D12" s="97" t="s">
        <v>320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9"/>
      <c r="P12" s="495"/>
    </row>
    <row r="13" spans="3:16" ht="12.75" customHeight="1">
      <c r="C13" s="499"/>
      <c r="D13" s="500"/>
      <c r="E13" s="501" t="s">
        <v>233</v>
      </c>
      <c r="F13" s="502"/>
      <c r="G13" s="502"/>
      <c r="H13" s="503"/>
      <c r="I13" s="504"/>
      <c r="J13" s="505">
        <v>0.020356525811729163</v>
      </c>
      <c r="K13" s="505">
        <v>0.019228063377554432</v>
      </c>
      <c r="L13" s="506">
        <v>0.017169996918620374</v>
      </c>
      <c r="M13" s="645">
        <v>0.015616930799168083</v>
      </c>
      <c r="N13" s="645">
        <v>0.013437770958647413</v>
      </c>
      <c r="O13" s="507">
        <v>0.010682947639742816</v>
      </c>
      <c r="P13" s="495"/>
    </row>
    <row r="14" spans="3:16" ht="12.75" customHeight="1">
      <c r="C14" s="499"/>
      <c r="D14" s="526"/>
      <c r="E14" s="527" t="s">
        <v>234</v>
      </c>
      <c r="F14" s="527"/>
      <c r="G14" s="527"/>
      <c r="H14" s="528"/>
      <c r="I14" s="529"/>
      <c r="J14" s="530">
        <v>0.19511950927246507</v>
      </c>
      <c r="K14" s="530">
        <v>0.1951353993040077</v>
      </c>
      <c r="L14" s="531">
        <v>0.19466743930239774</v>
      </c>
      <c r="M14" s="648">
        <v>0.19533186500291003</v>
      </c>
      <c r="N14" s="648">
        <v>0.19406194045294015</v>
      </c>
      <c r="O14" s="532">
        <v>0.18204410606443222</v>
      </c>
      <c r="P14" s="495"/>
    </row>
    <row r="15" spans="3:16" ht="12.75" customHeight="1">
      <c r="C15" s="499"/>
      <c r="D15" s="526"/>
      <c r="E15" s="527" t="s">
        <v>235</v>
      </c>
      <c r="F15" s="527"/>
      <c r="G15" s="527"/>
      <c r="H15" s="528"/>
      <c r="I15" s="529"/>
      <c r="J15" s="530">
        <v>0.2716651040230914</v>
      </c>
      <c r="K15" s="530">
        <v>0.2634484887218733</v>
      </c>
      <c r="L15" s="531">
        <v>0.2535850531278998</v>
      </c>
      <c r="M15" s="648">
        <v>0.24285875140282676</v>
      </c>
      <c r="N15" s="648">
        <v>0.23580513090708172</v>
      </c>
      <c r="O15" s="532">
        <v>0.24097077184796217</v>
      </c>
      <c r="P15" s="495"/>
    </row>
    <row r="16" spans="3:16" ht="12.75" customHeight="1">
      <c r="C16" s="499"/>
      <c r="D16" s="508"/>
      <c r="E16" s="509" t="s">
        <v>236</v>
      </c>
      <c r="F16" s="509"/>
      <c r="G16" s="509"/>
      <c r="H16" s="510"/>
      <c r="I16" s="511"/>
      <c r="J16" s="512">
        <v>0.31628330517755593</v>
      </c>
      <c r="K16" s="512">
        <v>0.32141770465004565</v>
      </c>
      <c r="L16" s="513">
        <v>0.32851902836476493</v>
      </c>
      <c r="M16" s="646">
        <v>0.3409218012263482</v>
      </c>
      <c r="N16" s="646">
        <v>0.3493711814481929</v>
      </c>
      <c r="O16" s="514">
        <v>0.36735944120675557</v>
      </c>
      <c r="P16" s="495"/>
    </row>
    <row r="17" spans="3:16" ht="12.75">
      <c r="C17" s="499"/>
      <c r="D17" s="508"/>
      <c r="E17" s="509" t="s">
        <v>237</v>
      </c>
      <c r="F17" s="509"/>
      <c r="G17" s="509"/>
      <c r="H17" s="510"/>
      <c r="I17" s="511"/>
      <c r="J17" s="512">
        <v>0.17994314424736013</v>
      </c>
      <c r="K17" s="512">
        <v>0.18366112543324897</v>
      </c>
      <c r="L17" s="513">
        <v>0.18661900869740816</v>
      </c>
      <c r="M17" s="646">
        <v>0.18503338049809115</v>
      </c>
      <c r="N17" s="646">
        <v>0.18706375663253033</v>
      </c>
      <c r="O17" s="514">
        <v>0.18486262208496393</v>
      </c>
      <c r="P17" s="495"/>
    </row>
    <row r="18" spans="3:16" ht="13.5" thickBot="1">
      <c r="C18" s="499"/>
      <c r="D18" s="515"/>
      <c r="E18" s="516" t="s">
        <v>238</v>
      </c>
      <c r="F18" s="516"/>
      <c r="G18" s="516"/>
      <c r="H18" s="517"/>
      <c r="I18" s="518"/>
      <c r="J18" s="519">
        <v>0.01663241146779834</v>
      </c>
      <c r="K18" s="519">
        <v>0.01710921851327021</v>
      </c>
      <c r="L18" s="520">
        <v>0.019439473588909687</v>
      </c>
      <c r="M18" s="647">
        <v>0.020237271070648922</v>
      </c>
      <c r="N18" s="647">
        <v>0.02026021960061762</v>
      </c>
      <c r="O18" s="521">
        <v>0.01408011115614329</v>
      </c>
      <c r="P18" s="495"/>
    </row>
    <row r="19" spans="4:15" ht="13.5">
      <c r="D19" s="522" t="s">
        <v>77</v>
      </c>
      <c r="E19" s="523"/>
      <c r="F19" s="523"/>
      <c r="G19" s="523"/>
      <c r="H19" s="523"/>
      <c r="I19" s="522"/>
      <c r="J19" s="524"/>
      <c r="K19" s="524"/>
      <c r="L19" s="524"/>
      <c r="M19" s="524"/>
      <c r="N19" s="524"/>
      <c r="O19" s="524" t="s">
        <v>322</v>
      </c>
    </row>
    <row r="20" spans="4:15" ht="40.5" customHeight="1">
      <c r="D20" s="429" t="s">
        <v>44</v>
      </c>
      <c r="E20" s="787" t="s">
        <v>319</v>
      </c>
      <c r="F20" s="787"/>
      <c r="G20" s="787"/>
      <c r="H20" s="787"/>
      <c r="I20" s="787"/>
      <c r="J20" s="787"/>
      <c r="K20" s="787"/>
      <c r="L20" s="787"/>
      <c r="M20" s="787"/>
      <c r="N20" s="787"/>
      <c r="O20" s="787"/>
    </row>
    <row r="87" ht="12.75">
      <c r="E87" s="623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P8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8" width="7.75390625" style="51" customWidth="1"/>
    <col min="19" max="40" width="1.75390625" style="51" customWidth="1"/>
    <col min="41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200</v>
      </c>
      <c r="E4" s="53"/>
      <c r="F4" s="53"/>
      <c r="G4" s="53"/>
      <c r="H4" s="53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197"/>
    </row>
    <row r="5" spans="2:18" s="52" customFormat="1" ht="15.75">
      <c r="B5" s="418">
        <v>93</v>
      </c>
      <c r="D5" s="62" t="s">
        <v>299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25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Y6" s="52"/>
    </row>
    <row r="7" spans="3:18" ht="7.5" customHeight="1">
      <c r="C7" s="21"/>
      <c r="D7" s="725"/>
      <c r="E7" s="726"/>
      <c r="F7" s="726"/>
      <c r="G7" s="726"/>
      <c r="H7" s="726"/>
      <c r="I7" s="727"/>
      <c r="J7" s="723">
        <v>2003</v>
      </c>
      <c r="K7" s="723">
        <v>2004</v>
      </c>
      <c r="L7" s="723">
        <v>2005</v>
      </c>
      <c r="M7" s="723">
        <v>2006</v>
      </c>
      <c r="N7" s="723">
        <v>2007</v>
      </c>
      <c r="O7" s="723">
        <v>2008</v>
      </c>
      <c r="P7" s="723">
        <v>2009</v>
      </c>
      <c r="Q7" s="723">
        <v>2010</v>
      </c>
      <c r="R7" s="719">
        <v>2011</v>
      </c>
    </row>
    <row r="8" spans="3:18" ht="7.5" customHeight="1">
      <c r="C8" s="21"/>
      <c r="D8" s="728"/>
      <c r="E8" s="729"/>
      <c r="F8" s="729"/>
      <c r="G8" s="729"/>
      <c r="H8" s="729"/>
      <c r="I8" s="730"/>
      <c r="J8" s="724"/>
      <c r="K8" s="724"/>
      <c r="L8" s="724"/>
      <c r="M8" s="724"/>
      <c r="N8" s="724"/>
      <c r="O8" s="724"/>
      <c r="P8" s="724"/>
      <c r="Q8" s="724"/>
      <c r="R8" s="720"/>
    </row>
    <row r="9" spans="3:18" ht="7.5" customHeight="1">
      <c r="C9" s="21"/>
      <c r="D9" s="728"/>
      <c r="E9" s="729"/>
      <c r="F9" s="729"/>
      <c r="G9" s="729"/>
      <c r="H9" s="729"/>
      <c r="I9" s="730"/>
      <c r="J9" s="724"/>
      <c r="K9" s="724"/>
      <c r="L9" s="724"/>
      <c r="M9" s="724"/>
      <c r="N9" s="724"/>
      <c r="O9" s="724"/>
      <c r="P9" s="724"/>
      <c r="Q9" s="724"/>
      <c r="R9" s="720"/>
    </row>
    <row r="10" spans="3:18" ht="7.5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4"/>
      <c r="M10" s="724"/>
      <c r="N10" s="724"/>
      <c r="O10" s="724"/>
      <c r="P10" s="724"/>
      <c r="Q10" s="724"/>
      <c r="R10" s="720"/>
    </row>
    <row r="11" spans="3:20" ht="13.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9"/>
      <c r="M11" s="19"/>
      <c r="N11" s="19"/>
      <c r="O11" s="114"/>
      <c r="P11" s="114"/>
      <c r="Q11" s="114"/>
      <c r="R11" s="20"/>
      <c r="T11" s="196"/>
    </row>
    <row r="12" spans="3:20" ht="13.5" customHeight="1" thickBot="1" thickTop="1">
      <c r="C12" s="21"/>
      <c r="D12" s="135" t="s">
        <v>242</v>
      </c>
      <c r="E12" s="540"/>
      <c r="F12" s="540"/>
      <c r="G12" s="540"/>
      <c r="H12" s="540"/>
      <c r="I12" s="540"/>
      <c r="J12" s="280"/>
      <c r="K12" s="280"/>
      <c r="L12" s="280"/>
      <c r="M12" s="280"/>
      <c r="N12" s="280"/>
      <c r="O12" s="280"/>
      <c r="P12" s="280"/>
      <c r="Q12" s="280"/>
      <c r="R12" s="281"/>
      <c r="T12" s="196"/>
    </row>
    <row r="13" spans="3:42" ht="13.5" thickBot="1">
      <c r="C13" s="21"/>
      <c r="D13" s="135" t="s">
        <v>227</v>
      </c>
      <c r="E13" s="540"/>
      <c r="F13" s="540"/>
      <c r="G13" s="540"/>
      <c r="H13" s="540"/>
      <c r="I13" s="540"/>
      <c r="J13" s="280"/>
      <c r="K13" s="280"/>
      <c r="L13" s="280"/>
      <c r="M13" s="280"/>
      <c r="N13" s="280"/>
      <c r="O13" s="280"/>
      <c r="P13" s="280"/>
      <c r="Q13" s="280"/>
      <c r="R13" s="281"/>
      <c r="AP13" s="193"/>
    </row>
    <row r="14" spans="3:18" ht="12.75">
      <c r="C14" s="21"/>
      <c r="D14" s="22"/>
      <c r="E14" s="138" t="s">
        <v>67</v>
      </c>
      <c r="F14" s="23"/>
      <c r="G14" s="23"/>
      <c r="H14" s="24"/>
      <c r="I14" s="416"/>
      <c r="J14" s="415">
        <v>63989.332</v>
      </c>
      <c r="K14" s="415">
        <v>64252.443999999996</v>
      </c>
      <c r="L14" s="415">
        <v>64149.32099999998</v>
      </c>
      <c r="M14" s="415">
        <v>64079.729</v>
      </c>
      <c r="N14" s="415">
        <v>63756.37800000005</v>
      </c>
      <c r="O14" s="449">
        <v>63029.90599999995</v>
      </c>
      <c r="P14" s="449">
        <v>62461.67299999996</v>
      </c>
      <c r="Q14" s="449">
        <v>61699.14299999997</v>
      </c>
      <c r="R14" s="427">
        <v>59769.264000000054</v>
      </c>
    </row>
    <row r="15" spans="3:42" ht="15.75" thickBot="1">
      <c r="C15" s="21"/>
      <c r="D15" s="143"/>
      <c r="E15" s="132"/>
      <c r="F15" s="132" t="s">
        <v>218</v>
      </c>
      <c r="G15" s="132"/>
      <c r="H15" s="133"/>
      <c r="I15" s="534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3">
        <v>40498.02</v>
      </c>
      <c r="P15" s="443">
        <v>40365.85900000001</v>
      </c>
      <c r="Q15" s="443">
        <v>40046.228000000054</v>
      </c>
      <c r="R15" s="145">
        <v>39224.19200000004</v>
      </c>
      <c r="AP15" s="193"/>
    </row>
    <row r="16" spans="4:18" ht="15.75" thickBot="1">
      <c r="D16" s="535"/>
      <c r="E16" s="797" t="s">
        <v>46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4:18" ht="13.5" thickBot="1">
      <c r="D17" s="533"/>
      <c r="E17" s="798"/>
      <c r="F17" s="541" t="s">
        <v>227</v>
      </c>
      <c r="G17" s="540"/>
      <c r="H17" s="540"/>
      <c r="I17" s="540"/>
      <c r="J17" s="280"/>
      <c r="K17" s="280"/>
      <c r="L17" s="280"/>
      <c r="M17" s="280"/>
      <c r="N17" s="280"/>
      <c r="O17" s="280"/>
      <c r="P17" s="280"/>
      <c r="Q17" s="280"/>
      <c r="R17" s="281"/>
    </row>
    <row r="18" spans="4:18" ht="12.75">
      <c r="D18" s="68"/>
      <c r="E18" s="799"/>
      <c r="F18" s="542" t="s">
        <v>67</v>
      </c>
      <c r="G18" s="179"/>
      <c r="H18" s="180"/>
      <c r="I18" s="536"/>
      <c r="J18" s="620">
        <v>61779.91100000001</v>
      </c>
      <c r="K18" s="415">
        <v>61979.531</v>
      </c>
      <c r="L18" s="415">
        <v>61876.317999999985</v>
      </c>
      <c r="M18" s="415">
        <v>60790.55699999998</v>
      </c>
      <c r="N18" s="537">
        <v>60551.55100000005</v>
      </c>
      <c r="O18" s="538">
        <v>59897.18199999997</v>
      </c>
      <c r="P18" s="538">
        <v>59396.70399999997</v>
      </c>
      <c r="Q18" s="538">
        <v>58690.89899999993</v>
      </c>
      <c r="R18" s="539">
        <v>56800.645000000004</v>
      </c>
    </row>
    <row r="19" spans="4:18" ht="15.75" thickBot="1">
      <c r="D19" s="68"/>
      <c r="E19" s="799"/>
      <c r="F19" s="44"/>
      <c r="G19" s="44" t="s">
        <v>218</v>
      </c>
      <c r="H19" s="45"/>
      <c r="I19" s="417"/>
      <c r="J19" s="621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4">
        <v>38120.88499999995</v>
      </c>
      <c r="P19" s="444">
        <v>38030.534000000014</v>
      </c>
      <c r="Q19" s="444">
        <v>37753.36600000004</v>
      </c>
      <c r="R19" s="71">
        <v>36935.53700000002</v>
      </c>
    </row>
    <row r="20" spans="4:18" ht="13.5" thickBot="1">
      <c r="D20" s="533"/>
      <c r="E20" s="799"/>
      <c r="F20" s="139" t="s">
        <v>241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8"/>
    </row>
    <row r="21" spans="4:18" ht="13.5" thickBot="1">
      <c r="D21" s="533"/>
      <c r="E21" s="799"/>
      <c r="F21" s="541" t="s">
        <v>227</v>
      </c>
      <c r="G21" s="540"/>
      <c r="H21" s="540"/>
      <c r="I21" s="540"/>
      <c r="J21" s="280"/>
      <c r="K21" s="280"/>
      <c r="L21" s="280"/>
      <c r="M21" s="280"/>
      <c r="N21" s="280"/>
      <c r="O21" s="280"/>
      <c r="P21" s="280"/>
      <c r="Q21" s="280"/>
      <c r="R21" s="281"/>
    </row>
    <row r="22" spans="4:18" ht="12.75">
      <c r="D22" s="68"/>
      <c r="E22" s="799"/>
      <c r="F22" s="542" t="s">
        <v>67</v>
      </c>
      <c r="G22" s="179"/>
      <c r="H22" s="180"/>
      <c r="I22" s="536"/>
      <c r="J22" s="537" t="s">
        <v>93</v>
      </c>
      <c r="K22" s="537" t="s">
        <v>93</v>
      </c>
      <c r="L22" s="537" t="s">
        <v>93</v>
      </c>
      <c r="M22" s="537">
        <v>1114.864</v>
      </c>
      <c r="N22" s="537">
        <v>1128.616</v>
      </c>
      <c r="O22" s="538">
        <v>1131.412</v>
      </c>
      <c r="P22" s="538">
        <v>1126.862</v>
      </c>
      <c r="Q22" s="538">
        <v>1123.038</v>
      </c>
      <c r="R22" s="539">
        <v>1097.413</v>
      </c>
    </row>
    <row r="23" spans="4:18" ht="15.75" thickBot="1">
      <c r="D23" s="68"/>
      <c r="E23" s="799"/>
      <c r="F23" s="44"/>
      <c r="G23" s="44" t="s">
        <v>218</v>
      </c>
      <c r="H23" s="45"/>
      <c r="I23" s="417"/>
      <c r="J23" s="70" t="s">
        <v>93</v>
      </c>
      <c r="K23" s="70" t="s">
        <v>93</v>
      </c>
      <c r="L23" s="70" t="s">
        <v>93</v>
      </c>
      <c r="M23" s="70">
        <v>927.646</v>
      </c>
      <c r="N23" s="70">
        <v>931.6860000000001</v>
      </c>
      <c r="O23" s="444">
        <v>929.8940000000001</v>
      </c>
      <c r="P23" s="444">
        <v>926.1880000000001</v>
      </c>
      <c r="Q23" s="444">
        <v>914.116</v>
      </c>
      <c r="R23" s="71">
        <v>898.892</v>
      </c>
    </row>
    <row r="24" spans="4:18" ht="13.5" thickBot="1">
      <c r="D24" s="533"/>
      <c r="E24" s="799"/>
      <c r="F24" s="139" t="s">
        <v>240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8"/>
    </row>
    <row r="25" spans="4:18" ht="13.5" thickBot="1">
      <c r="D25" s="533"/>
      <c r="E25" s="799"/>
      <c r="F25" s="541" t="s">
        <v>227</v>
      </c>
      <c r="G25" s="540"/>
      <c r="H25" s="540"/>
      <c r="I25" s="540"/>
      <c r="J25" s="280"/>
      <c r="K25" s="280"/>
      <c r="L25" s="280"/>
      <c r="M25" s="280"/>
      <c r="N25" s="280"/>
      <c r="O25" s="280"/>
      <c r="P25" s="280"/>
      <c r="Q25" s="280"/>
      <c r="R25" s="281"/>
    </row>
    <row r="26" spans="4:18" ht="12.75">
      <c r="D26" s="68"/>
      <c r="E26" s="799"/>
      <c r="F26" s="542" t="s">
        <v>67</v>
      </c>
      <c r="G26" s="179"/>
      <c r="H26" s="180"/>
      <c r="I26" s="536"/>
      <c r="J26" s="537">
        <v>2209.421</v>
      </c>
      <c r="K26" s="537">
        <v>2272.913</v>
      </c>
      <c r="L26" s="537">
        <v>2273.0029999999997</v>
      </c>
      <c r="M26" s="537">
        <v>2174.308</v>
      </c>
      <c r="N26" s="537">
        <v>2076.211</v>
      </c>
      <c r="O26" s="538">
        <v>2001.3120000000008</v>
      </c>
      <c r="P26" s="538">
        <v>1938.106999999999</v>
      </c>
      <c r="Q26" s="538">
        <v>1885.2059999999992</v>
      </c>
      <c r="R26" s="539">
        <v>1871.2059999999988</v>
      </c>
    </row>
    <row r="27" spans="4:18" ht="15.75" thickBot="1">
      <c r="D27" s="69"/>
      <c r="E27" s="800"/>
      <c r="F27" s="44"/>
      <c r="G27" s="44" t="s">
        <v>218</v>
      </c>
      <c r="H27" s="45"/>
      <c r="I27" s="417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4">
        <v>1447.2409999999993</v>
      </c>
      <c r="P27" s="444">
        <v>1409.1370000000002</v>
      </c>
      <c r="Q27" s="444">
        <v>1378.745999999999</v>
      </c>
      <c r="R27" s="71">
        <v>1389.763</v>
      </c>
    </row>
    <row r="28" spans="4:18" ht="13.5">
      <c r="D28" s="60" t="s">
        <v>77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72" t="s">
        <v>322</v>
      </c>
    </row>
    <row r="29" spans="4:18" ht="12.75">
      <c r="D29" s="49" t="s">
        <v>44</v>
      </c>
      <c r="E29" s="718" t="s">
        <v>217</v>
      </c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</row>
    <row r="30" spans="4:18" ht="12.75">
      <c r="D30" s="49" t="s">
        <v>100</v>
      </c>
      <c r="E30" s="718" t="s">
        <v>10</v>
      </c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</row>
    <row r="33" ht="12.75">
      <c r="J33" s="428"/>
    </row>
    <row r="35" ht="12.75">
      <c r="J35" s="193"/>
    </row>
    <row r="87" ht="12.75">
      <c r="E87" s="622"/>
    </row>
  </sheetData>
  <sheetProtection/>
  <mergeCells count="13">
    <mergeCell ref="E29:R29"/>
    <mergeCell ref="E30:R30"/>
    <mergeCell ref="D7:I11"/>
    <mergeCell ref="R7:R10"/>
    <mergeCell ref="L7:L10"/>
    <mergeCell ref="M7:M10"/>
    <mergeCell ref="N7:N10"/>
    <mergeCell ref="J7:J10"/>
    <mergeCell ref="K7:K10"/>
    <mergeCell ref="O7:O10"/>
    <mergeCell ref="P7:P10"/>
    <mergeCell ref="Q7:Q10"/>
    <mergeCell ref="E16:E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B8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8" width="8.2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257</v>
      </c>
      <c r="E4" s="53"/>
      <c r="F4" s="53"/>
      <c r="G4" s="53"/>
      <c r="H4" s="286" t="s">
        <v>17</v>
      </c>
      <c r="I4" s="54"/>
      <c r="J4" s="53"/>
      <c r="K4" s="53"/>
      <c r="L4" s="53"/>
      <c r="M4" s="53"/>
      <c r="N4" s="53"/>
      <c r="O4" s="53"/>
      <c r="P4" s="53"/>
      <c r="Q4" s="53"/>
      <c r="R4" s="53"/>
      <c r="W4" s="197"/>
    </row>
    <row r="5" spans="2:23" s="52" customFormat="1" ht="15.75">
      <c r="B5" s="314">
        <v>168</v>
      </c>
      <c r="D5" s="62" t="s">
        <v>300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W5" s="197"/>
    </row>
    <row r="6" spans="4:26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5"/>
      <c r="W6" s="52"/>
      <c r="X6" s="52"/>
      <c r="Z6" s="52"/>
    </row>
    <row r="7" spans="3:23" ht="7.5" customHeight="1">
      <c r="C7" s="21"/>
      <c r="D7" s="725"/>
      <c r="E7" s="726"/>
      <c r="F7" s="726"/>
      <c r="G7" s="726"/>
      <c r="H7" s="726"/>
      <c r="I7" s="727"/>
      <c r="J7" s="723">
        <v>2003</v>
      </c>
      <c r="K7" s="723">
        <v>2004</v>
      </c>
      <c r="L7" s="723">
        <v>2005</v>
      </c>
      <c r="M7" s="723">
        <v>2006</v>
      </c>
      <c r="N7" s="723">
        <v>2007</v>
      </c>
      <c r="O7" s="723">
        <v>2008</v>
      </c>
      <c r="P7" s="723">
        <v>2009</v>
      </c>
      <c r="Q7" s="723">
        <v>2010</v>
      </c>
      <c r="R7" s="719">
        <v>2011</v>
      </c>
      <c r="S7" s="59"/>
      <c r="W7" s="52"/>
    </row>
    <row r="8" spans="3:19" ht="7.5" customHeight="1">
      <c r="C8" s="21"/>
      <c r="D8" s="728"/>
      <c r="E8" s="729"/>
      <c r="F8" s="729"/>
      <c r="G8" s="729"/>
      <c r="H8" s="729"/>
      <c r="I8" s="730"/>
      <c r="J8" s="724"/>
      <c r="K8" s="724"/>
      <c r="L8" s="724"/>
      <c r="M8" s="724"/>
      <c r="N8" s="724"/>
      <c r="O8" s="724"/>
      <c r="P8" s="724"/>
      <c r="Q8" s="724"/>
      <c r="R8" s="720"/>
      <c r="S8" s="59"/>
    </row>
    <row r="9" spans="3:19" ht="7.5" customHeight="1">
      <c r="C9" s="21"/>
      <c r="D9" s="728"/>
      <c r="E9" s="729"/>
      <c r="F9" s="729"/>
      <c r="G9" s="729"/>
      <c r="H9" s="729"/>
      <c r="I9" s="730"/>
      <c r="J9" s="724"/>
      <c r="K9" s="724"/>
      <c r="L9" s="724"/>
      <c r="M9" s="724"/>
      <c r="N9" s="724"/>
      <c r="O9" s="724"/>
      <c r="P9" s="724"/>
      <c r="Q9" s="724"/>
      <c r="R9" s="720"/>
      <c r="S9" s="59"/>
    </row>
    <row r="10" spans="3:19" ht="7.5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4"/>
      <c r="M10" s="724"/>
      <c r="N10" s="724"/>
      <c r="O10" s="724"/>
      <c r="P10" s="724"/>
      <c r="Q10" s="724"/>
      <c r="R10" s="720"/>
      <c r="S10" s="59"/>
    </row>
    <row r="11" spans="3:19" ht="21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9"/>
      <c r="M11" s="19"/>
      <c r="N11" s="19"/>
      <c r="O11" s="114"/>
      <c r="P11" s="114"/>
      <c r="Q11" s="114"/>
      <c r="R11" s="20"/>
      <c r="S11" s="59"/>
    </row>
    <row r="12" spans="3:19" ht="14.25" thickBot="1" thickTop="1">
      <c r="C12" s="21"/>
      <c r="D12" s="97" t="s">
        <v>244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59"/>
    </row>
    <row r="13" spans="3:19" ht="13.5" thickBot="1">
      <c r="C13" s="21"/>
      <c r="D13" s="85" t="s">
        <v>68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140"/>
      <c r="S13" s="59"/>
    </row>
    <row r="14" spans="3:19" ht="12.75">
      <c r="C14" s="21"/>
      <c r="D14" s="138"/>
      <c r="E14" s="138" t="s">
        <v>67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5">
        <v>23357.00565035484</v>
      </c>
      <c r="P14" s="445">
        <v>24728.702268883113</v>
      </c>
      <c r="Q14" s="445">
        <v>24375.19596639021</v>
      </c>
      <c r="R14" s="142">
        <v>24935.25350671881</v>
      </c>
      <c r="S14" s="59"/>
    </row>
    <row r="15" spans="3:19" ht="15.75" thickBot="1">
      <c r="C15" s="21"/>
      <c r="D15" s="143"/>
      <c r="E15" s="132"/>
      <c r="F15" s="132" t="s">
        <v>218</v>
      </c>
      <c r="G15" s="132"/>
      <c r="H15" s="133"/>
      <c r="I15" s="134"/>
      <c r="J15" s="419">
        <v>20800.7831959098</v>
      </c>
      <c r="K15" s="419">
        <v>21489.129848671444</v>
      </c>
      <c r="L15" s="419">
        <v>22661.4914683622</v>
      </c>
      <c r="M15" s="419">
        <v>24197</v>
      </c>
      <c r="N15" s="419">
        <v>25719.128178428702</v>
      </c>
      <c r="O15" s="446">
        <v>26573.554386115633</v>
      </c>
      <c r="P15" s="446">
        <v>27845.309739351793</v>
      </c>
      <c r="Q15" s="446">
        <v>27210.66070400769</v>
      </c>
      <c r="R15" s="420">
        <v>27887.134658291136</v>
      </c>
      <c r="S15" s="59"/>
    </row>
    <row r="16" spans="3:19" ht="13.5" thickBot="1">
      <c r="C16" s="21"/>
      <c r="D16" s="139" t="s">
        <v>317</v>
      </c>
      <c r="E16" s="106"/>
      <c r="F16" s="106"/>
      <c r="G16" s="106"/>
      <c r="H16" s="106"/>
      <c r="I16" s="106"/>
      <c r="J16" s="421"/>
      <c r="K16" s="421"/>
      <c r="L16" s="421"/>
      <c r="M16" s="421"/>
      <c r="N16" s="408"/>
      <c r="O16" s="408"/>
      <c r="P16" s="408"/>
      <c r="Q16" s="408"/>
      <c r="R16" s="408"/>
      <c r="S16" s="59"/>
    </row>
    <row r="17" spans="3:26" ht="12.75">
      <c r="C17" s="21"/>
      <c r="D17" s="22"/>
      <c r="E17" s="138" t="s">
        <v>67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R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5">
        <f t="shared" si="0"/>
        <v>20835.86587899629</v>
      </c>
      <c r="P17" s="445">
        <f t="shared" si="0"/>
        <v>21825.862549764443</v>
      </c>
      <c r="Q17" s="445">
        <f t="shared" si="0"/>
        <v>21214.269770574596</v>
      </c>
      <c r="R17" s="142">
        <f t="shared" si="0"/>
        <v>21293.982499332888</v>
      </c>
      <c r="S17" s="59"/>
      <c r="Y17" s="196"/>
      <c r="Z17" s="196"/>
    </row>
    <row r="18" spans="3:19" ht="15.75" thickBot="1">
      <c r="C18" s="21"/>
      <c r="D18" s="143"/>
      <c r="E18" s="132"/>
      <c r="F18" s="132" t="s">
        <v>218</v>
      </c>
      <c r="G18" s="132"/>
      <c r="H18" s="133"/>
      <c r="I18" s="134"/>
      <c r="J18" s="419">
        <f>J15/J$44*100</f>
        <v>21780.924812470992</v>
      </c>
      <c r="K18" s="419">
        <f aca="true" t="shared" si="1" ref="K18:R18">K15/K$44*100</f>
        <v>21905.331140337865</v>
      </c>
      <c r="L18" s="419">
        <f t="shared" si="1"/>
        <v>22661.4914683622</v>
      </c>
      <c r="M18" s="419">
        <f t="shared" si="1"/>
        <v>23606.829268292684</v>
      </c>
      <c r="N18" s="419">
        <f t="shared" si="1"/>
        <v>24401.44988465721</v>
      </c>
      <c r="O18" s="446">
        <f t="shared" si="1"/>
        <v>23705.22246754294</v>
      </c>
      <c r="P18" s="446">
        <f t="shared" si="1"/>
        <v>24576.619363946862</v>
      </c>
      <c r="Q18" s="446">
        <f t="shared" si="1"/>
        <v>23682.0371662382</v>
      </c>
      <c r="R18" s="420">
        <f t="shared" si="1"/>
        <v>23814.803294868605</v>
      </c>
      <c r="S18" s="59"/>
    </row>
    <row r="19" spans="4:18" ht="13.5" customHeight="1" thickBot="1">
      <c r="D19" s="543"/>
      <c r="E19" s="801" t="s">
        <v>239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140"/>
    </row>
    <row r="20" spans="4:18" ht="13.5" thickBot="1">
      <c r="D20" s="544"/>
      <c r="E20" s="799"/>
      <c r="F20" s="144" t="s">
        <v>227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284"/>
    </row>
    <row r="21" spans="4:18" ht="13.5" thickBot="1">
      <c r="D21" s="544"/>
      <c r="E21" s="799"/>
      <c r="F21" s="86" t="s">
        <v>68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40"/>
    </row>
    <row r="22" spans="4:18" ht="12.75">
      <c r="D22" s="544"/>
      <c r="E22" s="799"/>
      <c r="F22" s="138" t="s">
        <v>265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5">
        <v>23280.258298851746</v>
      </c>
      <c r="P22" s="445">
        <v>24653.803347685214</v>
      </c>
      <c r="Q22" s="445">
        <v>24293.366948028317</v>
      </c>
      <c r="R22" s="142">
        <v>24855.35182449661</v>
      </c>
    </row>
    <row r="23" spans="4:18" ht="15.75" thickBot="1">
      <c r="D23" s="544"/>
      <c r="E23" s="799"/>
      <c r="F23" s="132"/>
      <c r="G23" s="132" t="s">
        <v>218</v>
      </c>
      <c r="H23" s="133"/>
      <c r="I23" s="134"/>
      <c r="J23" s="419">
        <v>20785.018823806386</v>
      </c>
      <c r="K23" s="419">
        <v>21459.369719322425</v>
      </c>
      <c r="L23" s="419">
        <v>22627.471873674178</v>
      </c>
      <c r="M23" s="419">
        <v>24168.945683055623</v>
      </c>
      <c r="N23" s="419">
        <v>25679.553092904047</v>
      </c>
      <c r="O23" s="446">
        <v>26530.193536517672</v>
      </c>
      <c r="P23" s="446">
        <v>27810.54016359595</v>
      </c>
      <c r="Q23" s="446">
        <v>27162.854856438484</v>
      </c>
      <c r="R23" s="420">
        <v>27843.182136488213</v>
      </c>
    </row>
    <row r="24" spans="4:18" ht="13.5" thickBot="1">
      <c r="D24" s="544"/>
      <c r="E24" s="799"/>
      <c r="F24" s="106" t="s">
        <v>317</v>
      </c>
      <c r="G24" s="106"/>
      <c r="H24" s="106"/>
      <c r="I24" s="106"/>
      <c r="J24" s="421"/>
      <c r="K24" s="421"/>
      <c r="L24" s="421"/>
      <c r="M24" s="421"/>
      <c r="N24" s="421"/>
      <c r="O24" s="421"/>
      <c r="P24" s="421"/>
      <c r="Q24" s="421"/>
      <c r="R24" s="408"/>
    </row>
    <row r="25" spans="4:27" ht="12.75">
      <c r="D25" s="544"/>
      <c r="E25" s="799"/>
      <c r="F25" s="138" t="s">
        <v>265</v>
      </c>
      <c r="G25" s="23"/>
      <c r="H25" s="24"/>
      <c r="I25" s="25"/>
      <c r="J25" s="141">
        <f>J22/J$44*100</f>
        <v>19059.50603384156</v>
      </c>
      <c r="K25" s="141">
        <f aca="true" t="shared" si="2" ref="K25:R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5">
        <f t="shared" si="2"/>
        <v>20767.402585951604</v>
      </c>
      <c r="P25" s="445">
        <f t="shared" si="2"/>
        <v>21759.75582319966</v>
      </c>
      <c r="Q25" s="445">
        <f t="shared" si="2"/>
        <v>21143.052174089047</v>
      </c>
      <c r="R25" s="142">
        <f t="shared" si="2"/>
        <v>21225.748782661496</v>
      </c>
      <c r="AA25" s="196"/>
    </row>
    <row r="26" spans="4:18" ht="15.75" thickBot="1">
      <c r="D26" s="544"/>
      <c r="E26" s="799"/>
      <c r="F26" s="132"/>
      <c r="G26" s="132" t="s">
        <v>218</v>
      </c>
      <c r="H26" s="133"/>
      <c r="I26" s="134"/>
      <c r="J26" s="419">
        <f>J23/J$44*100</f>
        <v>21764.41761655119</v>
      </c>
      <c r="K26" s="419">
        <f aca="true" t="shared" si="3" ref="K26:R26">K23/K$44*100</f>
        <v>21874.994617046304</v>
      </c>
      <c r="L26" s="419">
        <f t="shared" si="3"/>
        <v>22627.471873674178</v>
      </c>
      <c r="M26" s="419">
        <f t="shared" si="3"/>
        <v>23579.459202981096</v>
      </c>
      <c r="N26" s="419">
        <f t="shared" si="3"/>
        <v>24363.9023651841</v>
      </c>
      <c r="O26" s="446">
        <f t="shared" si="3"/>
        <v>23666.541959427006</v>
      </c>
      <c r="P26" s="446">
        <f t="shared" si="3"/>
        <v>24545.931300614255</v>
      </c>
      <c r="Q26" s="446">
        <f t="shared" si="3"/>
        <v>23640.430684454728</v>
      </c>
      <c r="R26" s="420">
        <f t="shared" si="3"/>
        <v>23777.269117410942</v>
      </c>
    </row>
    <row r="27" spans="4:18" ht="13.5" thickBot="1">
      <c r="D27" s="544"/>
      <c r="E27" s="799"/>
      <c r="F27" s="86" t="s">
        <v>241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40"/>
    </row>
    <row r="28" spans="4:18" ht="13.5" thickBot="1">
      <c r="D28" s="544"/>
      <c r="E28" s="799"/>
      <c r="F28" s="144" t="s">
        <v>227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284"/>
    </row>
    <row r="29" spans="4:18" ht="13.5" thickBot="1">
      <c r="D29" s="544"/>
      <c r="E29" s="799"/>
      <c r="F29" s="86" t="s">
        <v>68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140"/>
    </row>
    <row r="30" spans="4:18" ht="12.75">
      <c r="D30" s="544"/>
      <c r="E30" s="799"/>
      <c r="F30" s="138" t="s">
        <v>265</v>
      </c>
      <c r="G30" s="23"/>
      <c r="H30" s="24"/>
      <c r="I30" s="25"/>
      <c r="J30" s="141" t="s">
        <v>93</v>
      </c>
      <c r="K30" s="141" t="s">
        <v>93</v>
      </c>
      <c r="L30" s="141" t="s">
        <v>93</v>
      </c>
      <c r="M30" s="141">
        <v>22485</v>
      </c>
      <c r="N30" s="141">
        <v>24082.665406125732</v>
      </c>
      <c r="O30" s="445">
        <v>24743.62352824023</v>
      </c>
      <c r="P30" s="445">
        <v>26107.266757893452</v>
      </c>
      <c r="Q30" s="445">
        <v>25455.800916798897</v>
      </c>
      <c r="R30" s="142">
        <v>26373.307041195974</v>
      </c>
    </row>
    <row r="31" spans="4:18" ht="15.75" thickBot="1">
      <c r="D31" s="544"/>
      <c r="E31" s="799"/>
      <c r="F31" s="132"/>
      <c r="G31" s="132" t="s">
        <v>218</v>
      </c>
      <c r="H31" s="133"/>
      <c r="I31" s="134"/>
      <c r="J31" s="419" t="s">
        <v>93</v>
      </c>
      <c r="K31" s="419" t="s">
        <v>93</v>
      </c>
      <c r="L31" s="419" t="s">
        <v>93</v>
      </c>
      <c r="M31" s="419">
        <v>24139</v>
      </c>
      <c r="N31" s="419">
        <v>25743.17617022616</v>
      </c>
      <c r="O31" s="446">
        <v>26441.10762445325</v>
      </c>
      <c r="P31" s="446">
        <v>27616.18771422936</v>
      </c>
      <c r="Q31" s="446">
        <v>26877.71965848245</v>
      </c>
      <c r="R31" s="420">
        <v>27849.82372743333</v>
      </c>
    </row>
    <row r="32" spans="4:18" ht="13.5" thickBot="1">
      <c r="D32" s="544"/>
      <c r="E32" s="799"/>
      <c r="F32" s="106" t="s">
        <v>317</v>
      </c>
      <c r="G32" s="106"/>
      <c r="H32" s="106"/>
      <c r="I32" s="106"/>
      <c r="J32" s="421"/>
      <c r="K32" s="421"/>
      <c r="L32" s="421"/>
      <c r="M32" s="421"/>
      <c r="N32" s="421"/>
      <c r="O32" s="421"/>
      <c r="P32" s="421"/>
      <c r="Q32" s="421"/>
      <c r="R32" s="408"/>
    </row>
    <row r="33" spans="4:27" ht="12.75">
      <c r="D33" s="544"/>
      <c r="E33" s="799"/>
      <c r="F33" s="138" t="s">
        <v>265</v>
      </c>
      <c r="G33" s="23"/>
      <c r="H33" s="24"/>
      <c r="I33" s="25"/>
      <c r="J33" s="141" t="s">
        <v>93</v>
      </c>
      <c r="K33" s="141" t="s">
        <v>93</v>
      </c>
      <c r="L33" s="141" t="s">
        <v>93</v>
      </c>
      <c r="M33" s="141">
        <f aca="true" t="shared" si="4" ref="M33:R34">M30/M$44*100</f>
        <v>21936.585365853658</v>
      </c>
      <c r="N33" s="141">
        <f t="shared" si="4"/>
        <v>22848.82865856331</v>
      </c>
      <c r="O33" s="445">
        <f t="shared" si="4"/>
        <v>22072.813138483703</v>
      </c>
      <c r="P33" s="445">
        <f t="shared" si="4"/>
        <v>23042.600845448767</v>
      </c>
      <c r="Q33" s="445">
        <f t="shared" si="4"/>
        <v>22154.74405291462</v>
      </c>
      <c r="R33" s="142">
        <f t="shared" si="4"/>
        <v>22522.038463873592</v>
      </c>
      <c r="AA33" s="196"/>
    </row>
    <row r="34" spans="4:18" ht="15.75" thickBot="1">
      <c r="D34" s="544"/>
      <c r="E34" s="799"/>
      <c r="F34" s="132"/>
      <c r="G34" s="132" t="s">
        <v>218</v>
      </c>
      <c r="H34" s="133"/>
      <c r="I34" s="134"/>
      <c r="J34" s="419" t="s">
        <v>93</v>
      </c>
      <c r="K34" s="419" t="s">
        <v>93</v>
      </c>
      <c r="L34" s="419" t="s">
        <v>93</v>
      </c>
      <c r="M34" s="419">
        <f t="shared" si="4"/>
        <v>23550.243902439026</v>
      </c>
      <c r="N34" s="419">
        <f t="shared" si="4"/>
        <v>24424.265816153853</v>
      </c>
      <c r="O34" s="446">
        <f t="shared" si="4"/>
        <v>23587.07192190299</v>
      </c>
      <c r="P34" s="446">
        <f t="shared" si="4"/>
        <v>24374.393392965012</v>
      </c>
      <c r="Q34" s="446">
        <f t="shared" si="4"/>
        <v>23392.271243239727</v>
      </c>
      <c r="R34" s="420">
        <f t="shared" si="4"/>
        <v>23782.940843239394</v>
      </c>
    </row>
    <row r="35" spans="4:18" ht="13.5" thickBot="1">
      <c r="D35" s="544"/>
      <c r="E35" s="799"/>
      <c r="F35" s="86" t="s">
        <v>243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40"/>
    </row>
    <row r="36" spans="4:18" ht="13.5" thickBot="1">
      <c r="D36" s="544"/>
      <c r="E36" s="799"/>
      <c r="F36" s="144" t="s">
        <v>227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284"/>
    </row>
    <row r="37" spans="4:18" ht="13.5" thickBot="1">
      <c r="D37" s="544"/>
      <c r="E37" s="799"/>
      <c r="F37" s="86" t="s">
        <v>68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140"/>
    </row>
    <row r="38" spans="4:18" ht="12.75">
      <c r="D38" s="544"/>
      <c r="E38" s="799"/>
      <c r="F38" s="138" t="s">
        <v>265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5">
        <v>24870.070067369114</v>
      </c>
      <c r="P38" s="445">
        <v>26222.581149200407</v>
      </c>
      <c r="Q38" s="445">
        <v>26278.997582580727</v>
      </c>
      <c r="R38" s="142">
        <v>26517.296554557164</v>
      </c>
    </row>
    <row r="39" spans="4:18" ht="15.75" thickBot="1">
      <c r="D39" s="544"/>
      <c r="E39" s="799"/>
      <c r="F39" s="132"/>
      <c r="G39" s="132" t="s">
        <v>218</v>
      </c>
      <c r="H39" s="133"/>
      <c r="I39" s="134"/>
      <c r="J39" s="419">
        <v>21174</v>
      </c>
      <c r="K39" s="419">
        <v>22187</v>
      </c>
      <c r="L39" s="419">
        <v>23520.533483212846</v>
      </c>
      <c r="M39" s="419">
        <v>24921</v>
      </c>
      <c r="N39" s="419">
        <v>26711.547888807178</v>
      </c>
      <c r="O39" s="446">
        <v>27800.796711351693</v>
      </c>
      <c r="P39" s="446">
        <v>28934.285192520885</v>
      </c>
      <c r="Q39" s="446">
        <v>28740.440951415294</v>
      </c>
      <c r="R39" s="420">
        <v>29079.387216861203</v>
      </c>
    </row>
    <row r="40" spans="4:18" ht="13.5" thickBot="1">
      <c r="D40" s="544"/>
      <c r="E40" s="799"/>
      <c r="F40" s="106" t="s">
        <v>317</v>
      </c>
      <c r="G40" s="106"/>
      <c r="H40" s="106"/>
      <c r="I40" s="106"/>
      <c r="J40" s="421"/>
      <c r="K40" s="421"/>
      <c r="L40" s="421"/>
      <c r="M40" s="421"/>
      <c r="N40" s="421"/>
      <c r="O40" s="421"/>
      <c r="P40" s="421"/>
      <c r="Q40" s="421"/>
      <c r="R40" s="408"/>
    </row>
    <row r="41" spans="4:28" ht="12.75">
      <c r="D41" s="544"/>
      <c r="E41" s="799"/>
      <c r="F41" s="138" t="s">
        <v>265</v>
      </c>
      <c r="G41" s="23"/>
      <c r="H41" s="24"/>
      <c r="I41" s="25"/>
      <c r="J41" s="141">
        <f>J38/J$44*100</f>
        <v>19958.115183246075</v>
      </c>
      <c r="K41" s="141">
        <f aca="true" t="shared" si="5" ref="K41:R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5">
        <f t="shared" si="5"/>
        <v>22185.611121649523</v>
      </c>
      <c r="P41" s="445">
        <f t="shared" si="5"/>
        <v>23144.37877246285</v>
      </c>
      <c r="Q41" s="445">
        <f t="shared" si="5"/>
        <v>22871.190237233008</v>
      </c>
      <c r="R41" s="142">
        <f t="shared" si="5"/>
        <v>22645.001327546684</v>
      </c>
      <c r="AB41" s="196"/>
    </row>
    <row r="42" spans="4:18" ht="15.75" thickBot="1">
      <c r="D42" s="545"/>
      <c r="E42" s="800"/>
      <c r="F42" s="132"/>
      <c r="G42" s="132" t="s">
        <v>218</v>
      </c>
      <c r="H42" s="133"/>
      <c r="I42" s="134"/>
      <c r="J42" s="419">
        <f>J39/J$44*100</f>
        <v>22171.7277486911</v>
      </c>
      <c r="K42" s="419">
        <f aca="true" t="shared" si="6" ref="K42:R42">K39/K$44*100</f>
        <v>22616.71763506626</v>
      </c>
      <c r="L42" s="419">
        <f t="shared" si="6"/>
        <v>23520.533483212846</v>
      </c>
      <c r="M42" s="419">
        <f t="shared" si="6"/>
        <v>24313.170731707316</v>
      </c>
      <c r="N42" s="419">
        <f t="shared" si="6"/>
        <v>25343.02456243565</v>
      </c>
      <c r="O42" s="446">
        <f t="shared" si="6"/>
        <v>24799.99706632622</v>
      </c>
      <c r="P42" s="446">
        <f t="shared" si="6"/>
        <v>25537.762747149944</v>
      </c>
      <c r="Q42" s="446">
        <f t="shared" si="6"/>
        <v>25013.43860001331</v>
      </c>
      <c r="R42" s="420">
        <f t="shared" si="6"/>
        <v>24832.952362819135</v>
      </c>
    </row>
    <row r="43" spans="4:18" ht="13.5" thickBot="1">
      <c r="D43" s="139" t="s">
        <v>69</v>
      </c>
      <c r="E43" s="106"/>
      <c r="F43" s="106"/>
      <c r="G43" s="106"/>
      <c r="H43" s="106"/>
      <c r="I43" s="106"/>
      <c r="J43" s="421"/>
      <c r="K43" s="421"/>
      <c r="L43" s="421"/>
      <c r="M43" s="421"/>
      <c r="N43" s="408"/>
      <c r="O43" s="408"/>
      <c r="P43" s="408"/>
      <c r="Q43" s="408"/>
      <c r="R43" s="408"/>
    </row>
    <row r="44" spans="4:24" ht="24.75" customHeight="1">
      <c r="D44" s="136"/>
      <c r="E44" s="802" t="s">
        <v>316</v>
      </c>
      <c r="F44" s="802"/>
      <c r="G44" s="802"/>
      <c r="H44" s="802"/>
      <c r="I44" s="803"/>
      <c r="J44" s="422">
        <v>95.5</v>
      </c>
      <c r="K44" s="422">
        <v>98.1</v>
      </c>
      <c r="L44" s="422">
        <v>100</v>
      </c>
      <c r="M44" s="422">
        <v>102.5</v>
      </c>
      <c r="N44" s="422">
        <v>105.4</v>
      </c>
      <c r="O44" s="447">
        <v>112.1</v>
      </c>
      <c r="P44" s="447">
        <v>113.3</v>
      </c>
      <c r="Q44" s="447">
        <v>114.9</v>
      </c>
      <c r="R44" s="423">
        <v>117.1</v>
      </c>
      <c r="X44" s="196"/>
    </row>
    <row r="45" spans="4:18" ht="13.5" thickBot="1">
      <c r="D45" s="28"/>
      <c r="E45" s="29" t="s">
        <v>70</v>
      </c>
      <c r="F45" s="29"/>
      <c r="G45" s="29"/>
      <c r="H45" s="30"/>
      <c r="I45" s="31"/>
      <c r="J45" s="424">
        <v>0.001</v>
      </c>
      <c r="K45" s="424">
        <v>0.028</v>
      </c>
      <c r="L45" s="424">
        <v>0.019</v>
      </c>
      <c r="M45" s="424">
        <v>0.025</v>
      </c>
      <c r="N45" s="424">
        <v>0.028</v>
      </c>
      <c r="O45" s="448">
        <v>0.063</v>
      </c>
      <c r="P45" s="448">
        <v>0.01</v>
      </c>
      <c r="Q45" s="448">
        <v>0.015</v>
      </c>
      <c r="R45" s="425">
        <v>0.019</v>
      </c>
    </row>
    <row r="46" spans="4:18" ht="13.5">
      <c r="D46" s="60" t="s">
        <v>77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72" t="s">
        <v>323</v>
      </c>
    </row>
    <row r="47" spans="4:18" ht="12.75">
      <c r="D47" s="49" t="s">
        <v>44</v>
      </c>
      <c r="E47" s="718" t="s">
        <v>217</v>
      </c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</row>
    <row r="48" spans="4:18" ht="12.75" customHeight="1">
      <c r="D48" s="49" t="s">
        <v>100</v>
      </c>
      <c r="E48" s="718" t="s">
        <v>10</v>
      </c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</row>
    <row r="87" ht="12.75">
      <c r="E87" s="622"/>
    </row>
  </sheetData>
  <sheetProtection/>
  <mergeCells count="14">
    <mergeCell ref="N7:N10"/>
    <mergeCell ref="M7:M10"/>
    <mergeCell ref="O7:O10"/>
    <mergeCell ref="P7:P10"/>
    <mergeCell ref="E19:E42"/>
    <mergeCell ref="E47:R47"/>
    <mergeCell ref="E48:R48"/>
    <mergeCell ref="J7:J10"/>
    <mergeCell ref="E44:I44"/>
    <mergeCell ref="D7:I11"/>
    <mergeCell ref="R7:R10"/>
    <mergeCell ref="K7:K10"/>
    <mergeCell ref="L7:L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AR8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8" width="8.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254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4:18" s="52" customFormat="1" ht="15.75">
      <c r="D5" s="426" t="s">
        <v>301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 t="s">
        <v>178</v>
      </c>
      <c r="S6" s="15" t="s">
        <v>72</v>
      </c>
    </row>
    <row r="7" spans="3:19" ht="6" customHeight="1">
      <c r="C7" s="21"/>
      <c r="D7" s="725"/>
      <c r="E7" s="726"/>
      <c r="F7" s="726"/>
      <c r="G7" s="726"/>
      <c r="H7" s="726"/>
      <c r="I7" s="727"/>
      <c r="J7" s="723">
        <v>2003</v>
      </c>
      <c r="K7" s="723">
        <v>2004</v>
      </c>
      <c r="L7" s="723">
        <v>2005</v>
      </c>
      <c r="M7" s="723">
        <v>2006</v>
      </c>
      <c r="N7" s="744">
        <v>2007</v>
      </c>
      <c r="O7" s="744">
        <v>2008</v>
      </c>
      <c r="P7" s="744">
        <v>2009</v>
      </c>
      <c r="Q7" s="744">
        <v>2010</v>
      </c>
      <c r="R7" s="719">
        <v>2011</v>
      </c>
      <c r="S7" s="59"/>
    </row>
    <row r="8" spans="3:19" ht="6" customHeight="1">
      <c r="C8" s="21"/>
      <c r="D8" s="728"/>
      <c r="E8" s="729"/>
      <c r="F8" s="729"/>
      <c r="G8" s="729"/>
      <c r="H8" s="729"/>
      <c r="I8" s="730"/>
      <c r="J8" s="724"/>
      <c r="K8" s="724"/>
      <c r="L8" s="724"/>
      <c r="M8" s="724"/>
      <c r="N8" s="745"/>
      <c r="O8" s="745"/>
      <c r="P8" s="745"/>
      <c r="Q8" s="745"/>
      <c r="R8" s="720"/>
      <c r="S8" s="59"/>
    </row>
    <row r="9" spans="3:19" ht="6" customHeight="1">
      <c r="C9" s="21"/>
      <c r="D9" s="728"/>
      <c r="E9" s="729"/>
      <c r="F9" s="729"/>
      <c r="G9" s="729"/>
      <c r="H9" s="729"/>
      <c r="I9" s="730"/>
      <c r="J9" s="724"/>
      <c r="K9" s="724"/>
      <c r="L9" s="724"/>
      <c r="M9" s="724"/>
      <c r="N9" s="745"/>
      <c r="O9" s="745"/>
      <c r="P9" s="745"/>
      <c r="Q9" s="745"/>
      <c r="R9" s="720"/>
      <c r="S9" s="59"/>
    </row>
    <row r="10" spans="3:19" ht="6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4"/>
      <c r="M10" s="724"/>
      <c r="N10" s="745"/>
      <c r="O10" s="745"/>
      <c r="P10" s="745"/>
      <c r="Q10" s="745"/>
      <c r="R10" s="720"/>
      <c r="S10" s="59"/>
    </row>
    <row r="11" spans="3:19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9"/>
      <c r="M11" s="19"/>
      <c r="N11" s="19"/>
      <c r="O11" s="114"/>
      <c r="P11" s="114"/>
      <c r="Q11" s="114"/>
      <c r="R11" s="20"/>
      <c r="S11" s="59"/>
    </row>
    <row r="12" spans="3:19" ht="16.5" thickBot="1" thickTop="1">
      <c r="C12" s="21"/>
      <c r="D12" s="97" t="s">
        <v>192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173"/>
      <c r="S12" s="59"/>
    </row>
    <row r="13" spans="3:43" ht="12.75">
      <c r="C13" s="21"/>
      <c r="D13" s="100"/>
      <c r="E13" s="101" t="s">
        <v>58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05">
        <v>33899181.882130004</v>
      </c>
      <c r="S13" s="59"/>
      <c r="AQ13" s="591"/>
    </row>
    <row r="14" spans="3:44" ht="12.75">
      <c r="C14" s="21"/>
      <c r="D14" s="96"/>
      <c r="E14" s="773" t="s">
        <v>46</v>
      </c>
      <c r="F14" s="38" t="s">
        <v>179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42">
        <v>31134197.586689994</v>
      </c>
      <c r="S14" s="59"/>
      <c r="AQ14" s="193"/>
      <c r="AR14" s="193"/>
    </row>
    <row r="15" spans="3:19" ht="12.75">
      <c r="C15" s="21"/>
      <c r="D15" s="287"/>
      <c r="E15" s="784"/>
      <c r="F15" s="78" t="s">
        <v>180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3">
        <v>2326007.59</v>
      </c>
      <c r="P15" s="433">
        <v>3309797.6</v>
      </c>
      <c r="Q15" s="433">
        <v>3073869.73</v>
      </c>
      <c r="R15" s="36">
        <v>2764984.2954400005</v>
      </c>
      <c r="S15" s="59"/>
    </row>
    <row r="16" spans="3:44" ht="12.75">
      <c r="C16" s="21"/>
      <c r="D16" s="96"/>
      <c r="E16" s="773" t="s">
        <v>181</v>
      </c>
      <c r="F16" s="38" t="s">
        <v>179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4">
        <v>0.9307433073463348</v>
      </c>
      <c r="P16" s="434">
        <v>0.9067912468875574</v>
      </c>
      <c r="Q16" s="434">
        <v>0.9106910574580761</v>
      </c>
      <c r="R16" s="288">
        <f>R14/R13</f>
        <v>0.9184350730040014</v>
      </c>
      <c r="S16" s="59"/>
      <c r="AR16" s="193"/>
    </row>
    <row r="17" spans="3:19" ht="13.5" thickBot="1">
      <c r="C17" s="21"/>
      <c r="D17" s="68"/>
      <c r="E17" s="775"/>
      <c r="F17" s="132" t="s">
        <v>180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5">
        <v>0.06925669265366506</v>
      </c>
      <c r="P17" s="435">
        <v>0.09320875311244253</v>
      </c>
      <c r="Q17" s="435">
        <v>0.08930894254192386</v>
      </c>
      <c r="R17" s="290">
        <f>R15/R13</f>
        <v>0.08156492699599825</v>
      </c>
      <c r="S17" s="59"/>
    </row>
    <row r="18" spans="3:19" ht="15.75" thickBot="1">
      <c r="C18" s="21"/>
      <c r="D18" s="85" t="s">
        <v>193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308"/>
      <c r="S18" s="59"/>
    </row>
    <row r="19" spans="3:19" ht="12.75">
      <c r="C19" s="21"/>
      <c r="D19" s="100"/>
      <c r="E19" s="101" t="s">
        <v>58</v>
      </c>
      <c r="F19" s="101"/>
      <c r="G19" s="101"/>
      <c r="H19" s="102"/>
      <c r="I19" s="103"/>
      <c r="J19" s="104" t="s">
        <v>93</v>
      </c>
      <c r="K19" s="104" t="s">
        <v>93</v>
      </c>
      <c r="L19" s="104" t="s">
        <v>93</v>
      </c>
      <c r="M19" s="104" t="s">
        <v>93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05">
        <v>736396.265</v>
      </c>
      <c r="S19" s="59"/>
    </row>
    <row r="20" spans="3:19" ht="12.75" customHeight="1">
      <c r="C20" s="21"/>
      <c r="D20" s="96"/>
      <c r="E20" s="773" t="s">
        <v>46</v>
      </c>
      <c r="F20" s="38" t="s">
        <v>179</v>
      </c>
      <c r="G20" s="38"/>
      <c r="H20" s="39"/>
      <c r="I20" s="40"/>
      <c r="J20" s="41" t="s">
        <v>93</v>
      </c>
      <c r="K20" s="41" t="s">
        <v>93</v>
      </c>
      <c r="L20" s="41" t="s">
        <v>93</v>
      </c>
      <c r="M20" s="41" t="s">
        <v>93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42">
        <v>609866.2749999999</v>
      </c>
      <c r="S20" s="59"/>
    </row>
    <row r="21" spans="3:19" ht="12.75">
      <c r="C21" s="21"/>
      <c r="D21" s="287"/>
      <c r="E21" s="784"/>
      <c r="F21" s="78" t="s">
        <v>180</v>
      </c>
      <c r="G21" s="78"/>
      <c r="H21" s="79"/>
      <c r="I21" s="34"/>
      <c r="J21" s="35" t="s">
        <v>93</v>
      </c>
      <c r="K21" s="35" t="s">
        <v>93</v>
      </c>
      <c r="L21" s="35" t="s">
        <v>93</v>
      </c>
      <c r="M21" s="35" t="s">
        <v>93</v>
      </c>
      <c r="N21" s="35">
        <v>69281.24</v>
      </c>
      <c r="O21" s="433">
        <v>41000.67</v>
      </c>
      <c r="P21" s="433">
        <v>52296.49</v>
      </c>
      <c r="Q21" s="433">
        <v>153009.74</v>
      </c>
      <c r="R21" s="36">
        <v>126529.99</v>
      </c>
      <c r="S21" s="59"/>
    </row>
    <row r="22" spans="3:19" ht="12.75" customHeight="1">
      <c r="C22" s="21"/>
      <c r="D22" s="96"/>
      <c r="E22" s="773" t="s">
        <v>181</v>
      </c>
      <c r="F22" s="38" t="s">
        <v>179</v>
      </c>
      <c r="G22" s="38"/>
      <c r="H22" s="39"/>
      <c r="I22" s="40"/>
      <c r="J22" s="125" t="s">
        <v>93</v>
      </c>
      <c r="K22" s="125" t="s">
        <v>93</v>
      </c>
      <c r="L22" s="125" t="s">
        <v>93</v>
      </c>
      <c r="M22" s="125" t="s">
        <v>93</v>
      </c>
      <c r="N22" s="125">
        <v>0.8820178134927108</v>
      </c>
      <c r="O22" s="434">
        <v>0.9297529066315907</v>
      </c>
      <c r="P22" s="434">
        <v>0.9194978948364131</v>
      </c>
      <c r="Q22" s="434">
        <v>0.7968631264181419</v>
      </c>
      <c r="R22" s="288">
        <f>R20/R19</f>
        <v>0.8281767629552004</v>
      </c>
      <c r="S22" s="59"/>
    </row>
    <row r="23" spans="3:19" ht="13.5" thickBot="1">
      <c r="C23" s="21"/>
      <c r="D23" s="69"/>
      <c r="E23" s="776"/>
      <c r="F23" s="132" t="s">
        <v>180</v>
      </c>
      <c r="G23" s="132"/>
      <c r="H23" s="133"/>
      <c r="I23" s="134"/>
      <c r="J23" s="47" t="s">
        <v>93</v>
      </c>
      <c r="K23" s="47" t="s">
        <v>93</v>
      </c>
      <c r="L23" s="47" t="s">
        <v>93</v>
      </c>
      <c r="M23" s="47" t="s">
        <v>93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48">
        <f>R21/R19</f>
        <v>0.17182323704479951</v>
      </c>
      <c r="S23" s="59"/>
    </row>
    <row r="24" spans="3:19" ht="13.5" thickBot="1">
      <c r="C24" s="21"/>
      <c r="D24" s="85" t="s">
        <v>203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308"/>
      <c r="S24" s="59"/>
    </row>
    <row r="25" spans="3:19" ht="12.75">
      <c r="C25" s="21"/>
      <c r="D25" s="100"/>
      <c r="E25" s="101" t="s">
        <v>58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05">
        <v>666240.4546</v>
      </c>
      <c r="S25" s="59"/>
    </row>
    <row r="26" spans="3:19" ht="12.75" customHeight="1">
      <c r="C26" s="21"/>
      <c r="D26" s="96"/>
      <c r="E26" s="773" t="s">
        <v>46</v>
      </c>
      <c r="F26" s="38" t="s">
        <v>179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42">
        <v>631698.6346</v>
      </c>
      <c r="S26" s="59"/>
    </row>
    <row r="27" spans="3:19" ht="12.75">
      <c r="C27" s="21"/>
      <c r="D27" s="287"/>
      <c r="E27" s="784"/>
      <c r="F27" s="78" t="s">
        <v>180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3">
        <v>2799.95</v>
      </c>
      <c r="P27" s="433">
        <v>32262.38</v>
      </c>
      <c r="Q27" s="433">
        <v>6521.5</v>
      </c>
      <c r="R27" s="36">
        <v>34541.82</v>
      </c>
      <c r="S27" s="59"/>
    </row>
    <row r="28" spans="3:19" ht="12.75" customHeight="1">
      <c r="C28" s="21"/>
      <c r="D28" s="96"/>
      <c r="E28" s="773" t="s">
        <v>181</v>
      </c>
      <c r="F28" s="38" t="s">
        <v>179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4">
        <v>0.9958972867994708</v>
      </c>
      <c r="P28" s="434">
        <v>0.9542963496484415</v>
      </c>
      <c r="Q28" s="434">
        <v>0.9906531755554778</v>
      </c>
      <c r="R28" s="288">
        <f>R26/R25</f>
        <v>0.9481541239930583</v>
      </c>
      <c r="S28" s="59"/>
    </row>
    <row r="29" spans="3:19" ht="13.5" thickBot="1">
      <c r="C29" s="21"/>
      <c r="D29" s="69"/>
      <c r="E29" s="776"/>
      <c r="F29" s="132" t="s">
        <v>180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48">
        <f>R27/R25</f>
        <v>0.051845876006941585</v>
      </c>
      <c r="S29" s="59"/>
    </row>
    <row r="30" spans="3:19" ht="13.5" thickBot="1">
      <c r="C30" s="21"/>
      <c r="D30" s="85" t="s">
        <v>206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309"/>
      <c r="S30" s="59"/>
    </row>
    <row r="31" spans="3:19" ht="12.75">
      <c r="C31" s="21"/>
      <c r="D31" s="107"/>
      <c r="E31" s="108" t="s">
        <v>58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05">
        <v>789490.66811</v>
      </c>
      <c r="S31" s="59"/>
    </row>
    <row r="32" spans="3:19" ht="12.75">
      <c r="C32" s="21"/>
      <c r="D32" s="96"/>
      <c r="E32" s="773" t="s">
        <v>46</v>
      </c>
      <c r="F32" s="38" t="s">
        <v>179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42">
        <v>787585.7626699999</v>
      </c>
      <c r="S32" s="59"/>
    </row>
    <row r="33" spans="3:19" ht="12.75">
      <c r="C33" s="21"/>
      <c r="D33" s="68"/>
      <c r="E33" s="775"/>
      <c r="F33" s="183" t="s">
        <v>180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3">
        <v>18022.66</v>
      </c>
      <c r="P33" s="433">
        <v>11836.04</v>
      </c>
      <c r="Q33" s="433">
        <v>11387.5</v>
      </c>
      <c r="R33" s="36">
        <v>1904.90544</v>
      </c>
      <c r="S33" s="59"/>
    </row>
    <row r="34" spans="3:19" ht="12.75" customHeight="1">
      <c r="C34" s="21"/>
      <c r="D34" s="96"/>
      <c r="E34" s="773" t="s">
        <v>181</v>
      </c>
      <c r="F34" s="38" t="s">
        <v>179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4">
        <v>0.976612799350591</v>
      </c>
      <c r="P34" s="434">
        <v>0.9848704625937577</v>
      </c>
      <c r="Q34" s="434">
        <v>0.9868465264838475</v>
      </c>
      <c r="R34" s="288">
        <f>R32/R31</f>
        <v>0.997587171683029</v>
      </c>
      <c r="S34" s="59"/>
    </row>
    <row r="35" spans="3:19" ht="13.5" thickBot="1">
      <c r="C35" s="21"/>
      <c r="D35" s="68"/>
      <c r="E35" s="805"/>
      <c r="F35" s="44" t="s">
        <v>180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48">
        <f>R33/R31</f>
        <v>0.002412828316970795</v>
      </c>
      <c r="S35" s="59"/>
    </row>
    <row r="36" spans="3:19" ht="15.75" thickBot="1">
      <c r="C36" s="21"/>
      <c r="D36" s="85" t="s">
        <v>194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309"/>
      <c r="S36" s="59"/>
    </row>
    <row r="37" spans="3:19" ht="12.75">
      <c r="C37" s="21"/>
      <c r="D37" s="100"/>
      <c r="E37" s="101" t="s">
        <v>58</v>
      </c>
      <c r="F37" s="101"/>
      <c r="G37" s="101"/>
      <c r="H37" s="102"/>
      <c r="I37" s="103"/>
      <c r="J37" s="104" t="s">
        <v>93</v>
      </c>
      <c r="K37" s="104" t="s">
        <v>93</v>
      </c>
      <c r="L37" s="104" t="s">
        <v>93</v>
      </c>
      <c r="M37" s="104" t="s">
        <v>93</v>
      </c>
      <c r="N37" s="104">
        <v>23333</v>
      </c>
      <c r="O37" s="153">
        <v>24894</v>
      </c>
      <c r="P37" s="153">
        <v>54035.16</v>
      </c>
      <c r="Q37" s="153">
        <v>55536.21</v>
      </c>
      <c r="R37" s="105">
        <v>57313.055</v>
      </c>
      <c r="S37" s="59"/>
    </row>
    <row r="38" spans="3:19" ht="15" customHeight="1">
      <c r="C38" s="21"/>
      <c r="D38" s="96"/>
      <c r="E38" s="773" t="s">
        <v>46</v>
      </c>
      <c r="F38" s="38" t="s">
        <v>179</v>
      </c>
      <c r="G38" s="38"/>
      <c r="H38" s="39"/>
      <c r="I38" s="40"/>
      <c r="J38" s="41" t="s">
        <v>93</v>
      </c>
      <c r="K38" s="41" t="s">
        <v>93</v>
      </c>
      <c r="L38" s="41" t="s">
        <v>93</v>
      </c>
      <c r="M38" s="41" t="s">
        <v>93</v>
      </c>
      <c r="N38" s="41">
        <v>23333</v>
      </c>
      <c r="O38" s="149">
        <v>24894</v>
      </c>
      <c r="P38" s="149">
        <v>53555.16</v>
      </c>
      <c r="Q38" s="149">
        <v>55536.21</v>
      </c>
      <c r="R38" s="42">
        <v>57313.055</v>
      </c>
      <c r="S38" s="59"/>
    </row>
    <row r="39" spans="3:19" ht="15" customHeight="1">
      <c r="C39" s="21"/>
      <c r="D39" s="287"/>
      <c r="E39" s="784"/>
      <c r="F39" s="78" t="s">
        <v>180</v>
      </c>
      <c r="G39" s="78"/>
      <c r="H39" s="79"/>
      <c r="I39" s="34"/>
      <c r="J39" s="35" t="s">
        <v>93</v>
      </c>
      <c r="K39" s="35" t="s">
        <v>93</v>
      </c>
      <c r="L39" s="35" t="s">
        <v>93</v>
      </c>
      <c r="M39" s="35" t="s">
        <v>93</v>
      </c>
      <c r="N39" s="35">
        <v>0</v>
      </c>
      <c r="O39" s="433">
        <v>0</v>
      </c>
      <c r="P39" s="433">
        <v>480</v>
      </c>
      <c r="Q39" s="433">
        <v>0</v>
      </c>
      <c r="R39" s="36">
        <v>0</v>
      </c>
      <c r="S39" s="59"/>
    </row>
    <row r="40" spans="3:19" ht="12.75">
      <c r="C40" s="21"/>
      <c r="D40" s="96"/>
      <c r="E40" s="804" t="s">
        <v>181</v>
      </c>
      <c r="F40" s="38" t="s">
        <v>179</v>
      </c>
      <c r="G40" s="38"/>
      <c r="H40" s="39"/>
      <c r="I40" s="40"/>
      <c r="J40" s="125" t="s">
        <v>93</v>
      </c>
      <c r="K40" s="125" t="s">
        <v>93</v>
      </c>
      <c r="L40" s="125" t="s">
        <v>93</v>
      </c>
      <c r="M40" s="125" t="s">
        <v>93</v>
      </c>
      <c r="N40" s="125">
        <v>1</v>
      </c>
      <c r="O40" s="434">
        <v>1</v>
      </c>
      <c r="P40" s="434">
        <v>0.9911168949994781</v>
      </c>
      <c r="Q40" s="434">
        <v>1</v>
      </c>
      <c r="R40" s="288">
        <v>1</v>
      </c>
      <c r="S40" s="59"/>
    </row>
    <row r="41" spans="3:19" ht="13.5" thickBot="1">
      <c r="C41" s="21"/>
      <c r="D41" s="135"/>
      <c r="E41" s="805"/>
      <c r="F41" s="44" t="s">
        <v>180</v>
      </c>
      <c r="G41" s="44"/>
      <c r="H41" s="45"/>
      <c r="I41" s="46"/>
      <c r="J41" s="47" t="s">
        <v>93</v>
      </c>
      <c r="K41" s="47" t="s">
        <v>93</v>
      </c>
      <c r="L41" s="47" t="s">
        <v>93</v>
      </c>
      <c r="M41" s="47" t="s">
        <v>93</v>
      </c>
      <c r="N41" s="47">
        <v>0</v>
      </c>
      <c r="O41" s="160">
        <v>0</v>
      </c>
      <c r="P41" s="160">
        <v>0.008883105000521882</v>
      </c>
      <c r="Q41" s="160">
        <v>0</v>
      </c>
      <c r="R41" s="48">
        <v>0</v>
      </c>
      <c r="S41" s="59"/>
    </row>
    <row r="42" spans="3:19" ht="13.5" thickBot="1">
      <c r="C42" s="21"/>
      <c r="D42" s="85" t="s">
        <v>204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309"/>
      <c r="S42" s="59"/>
    </row>
    <row r="43" spans="3:19" ht="12.75">
      <c r="C43" s="21"/>
      <c r="D43" s="100"/>
      <c r="E43" s="101" t="s">
        <v>58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05">
        <v>76344.23472</v>
      </c>
      <c r="S43" s="59"/>
    </row>
    <row r="44" spans="3:19" ht="12.75">
      <c r="C44" s="21"/>
      <c r="D44" s="96"/>
      <c r="E44" s="773" t="s">
        <v>46</v>
      </c>
      <c r="F44" s="38" t="s">
        <v>179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42">
        <v>76344.23472</v>
      </c>
      <c r="S44" s="59"/>
    </row>
    <row r="45" spans="4:19" ht="12.75">
      <c r="D45" s="287"/>
      <c r="E45" s="784"/>
      <c r="F45" s="78" t="s">
        <v>180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3">
        <v>0</v>
      </c>
      <c r="P45" s="433">
        <v>0</v>
      </c>
      <c r="Q45" s="433">
        <v>236.98</v>
      </c>
      <c r="R45" s="36">
        <v>0</v>
      </c>
      <c r="S45" s="51" t="s">
        <v>72</v>
      </c>
    </row>
    <row r="46" spans="4:18" ht="15" customHeight="1">
      <c r="D46" s="96"/>
      <c r="E46" s="804" t="s">
        <v>181</v>
      </c>
      <c r="F46" s="38" t="s">
        <v>179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4">
        <v>1</v>
      </c>
      <c r="P46" s="434">
        <v>1</v>
      </c>
      <c r="Q46" s="434">
        <v>0.9972656189603445</v>
      </c>
      <c r="R46" s="288">
        <v>1</v>
      </c>
    </row>
    <row r="47" spans="4:18" ht="15" customHeight="1" thickBot="1">
      <c r="D47" s="135"/>
      <c r="E47" s="805"/>
      <c r="F47" s="44" t="s">
        <v>180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48">
        <v>0</v>
      </c>
    </row>
    <row r="48" spans="4:18" ht="13.5" thickBot="1">
      <c r="D48" s="85" t="s">
        <v>182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309"/>
    </row>
    <row r="49" spans="4:18" ht="12.75">
      <c r="D49" s="100"/>
      <c r="E49" s="101" t="s">
        <v>58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05">
        <v>33158163.730000004</v>
      </c>
    </row>
    <row r="50" spans="4:18" ht="12.75">
      <c r="D50" s="96"/>
      <c r="E50" s="773" t="s">
        <v>46</v>
      </c>
      <c r="F50" s="38" t="s">
        <v>179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42">
        <v>30394559.34</v>
      </c>
    </row>
    <row r="51" spans="4:18" ht="12.75">
      <c r="D51" s="287"/>
      <c r="E51" s="784"/>
      <c r="F51" s="78" t="s">
        <v>180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3">
        <v>2307984.93</v>
      </c>
      <c r="P51" s="433">
        <v>3298012.56</v>
      </c>
      <c r="Q51" s="433">
        <v>3067593.73</v>
      </c>
      <c r="R51" s="36">
        <v>2763604.39</v>
      </c>
    </row>
    <row r="52" spans="4:18" ht="12.75">
      <c r="D52" s="96"/>
      <c r="E52" s="804" t="s">
        <v>181</v>
      </c>
      <c r="F52" s="38" t="s">
        <v>179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4">
        <v>0.9298018245881071</v>
      </c>
      <c r="P52" s="434">
        <v>0.9052206504758028</v>
      </c>
      <c r="Q52" s="434">
        <v>0.908923689970751</v>
      </c>
      <c r="R52" s="288">
        <f>R50/R49</f>
        <v>0.9166538770812686</v>
      </c>
    </row>
    <row r="53" spans="4:18" ht="13.5" thickBot="1">
      <c r="D53" s="135"/>
      <c r="E53" s="805"/>
      <c r="F53" s="44" t="s">
        <v>180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48">
        <f>R51/R49</f>
        <v>0.08334612291873135</v>
      </c>
    </row>
    <row r="54" spans="4:18" ht="15.75" thickBot="1">
      <c r="D54" s="85" t="s">
        <v>195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309"/>
    </row>
    <row r="55" spans="4:18" ht="12.75">
      <c r="D55" s="100"/>
      <c r="E55" s="101" t="s">
        <v>58</v>
      </c>
      <c r="F55" s="101"/>
      <c r="G55" s="101"/>
      <c r="H55" s="102"/>
      <c r="I55" s="103"/>
      <c r="J55" s="104" t="s">
        <v>93</v>
      </c>
      <c r="K55" s="104" t="s">
        <v>93</v>
      </c>
      <c r="L55" s="104" t="s">
        <v>93</v>
      </c>
      <c r="M55" s="104" t="s">
        <v>93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05">
        <v>679083.21</v>
      </c>
    </row>
    <row r="56" spans="4:18" ht="12.75">
      <c r="D56" s="96"/>
      <c r="E56" s="773" t="s">
        <v>46</v>
      </c>
      <c r="F56" s="38" t="s">
        <v>179</v>
      </c>
      <c r="G56" s="38"/>
      <c r="H56" s="39"/>
      <c r="I56" s="40"/>
      <c r="J56" s="41" t="s">
        <v>93</v>
      </c>
      <c r="K56" s="41" t="s">
        <v>93</v>
      </c>
      <c r="L56" s="41" t="s">
        <v>93</v>
      </c>
      <c r="M56" s="41" t="s">
        <v>93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42">
        <v>552553.22</v>
      </c>
    </row>
    <row r="57" spans="4:18" ht="12.75">
      <c r="D57" s="287"/>
      <c r="E57" s="784"/>
      <c r="F57" s="78" t="s">
        <v>180</v>
      </c>
      <c r="G57" s="78"/>
      <c r="H57" s="79"/>
      <c r="I57" s="34"/>
      <c r="J57" s="35" t="s">
        <v>93</v>
      </c>
      <c r="K57" s="35" t="s">
        <v>93</v>
      </c>
      <c r="L57" s="35" t="s">
        <v>93</v>
      </c>
      <c r="M57" s="35" t="s">
        <v>93</v>
      </c>
      <c r="N57" s="35">
        <v>69281.24</v>
      </c>
      <c r="O57" s="433">
        <v>41000.67</v>
      </c>
      <c r="P57" s="433">
        <v>51816.49</v>
      </c>
      <c r="Q57" s="433">
        <v>153009.74</v>
      </c>
      <c r="R57" s="36">
        <v>126529.99</v>
      </c>
    </row>
    <row r="58" spans="4:18" ht="12.75">
      <c r="D58" s="96"/>
      <c r="E58" s="773" t="s">
        <v>181</v>
      </c>
      <c r="F58" s="38" t="s">
        <v>179</v>
      </c>
      <c r="G58" s="38"/>
      <c r="H58" s="39"/>
      <c r="I58" s="40"/>
      <c r="J58" s="125" t="s">
        <v>93</v>
      </c>
      <c r="K58" s="125" t="s">
        <v>93</v>
      </c>
      <c r="L58" s="125" t="s">
        <v>93</v>
      </c>
      <c r="M58" s="125" t="s">
        <v>93</v>
      </c>
      <c r="N58" s="125">
        <v>0.8771358263248096</v>
      </c>
      <c r="O58" s="434">
        <v>0.9266232961357702</v>
      </c>
      <c r="P58" s="434">
        <v>0.9130002703688819</v>
      </c>
      <c r="Q58" s="434">
        <v>0.7806936027723609</v>
      </c>
      <c r="R58" s="288">
        <f>R56/R55</f>
        <v>0.8136752784684516</v>
      </c>
    </row>
    <row r="59" spans="4:18" ht="13.5" thickBot="1">
      <c r="D59" s="69"/>
      <c r="E59" s="805"/>
      <c r="F59" s="44" t="s">
        <v>180</v>
      </c>
      <c r="G59" s="44"/>
      <c r="H59" s="45"/>
      <c r="I59" s="46"/>
      <c r="J59" s="47" t="s">
        <v>93</v>
      </c>
      <c r="K59" s="47" t="s">
        <v>93</v>
      </c>
      <c r="L59" s="47" t="s">
        <v>93</v>
      </c>
      <c r="M59" s="47" t="s">
        <v>93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48">
        <f>R57/R55</f>
        <v>0.18632472153154842</v>
      </c>
    </row>
    <row r="60" spans="4:18" ht="13.5" thickBot="1">
      <c r="D60" s="85" t="s">
        <v>183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309"/>
    </row>
    <row r="61" spans="4:18" ht="12.75">
      <c r="D61" s="100"/>
      <c r="E61" s="101" t="s">
        <v>58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05">
        <v>605549.25</v>
      </c>
    </row>
    <row r="62" spans="4:18" ht="12.75">
      <c r="D62" s="96"/>
      <c r="E62" s="773" t="s">
        <v>46</v>
      </c>
      <c r="F62" s="38" t="s">
        <v>179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42">
        <v>571007.43</v>
      </c>
    </row>
    <row r="63" spans="4:18" ht="12.75">
      <c r="D63" s="287"/>
      <c r="E63" s="784"/>
      <c r="F63" s="78" t="s">
        <v>180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3">
        <v>2799.95</v>
      </c>
      <c r="P63" s="433">
        <v>32262.38</v>
      </c>
      <c r="Q63" s="433">
        <v>6451.5</v>
      </c>
      <c r="R63" s="36">
        <v>34541.82</v>
      </c>
    </row>
    <row r="64" spans="4:18" ht="12.75">
      <c r="D64" s="96"/>
      <c r="E64" s="773" t="s">
        <v>181</v>
      </c>
      <c r="F64" s="38" t="s">
        <v>179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4">
        <v>0.9955547035957582</v>
      </c>
      <c r="P64" s="434">
        <v>0.9508182524117744</v>
      </c>
      <c r="Q64" s="434">
        <v>0.9898821040462221</v>
      </c>
      <c r="R64" s="288">
        <f>R62/R61</f>
        <v>0.9429578684145015</v>
      </c>
    </row>
    <row r="65" spans="4:18" ht="13.5" thickBot="1">
      <c r="D65" s="69"/>
      <c r="E65" s="805"/>
      <c r="F65" s="44" t="s">
        <v>180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48">
        <f>R63/R61</f>
        <v>0.05704213158549862</v>
      </c>
    </row>
    <row r="66" spans="4:18" ht="13.5" thickBot="1">
      <c r="D66" s="85" t="s">
        <v>184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309"/>
    </row>
    <row r="67" spans="4:18" ht="15">
      <c r="D67" s="136"/>
      <c r="E67" s="179" t="s">
        <v>208</v>
      </c>
      <c r="F67" s="179"/>
      <c r="G67" s="179"/>
      <c r="H67" s="180"/>
      <c r="I67" s="181"/>
      <c r="J67" s="137">
        <v>114.24777249999998</v>
      </c>
      <c r="K67" s="137">
        <v>121.34803966999998</v>
      </c>
      <c r="L67" s="137">
        <v>128.55417447999997</v>
      </c>
      <c r="M67" s="137">
        <v>141.24843944</v>
      </c>
      <c r="N67" s="294">
        <v>151.5849897</v>
      </c>
      <c r="O67" s="436">
        <v>149.79972682000005</v>
      </c>
      <c r="P67" s="436">
        <v>162.80350399</v>
      </c>
      <c r="Q67" s="436">
        <v>161.87480193999997</v>
      </c>
      <c r="R67" s="594">
        <v>172.76879587426</v>
      </c>
    </row>
    <row r="68" spans="4:18" ht="37.5" customHeight="1">
      <c r="D68" s="292"/>
      <c r="E68" s="806" t="s">
        <v>185</v>
      </c>
      <c r="F68" s="806"/>
      <c r="G68" s="806"/>
      <c r="H68" s="806"/>
      <c r="I68" s="34"/>
      <c r="J68" s="126">
        <f aca="true" t="shared" si="0" ref="J68:R68">J13/J67/1000000</f>
        <v>0.22995422033282975</v>
      </c>
      <c r="K68" s="126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</v>
      </c>
      <c r="O68" s="437">
        <f t="shared" si="0"/>
        <v>0.22420141960843656</v>
      </c>
      <c r="P68" s="437">
        <f t="shared" si="0"/>
        <v>0.21811271839813187</v>
      </c>
      <c r="Q68" s="437">
        <f t="shared" si="0"/>
        <v>0.21262349913334513</v>
      </c>
      <c r="R68" s="293">
        <f t="shared" si="0"/>
        <v>0.19621125279359825</v>
      </c>
    </row>
    <row r="69" spans="4:18" ht="12.75">
      <c r="D69" s="37"/>
      <c r="E69" s="38" t="s">
        <v>186</v>
      </c>
      <c r="F69" s="38"/>
      <c r="G69" s="38"/>
      <c r="H69" s="39"/>
      <c r="I69" s="40"/>
      <c r="J69" s="294">
        <v>2688.107</v>
      </c>
      <c r="K69" s="294">
        <v>2929.172</v>
      </c>
      <c r="L69" s="294">
        <v>3116.056</v>
      </c>
      <c r="M69" s="294">
        <v>3352.599</v>
      </c>
      <c r="N69" s="294">
        <v>3662.573</v>
      </c>
      <c r="O69" s="436">
        <v>3848.411</v>
      </c>
      <c r="P69" s="436">
        <v>3739.225</v>
      </c>
      <c r="Q69" s="436">
        <v>3775.237</v>
      </c>
      <c r="R69" s="291">
        <v>3809.311</v>
      </c>
    </row>
    <row r="70" spans="4:18" ht="24.75" customHeight="1">
      <c r="D70" s="28"/>
      <c r="E70" s="808" t="s">
        <v>228</v>
      </c>
      <c r="F70" s="808"/>
      <c r="G70" s="808"/>
      <c r="H70" s="808"/>
      <c r="I70" s="809"/>
      <c r="J70" s="712">
        <f>J13/J69/1000000</f>
        <v>0.009773330246898655</v>
      </c>
      <c r="K70" s="712">
        <f aca="true" t="shared" si="1" ref="K70:R70">K13/K69/1000000</f>
        <v>0.00946938207111088</v>
      </c>
      <c r="L70" s="712">
        <f t="shared" si="1"/>
        <v>0.009340102918561154</v>
      </c>
      <c r="M70" s="712">
        <f t="shared" si="1"/>
        <v>0.009328579326069118</v>
      </c>
      <c r="N70" s="712">
        <f t="shared" si="1"/>
        <v>0.008795537093731645</v>
      </c>
      <c r="O70" s="713">
        <f t="shared" si="1"/>
        <v>0.008727059404517864</v>
      </c>
      <c r="P70" s="713">
        <f t="shared" si="1"/>
        <v>0.009496490534803337</v>
      </c>
      <c r="Q70" s="713">
        <f t="shared" si="1"/>
        <v>0.009116881088525038</v>
      </c>
      <c r="R70" s="714">
        <f t="shared" si="1"/>
        <v>0.008899032366254686</v>
      </c>
    </row>
    <row r="71" spans="4:18" ht="12.75">
      <c r="D71" s="68"/>
      <c r="E71" s="295" t="s">
        <v>187</v>
      </c>
      <c r="F71" s="295"/>
      <c r="G71" s="295"/>
      <c r="H71" s="296"/>
      <c r="I71" s="297"/>
      <c r="J71" s="715" t="s">
        <v>93</v>
      </c>
      <c r="K71" s="715" t="s">
        <v>93</v>
      </c>
      <c r="L71" s="715" t="s">
        <v>93</v>
      </c>
      <c r="M71" s="715" t="s">
        <v>93</v>
      </c>
      <c r="N71" s="712">
        <f>N19/1000000/N69</f>
        <v>0.00016032930947724455</v>
      </c>
      <c r="O71" s="713">
        <f>O19/1000000/O69</f>
        <v>0.00015166352554339959</v>
      </c>
      <c r="P71" s="713">
        <f>P19/1000000/P69</f>
        <v>0.00017373355441301338</v>
      </c>
      <c r="Q71" s="713">
        <f>Q19/1000000/Q69</f>
        <v>0.0001995198420655445</v>
      </c>
      <c r="R71" s="714">
        <f>R19/1000000/R69</f>
        <v>0.00019331481861155467</v>
      </c>
    </row>
    <row r="72" spans="4:18" ht="13.5" thickBot="1">
      <c r="D72" s="43"/>
      <c r="E72" s="44" t="s">
        <v>188</v>
      </c>
      <c r="F72" s="44"/>
      <c r="G72" s="44"/>
      <c r="H72" s="45"/>
      <c r="I72" s="46"/>
      <c r="J72" s="298">
        <f>J25/J69/1000000</f>
        <v>0.00025446284318295364</v>
      </c>
      <c r="K72" s="298">
        <f aca="true" t="shared" si="2" ref="K72:R72">K25/K69/1000000</f>
        <v>0.0002623967831182327</v>
      </c>
      <c r="L72" s="298">
        <f t="shared" si="2"/>
        <v>0.00023041058954011097</v>
      </c>
      <c r="M72" s="298">
        <f t="shared" si="2"/>
        <v>0.00021627769679582914</v>
      </c>
      <c r="N72" s="298">
        <f t="shared" si="2"/>
        <v>0.0001940933655110765</v>
      </c>
      <c r="O72" s="438">
        <f t="shared" si="2"/>
        <v>0.0001773363110125192</v>
      </c>
      <c r="P72" s="438">
        <f t="shared" si="2"/>
        <v>0.00018878344844185628</v>
      </c>
      <c r="Q72" s="438">
        <f t="shared" si="2"/>
        <v>0.00018481584070086194</v>
      </c>
      <c r="R72" s="299">
        <f t="shared" si="2"/>
        <v>0.00017489788956585588</v>
      </c>
    </row>
    <row r="73" spans="4:18" ht="15.75" thickBot="1">
      <c r="D73" s="85" t="s">
        <v>196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309"/>
    </row>
    <row r="74" spans="4:18" ht="15.75" thickBot="1">
      <c r="D74" s="90"/>
      <c r="E74" s="91" t="s">
        <v>13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9" t="s">
        <v>45</v>
      </c>
      <c r="P74" s="439" t="s">
        <v>93</v>
      </c>
      <c r="Q74" s="439" t="s">
        <v>93</v>
      </c>
      <c r="R74" s="95" t="s">
        <v>93</v>
      </c>
    </row>
    <row r="75" spans="4:18" ht="15">
      <c r="D75" s="22"/>
      <c r="E75" s="23" t="s">
        <v>220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40" t="s">
        <v>45</v>
      </c>
      <c r="P75" s="440" t="s">
        <v>93</v>
      </c>
      <c r="Q75" s="440" t="s">
        <v>93</v>
      </c>
      <c r="R75" s="300" t="s">
        <v>93</v>
      </c>
    </row>
    <row r="76" spans="4:18" ht="15">
      <c r="D76" s="68"/>
      <c r="E76" s="295" t="s">
        <v>197</v>
      </c>
      <c r="F76" s="295"/>
      <c r="G76" s="295"/>
      <c r="H76" s="296"/>
      <c r="I76" s="297"/>
      <c r="J76" s="189" t="s">
        <v>93</v>
      </c>
      <c r="K76" s="189" t="s">
        <v>93</v>
      </c>
      <c r="L76" s="189" t="s">
        <v>93</v>
      </c>
      <c r="M76" s="189" t="s">
        <v>93</v>
      </c>
      <c r="N76" s="189">
        <v>23879.274</v>
      </c>
      <c r="O76" s="441" t="s">
        <v>45</v>
      </c>
      <c r="P76" s="441" t="s">
        <v>93</v>
      </c>
      <c r="Q76" s="441" t="s">
        <v>93</v>
      </c>
      <c r="R76" s="190" t="s">
        <v>93</v>
      </c>
    </row>
    <row r="77" spans="4:18" ht="12.75">
      <c r="D77" s="292"/>
      <c r="E77" s="78" t="s">
        <v>189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3" t="s">
        <v>45</v>
      </c>
      <c r="P77" s="433" t="s">
        <v>93</v>
      </c>
      <c r="Q77" s="433" t="s">
        <v>93</v>
      </c>
      <c r="R77" s="36" t="s">
        <v>93</v>
      </c>
    </row>
    <row r="78" spans="4:18" ht="12.75">
      <c r="D78" s="96"/>
      <c r="E78" s="301" t="s">
        <v>190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2">
        <v>486414.467</v>
      </c>
      <c r="P78" s="442">
        <v>489493.2</v>
      </c>
      <c r="Q78" s="442">
        <v>498474</v>
      </c>
      <c r="R78" s="305">
        <v>507128</v>
      </c>
    </row>
    <row r="79" spans="4:18" ht="15">
      <c r="D79" s="143"/>
      <c r="E79" s="132" t="s">
        <v>197</v>
      </c>
      <c r="F79" s="132"/>
      <c r="G79" s="132"/>
      <c r="H79" s="133"/>
      <c r="I79" s="134"/>
      <c r="J79" s="195" t="s">
        <v>93</v>
      </c>
      <c r="K79" s="195" t="s">
        <v>93</v>
      </c>
      <c r="L79" s="195" t="s">
        <v>93</v>
      </c>
      <c r="M79" s="195" t="s">
        <v>93</v>
      </c>
      <c r="N79" s="195">
        <v>23333</v>
      </c>
      <c r="O79" s="443">
        <v>24894</v>
      </c>
      <c r="P79" s="443">
        <v>27969</v>
      </c>
      <c r="Q79" s="443">
        <v>29782</v>
      </c>
      <c r="R79" s="145">
        <v>30272</v>
      </c>
    </row>
    <row r="80" spans="4:18" ht="13.5" thickBot="1">
      <c r="D80" s="306"/>
      <c r="E80" s="44" t="s">
        <v>189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4">
        <v>52595</v>
      </c>
      <c r="P80" s="444">
        <v>49921</v>
      </c>
      <c r="Q80" s="444">
        <v>51957</v>
      </c>
      <c r="R80" s="71">
        <v>56549</v>
      </c>
    </row>
    <row r="81" spans="4:18" ht="13.5">
      <c r="D81" s="60" t="s">
        <v>77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72" t="s">
        <v>205</v>
      </c>
    </row>
    <row r="82" spans="4:18" ht="15.75" customHeight="1">
      <c r="D82" s="49" t="s">
        <v>44</v>
      </c>
      <c r="E82" s="718" t="s">
        <v>223</v>
      </c>
      <c r="F82" s="718"/>
      <c r="G82" s="718"/>
      <c r="H82" s="718"/>
      <c r="I82" s="718"/>
      <c r="J82" s="718"/>
      <c r="K82" s="718"/>
      <c r="L82" s="718"/>
      <c r="M82" s="718"/>
      <c r="N82" s="718"/>
      <c r="O82" s="718"/>
      <c r="P82" s="718"/>
      <c r="Q82" s="718"/>
      <c r="R82" s="718"/>
    </row>
    <row r="83" spans="4:18" ht="12.75">
      <c r="D83" s="49" t="s">
        <v>100</v>
      </c>
      <c r="E83" s="718" t="s">
        <v>224</v>
      </c>
      <c r="F83" s="718"/>
      <c r="G83" s="718"/>
      <c r="H83" s="718"/>
      <c r="I83" s="718"/>
      <c r="J83" s="718"/>
      <c r="K83" s="718"/>
      <c r="L83" s="718"/>
      <c r="M83" s="718"/>
      <c r="N83" s="718"/>
      <c r="O83" s="718"/>
      <c r="P83" s="718"/>
      <c r="Q83" s="718"/>
      <c r="R83" s="718"/>
    </row>
    <row r="84" spans="4:18" ht="12.75">
      <c r="D84" s="49" t="s">
        <v>191</v>
      </c>
      <c r="E84" s="718" t="s">
        <v>202</v>
      </c>
      <c r="F84" s="718"/>
      <c r="G84" s="718"/>
      <c r="H84" s="718"/>
      <c r="I84" s="718"/>
      <c r="J84" s="718"/>
      <c r="K84" s="718"/>
      <c r="L84" s="718"/>
      <c r="M84" s="718"/>
      <c r="N84" s="718"/>
      <c r="O84" s="718"/>
      <c r="P84" s="718"/>
      <c r="Q84" s="718"/>
      <c r="R84" s="718"/>
    </row>
    <row r="85" spans="4:18" ht="12.75">
      <c r="D85" s="49"/>
      <c r="E85" s="718"/>
      <c r="F85" s="718"/>
      <c r="G85" s="718"/>
      <c r="H85" s="718"/>
      <c r="I85" s="718"/>
      <c r="J85" s="718"/>
      <c r="K85" s="718"/>
      <c r="L85" s="718"/>
      <c r="M85" s="718"/>
      <c r="N85" s="718"/>
      <c r="O85" s="718"/>
      <c r="P85" s="718"/>
      <c r="Q85" s="718"/>
      <c r="R85" s="718"/>
    </row>
    <row r="86" spans="4:18" ht="25.5" customHeight="1">
      <c r="D86" s="429" t="s">
        <v>207</v>
      </c>
      <c r="E86" s="807" t="s">
        <v>229</v>
      </c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</row>
    <row r="87" spans="4:18" ht="12.75">
      <c r="D87" s="429" t="s">
        <v>219</v>
      </c>
      <c r="E87" s="807" t="s">
        <v>12</v>
      </c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</row>
  </sheetData>
  <sheetProtection/>
  <mergeCells count="35">
    <mergeCell ref="L7:L10"/>
    <mergeCell ref="M7:M10"/>
    <mergeCell ref="P7:P10"/>
    <mergeCell ref="E22:E23"/>
    <mergeCell ref="E87:R87"/>
    <mergeCell ref="E86:R86"/>
    <mergeCell ref="E40:E41"/>
    <mergeCell ref="E34:E35"/>
    <mergeCell ref="E70:I70"/>
    <mergeCell ref="E84:R85"/>
    <mergeCell ref="E52:E53"/>
    <mergeCell ref="E82:R82"/>
    <mergeCell ref="E58:E59"/>
    <mergeCell ref="E56:E57"/>
    <mergeCell ref="E38:E39"/>
    <mergeCell ref="E64:E65"/>
    <mergeCell ref="E16:E17"/>
    <mergeCell ref="E20:E21"/>
    <mergeCell ref="E32:E33"/>
    <mergeCell ref="E62:E63"/>
    <mergeCell ref="E83:R83"/>
    <mergeCell ref="E50:E51"/>
    <mergeCell ref="E44:E45"/>
    <mergeCell ref="E46:E47"/>
    <mergeCell ref="E68:H68"/>
    <mergeCell ref="Q7:Q10"/>
    <mergeCell ref="R7:R10"/>
    <mergeCell ref="E26:E27"/>
    <mergeCell ref="E28:E29"/>
    <mergeCell ref="N7:N10"/>
    <mergeCell ref="O7:O10"/>
    <mergeCell ref="D7:I11"/>
    <mergeCell ref="E14:E15"/>
    <mergeCell ref="J7:J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S41"/>
  <sheetViews>
    <sheetView showGridLines="0" showOutlineSymbols="0" zoomScale="90" zoomScaleNormal="90" workbookViewId="0" topLeftCell="C3">
      <selection activeCell="AF16" sqref="AF16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6.00390625" style="51" customWidth="1"/>
    <col min="9" max="9" width="7.00390625" style="51" customWidth="1"/>
    <col min="10" max="19" width="8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274</v>
      </c>
      <c r="E4" s="53"/>
      <c r="F4" s="53"/>
      <c r="G4" s="53"/>
      <c r="H4" s="16" t="s">
        <v>324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42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652"/>
      <c r="E6" s="653"/>
      <c r="F6" s="653"/>
      <c r="G6" s="653"/>
      <c r="H6" s="653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15" t="s">
        <v>72</v>
      </c>
    </row>
    <row r="7" spans="3:20" ht="13.5" customHeight="1">
      <c r="C7" s="274"/>
      <c r="D7" s="670"/>
      <c r="E7" s="670"/>
      <c r="F7" s="670"/>
      <c r="G7" s="670"/>
      <c r="H7" s="670"/>
      <c r="I7" s="670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274"/>
    </row>
    <row r="8" spans="3:20" ht="13.5" customHeight="1">
      <c r="C8" s="274"/>
      <c r="D8" s="670"/>
      <c r="E8" s="670"/>
      <c r="F8" s="670"/>
      <c r="G8" s="670"/>
      <c r="H8" s="670"/>
      <c r="I8" s="670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274"/>
    </row>
    <row r="9" spans="3:20" ht="13.5" customHeight="1">
      <c r="C9" s="274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274"/>
    </row>
    <row r="10" spans="3:20" ht="13.5" customHeight="1">
      <c r="C10" s="274"/>
      <c r="D10" s="670"/>
      <c r="E10" s="670"/>
      <c r="F10" s="670"/>
      <c r="G10" s="670"/>
      <c r="H10" s="670"/>
      <c r="I10" s="670"/>
      <c r="J10" s="671"/>
      <c r="K10" s="671" t="s">
        <v>73</v>
      </c>
      <c r="L10" s="671" t="s">
        <v>74</v>
      </c>
      <c r="M10" s="671" t="s">
        <v>75</v>
      </c>
      <c r="N10" s="671" t="s">
        <v>76</v>
      </c>
      <c r="O10" s="671" t="s">
        <v>37</v>
      </c>
      <c r="P10" s="671" t="s">
        <v>87</v>
      </c>
      <c r="Q10" s="671" t="s">
        <v>230</v>
      </c>
      <c r="R10" s="671" t="s">
        <v>266</v>
      </c>
      <c r="S10" s="671" t="s">
        <v>296</v>
      </c>
      <c r="T10" s="274"/>
    </row>
    <row r="11" spans="3:20" ht="13.5" customHeight="1">
      <c r="C11" s="274"/>
      <c r="D11" s="670"/>
      <c r="E11" s="670"/>
      <c r="F11" s="670"/>
      <c r="G11" s="670"/>
      <c r="H11" s="670"/>
      <c r="I11" s="670"/>
      <c r="J11" s="680" t="s">
        <v>280</v>
      </c>
      <c r="K11" s="680">
        <v>329910</v>
      </c>
      <c r="L11" s="680">
        <v>335931</v>
      </c>
      <c r="M11" s="680">
        <v>340036</v>
      </c>
      <c r="N11" s="680">
        <v>346664</v>
      </c>
      <c r="O11" s="680">
        <v>347052</v>
      </c>
      <c r="P11" s="680">
        <v>348130</v>
      </c>
      <c r="Q11" s="680">
        <v>344075</v>
      </c>
      <c r="R11" s="680">
        <v>327526</v>
      </c>
      <c r="S11" s="680">
        <v>308401</v>
      </c>
      <c r="T11" s="274"/>
    </row>
    <row r="12" spans="3:20" ht="13.5" customHeight="1">
      <c r="C12" s="274"/>
      <c r="D12" s="672"/>
      <c r="E12" s="672"/>
      <c r="F12" s="672"/>
      <c r="G12" s="672"/>
      <c r="H12" s="672"/>
      <c r="I12" s="672"/>
      <c r="J12" s="672" t="s">
        <v>281</v>
      </c>
      <c r="K12" s="672">
        <v>146509</v>
      </c>
      <c r="L12" s="672">
        <v>141058</v>
      </c>
      <c r="M12" s="672">
        <v>135162</v>
      </c>
      <c r="N12" s="672">
        <v>129567</v>
      </c>
      <c r="O12" s="672">
        <v>122135</v>
      </c>
      <c r="P12" s="672">
        <v>115063</v>
      </c>
      <c r="Q12" s="672">
        <v>112031</v>
      </c>
      <c r="R12" s="672">
        <v>106684</v>
      </c>
      <c r="S12" s="672">
        <v>101694</v>
      </c>
      <c r="T12" s="274"/>
    </row>
    <row r="13" spans="3:44" ht="13.5" customHeight="1">
      <c r="C13" s="274"/>
      <c r="D13" s="673"/>
      <c r="E13" s="674"/>
      <c r="F13" s="674"/>
      <c r="G13" s="674"/>
      <c r="H13" s="675"/>
      <c r="I13" s="674"/>
      <c r="J13" s="681" t="s">
        <v>282</v>
      </c>
      <c r="K13" s="681">
        <v>2790</v>
      </c>
      <c r="L13" s="681">
        <v>2586</v>
      </c>
      <c r="M13" s="681">
        <v>2296</v>
      </c>
      <c r="N13" s="681">
        <v>1852</v>
      </c>
      <c r="O13" s="681">
        <v>1692</v>
      </c>
      <c r="P13" s="681">
        <v>1675</v>
      </c>
      <c r="Q13" s="681">
        <v>1802</v>
      </c>
      <c r="R13" s="681">
        <v>1962</v>
      </c>
      <c r="S13" s="681">
        <v>1966</v>
      </c>
      <c r="T13" s="274"/>
      <c r="AR13" s="193"/>
    </row>
    <row r="14" spans="3:45" ht="13.5" customHeight="1">
      <c r="C14" s="274"/>
      <c r="D14" s="653"/>
      <c r="E14" s="659"/>
      <c r="F14" s="660"/>
      <c r="G14" s="660"/>
      <c r="H14" s="661"/>
      <c r="I14" s="660"/>
      <c r="J14" s="681" t="s">
        <v>283</v>
      </c>
      <c r="K14" s="681">
        <v>528264</v>
      </c>
      <c r="L14" s="681">
        <v>521695</v>
      </c>
      <c r="M14" s="681">
        <v>520460</v>
      </c>
      <c r="N14" s="681">
        <v>519928</v>
      </c>
      <c r="O14" s="681">
        <v>511481</v>
      </c>
      <c r="P14" s="681">
        <v>505731</v>
      </c>
      <c r="Q14" s="681">
        <v>481576</v>
      </c>
      <c r="R14" s="681">
        <v>449420</v>
      </c>
      <c r="S14" s="681">
        <v>418906</v>
      </c>
      <c r="T14" s="274"/>
      <c r="AR14" s="193"/>
      <c r="AS14" s="193"/>
    </row>
    <row r="15" spans="3:20" ht="13.5" customHeight="1">
      <c r="C15" s="274"/>
      <c r="D15" s="653"/>
      <c r="E15" s="663"/>
      <c r="F15" s="660"/>
      <c r="G15" s="660"/>
      <c r="H15" s="661"/>
      <c r="I15" s="660"/>
      <c r="J15" s="681" t="s">
        <v>284</v>
      </c>
      <c r="K15" s="682">
        <v>0.9071392334135963</v>
      </c>
      <c r="L15" s="682">
        <v>0.9192631710098812</v>
      </c>
      <c r="M15" s="682">
        <v>0.9174403412365983</v>
      </c>
      <c r="N15" s="682">
        <v>0.9193465249034481</v>
      </c>
      <c r="O15" s="682">
        <v>0.9208729161005003</v>
      </c>
      <c r="P15" s="682">
        <v>0.9189648251738572</v>
      </c>
      <c r="Q15" s="682">
        <v>0.95085303254315</v>
      </c>
      <c r="R15" s="682">
        <v>0.9664576455208171</v>
      </c>
      <c r="S15" s="682">
        <v>0.9865494793848865</v>
      </c>
      <c r="T15" s="274"/>
    </row>
    <row r="16" spans="3:45" ht="13.5" customHeight="1">
      <c r="C16" s="274"/>
      <c r="D16" s="653"/>
      <c r="E16" s="659"/>
      <c r="F16" s="660"/>
      <c r="G16" s="660"/>
      <c r="H16" s="661"/>
      <c r="I16" s="660"/>
      <c r="J16" s="664"/>
      <c r="K16" s="664"/>
      <c r="L16" s="664"/>
      <c r="M16" s="664"/>
      <c r="N16" s="664"/>
      <c r="O16" s="664"/>
      <c r="P16" s="664"/>
      <c r="Q16" s="664"/>
      <c r="R16" s="664"/>
      <c r="S16" s="667"/>
      <c r="T16" s="274"/>
      <c r="AS16" s="193"/>
    </row>
    <row r="17" spans="3:20" ht="13.5" customHeight="1">
      <c r="C17" s="274"/>
      <c r="D17" s="653"/>
      <c r="E17" s="663"/>
      <c r="F17" s="660"/>
      <c r="G17" s="660"/>
      <c r="H17" s="661"/>
      <c r="I17" s="660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274"/>
    </row>
    <row r="18" spans="3:20" ht="13.5" customHeight="1">
      <c r="C18" s="274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274"/>
    </row>
    <row r="19" spans="3:20" ht="13.5" customHeight="1">
      <c r="C19" s="274"/>
      <c r="D19" s="673"/>
      <c r="E19" s="674"/>
      <c r="F19" s="674"/>
      <c r="G19" s="674"/>
      <c r="H19" s="675"/>
      <c r="I19" s="674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274"/>
    </row>
    <row r="20" spans="3:20" ht="13.5" customHeight="1">
      <c r="C20" s="274"/>
      <c r="D20" s="653"/>
      <c r="E20" s="659"/>
      <c r="F20" s="660"/>
      <c r="G20" s="660"/>
      <c r="H20" s="661"/>
      <c r="I20" s="660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274"/>
    </row>
    <row r="21" spans="3:20" ht="13.5" customHeight="1">
      <c r="C21" s="274"/>
      <c r="D21" s="653"/>
      <c r="E21" s="663"/>
      <c r="F21" s="660"/>
      <c r="G21" s="660"/>
      <c r="H21" s="661"/>
      <c r="I21" s="660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274"/>
    </row>
    <row r="22" spans="3:20" ht="13.5" customHeight="1">
      <c r="C22" s="274"/>
      <c r="D22" s="653"/>
      <c r="E22" s="659"/>
      <c r="F22" s="660"/>
      <c r="G22" s="660"/>
      <c r="H22" s="661"/>
      <c r="I22" s="660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274"/>
    </row>
    <row r="23" spans="3:20" ht="13.5" customHeight="1">
      <c r="C23" s="274"/>
      <c r="D23" s="653"/>
      <c r="E23" s="663"/>
      <c r="F23" s="660"/>
      <c r="G23" s="660"/>
      <c r="H23" s="661"/>
      <c r="I23" s="660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274"/>
    </row>
    <row r="24" spans="3:20" ht="13.5" customHeight="1">
      <c r="C24" s="274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274"/>
    </row>
    <row r="25" spans="3:20" ht="13.5" customHeight="1">
      <c r="C25" s="274"/>
      <c r="D25" s="673"/>
      <c r="E25" s="674"/>
      <c r="F25" s="674"/>
      <c r="G25" s="674"/>
      <c r="H25" s="675"/>
      <c r="I25" s="674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274"/>
    </row>
    <row r="26" spans="3:20" ht="13.5" customHeight="1">
      <c r="C26" s="274"/>
      <c r="D26" s="653"/>
      <c r="E26" s="659"/>
      <c r="F26" s="660"/>
      <c r="G26" s="660"/>
      <c r="H26" s="661"/>
      <c r="I26" s="660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274"/>
    </row>
    <row r="27" spans="3:20" ht="13.5" customHeight="1">
      <c r="C27" s="274"/>
      <c r="D27" s="653"/>
      <c r="E27" s="659"/>
      <c r="F27" s="660"/>
      <c r="G27" s="660"/>
      <c r="H27" s="661"/>
      <c r="I27" s="660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274"/>
    </row>
    <row r="28" spans="3:20" ht="13.5" customHeight="1">
      <c r="C28" s="274"/>
      <c r="D28" s="653"/>
      <c r="E28" s="659"/>
      <c r="F28" s="660"/>
      <c r="G28" s="660"/>
      <c r="H28" s="661"/>
      <c r="I28" s="660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274"/>
    </row>
    <row r="29" spans="3:20" ht="13.5" customHeight="1">
      <c r="C29" s="274"/>
      <c r="D29" s="653"/>
      <c r="E29" s="659"/>
      <c r="F29" s="660"/>
      <c r="G29" s="660"/>
      <c r="H29" s="661"/>
      <c r="I29" s="660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274"/>
    </row>
    <row r="30" spans="3:20" ht="13.5" customHeight="1">
      <c r="C30" s="274"/>
      <c r="D30" s="653"/>
      <c r="E30" s="663"/>
      <c r="F30" s="660"/>
      <c r="G30" s="660"/>
      <c r="H30" s="661"/>
      <c r="I30" s="660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274"/>
    </row>
    <row r="31" spans="3:20" ht="13.5" customHeight="1">
      <c r="C31" s="274"/>
      <c r="D31" s="653"/>
      <c r="E31" s="659"/>
      <c r="F31" s="660"/>
      <c r="G31" s="660"/>
      <c r="H31" s="661"/>
      <c r="I31" s="660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274"/>
    </row>
    <row r="32" spans="3:20" ht="13.5" customHeight="1">
      <c r="C32" s="274"/>
      <c r="D32" s="653"/>
      <c r="E32" s="663"/>
      <c r="F32" s="660"/>
      <c r="G32" s="660"/>
      <c r="H32" s="661"/>
      <c r="I32" s="660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274"/>
    </row>
    <row r="33" spans="3:20" ht="13.5" customHeight="1">
      <c r="C33" s="274"/>
      <c r="D33" s="672"/>
      <c r="E33" s="672"/>
      <c r="F33" s="672"/>
      <c r="G33" s="672"/>
      <c r="H33" s="672"/>
      <c r="I33" s="672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274"/>
    </row>
    <row r="34" spans="3:20" ht="13.5" customHeight="1">
      <c r="C34" s="274"/>
      <c r="D34" s="653"/>
      <c r="E34" s="660"/>
      <c r="F34" s="660"/>
      <c r="G34" s="660"/>
      <c r="H34" s="661"/>
      <c r="I34" s="660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274"/>
    </row>
    <row r="35" spans="3:20" ht="13.5" customHeight="1">
      <c r="C35" s="274"/>
      <c r="D35" s="653"/>
      <c r="E35" s="659"/>
      <c r="F35" s="660"/>
      <c r="G35" s="660"/>
      <c r="H35" s="661"/>
      <c r="I35" s="660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274"/>
    </row>
    <row r="36" spans="3:20" ht="13.5" customHeight="1">
      <c r="C36" s="274"/>
      <c r="D36" s="653"/>
      <c r="E36" s="663"/>
      <c r="F36" s="660"/>
      <c r="G36" s="660"/>
      <c r="H36" s="661"/>
      <c r="I36" s="660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274"/>
    </row>
    <row r="37" spans="3:20" ht="13.5" customHeight="1">
      <c r="C37" s="274"/>
      <c r="D37" s="653"/>
      <c r="E37" s="659"/>
      <c r="F37" s="660"/>
      <c r="G37" s="660"/>
      <c r="H37" s="661"/>
      <c r="I37" s="660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274"/>
    </row>
    <row r="38" spans="3:20" ht="13.5" customHeight="1">
      <c r="C38" s="274"/>
      <c r="D38" s="653"/>
      <c r="E38" s="677"/>
      <c r="F38" s="660"/>
      <c r="G38" s="660"/>
      <c r="H38" s="661"/>
      <c r="I38" s="660"/>
      <c r="J38" s="664"/>
      <c r="K38" s="664"/>
      <c r="L38" s="664"/>
      <c r="M38" s="664"/>
      <c r="N38" s="664"/>
      <c r="O38" s="664"/>
      <c r="P38" s="664"/>
      <c r="Q38" s="664"/>
      <c r="R38" s="664"/>
      <c r="S38" s="664"/>
      <c r="T38" s="274"/>
    </row>
    <row r="39" spans="4:19" ht="13.5">
      <c r="D39" s="656" t="s">
        <v>77</v>
      </c>
      <c r="E39" s="657"/>
      <c r="F39" s="657"/>
      <c r="G39" s="657"/>
      <c r="H39" s="657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8" t="s">
        <v>323</v>
      </c>
    </row>
    <row r="40" spans="4:19" ht="15.75" customHeight="1">
      <c r="D40" s="49" t="s">
        <v>44</v>
      </c>
      <c r="E40" s="679" t="s">
        <v>279</v>
      </c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</row>
    <row r="41" spans="4:19" ht="12.75" customHeight="1">
      <c r="D41" s="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S39"/>
  <sheetViews>
    <sheetView showGridLines="0" showOutlineSymbols="0" zoomScale="90" zoomScaleNormal="90" workbookViewId="0" topLeftCell="C3">
      <selection activeCell="AO29" sqref="AO29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7.375" style="51" customWidth="1"/>
    <col min="8" max="8" width="8.375" style="51" customWidth="1"/>
    <col min="9" max="9" width="7.00390625" style="51" customWidth="1"/>
    <col min="10" max="19" width="8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278</v>
      </c>
      <c r="E4" s="53"/>
      <c r="F4" s="53"/>
      <c r="G4" s="53"/>
      <c r="H4" s="16" t="s">
        <v>312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42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652"/>
      <c r="E6" s="653"/>
      <c r="F6" s="653"/>
      <c r="G6" s="653"/>
      <c r="H6" s="653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15" t="s">
        <v>72</v>
      </c>
    </row>
    <row r="7" spans="3:20" ht="13.5" customHeight="1">
      <c r="C7" s="274"/>
      <c r="D7" s="670"/>
      <c r="E7" s="670"/>
      <c r="F7" s="670"/>
      <c r="G7" s="670"/>
      <c r="H7" s="670"/>
      <c r="I7" s="670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274"/>
    </row>
    <row r="8" spans="3:20" ht="13.5" customHeight="1">
      <c r="C8" s="274"/>
      <c r="D8" s="670"/>
      <c r="E8" s="670"/>
      <c r="F8" s="670"/>
      <c r="G8" s="670"/>
      <c r="H8" s="670"/>
      <c r="I8" s="670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274"/>
    </row>
    <row r="9" spans="3:20" ht="13.5" customHeight="1">
      <c r="C9" s="274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274"/>
    </row>
    <row r="10" spans="3:20" ht="13.5" customHeight="1">
      <c r="C10" s="274"/>
      <c r="D10" s="670"/>
      <c r="E10" s="670"/>
      <c r="F10" s="670"/>
      <c r="G10" s="670"/>
      <c r="H10" s="670"/>
      <c r="I10" s="670"/>
      <c r="J10" s="671"/>
      <c r="K10" s="671" t="s">
        <v>73</v>
      </c>
      <c r="L10" s="671" t="s">
        <v>74</v>
      </c>
      <c r="M10" s="671" t="s">
        <v>75</v>
      </c>
      <c r="N10" s="671" t="s">
        <v>76</v>
      </c>
      <c r="O10" s="671" t="s">
        <v>37</v>
      </c>
      <c r="P10" s="671" t="s">
        <v>87</v>
      </c>
      <c r="Q10" s="671" t="s">
        <v>230</v>
      </c>
      <c r="R10" s="671" t="s">
        <v>266</v>
      </c>
      <c r="S10" s="671" t="s">
        <v>296</v>
      </c>
      <c r="T10" s="274"/>
    </row>
    <row r="11" spans="3:20" ht="13.5" customHeight="1">
      <c r="C11" s="274"/>
      <c r="D11" s="670"/>
      <c r="E11" s="670"/>
      <c r="F11" s="670"/>
      <c r="G11" s="670"/>
      <c r="H11" s="670"/>
      <c r="I11" s="670"/>
      <c r="J11" s="680" t="s">
        <v>285</v>
      </c>
      <c r="K11" s="683">
        <v>0.8005982053838484</v>
      </c>
      <c r="L11" s="683">
        <v>0.7950152594099695</v>
      </c>
      <c r="M11" s="683">
        <v>0.7964071856287425</v>
      </c>
      <c r="N11" s="683">
        <v>0.757085020242915</v>
      </c>
      <c r="O11" s="683">
        <v>0.7477539737387698</v>
      </c>
      <c r="P11" s="683">
        <v>0.7433936022253129</v>
      </c>
      <c r="Q11" s="683">
        <v>0.7431960921144453</v>
      </c>
      <c r="R11" s="683">
        <v>0.7463106113843991</v>
      </c>
      <c r="S11" s="683">
        <v>0.7430007178750897</v>
      </c>
      <c r="T11" s="274"/>
    </row>
    <row r="12" spans="3:20" ht="13.5" customHeight="1">
      <c r="C12" s="274"/>
      <c r="D12" s="672"/>
      <c r="E12" s="672"/>
      <c r="F12" s="672"/>
      <c r="G12" s="672"/>
      <c r="H12" s="672"/>
      <c r="I12" s="672"/>
      <c r="J12" s="672" t="s">
        <v>286</v>
      </c>
      <c r="K12" s="684">
        <v>0.17996011964107678</v>
      </c>
      <c r="L12" s="684">
        <v>0.18463886063072227</v>
      </c>
      <c r="M12" s="684">
        <v>0.18313373253493015</v>
      </c>
      <c r="N12" s="684">
        <v>0.21862348178137653</v>
      </c>
      <c r="O12" s="684">
        <v>0.22736696613683482</v>
      </c>
      <c r="P12" s="684">
        <v>0.23157162726008346</v>
      </c>
      <c r="Q12" s="684">
        <v>0.2316817864619679</v>
      </c>
      <c r="R12" s="684">
        <v>0.22839072382290934</v>
      </c>
      <c r="S12" s="684">
        <v>0.23043790380473797</v>
      </c>
      <c r="T12" s="274"/>
    </row>
    <row r="13" spans="3:44" ht="13.5" customHeight="1">
      <c r="C13" s="274"/>
      <c r="D13" s="673"/>
      <c r="E13" s="674"/>
      <c r="F13" s="674"/>
      <c r="G13" s="674"/>
      <c r="H13" s="675"/>
      <c r="I13" s="674"/>
      <c r="J13" s="681" t="s">
        <v>287</v>
      </c>
      <c r="K13" s="685">
        <v>0.019441674975074777</v>
      </c>
      <c r="L13" s="685">
        <v>0.02034587995930824</v>
      </c>
      <c r="M13" s="685">
        <v>0.020459081836327345</v>
      </c>
      <c r="N13" s="685">
        <v>0.024291497975708502</v>
      </c>
      <c r="O13" s="685">
        <v>0.0248790601243953</v>
      </c>
      <c r="P13" s="685">
        <v>0.025034770514603615</v>
      </c>
      <c r="Q13" s="685">
        <v>0.02512212142358688</v>
      </c>
      <c r="R13" s="685">
        <v>0.025298664792691498</v>
      </c>
      <c r="S13" s="685">
        <v>0.02656137832017229</v>
      </c>
      <c r="T13" s="274"/>
      <c r="AR13" s="193"/>
    </row>
    <row r="14" spans="3:45" ht="13.5" customHeight="1">
      <c r="C14" s="274"/>
      <c r="D14" s="653"/>
      <c r="E14" s="659"/>
      <c r="F14" s="660"/>
      <c r="G14" s="660"/>
      <c r="H14" s="661"/>
      <c r="I14" s="660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274"/>
      <c r="AR14" s="193"/>
      <c r="AS14" s="193"/>
    </row>
    <row r="15" spans="3:20" ht="13.5" customHeight="1">
      <c r="C15" s="274"/>
      <c r="D15" s="653"/>
      <c r="E15" s="663"/>
      <c r="F15" s="660"/>
      <c r="G15" s="660"/>
      <c r="H15" s="661"/>
      <c r="I15" s="660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274"/>
    </row>
    <row r="16" spans="3:45" ht="13.5" customHeight="1">
      <c r="C16" s="274"/>
      <c r="D16" s="653"/>
      <c r="E16" s="659"/>
      <c r="F16" s="660"/>
      <c r="G16" s="660"/>
      <c r="H16" s="661"/>
      <c r="I16" s="660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274"/>
      <c r="AS16" s="193"/>
    </row>
    <row r="17" spans="3:20" ht="13.5" customHeight="1">
      <c r="C17" s="274"/>
      <c r="D17" s="653"/>
      <c r="E17" s="663"/>
      <c r="F17" s="660"/>
      <c r="G17" s="660"/>
      <c r="H17" s="661"/>
      <c r="I17" s="660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274"/>
    </row>
    <row r="18" spans="3:20" ht="13.5" customHeight="1">
      <c r="C18" s="274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274"/>
    </row>
    <row r="19" spans="3:20" ht="13.5" customHeight="1">
      <c r="C19" s="274"/>
      <c r="D19" s="673"/>
      <c r="E19" s="674"/>
      <c r="F19" s="674"/>
      <c r="G19" s="674"/>
      <c r="H19" s="675"/>
      <c r="I19" s="674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274"/>
    </row>
    <row r="20" spans="3:20" ht="13.5" customHeight="1">
      <c r="C20" s="274"/>
      <c r="D20" s="653"/>
      <c r="E20" s="659"/>
      <c r="F20" s="660"/>
      <c r="G20" s="660"/>
      <c r="H20" s="661"/>
      <c r="I20" s="660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274"/>
    </row>
    <row r="21" spans="3:20" ht="13.5" customHeight="1">
      <c r="C21" s="274"/>
      <c r="D21" s="653"/>
      <c r="E21" s="663"/>
      <c r="F21" s="660"/>
      <c r="G21" s="660"/>
      <c r="H21" s="661"/>
      <c r="I21" s="660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274"/>
    </row>
    <row r="22" spans="3:20" ht="13.5" customHeight="1">
      <c r="C22" s="274"/>
      <c r="D22" s="653"/>
      <c r="E22" s="659"/>
      <c r="F22" s="660"/>
      <c r="G22" s="660"/>
      <c r="H22" s="661"/>
      <c r="I22" s="660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274"/>
    </row>
    <row r="23" spans="3:20" ht="13.5" customHeight="1">
      <c r="C23" s="274"/>
      <c r="D23" s="653"/>
      <c r="E23" s="663"/>
      <c r="F23" s="660"/>
      <c r="G23" s="660"/>
      <c r="H23" s="661"/>
      <c r="I23" s="660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274"/>
    </row>
    <row r="24" spans="3:20" ht="13.5" customHeight="1">
      <c r="C24" s="274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274"/>
    </row>
    <row r="25" spans="3:20" ht="13.5" customHeight="1">
      <c r="C25" s="274"/>
      <c r="D25" s="673"/>
      <c r="E25" s="674"/>
      <c r="F25" s="674"/>
      <c r="G25" s="674"/>
      <c r="H25" s="675"/>
      <c r="I25" s="674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274"/>
    </row>
    <row r="26" spans="3:20" ht="13.5" customHeight="1">
      <c r="C26" s="274"/>
      <c r="D26" s="653"/>
      <c r="E26" s="659"/>
      <c r="F26" s="660"/>
      <c r="G26" s="660"/>
      <c r="H26" s="661"/>
      <c r="I26" s="660"/>
      <c r="J26" s="662"/>
      <c r="K26" s="708"/>
      <c r="L26" s="708"/>
      <c r="M26" s="708"/>
      <c r="N26" s="708"/>
      <c r="O26" s="708"/>
      <c r="P26" s="708"/>
      <c r="Q26" s="708"/>
      <c r="R26" s="708"/>
      <c r="S26" s="708"/>
      <c r="T26" s="274"/>
    </row>
    <row r="27" spans="3:20" ht="13.5" customHeight="1">
      <c r="C27" s="274"/>
      <c r="D27" s="653"/>
      <c r="E27" s="663"/>
      <c r="F27" s="660"/>
      <c r="G27" s="660"/>
      <c r="H27" s="661"/>
      <c r="I27" s="660"/>
      <c r="J27" s="662"/>
      <c r="K27" s="708"/>
      <c r="L27" s="708"/>
      <c r="M27" s="708"/>
      <c r="N27" s="708"/>
      <c r="O27" s="708"/>
      <c r="P27" s="708"/>
      <c r="Q27" s="708"/>
      <c r="R27" s="708"/>
      <c r="S27" s="708"/>
      <c r="T27" s="274"/>
    </row>
    <row r="28" spans="3:20" ht="13.5" customHeight="1">
      <c r="C28" s="274"/>
      <c r="D28" s="653"/>
      <c r="E28" s="659"/>
      <c r="F28" s="660"/>
      <c r="G28" s="660"/>
      <c r="H28" s="661"/>
      <c r="I28" s="660"/>
      <c r="J28" s="664"/>
      <c r="K28" s="708"/>
      <c r="L28" s="708"/>
      <c r="M28" s="708"/>
      <c r="N28" s="708"/>
      <c r="O28" s="708"/>
      <c r="P28" s="708"/>
      <c r="Q28" s="708"/>
      <c r="R28" s="708"/>
      <c r="S28" s="708"/>
      <c r="T28" s="274"/>
    </row>
    <row r="29" spans="3:20" ht="13.5" customHeight="1">
      <c r="C29" s="274"/>
      <c r="D29" s="653"/>
      <c r="E29" s="663"/>
      <c r="F29" s="660"/>
      <c r="G29" s="660"/>
      <c r="H29" s="661"/>
      <c r="I29" s="660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274"/>
    </row>
    <row r="30" spans="3:20" ht="13.5" customHeight="1">
      <c r="C30" s="274"/>
      <c r="D30" s="672"/>
      <c r="E30" s="672"/>
      <c r="F30" s="672"/>
      <c r="G30" s="672"/>
      <c r="H30" s="672"/>
      <c r="I30" s="672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274"/>
    </row>
    <row r="31" spans="3:20" ht="13.5" customHeight="1">
      <c r="C31" s="274"/>
      <c r="D31" s="653"/>
      <c r="E31" s="660"/>
      <c r="F31" s="660"/>
      <c r="G31" s="660"/>
      <c r="H31" s="661"/>
      <c r="I31" s="660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274"/>
    </row>
    <row r="32" spans="3:20" ht="13.5" customHeight="1">
      <c r="C32" s="274"/>
      <c r="D32" s="653"/>
      <c r="E32" s="659"/>
      <c r="F32" s="660"/>
      <c r="G32" s="660"/>
      <c r="H32" s="661"/>
      <c r="I32" s="660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274"/>
    </row>
    <row r="33" spans="3:20" ht="13.5" customHeight="1">
      <c r="C33" s="274"/>
      <c r="D33" s="653"/>
      <c r="E33" s="663"/>
      <c r="F33" s="660"/>
      <c r="G33" s="660"/>
      <c r="H33" s="661"/>
      <c r="I33" s="660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274"/>
    </row>
    <row r="34" spans="3:20" ht="13.5" customHeight="1">
      <c r="C34" s="274"/>
      <c r="D34" s="653"/>
      <c r="E34" s="659"/>
      <c r="F34" s="660"/>
      <c r="G34" s="660"/>
      <c r="H34" s="661"/>
      <c r="I34" s="660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274"/>
    </row>
    <row r="35" spans="3:20" ht="13.5" customHeight="1">
      <c r="C35" s="274"/>
      <c r="D35" s="653"/>
      <c r="E35" s="678"/>
      <c r="F35" s="660"/>
      <c r="G35" s="660"/>
      <c r="H35" s="661"/>
      <c r="I35" s="660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274"/>
    </row>
    <row r="36" spans="3:20" ht="13.5" customHeight="1">
      <c r="C36" s="274"/>
      <c r="D36" s="672"/>
      <c r="E36" s="672"/>
      <c r="F36" s="672"/>
      <c r="G36" s="672"/>
      <c r="H36" s="672"/>
      <c r="I36" s="672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274"/>
    </row>
    <row r="37" spans="4:19" ht="13.5">
      <c r="D37" s="656"/>
      <c r="E37" s="657"/>
      <c r="F37" s="657"/>
      <c r="G37" s="657"/>
      <c r="H37" s="657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8" t="s">
        <v>322</v>
      </c>
    </row>
    <row r="38" spans="4:19" ht="15.75" customHeight="1">
      <c r="D38" s="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</row>
    <row r="39" spans="4:19" ht="12.75" customHeight="1">
      <c r="D39" s="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S40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25390625" style="51" customWidth="1"/>
    <col min="8" max="8" width="8.375" style="51" customWidth="1"/>
    <col min="9" max="9" width="7.00390625" style="51" customWidth="1"/>
    <col min="10" max="19" width="8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277</v>
      </c>
      <c r="E4" s="53"/>
      <c r="F4" s="53"/>
      <c r="G4" s="53"/>
      <c r="H4" s="16" t="s">
        <v>313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42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652"/>
      <c r="E6" s="653"/>
      <c r="F6" s="653"/>
      <c r="G6" s="653"/>
      <c r="H6" s="653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15" t="s">
        <v>72</v>
      </c>
    </row>
    <row r="7" spans="3:20" ht="13.5" customHeight="1">
      <c r="C7" s="274"/>
      <c r="D7" s="670"/>
      <c r="E7" s="670"/>
      <c r="F7" s="670"/>
      <c r="G7" s="670"/>
      <c r="H7" s="670"/>
      <c r="I7" s="670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274"/>
    </row>
    <row r="8" spans="3:20" ht="13.5" customHeight="1">
      <c r="C8" s="274"/>
      <c r="D8" s="670"/>
      <c r="E8" s="670"/>
      <c r="F8" s="670"/>
      <c r="G8" s="670"/>
      <c r="H8" s="670"/>
      <c r="I8" s="670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274"/>
    </row>
    <row r="9" spans="3:20" ht="13.5" customHeight="1">
      <c r="C9" s="274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274"/>
    </row>
    <row r="10" spans="3:20" ht="13.5" customHeight="1">
      <c r="C10" s="274"/>
      <c r="D10" s="670"/>
      <c r="E10" s="670"/>
      <c r="F10" s="670"/>
      <c r="G10" s="670"/>
      <c r="H10" s="670"/>
      <c r="I10" s="670"/>
      <c r="J10" s="671"/>
      <c r="K10" s="671" t="s">
        <v>73</v>
      </c>
      <c r="L10" s="671" t="s">
        <v>74</v>
      </c>
      <c r="M10" s="671" t="s">
        <v>75</v>
      </c>
      <c r="N10" s="671" t="s">
        <v>76</v>
      </c>
      <c r="O10" s="671" t="s">
        <v>37</v>
      </c>
      <c r="P10" s="671" t="s">
        <v>87</v>
      </c>
      <c r="Q10" s="671" t="s">
        <v>230</v>
      </c>
      <c r="R10" s="671" t="s">
        <v>266</v>
      </c>
      <c r="S10" s="671" t="s">
        <v>296</v>
      </c>
      <c r="T10" s="274"/>
    </row>
    <row r="11" spans="3:20" ht="13.5" customHeight="1">
      <c r="C11" s="274"/>
      <c r="D11" s="670"/>
      <c r="E11" s="670"/>
      <c r="F11" s="670"/>
      <c r="G11" s="670"/>
      <c r="H11" s="670"/>
      <c r="I11" s="670"/>
      <c r="J11" s="680" t="s">
        <v>288</v>
      </c>
      <c r="K11" s="686">
        <v>0.24849856490032343</v>
      </c>
      <c r="L11" s="686">
        <v>0.24764411005944728</v>
      </c>
      <c r="M11" s="686">
        <v>0.2503527497165018</v>
      </c>
      <c r="N11" s="686">
        <v>0.25382901046680023</v>
      </c>
      <c r="O11" s="686">
        <v>0.2571201211382357</v>
      </c>
      <c r="P11" s="686">
        <v>0.2587529194118293</v>
      </c>
      <c r="Q11" s="686">
        <v>0.25860389026714126</v>
      </c>
      <c r="R11" s="686">
        <v>0.26095196634379025</v>
      </c>
      <c r="S11" s="686">
        <v>0.2692729739435777</v>
      </c>
      <c r="T11" s="274"/>
    </row>
    <row r="12" spans="3:20" ht="13.5" customHeight="1">
      <c r="C12" s="274"/>
      <c r="D12" s="670"/>
      <c r="E12" s="670"/>
      <c r="F12" s="670"/>
      <c r="G12" s="670"/>
      <c r="H12" s="670"/>
      <c r="I12" s="670"/>
      <c r="J12" s="680" t="s">
        <v>325</v>
      </c>
      <c r="K12" s="686">
        <v>0.4144637236284176</v>
      </c>
      <c r="L12" s="686">
        <v>0.4237513049930544</v>
      </c>
      <c r="M12" s="686">
        <v>0.43067667350525013</v>
      </c>
      <c r="N12" s="686">
        <v>0.44079537275510117</v>
      </c>
      <c r="O12" s="686">
        <v>0.4463722646842343</v>
      </c>
      <c r="P12" s="686">
        <v>0.4519550756123234</v>
      </c>
      <c r="Q12" s="686">
        <v>0.4536781361233955</v>
      </c>
      <c r="R12" s="686">
        <v>0.45036759876754023</v>
      </c>
      <c r="S12" s="686">
        <v>0.44697937033637924</v>
      </c>
      <c r="T12" s="274"/>
    </row>
    <row r="13" spans="3:20" ht="13.5" customHeight="1">
      <c r="C13" s="274"/>
      <c r="D13" s="672"/>
      <c r="E13" s="672"/>
      <c r="F13" s="672"/>
      <c r="G13" s="672"/>
      <c r="H13" s="672"/>
      <c r="I13" s="672"/>
      <c r="J13" s="672" t="s">
        <v>326</v>
      </c>
      <c r="K13" s="687">
        <v>0.26138758096823705</v>
      </c>
      <c r="L13" s="687">
        <v>0.2508088799924073</v>
      </c>
      <c r="M13" s="687">
        <v>0.24062118575843353</v>
      </c>
      <c r="N13" s="687">
        <v>0.2303823373830398</v>
      </c>
      <c r="O13" s="687">
        <v>0.22010585542460742</v>
      </c>
      <c r="P13" s="687">
        <v>0.2094463129467719</v>
      </c>
      <c r="Q13" s="687">
        <v>0.20768345737604718</v>
      </c>
      <c r="R13" s="687">
        <v>0.20760417174874934</v>
      </c>
      <c r="S13" s="687">
        <v>0.21096125453892503</v>
      </c>
      <c r="T13" s="274"/>
    </row>
    <row r="14" spans="3:44" ht="13.5" customHeight="1">
      <c r="C14" s="274"/>
      <c r="D14" s="673"/>
      <c r="E14" s="674"/>
      <c r="F14" s="674"/>
      <c r="G14" s="674"/>
      <c r="H14" s="675"/>
      <c r="I14" s="674"/>
      <c r="J14" s="681" t="s">
        <v>289</v>
      </c>
      <c r="K14" s="688">
        <v>0.07565013050302195</v>
      </c>
      <c r="L14" s="688">
        <v>0.07779570495509099</v>
      </c>
      <c r="M14" s="688">
        <v>0.07834939101981458</v>
      </c>
      <c r="N14" s="688">
        <v>0.07499327939505884</v>
      </c>
      <c r="O14" s="688">
        <v>0.07640175875292261</v>
      </c>
      <c r="P14" s="688">
        <v>0.07984569202907539</v>
      </c>
      <c r="Q14" s="688">
        <v>0.08003451623341602</v>
      </c>
      <c r="R14" s="688">
        <v>0.08107626313992021</v>
      </c>
      <c r="S14" s="688">
        <v>0.07278640118111807</v>
      </c>
      <c r="T14" s="274"/>
      <c r="AR14" s="193"/>
    </row>
    <row r="15" spans="3:45" ht="13.5" customHeight="1">
      <c r="C15" s="274"/>
      <c r="D15" s="653"/>
      <c r="E15" s="659"/>
      <c r="F15" s="660"/>
      <c r="G15" s="660"/>
      <c r="H15" s="661"/>
      <c r="I15" s="660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274"/>
      <c r="AR15" s="193"/>
      <c r="AS15" s="193"/>
    </row>
    <row r="16" spans="3:20" ht="13.5" customHeight="1">
      <c r="C16" s="274"/>
      <c r="D16" s="653"/>
      <c r="E16" s="663"/>
      <c r="F16" s="660"/>
      <c r="G16" s="660"/>
      <c r="H16" s="661"/>
      <c r="I16" s="660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274"/>
    </row>
    <row r="17" spans="3:45" ht="13.5" customHeight="1">
      <c r="C17" s="274"/>
      <c r="D17" s="653"/>
      <c r="E17" s="659"/>
      <c r="F17" s="660"/>
      <c r="G17" s="660"/>
      <c r="H17" s="661"/>
      <c r="I17" s="660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274"/>
      <c r="AS17" s="193"/>
    </row>
    <row r="18" spans="3:20" ht="13.5" customHeight="1">
      <c r="C18" s="274"/>
      <c r="D18" s="653"/>
      <c r="E18" s="663"/>
      <c r="F18" s="660"/>
      <c r="G18" s="660"/>
      <c r="H18" s="661"/>
      <c r="I18" s="660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274"/>
    </row>
    <row r="19" spans="3:20" ht="13.5" customHeight="1">
      <c r="C19" s="274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274"/>
    </row>
    <row r="20" spans="3:20" ht="13.5" customHeight="1">
      <c r="C20" s="274"/>
      <c r="D20" s="673"/>
      <c r="E20" s="674"/>
      <c r="F20" s="674"/>
      <c r="G20" s="674"/>
      <c r="H20" s="675"/>
      <c r="I20" s="674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274"/>
    </row>
    <row r="21" spans="3:20" ht="13.5" customHeight="1">
      <c r="C21" s="274"/>
      <c r="D21" s="653"/>
      <c r="E21" s="659"/>
      <c r="F21" s="660"/>
      <c r="G21" s="660"/>
      <c r="H21" s="661"/>
      <c r="I21" s="660"/>
      <c r="J21" s="662"/>
      <c r="K21" s="709"/>
      <c r="L21" s="709"/>
      <c r="M21" s="709"/>
      <c r="N21" s="709"/>
      <c r="O21" s="709"/>
      <c r="P21" s="709"/>
      <c r="Q21" s="709"/>
      <c r="R21" s="709"/>
      <c r="S21" s="709"/>
      <c r="T21" s="274"/>
    </row>
    <row r="22" spans="3:20" ht="13.5" customHeight="1">
      <c r="C22" s="274"/>
      <c r="D22" s="653"/>
      <c r="E22" s="663"/>
      <c r="F22" s="660"/>
      <c r="G22" s="660"/>
      <c r="H22" s="661"/>
      <c r="I22" s="660"/>
      <c r="J22" s="662"/>
      <c r="K22" s="709"/>
      <c r="L22" s="709"/>
      <c r="M22" s="709"/>
      <c r="N22" s="709"/>
      <c r="O22" s="709"/>
      <c r="P22" s="709"/>
      <c r="Q22" s="709"/>
      <c r="R22" s="709"/>
      <c r="S22" s="709"/>
      <c r="T22" s="274"/>
    </row>
    <row r="23" spans="3:20" ht="13.5" customHeight="1">
      <c r="C23" s="274"/>
      <c r="D23" s="653"/>
      <c r="E23" s="659"/>
      <c r="F23" s="660"/>
      <c r="G23" s="660"/>
      <c r="H23" s="661"/>
      <c r="I23" s="660"/>
      <c r="J23" s="664"/>
      <c r="K23" s="709"/>
      <c r="L23" s="709"/>
      <c r="M23" s="709"/>
      <c r="N23" s="709"/>
      <c r="O23" s="709"/>
      <c r="P23" s="709"/>
      <c r="Q23" s="709"/>
      <c r="R23" s="709"/>
      <c r="S23" s="709"/>
      <c r="T23" s="274"/>
    </row>
    <row r="24" spans="3:20" ht="13.5" customHeight="1">
      <c r="C24" s="274"/>
      <c r="D24" s="653"/>
      <c r="E24" s="663"/>
      <c r="F24" s="660"/>
      <c r="G24" s="660"/>
      <c r="H24" s="661"/>
      <c r="I24" s="660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274"/>
    </row>
    <row r="25" spans="3:20" ht="13.5" customHeight="1">
      <c r="C25" s="274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274"/>
    </row>
    <row r="26" spans="3:20" ht="13.5" customHeight="1">
      <c r="C26" s="274"/>
      <c r="D26" s="673"/>
      <c r="E26" s="674"/>
      <c r="F26" s="674"/>
      <c r="G26" s="674"/>
      <c r="H26" s="675"/>
      <c r="I26" s="674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274"/>
    </row>
    <row r="27" spans="3:20" ht="13.5" customHeight="1">
      <c r="C27" s="274"/>
      <c r="D27" s="653"/>
      <c r="E27" s="659"/>
      <c r="F27" s="660"/>
      <c r="G27" s="660"/>
      <c r="H27" s="661"/>
      <c r="I27" s="660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274"/>
    </row>
    <row r="28" spans="3:20" ht="13.5" customHeight="1">
      <c r="C28" s="274"/>
      <c r="D28" s="653"/>
      <c r="E28" s="663"/>
      <c r="F28" s="660"/>
      <c r="G28" s="660"/>
      <c r="H28" s="661"/>
      <c r="I28" s="660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274"/>
    </row>
    <row r="29" spans="3:20" ht="13.5" customHeight="1">
      <c r="C29" s="274"/>
      <c r="D29" s="653"/>
      <c r="E29" s="659"/>
      <c r="F29" s="660"/>
      <c r="G29" s="660"/>
      <c r="H29" s="661"/>
      <c r="I29" s="660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274"/>
    </row>
    <row r="30" spans="3:20" ht="13.5" customHeight="1">
      <c r="C30" s="274"/>
      <c r="D30" s="653"/>
      <c r="E30" s="663"/>
      <c r="F30" s="660"/>
      <c r="G30" s="660"/>
      <c r="H30" s="661"/>
      <c r="I30" s="660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274"/>
    </row>
    <row r="31" spans="3:20" ht="13.5" customHeight="1">
      <c r="C31" s="274"/>
      <c r="D31" s="672"/>
      <c r="E31" s="672"/>
      <c r="F31" s="672"/>
      <c r="G31" s="672"/>
      <c r="H31" s="672"/>
      <c r="I31" s="672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274"/>
    </row>
    <row r="32" spans="3:20" ht="13.5" customHeight="1">
      <c r="C32" s="274"/>
      <c r="D32" s="653"/>
      <c r="E32" s="660"/>
      <c r="F32" s="660"/>
      <c r="G32" s="660"/>
      <c r="H32" s="661"/>
      <c r="I32" s="660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274"/>
    </row>
    <row r="33" spans="3:20" ht="13.5" customHeight="1">
      <c r="C33" s="274"/>
      <c r="D33" s="653"/>
      <c r="E33" s="659"/>
      <c r="F33" s="660"/>
      <c r="G33" s="660"/>
      <c r="H33" s="661"/>
      <c r="I33" s="660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274"/>
    </row>
    <row r="34" spans="3:20" ht="13.5" customHeight="1">
      <c r="C34" s="274"/>
      <c r="D34" s="653"/>
      <c r="E34" s="663"/>
      <c r="F34" s="660"/>
      <c r="G34" s="660"/>
      <c r="H34" s="661"/>
      <c r="I34" s="660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274"/>
    </row>
    <row r="35" spans="3:20" ht="13.5" customHeight="1">
      <c r="C35" s="274"/>
      <c r="D35" s="653"/>
      <c r="E35" s="659"/>
      <c r="F35" s="660"/>
      <c r="G35" s="660"/>
      <c r="H35" s="661"/>
      <c r="I35" s="660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274"/>
    </row>
    <row r="36" spans="3:20" ht="13.5" customHeight="1">
      <c r="C36" s="274"/>
      <c r="D36" s="653"/>
      <c r="E36" s="678"/>
      <c r="F36" s="660"/>
      <c r="G36" s="660"/>
      <c r="H36" s="661"/>
      <c r="I36" s="660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274"/>
    </row>
    <row r="37" spans="3:20" ht="13.5" customHeight="1">
      <c r="C37" s="274"/>
      <c r="D37" s="672"/>
      <c r="E37" s="672"/>
      <c r="F37" s="672"/>
      <c r="G37" s="672"/>
      <c r="H37" s="672"/>
      <c r="I37" s="672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274"/>
    </row>
    <row r="38" spans="4:19" ht="13.5">
      <c r="D38" s="656" t="s">
        <v>77</v>
      </c>
      <c r="E38" s="657"/>
      <c r="F38" s="657"/>
      <c r="G38" s="657"/>
      <c r="H38" s="657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8" t="s">
        <v>322</v>
      </c>
    </row>
    <row r="39" spans="4:19" ht="15.75" customHeight="1">
      <c r="D39" s="49" t="s">
        <v>44</v>
      </c>
      <c r="E39" s="679" t="s">
        <v>290</v>
      </c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</row>
    <row r="40" spans="4:19" ht="12.75" customHeight="1">
      <c r="D40" s="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S39"/>
  <sheetViews>
    <sheetView showGridLines="0" showOutlineSymbols="0" zoomScale="90" zoomScaleNormal="90" workbookViewId="0" topLeftCell="C3">
      <selection activeCell="AL16" sqref="AL16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8.375" style="51" customWidth="1"/>
    <col min="9" max="9" width="7.00390625" style="51" customWidth="1"/>
    <col min="10" max="19" width="8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276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16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652"/>
      <c r="E6" s="653"/>
      <c r="F6" s="653"/>
      <c r="G6" s="653"/>
      <c r="H6" s="653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15" t="s">
        <v>72</v>
      </c>
    </row>
    <row r="7" spans="3:20" ht="13.5" customHeight="1">
      <c r="C7" s="274"/>
      <c r="D7" s="670"/>
      <c r="E7" s="670"/>
      <c r="F7" s="670"/>
      <c r="G7" s="670"/>
      <c r="H7" s="670"/>
      <c r="I7" s="670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274"/>
    </row>
    <row r="8" spans="3:20" ht="13.5" customHeight="1">
      <c r="C8" s="274"/>
      <c r="D8" s="670"/>
      <c r="E8" s="670"/>
      <c r="F8" s="670"/>
      <c r="G8" s="670"/>
      <c r="H8" s="670"/>
      <c r="I8" s="670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274"/>
    </row>
    <row r="9" spans="3:20" ht="13.5" customHeight="1">
      <c r="C9" s="274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274"/>
    </row>
    <row r="10" spans="3:20" ht="13.5" customHeight="1">
      <c r="C10" s="274"/>
      <c r="D10" s="670"/>
      <c r="E10" s="670"/>
      <c r="F10" s="670"/>
      <c r="G10" s="670"/>
      <c r="H10" s="670"/>
      <c r="I10" s="670"/>
      <c r="J10" s="671"/>
      <c r="K10" s="671" t="s">
        <v>73</v>
      </c>
      <c r="L10" s="671" t="s">
        <v>74</v>
      </c>
      <c r="M10" s="671" t="s">
        <v>75</v>
      </c>
      <c r="N10" s="671" t="s">
        <v>76</v>
      </c>
      <c r="O10" s="671" t="s">
        <v>37</v>
      </c>
      <c r="P10" s="671" t="s">
        <v>87</v>
      </c>
      <c r="Q10" s="671" t="s">
        <v>230</v>
      </c>
      <c r="R10" s="671" t="s">
        <v>266</v>
      </c>
      <c r="S10" s="671" t="s">
        <v>296</v>
      </c>
      <c r="T10" s="274"/>
    </row>
    <row r="11" spans="3:20" ht="13.5" customHeight="1">
      <c r="C11" s="274"/>
      <c r="D11" s="670"/>
      <c r="E11" s="670"/>
      <c r="F11" s="670"/>
      <c r="G11" s="670"/>
      <c r="H11" s="670"/>
      <c r="I11" s="670"/>
      <c r="J11" s="691" t="s">
        <v>291</v>
      </c>
      <c r="K11" s="689">
        <v>92291</v>
      </c>
      <c r="L11" s="689">
        <v>93006</v>
      </c>
      <c r="M11" s="689">
        <v>92800</v>
      </c>
      <c r="N11" s="689">
        <v>98079</v>
      </c>
      <c r="O11" s="689">
        <v>95037</v>
      </c>
      <c r="P11" s="689">
        <v>94717</v>
      </c>
      <c r="Q11" s="689">
        <v>90458</v>
      </c>
      <c r="R11" s="689">
        <v>80672</v>
      </c>
      <c r="S11" s="689">
        <v>75812</v>
      </c>
      <c r="T11" s="274"/>
    </row>
    <row r="12" spans="3:20" ht="13.5" customHeight="1">
      <c r="C12" s="274"/>
      <c r="D12" s="672"/>
      <c r="E12" s="672"/>
      <c r="F12" s="672"/>
      <c r="G12" s="672"/>
      <c r="H12" s="672"/>
      <c r="I12" s="672"/>
      <c r="J12" s="660" t="s">
        <v>292</v>
      </c>
      <c r="K12" s="690">
        <v>53437</v>
      </c>
      <c r="L12" s="690">
        <v>51259</v>
      </c>
      <c r="M12" s="690">
        <v>48358</v>
      </c>
      <c r="N12" s="690">
        <v>46985</v>
      </c>
      <c r="O12" s="690">
        <v>43530</v>
      </c>
      <c r="P12" s="690">
        <v>41378</v>
      </c>
      <c r="Q12" s="690">
        <v>41439</v>
      </c>
      <c r="R12" s="690">
        <v>37082</v>
      </c>
      <c r="S12" s="690">
        <v>35953</v>
      </c>
      <c r="T12" s="274"/>
    </row>
    <row r="13" spans="3:44" ht="13.5" customHeight="1">
      <c r="C13" s="274"/>
      <c r="D13" s="673"/>
      <c r="E13" s="674"/>
      <c r="F13" s="674"/>
      <c r="G13" s="674"/>
      <c r="H13" s="675"/>
      <c r="I13" s="674"/>
      <c r="J13" s="692" t="s">
        <v>291</v>
      </c>
      <c r="K13" s="688">
        <v>0.6333100021958717</v>
      </c>
      <c r="L13" s="688">
        <v>0.644688593907046</v>
      </c>
      <c r="M13" s="688">
        <v>0.6574193456977288</v>
      </c>
      <c r="N13" s="688">
        <v>0.6761084762587548</v>
      </c>
      <c r="O13" s="688">
        <v>0.6858559397259087</v>
      </c>
      <c r="P13" s="688">
        <v>0.6959623792203975</v>
      </c>
      <c r="Q13" s="688">
        <v>0.6858230285753277</v>
      </c>
      <c r="R13" s="688">
        <v>0.6850892538682338</v>
      </c>
      <c r="S13" s="688">
        <v>0.6783161096944482</v>
      </c>
      <c r="T13" s="274"/>
      <c r="AR13" s="193"/>
    </row>
    <row r="14" spans="3:45" ht="13.5" customHeight="1">
      <c r="C14" s="274"/>
      <c r="D14" s="653"/>
      <c r="E14" s="659"/>
      <c r="F14" s="660"/>
      <c r="G14" s="660"/>
      <c r="H14" s="661"/>
      <c r="I14" s="660"/>
      <c r="J14" s="692" t="s">
        <v>292</v>
      </c>
      <c r="K14" s="688">
        <v>0.36668999780412825</v>
      </c>
      <c r="L14" s="688">
        <v>0.3553114060929539</v>
      </c>
      <c r="M14" s="688">
        <v>0.3425806543022712</v>
      </c>
      <c r="N14" s="688">
        <v>0.32389152374124525</v>
      </c>
      <c r="O14" s="688">
        <v>0.31414406027409125</v>
      </c>
      <c r="P14" s="688">
        <v>0.3040376207796025</v>
      </c>
      <c r="Q14" s="688">
        <v>0.31417697142467227</v>
      </c>
      <c r="R14" s="688">
        <v>0.31491074613176623</v>
      </c>
      <c r="S14" s="688">
        <v>0.32168389030555183</v>
      </c>
      <c r="T14" s="274"/>
      <c r="AR14" s="193"/>
      <c r="AS14" s="193"/>
    </row>
    <row r="15" spans="3:20" ht="13.5" customHeight="1">
      <c r="C15" s="274"/>
      <c r="D15" s="653"/>
      <c r="E15" s="663"/>
      <c r="F15" s="660"/>
      <c r="G15" s="660"/>
      <c r="H15" s="661"/>
      <c r="I15" s="660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274"/>
    </row>
    <row r="16" spans="3:45" ht="13.5" customHeight="1">
      <c r="C16" s="274"/>
      <c r="D16" s="653"/>
      <c r="E16" s="659"/>
      <c r="F16" s="660"/>
      <c r="G16" s="660"/>
      <c r="H16" s="661"/>
      <c r="I16" s="660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274"/>
      <c r="AS16" s="193"/>
    </row>
    <row r="17" spans="3:20" ht="13.5" customHeight="1">
      <c r="C17" s="274"/>
      <c r="D17" s="653"/>
      <c r="E17" s="663"/>
      <c r="F17" s="660"/>
      <c r="G17" s="660"/>
      <c r="H17" s="661"/>
      <c r="I17" s="660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274"/>
    </row>
    <row r="18" spans="3:20" ht="13.5" customHeight="1">
      <c r="C18" s="274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274"/>
    </row>
    <row r="19" spans="3:20" ht="13.5" customHeight="1">
      <c r="C19" s="274"/>
      <c r="D19" s="673"/>
      <c r="E19" s="674"/>
      <c r="F19" s="674"/>
      <c r="G19" s="674"/>
      <c r="H19" s="675"/>
      <c r="I19" s="674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274"/>
    </row>
    <row r="20" spans="3:20" ht="13.5" customHeight="1">
      <c r="C20" s="274"/>
      <c r="D20" s="653"/>
      <c r="E20" s="659"/>
      <c r="F20" s="660"/>
      <c r="G20" s="660"/>
      <c r="H20" s="661"/>
      <c r="I20" s="660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274"/>
    </row>
    <row r="21" spans="3:20" ht="13.5" customHeight="1">
      <c r="C21" s="274"/>
      <c r="D21" s="653"/>
      <c r="E21" s="663"/>
      <c r="F21" s="660"/>
      <c r="G21" s="660"/>
      <c r="H21" s="661"/>
      <c r="I21" s="660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274"/>
    </row>
    <row r="22" spans="3:20" ht="13.5" customHeight="1">
      <c r="C22" s="274"/>
      <c r="D22" s="653"/>
      <c r="E22" s="659"/>
      <c r="F22" s="660"/>
      <c r="G22" s="660"/>
      <c r="H22" s="661"/>
      <c r="I22" s="660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274"/>
    </row>
    <row r="23" spans="3:20" ht="13.5" customHeight="1">
      <c r="C23" s="274"/>
      <c r="D23" s="653"/>
      <c r="E23" s="663"/>
      <c r="F23" s="660"/>
      <c r="G23" s="660"/>
      <c r="H23" s="661"/>
      <c r="I23" s="660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274"/>
    </row>
    <row r="24" spans="3:20" ht="13.5" customHeight="1">
      <c r="C24" s="274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274"/>
    </row>
    <row r="25" spans="3:20" ht="13.5" customHeight="1">
      <c r="C25" s="274"/>
      <c r="D25" s="673"/>
      <c r="E25" s="674"/>
      <c r="F25" s="674"/>
      <c r="G25" s="674"/>
      <c r="H25" s="675"/>
      <c r="I25" s="674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274"/>
    </row>
    <row r="26" spans="3:20" ht="13.5" customHeight="1">
      <c r="C26" s="274"/>
      <c r="D26" s="653"/>
      <c r="E26" s="659"/>
      <c r="F26" s="660"/>
      <c r="G26" s="660"/>
      <c r="H26" s="661"/>
      <c r="I26" s="660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274"/>
    </row>
    <row r="27" spans="3:20" ht="13.5" customHeight="1">
      <c r="C27" s="274"/>
      <c r="D27" s="653"/>
      <c r="E27" s="663"/>
      <c r="F27" s="660"/>
      <c r="G27" s="660"/>
      <c r="H27" s="661"/>
      <c r="I27" s="660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274"/>
    </row>
    <row r="28" spans="3:20" ht="13.5" customHeight="1">
      <c r="C28" s="274"/>
      <c r="D28" s="653"/>
      <c r="E28" s="659"/>
      <c r="F28" s="660"/>
      <c r="G28" s="660"/>
      <c r="H28" s="661"/>
      <c r="I28" s="660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274"/>
    </row>
    <row r="29" spans="3:20" ht="13.5" customHeight="1">
      <c r="C29" s="274"/>
      <c r="D29" s="653"/>
      <c r="E29" s="663"/>
      <c r="F29" s="660"/>
      <c r="G29" s="660"/>
      <c r="H29" s="661"/>
      <c r="I29" s="660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274"/>
    </row>
    <row r="30" spans="3:20" ht="13.5" customHeight="1">
      <c r="C30" s="274"/>
      <c r="D30" s="672"/>
      <c r="E30" s="672"/>
      <c r="F30" s="672"/>
      <c r="G30" s="672"/>
      <c r="H30" s="672"/>
      <c r="I30" s="672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274"/>
    </row>
    <row r="31" spans="3:20" ht="13.5" customHeight="1">
      <c r="C31" s="274"/>
      <c r="D31" s="653"/>
      <c r="E31" s="660"/>
      <c r="F31" s="660"/>
      <c r="G31" s="660"/>
      <c r="H31" s="661"/>
      <c r="I31" s="660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274"/>
    </row>
    <row r="32" spans="3:20" ht="13.5" customHeight="1">
      <c r="C32" s="274"/>
      <c r="D32" s="653"/>
      <c r="E32" s="659"/>
      <c r="F32" s="660"/>
      <c r="G32" s="660"/>
      <c r="H32" s="661"/>
      <c r="I32" s="660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274"/>
    </row>
    <row r="33" spans="3:20" ht="13.5" customHeight="1">
      <c r="C33" s="274"/>
      <c r="D33" s="653"/>
      <c r="E33" s="663"/>
      <c r="F33" s="660"/>
      <c r="G33" s="660"/>
      <c r="H33" s="661"/>
      <c r="I33" s="660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274"/>
    </row>
    <row r="34" spans="3:20" ht="13.5" customHeight="1">
      <c r="C34" s="274"/>
      <c r="D34" s="653"/>
      <c r="E34" s="659"/>
      <c r="F34" s="660"/>
      <c r="G34" s="660"/>
      <c r="H34" s="661"/>
      <c r="I34" s="660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274"/>
    </row>
    <row r="35" spans="3:20" ht="13.5" customHeight="1">
      <c r="C35" s="274"/>
      <c r="D35" s="653"/>
      <c r="E35" s="678"/>
      <c r="F35" s="660"/>
      <c r="G35" s="660"/>
      <c r="H35" s="661"/>
      <c r="I35" s="660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274"/>
    </row>
    <row r="36" spans="4:19" ht="13.5" customHeight="1">
      <c r="D36" s="669"/>
      <c r="E36" s="660"/>
      <c r="F36" s="660"/>
      <c r="G36" s="660"/>
      <c r="H36" s="661"/>
      <c r="I36" s="660"/>
      <c r="J36" s="662"/>
      <c r="K36" s="662"/>
      <c r="L36" s="662"/>
      <c r="M36" s="662"/>
      <c r="N36" s="662"/>
      <c r="O36" s="662"/>
      <c r="P36" s="662"/>
      <c r="Q36" s="662"/>
      <c r="R36" s="662"/>
      <c r="S36" s="662"/>
    </row>
    <row r="37" spans="4:19" ht="13.5">
      <c r="D37" s="656" t="s">
        <v>77</v>
      </c>
      <c r="E37" s="657"/>
      <c r="F37" s="657"/>
      <c r="G37" s="657"/>
      <c r="H37" s="657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8" t="s">
        <v>322</v>
      </c>
    </row>
    <row r="38" spans="4:19" ht="15.75" customHeight="1">
      <c r="D38" s="49" t="s">
        <v>44</v>
      </c>
      <c r="E38" s="679" t="s">
        <v>293</v>
      </c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</row>
    <row r="39" spans="4:19" ht="12.75" customHeight="1">
      <c r="D39" s="49" t="s">
        <v>100</v>
      </c>
      <c r="E39" s="679" t="s">
        <v>294</v>
      </c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S47"/>
  <sheetViews>
    <sheetView showGridLines="0" showOutlineSymbols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8.375" style="51" customWidth="1"/>
    <col min="9" max="9" width="1.875" style="51" customWidth="1"/>
    <col min="10" max="19" width="7.2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275</v>
      </c>
      <c r="E4" s="53"/>
      <c r="F4" s="53"/>
      <c r="G4" s="53"/>
      <c r="H4" s="16" t="s">
        <v>295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16" t="s">
        <v>314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652"/>
      <c r="E6" s="653"/>
      <c r="F6" s="653"/>
      <c r="G6" s="653"/>
      <c r="H6" s="653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15" t="s">
        <v>72</v>
      </c>
    </row>
    <row r="7" spans="3:20" ht="13.5" customHeight="1">
      <c r="C7" s="274"/>
      <c r="D7" s="670"/>
      <c r="E7" s="670"/>
      <c r="F7" s="670"/>
      <c r="G7" s="670"/>
      <c r="H7" s="670"/>
      <c r="I7" s="670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274"/>
    </row>
    <row r="8" spans="3:20" ht="13.5" customHeight="1">
      <c r="C8" s="274"/>
      <c r="D8" s="670"/>
      <c r="E8" s="670"/>
      <c r="F8" s="670"/>
      <c r="G8" s="670"/>
      <c r="H8" s="670"/>
      <c r="I8" s="670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274"/>
    </row>
    <row r="9" spans="3:20" ht="13.5" customHeight="1">
      <c r="C9" s="274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274"/>
    </row>
    <row r="10" spans="3:20" ht="13.5" customHeight="1">
      <c r="C10" s="274"/>
      <c r="D10" s="670"/>
      <c r="E10" s="670"/>
      <c r="F10" s="670"/>
      <c r="G10" s="670"/>
      <c r="H10" s="670"/>
      <c r="I10" s="670"/>
      <c r="J10" s="693" t="s">
        <v>0</v>
      </c>
      <c r="K10" s="671"/>
      <c r="L10" s="671"/>
      <c r="M10" s="671"/>
      <c r="N10" s="671"/>
      <c r="O10" s="671"/>
      <c r="P10" s="671"/>
      <c r="Q10" s="671"/>
      <c r="R10" s="671"/>
      <c r="S10" s="671"/>
      <c r="T10" s="274"/>
    </row>
    <row r="11" spans="3:20" ht="13.5" customHeight="1">
      <c r="C11" s="274"/>
      <c r="D11" s="670"/>
      <c r="E11" s="670"/>
      <c r="F11" s="670"/>
      <c r="G11" s="670"/>
      <c r="H11" s="670"/>
      <c r="I11" s="670"/>
      <c r="J11" s="693"/>
      <c r="K11" s="693">
        <v>2003</v>
      </c>
      <c r="L11" s="693">
        <v>2004</v>
      </c>
      <c r="M11" s="693">
        <v>2005</v>
      </c>
      <c r="N11" s="693">
        <v>2006</v>
      </c>
      <c r="O11" s="693">
        <v>2007</v>
      </c>
      <c r="P11" s="693">
        <v>2008</v>
      </c>
      <c r="Q11" s="693">
        <v>2009</v>
      </c>
      <c r="R11" s="693">
        <v>2010</v>
      </c>
      <c r="S11" s="693">
        <v>2011</v>
      </c>
      <c r="T11" s="274"/>
    </row>
    <row r="12" spans="3:20" ht="13.5" customHeight="1">
      <c r="C12" s="274"/>
      <c r="D12" s="672"/>
      <c r="E12" s="672"/>
      <c r="F12" s="672"/>
      <c r="G12" s="672"/>
      <c r="H12" s="672"/>
      <c r="I12" s="672"/>
      <c r="J12" s="694" t="s">
        <v>1</v>
      </c>
      <c r="K12" s="695">
        <v>18231.446102609727</v>
      </c>
      <c r="L12" s="695">
        <v>18889.768553654812</v>
      </c>
      <c r="M12" s="695">
        <v>20039.959420095296</v>
      </c>
      <c r="N12" s="695">
        <v>21198</v>
      </c>
      <c r="O12" s="695">
        <v>22543.093727814958</v>
      </c>
      <c r="P12" s="695">
        <v>23357.00565035484</v>
      </c>
      <c r="Q12" s="695">
        <v>24728.702268883113</v>
      </c>
      <c r="R12" s="695">
        <v>24375.19596639021</v>
      </c>
      <c r="S12" s="695">
        <v>24935.25350671881</v>
      </c>
      <c r="T12" s="274"/>
    </row>
    <row r="13" spans="3:44" ht="13.5" customHeight="1">
      <c r="C13" s="274"/>
      <c r="D13" s="673"/>
      <c r="E13" s="674"/>
      <c r="F13" s="674"/>
      <c r="G13" s="674"/>
      <c r="H13" s="675"/>
      <c r="I13" s="674"/>
      <c r="J13" s="662" t="s">
        <v>2</v>
      </c>
      <c r="K13" s="662">
        <v>19090.51947917249</v>
      </c>
      <c r="L13" s="662">
        <v>19255.625436956994</v>
      </c>
      <c r="M13" s="662">
        <v>20039.959420095296</v>
      </c>
      <c r="N13" s="662">
        <v>20680.975609756097</v>
      </c>
      <c r="O13" s="662">
        <v>21388.134466617605</v>
      </c>
      <c r="P13" s="662">
        <v>20835.86587899629</v>
      </c>
      <c r="Q13" s="662">
        <v>21825.862549764443</v>
      </c>
      <c r="R13" s="662">
        <v>21214.269770574596</v>
      </c>
      <c r="S13" s="662">
        <v>21293.982499332888</v>
      </c>
      <c r="T13" s="274"/>
      <c r="AR13" s="193"/>
    </row>
    <row r="14" spans="3:45" ht="13.5" customHeight="1">
      <c r="C14" s="274"/>
      <c r="D14" s="653"/>
      <c r="E14" s="659"/>
      <c r="F14" s="660"/>
      <c r="G14" s="660"/>
      <c r="H14" s="661"/>
      <c r="I14" s="660"/>
      <c r="J14" s="662" t="s">
        <v>3</v>
      </c>
      <c r="K14" s="662">
        <v>63.989332</v>
      </c>
      <c r="L14" s="662">
        <v>64.252444</v>
      </c>
      <c r="M14" s="662">
        <v>64.149321</v>
      </c>
      <c r="N14" s="662">
        <v>64.079729</v>
      </c>
      <c r="O14" s="662">
        <v>63.756378</v>
      </c>
      <c r="P14" s="662">
        <v>63.029906</v>
      </c>
      <c r="Q14" s="662">
        <v>62.461673</v>
      </c>
      <c r="R14" s="662">
        <v>61.699143</v>
      </c>
      <c r="S14" s="662">
        <v>59.769</v>
      </c>
      <c r="T14" s="274"/>
      <c r="AR14" s="193"/>
      <c r="AS14" s="193"/>
    </row>
    <row r="15" spans="3:20" ht="13.5" customHeight="1">
      <c r="C15" s="274"/>
      <c r="D15" s="653"/>
      <c r="E15" s="663"/>
      <c r="F15" s="660"/>
      <c r="G15" s="660"/>
      <c r="H15" s="661"/>
      <c r="I15" s="660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274"/>
    </row>
    <row r="16" spans="3:45" ht="13.5" customHeight="1">
      <c r="C16" s="274"/>
      <c r="D16" s="653"/>
      <c r="E16" s="659"/>
      <c r="F16" s="660"/>
      <c r="G16" s="660"/>
      <c r="H16" s="661"/>
      <c r="I16" s="660"/>
      <c r="J16" s="664" t="s">
        <v>4</v>
      </c>
      <c r="K16" s="664"/>
      <c r="L16" s="664"/>
      <c r="M16" s="664"/>
      <c r="N16" s="664"/>
      <c r="O16" s="664"/>
      <c r="P16" s="664"/>
      <c r="Q16" s="664"/>
      <c r="R16" s="664"/>
      <c r="S16" s="664"/>
      <c r="T16" s="274"/>
      <c r="AS16" s="193"/>
    </row>
    <row r="17" spans="3:20" ht="13.5" customHeight="1">
      <c r="C17" s="274"/>
      <c r="D17" s="653"/>
      <c r="E17" s="663"/>
      <c r="F17" s="660"/>
      <c r="G17" s="660"/>
      <c r="H17" s="661"/>
      <c r="I17" s="660"/>
      <c r="J17" s="664"/>
      <c r="K17" s="693">
        <v>2003</v>
      </c>
      <c r="L17" s="693">
        <v>2004</v>
      </c>
      <c r="M17" s="693">
        <v>2005</v>
      </c>
      <c r="N17" s="693">
        <v>2006</v>
      </c>
      <c r="O17" s="693">
        <v>2007</v>
      </c>
      <c r="P17" s="693">
        <v>2008</v>
      </c>
      <c r="Q17" s="693">
        <v>2009</v>
      </c>
      <c r="R17" s="693">
        <v>2010</v>
      </c>
      <c r="S17" s="693">
        <v>2011</v>
      </c>
      <c r="T17" s="274"/>
    </row>
    <row r="18" spans="3:20" ht="13.5" customHeight="1">
      <c r="C18" s="274"/>
      <c r="D18" s="672"/>
      <c r="E18" s="672"/>
      <c r="F18" s="672"/>
      <c r="G18" s="672"/>
      <c r="H18" s="672"/>
      <c r="I18" s="672"/>
      <c r="J18" s="694" t="s">
        <v>5</v>
      </c>
      <c r="K18" s="695">
        <v>20800.7831959098</v>
      </c>
      <c r="L18" s="695">
        <v>21489.129848671444</v>
      </c>
      <c r="M18" s="695">
        <v>22661.4914683622</v>
      </c>
      <c r="N18" s="695">
        <v>24197</v>
      </c>
      <c r="O18" s="695">
        <v>25719.128178428702</v>
      </c>
      <c r="P18" s="695">
        <v>26573.554386115633</v>
      </c>
      <c r="Q18" s="695">
        <v>27845.309739351793</v>
      </c>
      <c r="R18" s="695">
        <v>27210.66070400769</v>
      </c>
      <c r="S18" s="695">
        <v>27887.134658291136</v>
      </c>
      <c r="T18" s="274"/>
    </row>
    <row r="19" spans="3:20" ht="13.5" customHeight="1">
      <c r="C19" s="274"/>
      <c r="D19" s="673"/>
      <c r="E19" s="674"/>
      <c r="F19" s="674"/>
      <c r="G19" s="674"/>
      <c r="H19" s="675"/>
      <c r="I19" s="674"/>
      <c r="J19" s="662" t="s">
        <v>6</v>
      </c>
      <c r="K19" s="662">
        <v>21780.924812470992</v>
      </c>
      <c r="L19" s="662">
        <v>21905.331140337865</v>
      </c>
      <c r="M19" s="662">
        <v>22661.4914683622</v>
      </c>
      <c r="N19" s="662">
        <v>23606.829268292684</v>
      </c>
      <c r="O19" s="662">
        <v>24401.44988465721</v>
      </c>
      <c r="P19" s="662">
        <v>23705.22246754294</v>
      </c>
      <c r="Q19" s="662">
        <v>24576.619363946862</v>
      </c>
      <c r="R19" s="662">
        <v>23682.0371662382</v>
      </c>
      <c r="S19" s="662">
        <v>23814.803294868605</v>
      </c>
      <c r="T19" s="274"/>
    </row>
    <row r="20" spans="3:20" ht="13.5" customHeight="1">
      <c r="C20" s="274"/>
      <c r="D20" s="653"/>
      <c r="E20" s="659"/>
      <c r="F20" s="660"/>
      <c r="G20" s="660"/>
      <c r="H20" s="661"/>
      <c r="I20" s="660"/>
      <c r="J20" s="662" t="s">
        <v>3</v>
      </c>
      <c r="K20" s="662">
        <v>39.978354</v>
      </c>
      <c r="L20" s="662">
        <v>40.434779</v>
      </c>
      <c r="M20" s="662">
        <v>43.227007</v>
      </c>
      <c r="N20" s="662">
        <v>40.642133</v>
      </c>
      <c r="O20" s="662">
        <v>40.61349</v>
      </c>
      <c r="P20" s="662">
        <v>40.49802</v>
      </c>
      <c r="Q20" s="662">
        <v>40.365859</v>
      </c>
      <c r="R20" s="662">
        <v>40.0462280000001</v>
      </c>
      <c r="S20" s="662">
        <v>39.224192</v>
      </c>
      <c r="T20" s="274"/>
    </row>
    <row r="21" spans="3:20" ht="13.5" customHeight="1">
      <c r="C21" s="274"/>
      <c r="D21" s="653"/>
      <c r="E21" s="663"/>
      <c r="F21" s="660"/>
      <c r="G21" s="660"/>
      <c r="H21" s="661"/>
      <c r="I21" s="660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274"/>
    </row>
    <row r="22" spans="3:20" ht="13.5" customHeight="1">
      <c r="C22" s="274"/>
      <c r="D22" s="653"/>
      <c r="E22" s="659"/>
      <c r="F22" s="660"/>
      <c r="G22" s="660"/>
      <c r="H22" s="661"/>
      <c r="I22" s="660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274"/>
    </row>
    <row r="23" spans="3:20" ht="13.5" customHeight="1">
      <c r="C23" s="274"/>
      <c r="D23" s="653"/>
      <c r="E23" s="663"/>
      <c r="F23" s="660"/>
      <c r="G23" s="660"/>
      <c r="H23" s="661"/>
      <c r="I23" s="660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274"/>
    </row>
    <row r="24" spans="3:20" ht="13.5" customHeight="1">
      <c r="C24" s="274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274"/>
    </row>
    <row r="25" spans="3:20" ht="13.5" customHeight="1">
      <c r="C25" s="274"/>
      <c r="D25" s="673"/>
      <c r="E25" s="674"/>
      <c r="F25" s="674"/>
      <c r="G25" s="674"/>
      <c r="H25" s="675"/>
      <c r="I25" s="674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274"/>
    </row>
    <row r="26" spans="3:20" ht="13.5" customHeight="1">
      <c r="C26" s="274"/>
      <c r="D26" s="653"/>
      <c r="E26" s="659"/>
      <c r="F26" s="660"/>
      <c r="G26" s="660"/>
      <c r="H26" s="661"/>
      <c r="I26" s="660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274"/>
    </row>
    <row r="27" spans="3:20" ht="13.5" customHeight="1">
      <c r="C27" s="274"/>
      <c r="D27" s="653"/>
      <c r="E27" s="663"/>
      <c r="F27" s="660"/>
      <c r="G27" s="660"/>
      <c r="H27" s="661"/>
      <c r="I27" s="660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274"/>
    </row>
    <row r="28" spans="3:20" ht="13.5" customHeight="1">
      <c r="C28" s="274"/>
      <c r="D28" s="653"/>
      <c r="E28" s="659"/>
      <c r="F28" s="660"/>
      <c r="G28" s="660"/>
      <c r="H28" s="661"/>
      <c r="I28" s="660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274"/>
    </row>
    <row r="29" spans="3:20" ht="13.5" customHeight="1">
      <c r="C29" s="274"/>
      <c r="D29" s="653"/>
      <c r="E29" s="663"/>
      <c r="F29" s="660"/>
      <c r="G29" s="660"/>
      <c r="H29" s="661"/>
      <c r="I29" s="660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274"/>
    </row>
    <row r="30" spans="3:20" ht="13.5" customHeight="1">
      <c r="C30" s="274"/>
      <c r="D30" s="672"/>
      <c r="E30" s="672"/>
      <c r="F30" s="672"/>
      <c r="G30" s="672"/>
      <c r="H30" s="672"/>
      <c r="I30" s="672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274"/>
    </row>
    <row r="31" spans="3:20" ht="13.5" customHeight="1">
      <c r="C31" s="274"/>
      <c r="D31" s="653"/>
      <c r="E31" s="660"/>
      <c r="F31" s="660"/>
      <c r="G31" s="660"/>
      <c r="H31" s="661"/>
      <c r="I31" s="660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274"/>
    </row>
    <row r="32" spans="3:20" ht="13.5" customHeight="1">
      <c r="C32" s="274"/>
      <c r="D32" s="653"/>
      <c r="E32" s="659"/>
      <c r="F32" s="660"/>
      <c r="G32" s="660"/>
      <c r="H32" s="661"/>
      <c r="I32" s="660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274"/>
    </row>
    <row r="33" spans="3:20" ht="13.5" customHeight="1">
      <c r="C33" s="274"/>
      <c r="D33" s="653"/>
      <c r="E33" s="663"/>
      <c r="F33" s="660"/>
      <c r="G33" s="660"/>
      <c r="H33" s="661"/>
      <c r="I33" s="660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274"/>
    </row>
    <row r="34" spans="3:20" ht="13.5" customHeight="1">
      <c r="C34" s="274"/>
      <c r="D34" s="653"/>
      <c r="E34" s="659"/>
      <c r="F34" s="660"/>
      <c r="G34" s="660"/>
      <c r="H34" s="661"/>
      <c r="I34" s="660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274"/>
    </row>
    <row r="35" spans="3:20" ht="13.5" customHeight="1">
      <c r="C35" s="274"/>
      <c r="D35" s="653"/>
      <c r="E35" s="678"/>
      <c r="F35" s="660"/>
      <c r="G35" s="660"/>
      <c r="H35" s="661"/>
      <c r="I35" s="660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274"/>
    </row>
    <row r="36" spans="3:20" ht="13.5" customHeight="1">
      <c r="C36" s="274"/>
      <c r="D36" s="672"/>
      <c r="E36" s="672"/>
      <c r="F36" s="672"/>
      <c r="G36" s="672"/>
      <c r="H36" s="672"/>
      <c r="I36" s="672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274"/>
    </row>
    <row r="37" spans="4:19" ht="13.5" customHeight="1">
      <c r="D37" s="653"/>
      <c r="E37" s="660"/>
      <c r="F37" s="660"/>
      <c r="G37" s="660"/>
      <c r="H37" s="661"/>
      <c r="I37" s="660"/>
      <c r="J37" s="665"/>
      <c r="K37" s="665"/>
      <c r="L37" s="665"/>
      <c r="M37" s="665"/>
      <c r="N37" s="665"/>
      <c r="O37" s="665"/>
      <c r="P37" s="665"/>
      <c r="Q37" s="665"/>
      <c r="R37" s="665"/>
      <c r="S37" s="665"/>
    </row>
    <row r="38" spans="4:19" ht="13.5" customHeight="1">
      <c r="D38" s="653"/>
      <c r="E38" s="666"/>
      <c r="F38" s="666"/>
      <c r="G38" s="666"/>
      <c r="H38" s="666"/>
      <c r="I38" s="666"/>
      <c r="J38" s="667"/>
      <c r="K38" s="667"/>
      <c r="L38" s="667"/>
      <c r="M38" s="667"/>
      <c r="N38" s="667"/>
      <c r="O38" s="667"/>
      <c r="P38" s="667"/>
      <c r="Q38" s="667"/>
      <c r="R38" s="667"/>
      <c r="S38" s="667"/>
    </row>
    <row r="39" spans="4:19" ht="13.5" customHeight="1">
      <c r="D39" s="653"/>
      <c r="E39" s="660"/>
      <c r="F39" s="660"/>
      <c r="G39" s="660"/>
      <c r="H39" s="661"/>
      <c r="I39" s="660"/>
      <c r="J39" s="665"/>
      <c r="K39" s="665"/>
      <c r="L39" s="665"/>
      <c r="M39" s="665"/>
      <c r="N39" s="665"/>
      <c r="O39" s="667"/>
      <c r="P39" s="667"/>
      <c r="Q39" s="667"/>
      <c r="R39" s="667"/>
      <c r="S39" s="667"/>
    </row>
    <row r="40" spans="4:19" ht="13.5" customHeight="1">
      <c r="D40" s="653"/>
      <c r="E40" s="660"/>
      <c r="F40" s="660"/>
      <c r="G40" s="660"/>
      <c r="H40" s="661"/>
      <c r="I40" s="660"/>
      <c r="J40" s="668"/>
      <c r="K40" s="668"/>
      <c r="L40" s="668"/>
      <c r="M40" s="668"/>
      <c r="N40" s="668"/>
      <c r="O40" s="668"/>
      <c r="P40" s="668"/>
      <c r="Q40" s="668"/>
      <c r="R40" s="668"/>
      <c r="S40" s="668"/>
    </row>
    <row r="41" spans="4:19" ht="13.5" customHeight="1">
      <c r="D41" s="672"/>
      <c r="E41" s="672"/>
      <c r="F41" s="672"/>
      <c r="G41" s="672"/>
      <c r="H41" s="672"/>
      <c r="I41" s="672"/>
      <c r="J41" s="676"/>
      <c r="K41" s="676"/>
      <c r="L41" s="676"/>
      <c r="M41" s="676"/>
      <c r="N41" s="676"/>
      <c r="O41" s="676"/>
      <c r="P41" s="676"/>
      <c r="Q41" s="676"/>
      <c r="R41" s="676"/>
      <c r="S41" s="676"/>
    </row>
    <row r="42" spans="4:19" ht="13.5" customHeight="1">
      <c r="D42" s="653"/>
      <c r="E42" s="660"/>
      <c r="F42" s="660"/>
      <c r="G42" s="660"/>
      <c r="H42" s="661"/>
      <c r="I42" s="660"/>
      <c r="J42" s="662"/>
      <c r="K42" s="662"/>
      <c r="L42" s="662"/>
      <c r="M42" s="662"/>
      <c r="N42" s="662"/>
      <c r="O42" s="662"/>
      <c r="P42" s="662"/>
      <c r="Q42" s="662"/>
      <c r="R42" s="662"/>
      <c r="S42" s="662"/>
    </row>
    <row r="43" spans="4:19" ht="13.5" customHeight="1">
      <c r="D43" s="653"/>
      <c r="E43" s="660"/>
      <c r="F43" s="660"/>
      <c r="G43" s="660"/>
      <c r="H43" s="661"/>
      <c r="I43" s="660"/>
      <c r="J43" s="662"/>
      <c r="K43" s="662"/>
      <c r="L43" s="662"/>
      <c r="M43" s="662"/>
      <c r="N43" s="662"/>
      <c r="O43" s="662"/>
      <c r="P43" s="662"/>
      <c r="Q43" s="662"/>
      <c r="R43" s="662"/>
      <c r="S43" s="662"/>
    </row>
    <row r="44" spans="4:19" ht="13.5" customHeight="1">
      <c r="D44" s="669"/>
      <c r="E44" s="660"/>
      <c r="F44" s="660"/>
      <c r="G44" s="660"/>
      <c r="H44" s="661"/>
      <c r="I44" s="660"/>
      <c r="J44" s="662"/>
      <c r="K44" s="662"/>
      <c r="L44" s="662"/>
      <c r="M44" s="662"/>
      <c r="N44" s="662"/>
      <c r="O44" s="662"/>
      <c r="P44" s="662"/>
      <c r="Q44" s="662"/>
      <c r="R44" s="662"/>
      <c r="S44" s="662"/>
    </row>
    <row r="45" spans="4:19" ht="13.5">
      <c r="D45" s="656" t="s">
        <v>77</v>
      </c>
      <c r="E45" s="657"/>
      <c r="F45" s="657"/>
      <c r="G45" s="657"/>
      <c r="H45" s="657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8" t="s">
        <v>323</v>
      </c>
    </row>
    <row r="46" spans="4:19" ht="15.75" customHeight="1">
      <c r="D46" s="49"/>
      <c r="E46" s="679" t="s">
        <v>318</v>
      </c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</row>
    <row r="47" spans="4:19" ht="12.75" customHeight="1">
      <c r="D47" s="49" t="s">
        <v>44</v>
      </c>
      <c r="E47" s="679" t="s">
        <v>7</v>
      </c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8" width="6.625" style="51" customWidth="1"/>
    <col min="19" max="24" width="11.7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158</v>
      </c>
      <c r="E4" s="53"/>
      <c r="F4" s="53"/>
      <c r="G4" s="53"/>
      <c r="H4" s="16" t="s">
        <v>201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0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56</v>
      </c>
      <c r="E7" s="726"/>
      <c r="F7" s="726"/>
      <c r="G7" s="726"/>
      <c r="H7" s="726"/>
      <c r="I7" s="727"/>
      <c r="J7" s="723" t="s">
        <v>73</v>
      </c>
      <c r="K7" s="744" t="s">
        <v>74</v>
      </c>
      <c r="L7" s="719" t="s">
        <v>75</v>
      </c>
      <c r="M7" s="746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45"/>
      <c r="L8" s="720"/>
      <c r="M8" s="747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45"/>
      <c r="L9" s="720"/>
      <c r="M9" s="747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45"/>
      <c r="L10" s="720"/>
      <c r="M10" s="747"/>
      <c r="N10" s="724"/>
      <c r="O10" s="724"/>
      <c r="P10" s="724"/>
      <c r="Q10" s="724"/>
      <c r="R10" s="720"/>
    </row>
    <row r="11" spans="3:19" ht="15" customHeight="1" thickBot="1">
      <c r="C11" s="21"/>
      <c r="D11" s="731"/>
      <c r="E11" s="732"/>
      <c r="F11" s="732"/>
      <c r="G11" s="732"/>
      <c r="H11" s="732"/>
      <c r="I11" s="733"/>
      <c r="J11" s="19" t="s">
        <v>44</v>
      </c>
      <c r="K11" s="172" t="s">
        <v>44</v>
      </c>
      <c r="L11" s="20" t="s">
        <v>44</v>
      </c>
      <c r="M11" s="115"/>
      <c r="N11" s="19"/>
      <c r="O11" s="19"/>
      <c r="P11" s="114"/>
      <c r="Q11" s="114"/>
      <c r="R11" s="20"/>
      <c r="S11" s="193"/>
    </row>
    <row r="12" spans="3:18" ht="14.25" thickBot="1" thickTop="1">
      <c r="C12" s="21"/>
      <c r="D12" s="63"/>
      <c r="E12" s="738" t="s">
        <v>58</v>
      </c>
      <c r="F12" s="738"/>
      <c r="G12" s="738"/>
      <c r="H12" s="739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8">
        <v>1433</v>
      </c>
      <c r="Q12" s="638">
        <v>1423</v>
      </c>
      <c r="R12" s="168">
        <v>1393</v>
      </c>
    </row>
    <row r="13" spans="3:18" ht="12.75">
      <c r="C13" s="21"/>
      <c r="D13" s="66"/>
      <c r="E13" s="734" t="s">
        <v>46</v>
      </c>
      <c r="F13" s="73" t="s">
        <v>47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9">
        <v>1065</v>
      </c>
      <c r="Q13" s="639">
        <v>1062</v>
      </c>
      <c r="R13" s="169">
        <v>1035</v>
      </c>
    </row>
    <row r="14" spans="3:18" ht="12.75">
      <c r="C14" s="21"/>
      <c r="D14" s="68"/>
      <c r="E14" s="735"/>
      <c r="F14" s="736" t="s">
        <v>46</v>
      </c>
      <c r="G14" s="38" t="s">
        <v>49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42">
        <v>34</v>
      </c>
    </row>
    <row r="15" spans="3:18" ht="12.75">
      <c r="C15" s="21"/>
      <c r="D15" s="68"/>
      <c r="E15" s="735"/>
      <c r="F15" s="740"/>
      <c r="G15" s="29" t="s">
        <v>51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33">
        <v>24</v>
      </c>
    </row>
    <row r="16" spans="3:18" ht="12.75">
      <c r="C16" s="21"/>
      <c r="D16" s="68"/>
      <c r="E16" s="735"/>
      <c r="F16" s="717"/>
      <c r="G16" s="29" t="s">
        <v>53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3">
        <v>4</v>
      </c>
      <c r="Q16" s="443">
        <v>4</v>
      </c>
      <c r="R16" s="145">
        <v>4</v>
      </c>
    </row>
    <row r="17" spans="3:18" ht="12.75">
      <c r="C17" s="21"/>
      <c r="D17" s="68"/>
      <c r="E17" s="735"/>
      <c r="F17" s="741"/>
      <c r="G17" s="78" t="s">
        <v>52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3">
        <v>1004</v>
      </c>
      <c r="Q17" s="433">
        <v>998</v>
      </c>
      <c r="R17" s="36">
        <v>973</v>
      </c>
    </row>
    <row r="18" spans="3:18" ht="12.75">
      <c r="C18" s="21"/>
      <c r="D18" s="68"/>
      <c r="E18" s="735"/>
      <c r="F18" s="80" t="s">
        <v>54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170">
        <v>358</v>
      </c>
    </row>
    <row r="19" spans="3:18" ht="12.75">
      <c r="C19" s="21"/>
      <c r="D19" s="68"/>
      <c r="E19" s="735"/>
      <c r="F19" s="736" t="s">
        <v>46</v>
      </c>
      <c r="G19" s="38" t="s">
        <v>48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42">
        <v>321</v>
      </c>
    </row>
    <row r="20" spans="3:18" ht="13.5" thickBot="1">
      <c r="C20" s="21"/>
      <c r="D20" s="68"/>
      <c r="E20" s="735"/>
      <c r="F20" s="737"/>
      <c r="G20" s="132" t="s">
        <v>55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3">
        <v>36</v>
      </c>
      <c r="Q20" s="443">
        <v>36</v>
      </c>
      <c r="R20" s="145">
        <v>37</v>
      </c>
    </row>
    <row r="21" spans="3:18" ht="13.5" thickBot="1">
      <c r="C21" s="21"/>
      <c r="D21" s="63"/>
      <c r="E21" s="742" t="s">
        <v>94</v>
      </c>
      <c r="F21" s="742"/>
      <c r="G21" s="742"/>
      <c r="H21" s="743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9">
        <v>1427</v>
      </c>
      <c r="Q21" s="439">
        <v>1416</v>
      </c>
      <c r="R21" s="95">
        <v>1384</v>
      </c>
    </row>
    <row r="22" spans="3:18" ht="12.75">
      <c r="C22" s="21"/>
      <c r="D22" s="66"/>
      <c r="E22" s="734" t="s">
        <v>46</v>
      </c>
      <c r="F22" s="73" t="s">
        <v>47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9">
        <v>1065</v>
      </c>
      <c r="Q22" s="639">
        <v>1062</v>
      </c>
      <c r="R22" s="169">
        <v>1035</v>
      </c>
    </row>
    <row r="23" spans="3:18" ht="12.75">
      <c r="C23" s="21"/>
      <c r="D23" s="68"/>
      <c r="E23" s="735"/>
      <c r="F23" s="736" t="s">
        <v>46</v>
      </c>
      <c r="G23" s="38" t="s">
        <v>49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42">
        <v>34</v>
      </c>
    </row>
    <row r="24" spans="3:18" ht="12.75">
      <c r="C24" s="21"/>
      <c r="D24" s="68"/>
      <c r="E24" s="735"/>
      <c r="F24" s="740"/>
      <c r="G24" s="29" t="s">
        <v>51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33">
        <v>24</v>
      </c>
    </row>
    <row r="25" spans="3:18" ht="12.75">
      <c r="C25" s="21"/>
      <c r="D25" s="68"/>
      <c r="E25" s="735"/>
      <c r="F25" s="717"/>
      <c r="G25" s="29" t="s">
        <v>53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3">
        <v>4</v>
      </c>
      <c r="Q25" s="443">
        <v>4</v>
      </c>
      <c r="R25" s="145">
        <v>4</v>
      </c>
    </row>
    <row r="26" spans="3:18" ht="12.75">
      <c r="C26" s="21"/>
      <c r="D26" s="68"/>
      <c r="E26" s="735"/>
      <c r="F26" s="741"/>
      <c r="G26" s="78" t="s">
        <v>52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3">
        <v>1004</v>
      </c>
      <c r="Q26" s="433">
        <v>998</v>
      </c>
      <c r="R26" s="36">
        <v>973</v>
      </c>
    </row>
    <row r="27" spans="3:18" ht="12.75">
      <c r="C27" s="21"/>
      <c r="D27" s="68"/>
      <c r="E27" s="735"/>
      <c r="F27" s="80" t="s">
        <v>54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170">
        <v>349</v>
      </c>
    </row>
    <row r="28" spans="3:18" ht="12.75">
      <c r="C28" s="21"/>
      <c r="D28" s="68"/>
      <c r="E28" s="735"/>
      <c r="F28" s="736" t="s">
        <v>46</v>
      </c>
      <c r="G28" s="38" t="s">
        <v>48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42">
        <v>312</v>
      </c>
    </row>
    <row r="29" spans="3:18" ht="13.5" thickBot="1">
      <c r="C29" s="21"/>
      <c r="D29" s="68"/>
      <c r="E29" s="735"/>
      <c r="F29" s="737"/>
      <c r="G29" s="132" t="s">
        <v>55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3">
        <v>36</v>
      </c>
      <c r="Q29" s="443">
        <v>36</v>
      </c>
      <c r="R29" s="145">
        <v>37</v>
      </c>
    </row>
    <row r="30" spans="3:18" ht="13.5" thickBot="1">
      <c r="C30" s="21"/>
      <c r="D30" s="63"/>
      <c r="E30" s="742" t="s">
        <v>95</v>
      </c>
      <c r="F30" s="742"/>
      <c r="G30" s="742"/>
      <c r="H30" s="743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9">
        <v>434</v>
      </c>
      <c r="Q30" s="439">
        <v>440</v>
      </c>
      <c r="R30" s="95">
        <v>417</v>
      </c>
    </row>
    <row r="31" spans="3:18" ht="12.75">
      <c r="C31" s="21"/>
      <c r="D31" s="66"/>
      <c r="E31" s="734" t="s">
        <v>46</v>
      </c>
      <c r="F31" s="73" t="s">
        <v>47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9">
        <v>269</v>
      </c>
      <c r="Q31" s="639">
        <v>270</v>
      </c>
      <c r="R31" s="169">
        <v>253</v>
      </c>
    </row>
    <row r="32" spans="3:18" ht="12.75">
      <c r="C32" s="21"/>
      <c r="D32" s="68"/>
      <c r="E32" s="735"/>
      <c r="F32" s="736" t="s">
        <v>46</v>
      </c>
      <c r="G32" s="38" t="s">
        <v>49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42">
        <v>0</v>
      </c>
    </row>
    <row r="33" spans="3:18" ht="12.75">
      <c r="C33" s="21"/>
      <c r="D33" s="68"/>
      <c r="E33" s="735"/>
      <c r="F33" s="740"/>
      <c r="G33" s="29" t="s">
        <v>51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33">
        <v>0</v>
      </c>
    </row>
    <row r="34" spans="3:18" ht="12.75">
      <c r="C34" s="21"/>
      <c r="D34" s="68"/>
      <c r="E34" s="735"/>
      <c r="F34" s="717"/>
      <c r="G34" s="29" t="s">
        <v>53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3">
        <v>2</v>
      </c>
      <c r="Q34" s="443">
        <v>2</v>
      </c>
      <c r="R34" s="145">
        <v>2</v>
      </c>
    </row>
    <row r="35" spans="3:18" ht="12.75">
      <c r="C35" s="21"/>
      <c r="D35" s="68"/>
      <c r="E35" s="735"/>
      <c r="F35" s="741"/>
      <c r="G35" s="78" t="s">
        <v>52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3">
        <v>267</v>
      </c>
      <c r="Q35" s="433">
        <v>268</v>
      </c>
      <c r="R35" s="36">
        <v>251</v>
      </c>
    </row>
    <row r="36" spans="3:18" ht="12.75">
      <c r="C36" s="21"/>
      <c r="D36" s="68"/>
      <c r="E36" s="735"/>
      <c r="F36" s="80" t="s">
        <v>54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170">
        <v>164</v>
      </c>
    </row>
    <row r="37" spans="3:18" ht="12.75">
      <c r="C37" s="21"/>
      <c r="D37" s="68"/>
      <c r="E37" s="735"/>
      <c r="F37" s="736" t="s">
        <v>46</v>
      </c>
      <c r="G37" s="38" t="s">
        <v>48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42">
        <v>160</v>
      </c>
    </row>
    <row r="38" spans="3:18" ht="13.5" thickBot="1">
      <c r="C38" s="21"/>
      <c r="D38" s="68"/>
      <c r="E38" s="735"/>
      <c r="F38" s="737"/>
      <c r="G38" s="29" t="s">
        <v>55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4">
        <v>2</v>
      </c>
      <c r="Q38" s="444">
        <v>3</v>
      </c>
      <c r="R38" s="71">
        <v>4</v>
      </c>
    </row>
    <row r="39" spans="4:18" ht="13.5">
      <c r="D39" s="60" t="s">
        <v>77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72" t="s">
        <v>322</v>
      </c>
    </row>
    <row r="40" spans="4:18" ht="24" customHeight="1">
      <c r="D40" s="49" t="s">
        <v>44</v>
      </c>
      <c r="E40" s="718" t="s">
        <v>14</v>
      </c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</row>
    <row r="42" spans="10:18" ht="12.75">
      <c r="J42" s="428"/>
      <c r="K42" s="428"/>
      <c r="L42" s="428"/>
      <c r="M42" s="428"/>
      <c r="N42" s="428"/>
      <c r="O42" s="428"/>
      <c r="P42" s="428"/>
      <c r="Q42" s="428"/>
      <c r="R42" s="428"/>
    </row>
    <row r="43" spans="10:18" ht="12.75">
      <c r="J43" s="428"/>
      <c r="K43" s="428"/>
      <c r="L43" s="428"/>
      <c r="M43" s="428"/>
      <c r="N43" s="428"/>
      <c r="O43" s="428"/>
      <c r="P43" s="428"/>
      <c r="Q43" s="428"/>
      <c r="R43" s="428"/>
    </row>
    <row r="44" spans="10:18" ht="12.75">
      <c r="J44" s="428"/>
      <c r="K44" s="428"/>
      <c r="L44" s="428"/>
      <c r="M44" s="428"/>
      <c r="N44" s="428"/>
      <c r="O44" s="428"/>
      <c r="P44" s="428"/>
      <c r="Q44" s="428"/>
      <c r="R44" s="428"/>
    </row>
    <row r="87" ht="12.75">
      <c r="E87" s="622"/>
    </row>
  </sheetData>
  <sheetProtection/>
  <mergeCells count="23">
    <mergeCell ref="E40:R40"/>
    <mergeCell ref="N7:N10"/>
    <mergeCell ref="R7:R10"/>
    <mergeCell ref="J7:J10"/>
    <mergeCell ref="K7:K10"/>
    <mergeCell ref="L7:L10"/>
    <mergeCell ref="M7:M10"/>
    <mergeCell ref="E30:H30"/>
    <mergeCell ref="P7:P10"/>
    <mergeCell ref="F37:F38"/>
    <mergeCell ref="E31:E38"/>
    <mergeCell ref="E12:H12"/>
    <mergeCell ref="F32:F35"/>
    <mergeCell ref="F14:F17"/>
    <mergeCell ref="F19:F20"/>
    <mergeCell ref="E21:H21"/>
    <mergeCell ref="F23:F26"/>
    <mergeCell ref="E13:E20"/>
    <mergeCell ref="Q7:Q10"/>
    <mergeCell ref="O7:O10"/>
    <mergeCell ref="D7:I11"/>
    <mergeCell ref="E22:E29"/>
    <mergeCell ref="F28:F2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R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8" width="7.75390625" style="51" customWidth="1"/>
    <col min="19" max="21" width="10.37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78</v>
      </c>
      <c r="E4" s="53"/>
      <c r="F4" s="53"/>
      <c r="G4" s="53"/>
      <c r="H4" s="16" t="s">
        <v>172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0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108</v>
      </c>
      <c r="E7" s="726"/>
      <c r="F7" s="726"/>
      <c r="G7" s="726"/>
      <c r="H7" s="726"/>
      <c r="I7" s="727"/>
      <c r="J7" s="723" t="s">
        <v>73</v>
      </c>
      <c r="K7" s="723" t="s">
        <v>74</v>
      </c>
      <c r="L7" s="721" t="s">
        <v>75</v>
      </c>
      <c r="M7" s="746" t="s">
        <v>76</v>
      </c>
      <c r="N7" s="721" t="s">
        <v>37</v>
      </c>
      <c r="O7" s="721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4"/>
      <c r="L8" s="722"/>
      <c r="M8" s="747"/>
      <c r="N8" s="722"/>
      <c r="O8" s="722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4"/>
      <c r="L9" s="722"/>
      <c r="M9" s="747"/>
      <c r="N9" s="722"/>
      <c r="O9" s="722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4"/>
      <c r="L10" s="722"/>
      <c r="M10" s="747"/>
      <c r="N10" s="722"/>
      <c r="O10" s="722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 t="s">
        <v>44</v>
      </c>
      <c r="K11" s="19" t="s">
        <v>44</v>
      </c>
      <c r="L11" s="248" t="s">
        <v>44</v>
      </c>
      <c r="M11" s="115"/>
      <c r="N11" s="19"/>
      <c r="O11" s="114"/>
      <c r="P11" s="19"/>
      <c r="Q11" s="19"/>
      <c r="R11" s="20"/>
    </row>
    <row r="12" spans="3:18" ht="14.25" thickBot="1" thickTop="1">
      <c r="C12" s="21"/>
      <c r="D12" s="251"/>
      <c r="E12" s="252" t="s">
        <v>110</v>
      </c>
      <c r="F12" s="252"/>
      <c r="G12" s="252"/>
      <c r="H12" s="253" t="s">
        <v>111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50">
        <v>1438</v>
      </c>
      <c r="P12" s="255">
        <v>1433</v>
      </c>
      <c r="Q12" s="255">
        <v>1423</v>
      </c>
      <c r="R12" s="258">
        <v>1393</v>
      </c>
    </row>
    <row r="13" spans="3:18" ht="13.5" thickTop="1">
      <c r="C13" s="21"/>
      <c r="D13" s="259"/>
      <c r="E13" s="260" t="s">
        <v>112</v>
      </c>
      <c r="F13" s="260"/>
      <c r="G13" s="260"/>
      <c r="H13" s="261" t="s">
        <v>113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72">
        <v>204</v>
      </c>
      <c r="P13" s="315">
        <v>202</v>
      </c>
      <c r="Q13" s="315">
        <v>200</v>
      </c>
      <c r="R13" s="319">
        <v>196</v>
      </c>
    </row>
    <row r="14" spans="3:18" ht="13.5" thickBot="1">
      <c r="C14" s="21"/>
      <c r="D14" s="267"/>
      <c r="E14" s="268"/>
      <c r="F14" s="268" t="s">
        <v>114</v>
      </c>
      <c r="G14" s="268"/>
      <c r="H14" s="269" t="s">
        <v>115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170">
        <v>196</v>
      </c>
    </row>
    <row r="15" spans="3:18" ht="12.75">
      <c r="C15" s="21"/>
      <c r="D15" s="100"/>
      <c r="E15" s="101" t="s">
        <v>116</v>
      </c>
      <c r="F15" s="101"/>
      <c r="G15" s="101"/>
      <c r="H15" s="102" t="s">
        <v>117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52">
        <v>150</v>
      </c>
      <c r="P15" s="104">
        <v>151</v>
      </c>
      <c r="Q15" s="104">
        <v>153</v>
      </c>
      <c r="R15" s="105">
        <v>155</v>
      </c>
    </row>
    <row r="16" spans="3:18" ht="13.5" thickBot="1">
      <c r="C16" s="21"/>
      <c r="D16" s="267"/>
      <c r="E16" s="268"/>
      <c r="F16" s="268" t="s">
        <v>118</v>
      </c>
      <c r="G16" s="268"/>
      <c r="H16" s="269" t="s">
        <v>119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3">
        <v>150</v>
      </c>
      <c r="P16" s="191">
        <v>151</v>
      </c>
      <c r="Q16" s="191">
        <v>153</v>
      </c>
      <c r="R16" s="192">
        <v>155</v>
      </c>
    </row>
    <row r="17" spans="3:18" ht="12.75">
      <c r="C17" s="21"/>
      <c r="D17" s="100"/>
      <c r="E17" s="101" t="s">
        <v>120</v>
      </c>
      <c r="F17" s="101"/>
      <c r="G17" s="101"/>
      <c r="H17" s="102" t="s">
        <v>121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52">
        <v>160</v>
      </c>
      <c r="P17" s="104">
        <v>159</v>
      </c>
      <c r="Q17" s="104">
        <v>158</v>
      </c>
      <c r="R17" s="105">
        <v>153</v>
      </c>
    </row>
    <row r="18" spans="3:18" ht="12.75">
      <c r="C18" s="21"/>
      <c r="D18" s="267"/>
      <c r="E18" s="268"/>
      <c r="F18" s="268" t="s">
        <v>122</v>
      </c>
      <c r="G18" s="268"/>
      <c r="H18" s="269" t="s">
        <v>123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170">
        <v>96</v>
      </c>
    </row>
    <row r="19" spans="3:18" ht="13.5" thickBot="1">
      <c r="C19" s="21"/>
      <c r="D19" s="267"/>
      <c r="E19" s="268"/>
      <c r="F19" s="268" t="s">
        <v>124</v>
      </c>
      <c r="G19" s="268"/>
      <c r="H19" s="269" t="s">
        <v>125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3">
        <v>62</v>
      </c>
      <c r="P19" s="191">
        <v>62</v>
      </c>
      <c r="Q19" s="191">
        <v>62</v>
      </c>
      <c r="R19" s="192">
        <v>57</v>
      </c>
    </row>
    <row r="20" spans="3:18" ht="12.75">
      <c r="C20" s="21"/>
      <c r="D20" s="100"/>
      <c r="E20" s="101" t="s">
        <v>126</v>
      </c>
      <c r="F20" s="101"/>
      <c r="G20" s="101"/>
      <c r="H20" s="102" t="s">
        <v>127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52">
        <v>155</v>
      </c>
      <c r="P20" s="104">
        <v>156</v>
      </c>
      <c r="Q20" s="104">
        <v>150</v>
      </c>
      <c r="R20" s="105">
        <v>142</v>
      </c>
    </row>
    <row r="21" spans="3:18" ht="12.75">
      <c r="C21" s="21"/>
      <c r="D21" s="267"/>
      <c r="E21" s="268"/>
      <c r="F21" s="268" t="s">
        <v>128</v>
      </c>
      <c r="G21" s="268"/>
      <c r="H21" s="269" t="s">
        <v>129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170">
        <v>38</v>
      </c>
    </row>
    <row r="22" spans="3:18" ht="13.5" thickBot="1">
      <c r="C22" s="21"/>
      <c r="D22" s="267"/>
      <c r="E22" s="268"/>
      <c r="F22" s="268" t="s">
        <v>130</v>
      </c>
      <c r="G22" s="268"/>
      <c r="H22" s="269" t="s">
        <v>131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3">
        <v>116</v>
      </c>
      <c r="P22" s="191">
        <v>117</v>
      </c>
      <c r="Q22" s="191">
        <v>112</v>
      </c>
      <c r="R22" s="192">
        <v>104</v>
      </c>
    </row>
    <row r="23" spans="3:18" ht="12.75">
      <c r="C23" s="21"/>
      <c r="D23" s="100"/>
      <c r="E23" s="101" t="s">
        <v>132</v>
      </c>
      <c r="F23" s="101"/>
      <c r="G23" s="101"/>
      <c r="H23" s="102" t="s">
        <v>133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52">
        <v>217</v>
      </c>
      <c r="P23" s="104">
        <v>217</v>
      </c>
      <c r="Q23" s="104">
        <v>216</v>
      </c>
      <c r="R23" s="105">
        <v>207</v>
      </c>
    </row>
    <row r="24" spans="3:18" ht="12.75">
      <c r="C24" s="21"/>
      <c r="D24" s="267"/>
      <c r="E24" s="268"/>
      <c r="F24" s="268" t="s">
        <v>134</v>
      </c>
      <c r="G24" s="268"/>
      <c r="H24" s="269" t="s">
        <v>135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170">
        <v>52</v>
      </c>
    </row>
    <row r="25" spans="3:18" ht="12.75">
      <c r="C25" s="21"/>
      <c r="D25" s="267"/>
      <c r="E25" s="268"/>
      <c r="F25" s="268" t="s">
        <v>136</v>
      </c>
      <c r="G25" s="268"/>
      <c r="H25" s="269" t="s">
        <v>137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170">
        <v>81</v>
      </c>
    </row>
    <row r="26" spans="3:18" ht="13.5" thickBot="1">
      <c r="C26" s="21"/>
      <c r="D26" s="267"/>
      <c r="E26" s="268"/>
      <c r="F26" s="268" t="s">
        <v>138</v>
      </c>
      <c r="G26" s="268"/>
      <c r="H26" s="269" t="s">
        <v>139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3">
        <v>79</v>
      </c>
      <c r="P26" s="191">
        <v>79</v>
      </c>
      <c r="Q26" s="191">
        <v>79</v>
      </c>
      <c r="R26" s="192">
        <v>74</v>
      </c>
    </row>
    <row r="27" spans="3:18" ht="12.75">
      <c r="C27" s="21"/>
      <c r="D27" s="100"/>
      <c r="E27" s="101" t="s">
        <v>140</v>
      </c>
      <c r="F27" s="101"/>
      <c r="G27" s="101"/>
      <c r="H27" s="102" t="s">
        <v>141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52">
        <v>218</v>
      </c>
      <c r="P27" s="104">
        <v>216</v>
      </c>
      <c r="Q27" s="104">
        <v>216</v>
      </c>
      <c r="R27" s="105">
        <v>219</v>
      </c>
    </row>
    <row r="28" spans="3:18" ht="12.75">
      <c r="C28" s="21"/>
      <c r="D28" s="267"/>
      <c r="E28" s="268"/>
      <c r="F28" s="268" t="s">
        <v>142</v>
      </c>
      <c r="G28" s="268"/>
      <c r="H28" s="269" t="s">
        <v>143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170">
        <v>75</v>
      </c>
    </row>
    <row r="29" spans="3:18" ht="13.5" thickBot="1">
      <c r="C29" s="21"/>
      <c r="D29" s="267"/>
      <c r="E29" s="268"/>
      <c r="F29" s="268" t="s">
        <v>144</v>
      </c>
      <c r="G29" s="268"/>
      <c r="H29" s="269" t="s">
        <v>145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3">
        <v>146</v>
      </c>
      <c r="P29" s="191">
        <v>144</v>
      </c>
      <c r="Q29" s="191">
        <v>143</v>
      </c>
      <c r="R29" s="192">
        <v>144</v>
      </c>
    </row>
    <row r="30" spans="3:18" ht="12.75">
      <c r="C30" s="21"/>
      <c r="D30" s="100"/>
      <c r="E30" s="101" t="s">
        <v>146</v>
      </c>
      <c r="F30" s="101"/>
      <c r="G30" s="101"/>
      <c r="H30" s="102" t="s">
        <v>147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52">
        <v>178</v>
      </c>
      <c r="P30" s="104">
        <v>179</v>
      </c>
      <c r="Q30" s="104">
        <v>178</v>
      </c>
      <c r="R30" s="105">
        <v>174</v>
      </c>
    </row>
    <row r="31" spans="3:18" ht="12.75">
      <c r="C31" s="21"/>
      <c r="D31" s="267"/>
      <c r="E31" s="268"/>
      <c r="F31" s="268" t="s">
        <v>148</v>
      </c>
      <c r="G31" s="268"/>
      <c r="H31" s="269" t="s">
        <v>149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170">
        <v>100</v>
      </c>
    </row>
    <row r="32" spans="3:18" ht="13.5" thickBot="1">
      <c r="C32" s="21"/>
      <c r="D32" s="267"/>
      <c r="E32" s="268"/>
      <c r="F32" s="268" t="s">
        <v>150</v>
      </c>
      <c r="G32" s="268"/>
      <c r="H32" s="269" t="s">
        <v>151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3">
        <v>78</v>
      </c>
      <c r="P32" s="191">
        <v>79</v>
      </c>
      <c r="Q32" s="191">
        <v>78</v>
      </c>
      <c r="R32" s="192">
        <v>74</v>
      </c>
    </row>
    <row r="33" spans="3:18" ht="12.75">
      <c r="C33" s="21"/>
      <c r="D33" s="100"/>
      <c r="E33" s="101" t="s">
        <v>152</v>
      </c>
      <c r="F33" s="101"/>
      <c r="G33" s="101"/>
      <c r="H33" s="102" t="s">
        <v>153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52">
        <v>156</v>
      </c>
      <c r="P33" s="104">
        <v>153</v>
      </c>
      <c r="Q33" s="104">
        <v>152</v>
      </c>
      <c r="R33" s="105">
        <v>147</v>
      </c>
    </row>
    <row r="34" spans="3:18" ht="13.5" thickBot="1">
      <c r="C34" s="21"/>
      <c r="D34" s="267"/>
      <c r="E34" s="268"/>
      <c r="F34" s="268" t="s">
        <v>154</v>
      </c>
      <c r="G34" s="268"/>
      <c r="H34" s="269" t="s">
        <v>155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3">
        <v>156</v>
      </c>
      <c r="P34" s="191">
        <v>153</v>
      </c>
      <c r="Q34" s="191">
        <v>152</v>
      </c>
      <c r="R34" s="192">
        <v>147</v>
      </c>
    </row>
    <row r="35" spans="4:18" ht="13.5">
      <c r="D35" s="277" t="s">
        <v>77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9" t="s">
        <v>322</v>
      </c>
    </row>
    <row r="36" spans="4:18" ht="26.25" customHeight="1">
      <c r="D36" s="49" t="s">
        <v>44</v>
      </c>
      <c r="E36" s="718" t="s">
        <v>14</v>
      </c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8"/>
      <c r="Q36" s="718"/>
      <c r="R36" s="718"/>
    </row>
    <row r="87" ht="12.75">
      <c r="E87" s="622"/>
    </row>
  </sheetData>
  <sheetProtection/>
  <mergeCells count="11">
    <mergeCell ref="Q7:Q10"/>
    <mergeCell ref="J7:J10"/>
    <mergeCell ref="K7:K10"/>
    <mergeCell ref="E36:R36"/>
    <mergeCell ref="R7:R10"/>
    <mergeCell ref="L7:L10"/>
    <mergeCell ref="M7:M10"/>
    <mergeCell ref="N7:N10"/>
    <mergeCell ref="D7:I11"/>
    <mergeCell ref="O7:O10"/>
    <mergeCell ref="P7:P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625" style="51" customWidth="1"/>
    <col min="9" max="9" width="1.12109375" style="51" customWidth="1"/>
    <col min="10" max="18" width="6.625" style="51" customWidth="1"/>
    <col min="19" max="24" width="11.7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38</v>
      </c>
      <c r="E4" s="53"/>
      <c r="F4" s="53"/>
      <c r="G4" s="53"/>
      <c r="H4" s="16" t="s">
        <v>107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0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98</v>
      </c>
      <c r="E7" s="726"/>
      <c r="F7" s="726"/>
      <c r="G7" s="726"/>
      <c r="H7" s="726"/>
      <c r="I7" s="727"/>
      <c r="J7" s="723" t="s">
        <v>73</v>
      </c>
      <c r="K7" s="719" t="s">
        <v>74</v>
      </c>
      <c r="L7" s="746" t="s">
        <v>75</v>
      </c>
      <c r="M7" s="744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0"/>
      <c r="L8" s="747"/>
      <c r="M8" s="745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0"/>
      <c r="L9" s="747"/>
      <c r="M9" s="745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0"/>
      <c r="L10" s="747"/>
      <c r="M10" s="745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20"/>
      <c r="L11" s="115"/>
      <c r="M11" s="152"/>
      <c r="N11" s="19"/>
      <c r="O11" s="19"/>
      <c r="P11" s="114"/>
      <c r="Q11" s="114"/>
      <c r="R11" s="20"/>
    </row>
    <row r="12" spans="3:32" ht="14.25" thickBot="1" thickTop="1">
      <c r="C12" s="21"/>
      <c r="D12" s="63"/>
      <c r="E12" s="738" t="s">
        <v>58</v>
      </c>
      <c r="F12" s="738"/>
      <c r="G12" s="738"/>
      <c r="H12" s="739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8">
        <v>21540</v>
      </c>
      <c r="Q12" s="638">
        <v>21176.34000000004</v>
      </c>
      <c r="R12" s="168">
        <v>20400.16</v>
      </c>
      <c r="Y12" s="193"/>
      <c r="Z12" s="193"/>
      <c r="AA12" s="193"/>
      <c r="AB12" s="193"/>
      <c r="AC12" s="193"/>
      <c r="AD12" s="193"/>
      <c r="AE12" s="193"/>
      <c r="AF12" s="193"/>
    </row>
    <row r="13" spans="3:30" ht="12.75">
      <c r="C13" s="21"/>
      <c r="D13" s="66"/>
      <c r="E13" s="734" t="s">
        <v>46</v>
      </c>
      <c r="F13" s="73" t="s">
        <v>47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9">
        <v>18041</v>
      </c>
      <c r="Q13" s="639">
        <v>17789.259999999966</v>
      </c>
      <c r="R13" s="169">
        <v>17199.21</v>
      </c>
      <c r="Y13" s="193"/>
      <c r="Z13" s="193"/>
      <c r="AA13" s="193"/>
      <c r="AB13" s="193"/>
      <c r="AC13" s="193"/>
      <c r="AD13" s="193"/>
    </row>
    <row r="14" spans="3:30" ht="12.75">
      <c r="C14" s="21"/>
      <c r="D14" s="68"/>
      <c r="E14" s="735"/>
      <c r="F14" s="736" t="s">
        <v>46</v>
      </c>
      <c r="G14" s="38" t="s">
        <v>49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42">
        <v>225</v>
      </c>
      <c r="Y14" s="193"/>
      <c r="Z14" s="193"/>
      <c r="AA14" s="193"/>
      <c r="AB14" s="193"/>
      <c r="AC14" s="193"/>
      <c r="AD14" s="193"/>
    </row>
    <row r="15" spans="3:30" ht="12.75">
      <c r="C15" s="21"/>
      <c r="D15" s="68"/>
      <c r="E15" s="735"/>
      <c r="F15" s="740"/>
      <c r="G15" s="29" t="s">
        <v>51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33">
        <v>168</v>
      </c>
      <c r="Y15" s="193"/>
      <c r="Z15" s="193"/>
      <c r="AA15" s="193"/>
      <c r="AB15" s="193"/>
      <c r="AC15" s="193"/>
      <c r="AD15" s="193"/>
    </row>
    <row r="16" spans="3:30" ht="12.75">
      <c r="C16" s="21"/>
      <c r="D16" s="68"/>
      <c r="E16" s="735"/>
      <c r="F16" s="717"/>
      <c r="G16" s="29" t="s">
        <v>53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3">
        <v>42</v>
      </c>
      <c r="Q16" s="443">
        <v>37</v>
      </c>
      <c r="R16" s="145">
        <v>37</v>
      </c>
      <c r="Y16" s="193"/>
      <c r="Z16" s="193"/>
      <c r="AA16" s="193"/>
      <c r="AB16" s="193"/>
      <c r="AC16" s="193"/>
      <c r="AD16" s="193"/>
    </row>
    <row r="17" spans="3:30" ht="12.75">
      <c r="C17" s="21"/>
      <c r="D17" s="68"/>
      <c r="E17" s="735"/>
      <c r="F17" s="741"/>
      <c r="G17" s="78" t="s">
        <v>52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3">
        <v>17636</v>
      </c>
      <c r="Q17" s="433">
        <v>17381.23999999997</v>
      </c>
      <c r="R17" s="36">
        <v>16769.21</v>
      </c>
      <c r="Y17" s="193"/>
      <c r="Z17" s="193"/>
      <c r="AA17" s="193"/>
      <c r="AB17" s="193"/>
      <c r="AC17" s="193"/>
      <c r="AD17" s="193"/>
    </row>
    <row r="18" spans="3:30" ht="12.75">
      <c r="C18" s="21"/>
      <c r="D18" s="68"/>
      <c r="E18" s="735"/>
      <c r="F18" s="80" t="s">
        <v>54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170">
        <v>3200.95</v>
      </c>
      <c r="Y18" s="193"/>
      <c r="Z18" s="193"/>
      <c r="AA18" s="193"/>
      <c r="AB18" s="193"/>
      <c r="AC18" s="193"/>
      <c r="AD18" s="193"/>
    </row>
    <row r="19" spans="3:30" ht="12.75">
      <c r="C19" s="21"/>
      <c r="D19" s="68"/>
      <c r="E19" s="735"/>
      <c r="F19" s="736" t="s">
        <v>46</v>
      </c>
      <c r="G19" s="38" t="s">
        <v>48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42">
        <v>2827.96</v>
      </c>
      <c r="Y19" s="193"/>
      <c r="Z19" s="193"/>
      <c r="AA19" s="193"/>
      <c r="AB19" s="193"/>
      <c r="AC19" s="193"/>
      <c r="AD19" s="193"/>
    </row>
    <row r="20" spans="3:30" ht="13.5" thickBot="1">
      <c r="C20" s="21"/>
      <c r="D20" s="68"/>
      <c r="E20" s="735"/>
      <c r="F20" s="737"/>
      <c r="G20" s="132" t="s">
        <v>55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3">
        <v>372</v>
      </c>
      <c r="Q20" s="443">
        <v>374</v>
      </c>
      <c r="R20" s="145">
        <v>372.99</v>
      </c>
      <c r="Y20" s="193"/>
      <c r="Z20" s="193"/>
      <c r="AA20" s="193"/>
      <c r="AB20" s="193"/>
      <c r="AC20" s="193"/>
      <c r="AD20" s="193"/>
    </row>
    <row r="21" spans="3:30" ht="13.5" thickBot="1">
      <c r="C21" s="21"/>
      <c r="D21" s="63"/>
      <c r="E21" s="742" t="s">
        <v>97</v>
      </c>
      <c r="F21" s="742"/>
      <c r="G21" s="742"/>
      <c r="H21" s="743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9">
        <v>231.2</v>
      </c>
      <c r="Q21" s="439">
        <v>247.89999999999995</v>
      </c>
      <c r="R21" s="95">
        <v>257.3</v>
      </c>
      <c r="Y21" s="193"/>
      <c r="Z21" s="193"/>
      <c r="AA21" s="193"/>
      <c r="AB21" s="193"/>
      <c r="AC21" s="193"/>
      <c r="AD21" s="193"/>
    </row>
    <row r="22" spans="3:30" ht="12.75">
      <c r="C22" s="21"/>
      <c r="D22" s="66"/>
      <c r="E22" s="734" t="s">
        <v>46</v>
      </c>
      <c r="F22" s="73" t="s">
        <v>47</v>
      </c>
      <c r="G22" s="74"/>
      <c r="H22" s="75"/>
      <c r="I22" s="76"/>
      <c r="J22" s="602">
        <v>26</v>
      </c>
      <c r="K22" s="603">
        <v>22</v>
      </c>
      <c r="L22" s="150">
        <v>209</v>
      </c>
      <c r="M22" s="175">
        <v>194</v>
      </c>
      <c r="N22" s="77">
        <v>182</v>
      </c>
      <c r="O22" s="77">
        <v>186</v>
      </c>
      <c r="P22" s="639">
        <v>187.2</v>
      </c>
      <c r="Q22" s="639">
        <v>202.89999999999995</v>
      </c>
      <c r="R22" s="169">
        <v>215.3</v>
      </c>
      <c r="Y22" s="193"/>
      <c r="Z22" s="193"/>
      <c r="AA22" s="193"/>
      <c r="AB22" s="193"/>
      <c r="AC22" s="193"/>
      <c r="AD22" s="193"/>
    </row>
    <row r="23" spans="3:30" ht="12.75">
      <c r="C23" s="21"/>
      <c r="D23" s="68"/>
      <c r="E23" s="735"/>
      <c r="F23" s="736" t="s">
        <v>46</v>
      </c>
      <c r="G23" s="38" t="s">
        <v>49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42">
        <v>37.6</v>
      </c>
      <c r="Y23" s="193"/>
      <c r="Z23" s="193"/>
      <c r="AA23" s="193"/>
      <c r="AB23" s="193"/>
      <c r="AC23" s="193"/>
      <c r="AD23" s="193"/>
    </row>
    <row r="24" spans="3:30" ht="12.75">
      <c r="C24" s="21"/>
      <c r="D24" s="68"/>
      <c r="E24" s="735"/>
      <c r="F24" s="740"/>
      <c r="G24" s="29" t="s">
        <v>51</v>
      </c>
      <c r="H24" s="30"/>
      <c r="I24" s="31"/>
      <c r="J24" s="604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33">
        <v>10</v>
      </c>
      <c r="Y24" s="193"/>
      <c r="Z24" s="193"/>
      <c r="AA24" s="193"/>
      <c r="AB24" s="193"/>
      <c r="AC24" s="193"/>
      <c r="AD24" s="193"/>
    </row>
    <row r="25" spans="3:30" ht="12.75">
      <c r="C25" s="21"/>
      <c r="D25" s="68"/>
      <c r="E25" s="735"/>
      <c r="F25" s="717"/>
      <c r="G25" s="29" t="s">
        <v>53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3">
        <v>0</v>
      </c>
      <c r="Q25" s="443">
        <v>0</v>
      </c>
      <c r="R25" s="145">
        <v>0</v>
      </c>
      <c r="Y25" s="193"/>
      <c r="Z25" s="193"/>
      <c r="AA25" s="193"/>
      <c r="AB25" s="193"/>
      <c r="AC25" s="193"/>
      <c r="AD25" s="193"/>
    </row>
    <row r="26" spans="3:30" ht="12.75">
      <c r="C26" s="21"/>
      <c r="D26" s="68"/>
      <c r="E26" s="735"/>
      <c r="F26" s="741"/>
      <c r="G26" s="78" t="s">
        <v>52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3">
        <v>140</v>
      </c>
      <c r="Q26" s="433">
        <v>154</v>
      </c>
      <c r="R26" s="36">
        <v>167.7</v>
      </c>
      <c r="Y26" s="193"/>
      <c r="Z26" s="193"/>
      <c r="AA26" s="193"/>
      <c r="AB26" s="193"/>
      <c r="AC26" s="193"/>
      <c r="AD26" s="193"/>
    </row>
    <row r="27" spans="3:30" ht="12.75">
      <c r="C27" s="21"/>
      <c r="D27" s="68"/>
      <c r="E27" s="735"/>
      <c r="F27" s="80" t="s">
        <v>54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170">
        <v>42</v>
      </c>
      <c r="Y27" s="193"/>
      <c r="Z27" s="193"/>
      <c r="AA27" s="193"/>
      <c r="AB27" s="193"/>
      <c r="AC27" s="193"/>
      <c r="AD27" s="193"/>
    </row>
    <row r="28" spans="3:30" ht="12.75">
      <c r="C28" s="21"/>
      <c r="D28" s="68"/>
      <c r="E28" s="735"/>
      <c r="F28" s="736" t="s">
        <v>46</v>
      </c>
      <c r="G28" s="38" t="s">
        <v>48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42">
        <v>26</v>
      </c>
      <c r="Y28" s="193"/>
      <c r="Z28" s="193"/>
      <c r="AA28" s="193"/>
      <c r="AB28" s="193"/>
      <c r="AC28" s="193"/>
      <c r="AD28" s="193"/>
    </row>
    <row r="29" spans="3:30" ht="13.5" thickBot="1">
      <c r="C29" s="21"/>
      <c r="D29" s="68"/>
      <c r="E29" s="735"/>
      <c r="F29" s="737"/>
      <c r="G29" s="132" t="s">
        <v>55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3">
        <v>15</v>
      </c>
      <c r="Q29" s="443">
        <v>16</v>
      </c>
      <c r="R29" s="145">
        <v>16</v>
      </c>
      <c r="Y29" s="193"/>
      <c r="Z29" s="193"/>
      <c r="AA29" s="193"/>
      <c r="AB29" s="193"/>
      <c r="AC29" s="193"/>
      <c r="AD29" s="193"/>
    </row>
    <row r="30" spans="3:30" ht="13.5" thickBot="1">
      <c r="C30" s="21"/>
      <c r="D30" s="63"/>
      <c r="E30" s="742" t="s">
        <v>210</v>
      </c>
      <c r="F30" s="742"/>
      <c r="G30" s="742"/>
      <c r="H30" s="743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9">
        <v>5497.2</v>
      </c>
      <c r="Q30" s="439">
        <v>5389.98000000001</v>
      </c>
      <c r="R30" s="95">
        <v>5139.29</v>
      </c>
      <c r="Y30" s="193"/>
      <c r="Z30" s="193"/>
      <c r="AA30" s="193"/>
      <c r="AB30" s="193"/>
      <c r="AC30" s="193"/>
      <c r="AD30" s="193"/>
    </row>
    <row r="31" spans="3:30" ht="12.75">
      <c r="C31" s="21"/>
      <c r="D31" s="66"/>
      <c r="E31" s="734" t="s">
        <v>46</v>
      </c>
      <c r="F31" s="73" t="s">
        <v>47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9">
        <v>4889.2</v>
      </c>
      <c r="Q31" s="639">
        <v>4793.910000000007</v>
      </c>
      <c r="R31" s="169">
        <v>4590.32</v>
      </c>
      <c r="Y31" s="193"/>
      <c r="Z31" s="193"/>
      <c r="AA31" s="193"/>
      <c r="AB31" s="193"/>
      <c r="AC31" s="193"/>
      <c r="AD31" s="193"/>
    </row>
    <row r="32" spans="3:30" ht="12.75">
      <c r="C32" s="21"/>
      <c r="D32" s="68"/>
      <c r="E32" s="735"/>
      <c r="F32" s="736" t="s">
        <v>46</v>
      </c>
      <c r="G32" s="38" t="s">
        <v>49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42">
        <v>151</v>
      </c>
      <c r="Y32" s="193"/>
      <c r="Z32" s="193"/>
      <c r="AA32" s="193"/>
      <c r="AB32" s="193"/>
      <c r="AC32" s="193"/>
      <c r="AD32" s="193"/>
    </row>
    <row r="33" spans="3:30" ht="12.75">
      <c r="C33" s="21"/>
      <c r="D33" s="68"/>
      <c r="E33" s="735"/>
      <c r="F33" s="740"/>
      <c r="G33" s="29" t="s">
        <v>51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33">
        <v>21</v>
      </c>
      <c r="Y33" s="193"/>
      <c r="Z33" s="193"/>
      <c r="AA33" s="193"/>
      <c r="AB33" s="193"/>
      <c r="AC33" s="193"/>
      <c r="AD33" s="193"/>
    </row>
    <row r="34" spans="3:30" ht="12.75">
      <c r="C34" s="21"/>
      <c r="D34" s="68"/>
      <c r="E34" s="735"/>
      <c r="F34" s="717"/>
      <c r="G34" s="29" t="s">
        <v>53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3">
        <v>16</v>
      </c>
      <c r="Q34" s="443">
        <v>10</v>
      </c>
      <c r="R34" s="145">
        <v>10</v>
      </c>
      <c r="Y34" s="193"/>
      <c r="Z34" s="193"/>
      <c r="AA34" s="193"/>
      <c r="AB34" s="193"/>
      <c r="AC34" s="193"/>
      <c r="AD34" s="193"/>
    </row>
    <row r="35" spans="3:30" ht="12.75">
      <c r="C35" s="21"/>
      <c r="D35" s="68"/>
      <c r="E35" s="735"/>
      <c r="F35" s="741"/>
      <c r="G35" s="78" t="s">
        <v>52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3">
        <v>4712.6</v>
      </c>
      <c r="Q35" s="433">
        <v>4626.4300000000085</v>
      </c>
      <c r="R35" s="36">
        <v>4408.32</v>
      </c>
      <c r="Y35" s="193"/>
      <c r="Z35" s="193"/>
      <c r="AA35" s="193"/>
      <c r="AB35" s="193"/>
      <c r="AC35" s="193"/>
      <c r="AD35" s="193"/>
    </row>
    <row r="36" spans="3:30" ht="12.75">
      <c r="C36" s="21"/>
      <c r="D36" s="68"/>
      <c r="E36" s="735"/>
      <c r="F36" s="80" t="s">
        <v>54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170">
        <v>548.97</v>
      </c>
      <c r="Y36" s="193"/>
      <c r="Z36" s="193"/>
      <c r="AA36" s="193"/>
      <c r="AB36" s="193"/>
      <c r="AC36" s="193"/>
      <c r="AD36" s="193"/>
    </row>
    <row r="37" spans="3:30" ht="12.75">
      <c r="C37" s="21"/>
      <c r="D37" s="68"/>
      <c r="E37" s="735"/>
      <c r="F37" s="736" t="s">
        <v>46</v>
      </c>
      <c r="G37" s="38" t="s">
        <v>48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42">
        <v>531.97</v>
      </c>
      <c r="Y37" s="193"/>
      <c r="Z37" s="193"/>
      <c r="AA37" s="193"/>
      <c r="AB37" s="193"/>
      <c r="AC37" s="193"/>
      <c r="AD37" s="193"/>
    </row>
    <row r="38" spans="3:30" ht="13.5" thickBot="1">
      <c r="C38" s="21"/>
      <c r="D38" s="68"/>
      <c r="E38" s="735"/>
      <c r="F38" s="737"/>
      <c r="G38" s="29" t="s">
        <v>55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4">
        <v>17</v>
      </c>
      <c r="Q38" s="444">
        <v>18</v>
      </c>
      <c r="R38" s="71">
        <v>17</v>
      </c>
      <c r="Y38" s="193"/>
      <c r="Z38" s="193"/>
      <c r="AA38" s="193"/>
      <c r="AB38" s="193"/>
      <c r="AC38" s="193"/>
      <c r="AD38" s="193"/>
    </row>
    <row r="39" spans="3:30" ht="13.5" customHeight="1" thickBot="1">
      <c r="C39" s="21"/>
      <c r="D39" s="63"/>
      <c r="E39" s="742" t="s">
        <v>221</v>
      </c>
      <c r="F39" s="742"/>
      <c r="G39" s="742"/>
      <c r="H39" s="743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9">
        <v>14981.6</v>
      </c>
      <c r="Q39" s="439">
        <v>14713.449999999984</v>
      </c>
      <c r="R39" s="95">
        <v>14239.14</v>
      </c>
      <c r="Y39" s="193"/>
      <c r="Z39" s="193"/>
      <c r="AA39" s="193"/>
      <c r="AB39" s="193"/>
      <c r="AC39" s="193"/>
      <c r="AD39" s="193"/>
    </row>
    <row r="40" spans="3:30" ht="12.75">
      <c r="C40" s="21"/>
      <c r="D40" s="66"/>
      <c r="E40" s="734" t="s">
        <v>46</v>
      </c>
      <c r="F40" s="73" t="s">
        <v>47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9">
        <v>12315.6</v>
      </c>
      <c r="Q40" s="639">
        <v>12134.43999999999</v>
      </c>
      <c r="R40" s="169">
        <v>11771.16</v>
      </c>
      <c r="Y40" s="193"/>
      <c r="Z40" s="193"/>
      <c r="AA40" s="193"/>
      <c r="AB40" s="193"/>
      <c r="AC40" s="193"/>
      <c r="AD40" s="193"/>
    </row>
    <row r="41" spans="3:30" ht="12.75">
      <c r="C41" s="21"/>
      <c r="D41" s="68"/>
      <c r="E41" s="735"/>
      <c r="F41" s="736" t="s">
        <v>46</v>
      </c>
      <c r="G41" s="38" t="s">
        <v>49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42">
        <v>33.4</v>
      </c>
      <c r="Y41" s="193"/>
      <c r="Z41" s="193"/>
      <c r="AA41" s="193"/>
      <c r="AB41" s="193"/>
      <c r="AC41" s="193"/>
      <c r="AD41" s="193"/>
    </row>
    <row r="42" spans="3:30" ht="12.75">
      <c r="C42" s="21"/>
      <c r="D42" s="68"/>
      <c r="E42" s="735"/>
      <c r="F42" s="740"/>
      <c r="G42" s="29" t="s">
        <v>51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33">
        <v>137</v>
      </c>
      <c r="Y42" s="193"/>
      <c r="Z42" s="193"/>
      <c r="AA42" s="193"/>
      <c r="AB42" s="193"/>
      <c r="AC42" s="193"/>
      <c r="AD42" s="193"/>
    </row>
    <row r="43" spans="3:30" ht="12.75">
      <c r="C43" s="21"/>
      <c r="D43" s="68"/>
      <c r="E43" s="735"/>
      <c r="F43" s="717"/>
      <c r="G43" s="29" t="s">
        <v>53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3">
        <v>26</v>
      </c>
      <c r="Q43" s="443">
        <v>27</v>
      </c>
      <c r="R43" s="145">
        <v>27</v>
      </c>
      <c r="Y43" s="193"/>
      <c r="Z43" s="193"/>
      <c r="AA43" s="193"/>
      <c r="AB43" s="193"/>
      <c r="AC43" s="193"/>
      <c r="AD43" s="193"/>
    </row>
    <row r="44" spans="3:30" ht="12.75">
      <c r="C44" s="21"/>
      <c r="D44" s="68"/>
      <c r="E44" s="735"/>
      <c r="F44" s="741"/>
      <c r="G44" s="78" t="s">
        <v>52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3">
        <v>12136.4</v>
      </c>
      <c r="Q44" s="433">
        <v>11944.79999999999</v>
      </c>
      <c r="R44" s="36">
        <v>11573.76</v>
      </c>
      <c r="Y44" s="193"/>
      <c r="Z44" s="193"/>
      <c r="AA44" s="193"/>
      <c r="AB44" s="193"/>
      <c r="AC44" s="193"/>
      <c r="AD44" s="193"/>
    </row>
    <row r="45" spans="3:30" ht="12.75">
      <c r="C45" s="21"/>
      <c r="D45" s="68"/>
      <c r="E45" s="735"/>
      <c r="F45" s="80" t="s">
        <v>54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170">
        <v>2467.98</v>
      </c>
      <c r="Y45" s="193"/>
      <c r="Z45" s="193"/>
      <c r="AA45" s="193"/>
      <c r="AB45" s="193"/>
      <c r="AC45" s="193"/>
      <c r="AD45" s="193"/>
    </row>
    <row r="46" spans="3:30" ht="12.75">
      <c r="C46" s="21"/>
      <c r="D46" s="68"/>
      <c r="E46" s="735"/>
      <c r="F46" s="736" t="s">
        <v>46</v>
      </c>
      <c r="G46" s="38" t="s">
        <v>48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42">
        <v>2130.99</v>
      </c>
      <c r="Y46" s="193"/>
      <c r="Z46" s="193"/>
      <c r="AA46" s="193"/>
      <c r="AB46" s="193"/>
      <c r="AC46" s="193"/>
      <c r="AD46" s="193"/>
    </row>
    <row r="47" spans="3:30" ht="13.5" thickBot="1">
      <c r="C47" s="21"/>
      <c r="D47" s="68"/>
      <c r="E47" s="735"/>
      <c r="F47" s="737"/>
      <c r="G47" s="29" t="s">
        <v>55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4">
        <v>338</v>
      </c>
      <c r="Q47" s="444">
        <v>338</v>
      </c>
      <c r="R47" s="71">
        <v>336.99</v>
      </c>
      <c r="Y47" s="193"/>
      <c r="Z47" s="193"/>
      <c r="AA47" s="193"/>
      <c r="AB47" s="193"/>
      <c r="AC47" s="193"/>
      <c r="AD47" s="193"/>
    </row>
    <row r="48" spans="3:30" ht="13.5" thickBot="1">
      <c r="C48" s="21"/>
      <c r="D48" s="63"/>
      <c r="E48" s="742" t="s">
        <v>96</v>
      </c>
      <c r="F48" s="742"/>
      <c r="G48" s="742"/>
      <c r="H48" s="743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9">
        <v>830</v>
      </c>
      <c r="Q48" s="439">
        <v>825.01</v>
      </c>
      <c r="R48" s="95">
        <v>764.43</v>
      </c>
      <c r="Y48" s="193"/>
      <c r="Z48" s="193"/>
      <c r="AA48" s="193"/>
      <c r="AB48" s="193"/>
      <c r="AC48" s="193"/>
      <c r="AD48" s="193"/>
    </row>
    <row r="49" spans="3:30" ht="12.75">
      <c r="C49" s="21"/>
      <c r="D49" s="66"/>
      <c r="E49" s="734" t="s">
        <v>46</v>
      </c>
      <c r="F49" s="73" t="s">
        <v>47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9">
        <v>649</v>
      </c>
      <c r="Q49" s="639">
        <v>658.01</v>
      </c>
      <c r="R49" s="169">
        <v>622.43</v>
      </c>
      <c r="Y49" s="193"/>
      <c r="Z49" s="193"/>
      <c r="AA49" s="193"/>
      <c r="AB49" s="193"/>
      <c r="AC49" s="193"/>
      <c r="AD49" s="193"/>
    </row>
    <row r="50" spans="3:30" ht="12.75">
      <c r="C50" s="21"/>
      <c r="D50" s="68"/>
      <c r="E50" s="735"/>
      <c r="F50" s="736" t="s">
        <v>46</v>
      </c>
      <c r="G50" s="38" t="s">
        <v>49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42">
        <v>3</v>
      </c>
      <c r="Y50" s="193"/>
      <c r="Z50" s="193"/>
      <c r="AA50" s="193"/>
      <c r="AB50" s="193"/>
      <c r="AC50" s="193"/>
      <c r="AD50" s="193"/>
    </row>
    <row r="51" spans="3:30" ht="12.75">
      <c r="C51" s="21"/>
      <c r="D51" s="68"/>
      <c r="E51" s="735"/>
      <c r="F51" s="740"/>
      <c r="G51" s="29" t="s">
        <v>51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33">
        <v>0</v>
      </c>
      <c r="Y51" s="193"/>
      <c r="Z51" s="193"/>
      <c r="AA51" s="193"/>
      <c r="AB51" s="193"/>
      <c r="AC51" s="193"/>
      <c r="AD51" s="193"/>
    </row>
    <row r="52" spans="3:30" ht="12.75">
      <c r="C52" s="21"/>
      <c r="D52" s="68"/>
      <c r="E52" s="735"/>
      <c r="F52" s="717"/>
      <c r="G52" s="29" t="s">
        <v>53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3">
        <v>0</v>
      </c>
      <c r="Q52" s="443">
        <v>0</v>
      </c>
      <c r="R52" s="145">
        <v>0</v>
      </c>
      <c r="Y52" s="193"/>
      <c r="Z52" s="193"/>
      <c r="AA52" s="193"/>
      <c r="AB52" s="193"/>
      <c r="AC52" s="193"/>
      <c r="AD52" s="193"/>
    </row>
    <row r="53" spans="3:30" ht="12.75">
      <c r="C53" s="21"/>
      <c r="D53" s="68"/>
      <c r="E53" s="735"/>
      <c r="F53" s="741"/>
      <c r="G53" s="78" t="s">
        <v>52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3">
        <v>647</v>
      </c>
      <c r="Q53" s="433">
        <v>656.01</v>
      </c>
      <c r="R53" s="36">
        <v>619.43</v>
      </c>
      <c r="Y53" s="193"/>
      <c r="Z53" s="193"/>
      <c r="AA53" s="193"/>
      <c r="AB53" s="193"/>
      <c r="AC53" s="193"/>
      <c r="AD53" s="193"/>
    </row>
    <row r="54" spans="3:30" ht="12.75">
      <c r="C54" s="21"/>
      <c r="D54" s="68"/>
      <c r="E54" s="735"/>
      <c r="F54" s="80" t="s">
        <v>54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170">
        <v>142</v>
      </c>
      <c r="Y54" s="193"/>
      <c r="Z54" s="193"/>
      <c r="AA54" s="193"/>
      <c r="AB54" s="193"/>
      <c r="AC54" s="193"/>
      <c r="AD54" s="193"/>
    </row>
    <row r="55" spans="3:30" ht="12.75">
      <c r="C55" s="21"/>
      <c r="D55" s="68"/>
      <c r="E55" s="735"/>
      <c r="F55" s="736" t="s">
        <v>46</v>
      </c>
      <c r="G55" s="38" t="s">
        <v>48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42">
        <v>139</v>
      </c>
      <c r="Y55" s="193"/>
      <c r="Z55" s="193"/>
      <c r="AA55" s="193"/>
      <c r="AB55" s="193"/>
      <c r="AC55" s="193"/>
      <c r="AD55" s="193"/>
    </row>
    <row r="56" spans="3:30" ht="13.5" thickBot="1">
      <c r="C56" s="21"/>
      <c r="D56" s="68"/>
      <c r="E56" s="735"/>
      <c r="F56" s="737"/>
      <c r="G56" s="29" t="s">
        <v>55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4">
        <v>2</v>
      </c>
      <c r="Q56" s="444">
        <v>2</v>
      </c>
      <c r="R56" s="71">
        <v>3</v>
      </c>
      <c r="Y56" s="193"/>
      <c r="Z56" s="193"/>
      <c r="AA56" s="193"/>
      <c r="AB56" s="193"/>
      <c r="AC56" s="193"/>
      <c r="AD56" s="193"/>
    </row>
    <row r="57" spans="4:18" ht="13.5">
      <c r="D57" s="60" t="s">
        <v>77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72" t="s">
        <v>322</v>
      </c>
    </row>
    <row r="58" spans="4:18" ht="11.25" customHeight="1">
      <c r="D58" s="49" t="s">
        <v>44</v>
      </c>
      <c r="E58" s="718" t="s">
        <v>99</v>
      </c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</row>
    <row r="59" spans="4:18" ht="12.75">
      <c r="D59" s="49" t="s">
        <v>100</v>
      </c>
      <c r="E59" s="718" t="s">
        <v>211</v>
      </c>
      <c r="F59" s="718"/>
      <c r="G59" s="718"/>
      <c r="H59" s="718"/>
      <c r="I59" s="718"/>
      <c r="J59" s="718"/>
      <c r="K59" s="718"/>
      <c r="L59" s="718"/>
      <c r="M59" s="718"/>
      <c r="N59" s="718"/>
      <c r="O59" s="718"/>
      <c r="P59" s="718"/>
      <c r="Q59" s="718"/>
      <c r="R59" s="718"/>
    </row>
    <row r="87" ht="12.75">
      <c r="E87" s="622"/>
    </row>
  </sheetData>
  <sheetProtection/>
  <mergeCells count="32">
    <mergeCell ref="E21:H21"/>
    <mergeCell ref="E22:E29"/>
    <mergeCell ref="F23:F26"/>
    <mergeCell ref="F28:F29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R7:R10"/>
    <mergeCell ref="J7:J10"/>
    <mergeCell ref="K7:K10"/>
    <mergeCell ref="L7:L10"/>
    <mergeCell ref="M7:M10"/>
    <mergeCell ref="O7:O10"/>
    <mergeCell ref="P7:P10"/>
    <mergeCell ref="Q7:Q10"/>
    <mergeCell ref="E59:R59"/>
    <mergeCell ref="E39:H39"/>
    <mergeCell ref="E40:E47"/>
    <mergeCell ref="F41:F44"/>
    <mergeCell ref="F46:F47"/>
    <mergeCell ref="E48:H48"/>
    <mergeCell ref="E49:E56"/>
    <mergeCell ref="F50:F53"/>
    <mergeCell ref="F55:F56"/>
    <mergeCell ref="E58:R5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X9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8" width="7.625" style="51" customWidth="1"/>
    <col min="19" max="34" width="6.125" style="51" customWidth="1"/>
    <col min="35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39</v>
      </c>
      <c r="E4" s="53"/>
      <c r="F4" s="53"/>
      <c r="G4" s="53"/>
      <c r="H4" s="16" t="s">
        <v>173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56</v>
      </c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9"/>
    </row>
    <row r="13" spans="3:24" ht="13.5" thickBot="1">
      <c r="C13" s="21"/>
      <c r="D13" s="90"/>
      <c r="E13" s="91" t="s">
        <v>58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6">
        <v>564326</v>
      </c>
      <c r="P13" s="466">
        <v>556260</v>
      </c>
      <c r="Q13" s="466">
        <v>532918</v>
      </c>
      <c r="R13" s="283">
        <v>501220</v>
      </c>
      <c r="S13" s="193"/>
      <c r="T13" s="591"/>
      <c r="U13" s="193"/>
      <c r="V13" s="193"/>
      <c r="W13" s="193"/>
      <c r="X13" s="193"/>
    </row>
    <row r="14" spans="3:23" ht="12.75" customHeight="1">
      <c r="C14" s="21"/>
      <c r="D14" s="96"/>
      <c r="E14" s="748" t="s">
        <v>46</v>
      </c>
      <c r="F14" s="73" t="s">
        <v>47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7">
        <v>476245</v>
      </c>
      <c r="P14" s="467">
        <v>468233</v>
      </c>
      <c r="Q14" s="467">
        <v>451472</v>
      </c>
      <c r="R14" s="321">
        <v>427513</v>
      </c>
      <c r="S14" s="591"/>
      <c r="T14" s="591"/>
      <c r="U14" s="193"/>
      <c r="V14" s="193"/>
      <c r="W14" s="193"/>
    </row>
    <row r="15" spans="3:23" ht="12.75">
      <c r="C15" s="21"/>
      <c r="D15" s="68"/>
      <c r="E15" s="749"/>
      <c r="F15" s="740" t="s">
        <v>46</v>
      </c>
      <c r="G15" s="179" t="s">
        <v>49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8">
        <v>1572</v>
      </c>
      <c r="P15" s="468">
        <v>1610</v>
      </c>
      <c r="Q15" s="468">
        <v>1535</v>
      </c>
      <c r="R15" s="323">
        <v>1494</v>
      </c>
      <c r="S15" s="591"/>
      <c r="T15" s="591"/>
      <c r="U15" s="193"/>
      <c r="V15" s="193"/>
      <c r="W15" s="193"/>
    </row>
    <row r="16" spans="3:23" ht="12.75">
      <c r="C16" s="21"/>
      <c r="D16" s="68"/>
      <c r="E16" s="749"/>
      <c r="F16" s="740"/>
      <c r="G16" s="179" t="s">
        <v>51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8">
        <v>3335</v>
      </c>
      <c r="P16" s="468">
        <v>3400</v>
      </c>
      <c r="Q16" s="468">
        <v>3461</v>
      </c>
      <c r="R16" s="323">
        <v>3470</v>
      </c>
      <c r="S16" s="591"/>
      <c r="T16" s="591"/>
      <c r="U16" s="193"/>
      <c r="V16" s="193"/>
      <c r="W16" s="193"/>
    </row>
    <row r="17" spans="3:23" ht="12.75">
      <c r="C17" s="21"/>
      <c r="D17" s="68"/>
      <c r="E17" s="749"/>
      <c r="F17" s="751"/>
      <c r="G17" s="29" t="s">
        <v>53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8">
        <v>935</v>
      </c>
      <c r="P17" s="468">
        <v>1089</v>
      </c>
      <c r="Q17" s="468">
        <v>1144</v>
      </c>
      <c r="R17" s="323">
        <v>1090</v>
      </c>
      <c r="S17" s="591"/>
      <c r="T17" s="591"/>
      <c r="U17" s="193"/>
      <c r="V17" s="193"/>
      <c r="W17" s="193"/>
    </row>
    <row r="18" spans="3:23" ht="12.75">
      <c r="C18" s="21"/>
      <c r="D18" s="68"/>
      <c r="E18" s="749"/>
      <c r="F18" s="752"/>
      <c r="G18" s="78" t="s">
        <v>52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9">
        <v>470403</v>
      </c>
      <c r="P18" s="469">
        <v>462134</v>
      </c>
      <c r="Q18" s="469">
        <v>445332</v>
      </c>
      <c r="R18" s="325">
        <v>421459</v>
      </c>
      <c r="S18" s="591"/>
      <c r="T18" s="591"/>
      <c r="U18" s="193"/>
      <c r="V18" s="193"/>
      <c r="W18" s="193"/>
    </row>
    <row r="19" spans="3:23" ht="12.75">
      <c r="C19" s="21"/>
      <c r="D19" s="68"/>
      <c r="E19" s="749"/>
      <c r="F19" s="80" t="s">
        <v>48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70">
        <v>78734</v>
      </c>
      <c r="P19" s="470">
        <v>78730</v>
      </c>
      <c r="Q19" s="470">
        <v>72229</v>
      </c>
      <c r="R19" s="327">
        <v>64485</v>
      </c>
      <c r="S19" s="591"/>
      <c r="T19" s="591"/>
      <c r="U19" s="193"/>
      <c r="V19" s="193"/>
      <c r="W19" s="193"/>
    </row>
    <row r="20" spans="3:23" ht="13.5" thickBot="1">
      <c r="C20" s="21"/>
      <c r="D20" s="69"/>
      <c r="E20" s="750"/>
      <c r="F20" s="185" t="s">
        <v>55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71">
        <v>9347</v>
      </c>
      <c r="P20" s="471">
        <v>9297</v>
      </c>
      <c r="Q20" s="471">
        <v>9217</v>
      </c>
      <c r="R20" s="329">
        <v>9222</v>
      </c>
      <c r="S20" s="591"/>
      <c r="T20" s="591"/>
      <c r="U20" s="193"/>
      <c r="V20" s="193"/>
      <c r="W20" s="193"/>
    </row>
    <row r="21" spans="3:23" ht="13.5" thickBot="1">
      <c r="C21" s="21"/>
      <c r="D21" s="90"/>
      <c r="E21" s="91" t="s">
        <v>94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6">
        <v>527045</v>
      </c>
      <c r="P21" s="466">
        <v>519468</v>
      </c>
      <c r="Q21" s="466">
        <v>496966</v>
      </c>
      <c r="R21" s="283">
        <v>470347</v>
      </c>
      <c r="S21" s="193"/>
      <c r="T21" s="591"/>
      <c r="U21" s="193"/>
      <c r="V21" s="193"/>
      <c r="W21" s="193"/>
    </row>
    <row r="22" spans="3:23" ht="12.75" customHeight="1">
      <c r="C22" s="21"/>
      <c r="D22" s="96"/>
      <c r="E22" s="748" t="s">
        <v>46</v>
      </c>
      <c r="F22" s="73" t="s">
        <v>47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7">
        <v>454590</v>
      </c>
      <c r="P22" s="467">
        <v>447042</v>
      </c>
      <c r="Q22" s="467">
        <v>430319</v>
      </c>
      <c r="R22" s="321">
        <v>409153</v>
      </c>
      <c r="S22" s="193"/>
      <c r="T22" s="591"/>
      <c r="U22" s="193"/>
      <c r="V22" s="193"/>
      <c r="W22" s="193"/>
    </row>
    <row r="23" spans="3:23" ht="12.75" customHeight="1">
      <c r="C23" s="21"/>
      <c r="D23" s="68"/>
      <c r="E23" s="749"/>
      <c r="F23" s="740" t="s">
        <v>46</v>
      </c>
      <c r="G23" s="179" t="s">
        <v>49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8">
        <v>1572</v>
      </c>
      <c r="P23" s="468">
        <v>1610</v>
      </c>
      <c r="Q23" s="468">
        <v>1535</v>
      </c>
      <c r="R23" s="323">
        <v>1494</v>
      </c>
      <c r="S23" s="193"/>
      <c r="T23" s="591"/>
      <c r="U23" s="193"/>
      <c r="V23" s="193"/>
      <c r="W23" s="193"/>
    </row>
    <row r="24" spans="3:23" ht="12.75">
      <c r="C24" s="21"/>
      <c r="D24" s="68"/>
      <c r="E24" s="749"/>
      <c r="F24" s="740"/>
      <c r="G24" s="179" t="s">
        <v>51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8">
        <v>3335</v>
      </c>
      <c r="P24" s="468">
        <v>3400</v>
      </c>
      <c r="Q24" s="468">
        <v>3461</v>
      </c>
      <c r="R24" s="323">
        <v>3470</v>
      </c>
      <c r="S24" s="193"/>
      <c r="T24" s="591"/>
      <c r="U24" s="193"/>
      <c r="V24" s="193"/>
      <c r="W24" s="193"/>
    </row>
    <row r="25" spans="3:23" ht="12.75">
      <c r="C25" s="21"/>
      <c r="D25" s="68"/>
      <c r="E25" s="749"/>
      <c r="F25" s="751"/>
      <c r="G25" s="29" t="s">
        <v>53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8">
        <v>733</v>
      </c>
      <c r="P25" s="468">
        <v>865</v>
      </c>
      <c r="Q25" s="468">
        <v>779</v>
      </c>
      <c r="R25" s="323">
        <v>755</v>
      </c>
      <c r="S25" s="193"/>
      <c r="T25" s="591"/>
      <c r="U25" s="193"/>
      <c r="V25" s="193"/>
      <c r="W25" s="193"/>
    </row>
    <row r="26" spans="3:23" ht="12.75">
      <c r="C26" s="21"/>
      <c r="D26" s="68"/>
      <c r="E26" s="749"/>
      <c r="F26" s="752"/>
      <c r="G26" s="78" t="s">
        <v>52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9">
        <v>448950</v>
      </c>
      <c r="P26" s="469">
        <v>441167</v>
      </c>
      <c r="Q26" s="469">
        <v>424544</v>
      </c>
      <c r="R26" s="325">
        <v>403434</v>
      </c>
      <c r="S26" s="193"/>
      <c r="T26" s="591"/>
      <c r="U26" s="193"/>
      <c r="V26" s="193"/>
      <c r="W26" s="193"/>
    </row>
    <row r="27" spans="3:23" ht="12.75">
      <c r="C27" s="21"/>
      <c r="D27" s="68"/>
      <c r="E27" s="749"/>
      <c r="F27" s="80" t="s">
        <v>48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70">
        <v>63233</v>
      </c>
      <c r="P27" s="470">
        <v>63224</v>
      </c>
      <c r="Q27" s="470">
        <v>57564</v>
      </c>
      <c r="R27" s="327">
        <v>52128</v>
      </c>
      <c r="S27" s="193"/>
      <c r="T27" s="591"/>
      <c r="U27" s="193"/>
      <c r="V27" s="193"/>
      <c r="W27" s="193"/>
    </row>
    <row r="28" spans="3:23" ht="13.5" thickBot="1">
      <c r="C28" s="21"/>
      <c r="D28" s="69"/>
      <c r="E28" s="750"/>
      <c r="F28" s="185" t="s">
        <v>55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71">
        <v>9222</v>
      </c>
      <c r="P28" s="471">
        <v>9202</v>
      </c>
      <c r="Q28" s="471">
        <v>9083</v>
      </c>
      <c r="R28" s="329">
        <v>9066</v>
      </c>
      <c r="S28" s="193"/>
      <c r="T28" s="591"/>
      <c r="U28" s="193"/>
      <c r="V28" s="193"/>
      <c r="W28" s="193"/>
    </row>
    <row r="29" spans="3:23" ht="13.5" thickBot="1">
      <c r="C29" s="21"/>
      <c r="D29" s="90"/>
      <c r="E29" s="91" t="s">
        <v>95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6">
        <v>37281</v>
      </c>
      <c r="P29" s="466">
        <v>36792</v>
      </c>
      <c r="Q29" s="466">
        <v>35952</v>
      </c>
      <c r="R29" s="283">
        <v>30873</v>
      </c>
      <c r="S29" s="193"/>
      <c r="T29" s="591"/>
      <c r="U29" s="193"/>
      <c r="V29" s="193"/>
      <c r="W29" s="193"/>
    </row>
    <row r="30" spans="3:23" ht="12.75" customHeight="1">
      <c r="C30" s="21"/>
      <c r="D30" s="96"/>
      <c r="E30" s="748" t="s">
        <v>46</v>
      </c>
      <c r="F30" s="73" t="s">
        <v>47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7">
        <v>21655</v>
      </c>
      <c r="P30" s="467">
        <v>21191</v>
      </c>
      <c r="Q30" s="467">
        <v>21153</v>
      </c>
      <c r="R30" s="321">
        <v>18360</v>
      </c>
      <c r="S30" s="193"/>
      <c r="T30" s="591"/>
      <c r="U30" s="193"/>
      <c r="V30" s="193"/>
      <c r="W30" s="193"/>
    </row>
    <row r="31" spans="3:23" ht="12.75" customHeight="1">
      <c r="C31" s="21"/>
      <c r="D31" s="68"/>
      <c r="E31" s="749"/>
      <c r="F31" s="740" t="s">
        <v>46</v>
      </c>
      <c r="G31" s="179" t="s">
        <v>49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8">
        <v>0</v>
      </c>
      <c r="P31" s="468">
        <v>0</v>
      </c>
      <c r="Q31" s="468">
        <v>0</v>
      </c>
      <c r="R31" s="323">
        <v>0</v>
      </c>
      <c r="S31" s="193"/>
      <c r="T31" s="591"/>
      <c r="U31" s="193"/>
      <c r="V31" s="193"/>
      <c r="W31" s="193"/>
    </row>
    <row r="32" spans="3:23" ht="12.75" customHeight="1">
      <c r="C32" s="21"/>
      <c r="D32" s="68"/>
      <c r="E32" s="749"/>
      <c r="F32" s="740"/>
      <c r="G32" s="179" t="s">
        <v>51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8">
        <v>0</v>
      </c>
      <c r="P32" s="468">
        <v>0</v>
      </c>
      <c r="Q32" s="468">
        <v>0</v>
      </c>
      <c r="R32" s="323">
        <v>0</v>
      </c>
      <c r="S32" s="193"/>
      <c r="T32" s="591"/>
      <c r="U32" s="193"/>
      <c r="V32" s="193"/>
      <c r="W32" s="193"/>
    </row>
    <row r="33" spans="3:23" ht="12.75" customHeight="1">
      <c r="C33" s="21"/>
      <c r="D33" s="68"/>
      <c r="E33" s="749"/>
      <c r="F33" s="751"/>
      <c r="G33" s="29" t="s">
        <v>53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8">
        <v>202</v>
      </c>
      <c r="P33" s="468">
        <v>224</v>
      </c>
      <c r="Q33" s="468">
        <v>365</v>
      </c>
      <c r="R33" s="323">
        <v>335</v>
      </c>
      <c r="S33" s="193"/>
      <c r="T33" s="591"/>
      <c r="U33" s="193"/>
      <c r="V33" s="193"/>
      <c r="W33" s="193"/>
    </row>
    <row r="34" spans="3:23" ht="12.75" customHeight="1">
      <c r="C34" s="21"/>
      <c r="D34" s="68"/>
      <c r="E34" s="749"/>
      <c r="F34" s="752"/>
      <c r="G34" s="78" t="s">
        <v>52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9">
        <v>21453</v>
      </c>
      <c r="P34" s="469">
        <v>20967</v>
      </c>
      <c r="Q34" s="469">
        <v>20788</v>
      </c>
      <c r="R34" s="325">
        <v>18025</v>
      </c>
      <c r="S34" s="193"/>
      <c r="T34" s="591"/>
      <c r="U34" s="193"/>
      <c r="V34" s="193"/>
      <c r="W34" s="193"/>
    </row>
    <row r="35" spans="3:23" ht="12.75">
      <c r="C35" s="21"/>
      <c r="D35" s="68"/>
      <c r="E35" s="749"/>
      <c r="F35" s="80" t="s">
        <v>48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70">
        <v>15501</v>
      </c>
      <c r="P35" s="470">
        <v>15506</v>
      </c>
      <c r="Q35" s="470">
        <v>14665</v>
      </c>
      <c r="R35" s="327">
        <v>12357</v>
      </c>
      <c r="S35" s="193"/>
      <c r="T35" s="591"/>
      <c r="U35" s="193"/>
      <c r="V35" s="193"/>
      <c r="W35" s="193"/>
    </row>
    <row r="36" spans="3:23" ht="13.5" thickBot="1">
      <c r="C36" s="21"/>
      <c r="D36" s="69"/>
      <c r="E36" s="750"/>
      <c r="F36" s="185" t="s">
        <v>55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71">
        <v>125</v>
      </c>
      <c r="P36" s="471">
        <v>95</v>
      </c>
      <c r="Q36" s="471">
        <v>134</v>
      </c>
      <c r="R36" s="329">
        <v>156</v>
      </c>
      <c r="S36" s="193"/>
      <c r="T36" s="591"/>
      <c r="U36" s="193"/>
      <c r="V36" s="193"/>
      <c r="W36" s="193"/>
    </row>
    <row r="37" spans="3:23" ht="13.5" thickBot="1">
      <c r="C37" s="21"/>
      <c r="D37" s="85" t="s">
        <v>59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193"/>
      <c r="T37" s="193"/>
      <c r="U37" s="193"/>
      <c r="V37" s="193"/>
      <c r="W37" s="193"/>
    </row>
    <row r="38" spans="3:23" ht="13.5" thickBot="1">
      <c r="C38" s="21"/>
      <c r="D38" s="90"/>
      <c r="E38" s="91" t="s">
        <v>58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6">
        <v>158824</v>
      </c>
      <c r="P38" s="466">
        <v>153897</v>
      </c>
      <c r="Q38" s="466">
        <v>138874</v>
      </c>
      <c r="R38" s="283">
        <v>128453</v>
      </c>
      <c r="S38" s="193"/>
      <c r="T38" s="193"/>
      <c r="U38" s="193"/>
      <c r="V38" s="193"/>
      <c r="W38" s="193"/>
    </row>
    <row r="39" spans="3:23" ht="12.75" customHeight="1">
      <c r="C39" s="21"/>
      <c r="D39" s="96"/>
      <c r="E39" s="748" t="s">
        <v>46</v>
      </c>
      <c r="F39" s="73" t="s">
        <v>47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7">
        <v>133526</v>
      </c>
      <c r="P39" s="467">
        <v>129490</v>
      </c>
      <c r="Q39" s="467">
        <v>118346</v>
      </c>
      <c r="R39" s="321">
        <v>110363</v>
      </c>
      <c r="S39" s="193"/>
      <c r="T39" s="193"/>
      <c r="U39" s="193"/>
      <c r="V39" s="193"/>
      <c r="W39" s="193"/>
    </row>
    <row r="40" spans="3:23" ht="12.75" customHeight="1">
      <c r="C40" s="21"/>
      <c r="D40" s="68"/>
      <c r="E40" s="749"/>
      <c r="F40" s="740" t="s">
        <v>46</v>
      </c>
      <c r="G40" s="179" t="s">
        <v>49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8">
        <v>674</v>
      </c>
      <c r="P40" s="468">
        <v>739</v>
      </c>
      <c r="Q40" s="468">
        <v>600</v>
      </c>
      <c r="R40" s="323">
        <v>607</v>
      </c>
      <c r="S40" s="193"/>
      <c r="T40" s="193"/>
      <c r="U40" s="193"/>
      <c r="V40" s="193"/>
      <c r="W40" s="193"/>
    </row>
    <row r="41" spans="3:23" ht="12.75">
      <c r="C41" s="21"/>
      <c r="D41" s="68"/>
      <c r="E41" s="749"/>
      <c r="F41" s="740"/>
      <c r="G41" s="179" t="s">
        <v>51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8">
        <v>779</v>
      </c>
      <c r="P41" s="468">
        <v>684</v>
      </c>
      <c r="Q41" s="468">
        <v>681</v>
      </c>
      <c r="R41" s="323">
        <v>702</v>
      </c>
      <c r="S41" s="193"/>
      <c r="T41" s="193"/>
      <c r="U41" s="193"/>
      <c r="V41" s="193"/>
      <c r="W41" s="193"/>
    </row>
    <row r="42" spans="3:23" ht="12.75">
      <c r="C42" s="21"/>
      <c r="D42" s="68"/>
      <c r="E42" s="749"/>
      <c r="F42" s="751"/>
      <c r="G42" s="29" t="s">
        <v>53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8">
        <v>381</v>
      </c>
      <c r="P42" s="468">
        <v>452</v>
      </c>
      <c r="Q42" s="468">
        <v>417</v>
      </c>
      <c r="R42" s="323">
        <v>322</v>
      </c>
      <c r="S42" s="193"/>
      <c r="T42" s="193"/>
      <c r="U42" s="193"/>
      <c r="V42" s="193"/>
      <c r="W42" s="193"/>
    </row>
    <row r="43" spans="3:23" ht="12.75">
      <c r="C43" s="21"/>
      <c r="D43" s="68"/>
      <c r="E43" s="749"/>
      <c r="F43" s="752"/>
      <c r="G43" s="78" t="s">
        <v>52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9">
        <v>131692</v>
      </c>
      <c r="P43" s="469">
        <v>127615</v>
      </c>
      <c r="Q43" s="469">
        <v>116648</v>
      </c>
      <c r="R43" s="325">
        <v>108732</v>
      </c>
      <c r="S43" s="193"/>
      <c r="T43" s="193"/>
      <c r="U43" s="193"/>
      <c r="V43" s="193"/>
      <c r="W43" s="193"/>
    </row>
    <row r="44" spans="3:23" ht="12.75">
      <c r="C44" s="21"/>
      <c r="D44" s="68"/>
      <c r="E44" s="749"/>
      <c r="F44" s="80" t="s">
        <v>48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70">
        <v>23398</v>
      </c>
      <c r="P44" s="470">
        <v>22629</v>
      </c>
      <c r="Q44" s="470">
        <v>18645</v>
      </c>
      <c r="R44" s="327">
        <v>16212</v>
      </c>
      <c r="S44" s="193"/>
      <c r="T44" s="193"/>
      <c r="U44" s="193"/>
      <c r="V44" s="193"/>
      <c r="W44" s="193"/>
    </row>
    <row r="45" spans="3:23" ht="13.5" thickBot="1">
      <c r="C45" s="21"/>
      <c r="D45" s="69"/>
      <c r="E45" s="750"/>
      <c r="F45" s="185" t="s">
        <v>55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71">
        <v>1900</v>
      </c>
      <c r="P45" s="471">
        <v>1778</v>
      </c>
      <c r="Q45" s="471">
        <v>1883</v>
      </c>
      <c r="R45" s="329">
        <v>1878</v>
      </c>
      <c r="S45" s="193"/>
      <c r="T45" s="193"/>
      <c r="U45" s="193"/>
      <c r="V45" s="193"/>
      <c r="W45" s="193"/>
    </row>
    <row r="46" spans="3:23" ht="13.5" thickBot="1">
      <c r="C46" s="21"/>
      <c r="D46" s="90"/>
      <c r="E46" s="91" t="s">
        <v>94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6">
        <v>143046</v>
      </c>
      <c r="P46" s="466">
        <v>139620</v>
      </c>
      <c r="Q46" s="466">
        <v>124751</v>
      </c>
      <c r="R46" s="283">
        <v>117525</v>
      </c>
      <c r="S46" s="591"/>
      <c r="T46" s="193"/>
      <c r="U46" s="193"/>
      <c r="V46" s="193"/>
      <c r="W46" s="193"/>
    </row>
    <row r="47" spans="3:23" ht="12.75" customHeight="1">
      <c r="C47" s="21"/>
      <c r="D47" s="96"/>
      <c r="E47" s="748" t="s">
        <v>46</v>
      </c>
      <c r="F47" s="73" t="s">
        <v>47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7">
        <v>123751</v>
      </c>
      <c r="P47" s="467">
        <v>120856</v>
      </c>
      <c r="Q47" s="467">
        <v>109448</v>
      </c>
      <c r="R47" s="321">
        <v>103380</v>
      </c>
      <c r="S47" s="591"/>
      <c r="T47" s="193"/>
      <c r="U47" s="193"/>
      <c r="V47" s="193"/>
      <c r="W47" s="193"/>
    </row>
    <row r="48" spans="3:23" ht="12.75" customHeight="1">
      <c r="C48" s="21"/>
      <c r="D48" s="68"/>
      <c r="E48" s="749"/>
      <c r="F48" s="740" t="s">
        <v>46</v>
      </c>
      <c r="G48" s="179" t="s">
        <v>49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8">
        <v>674</v>
      </c>
      <c r="P48" s="468">
        <v>739</v>
      </c>
      <c r="Q48" s="468">
        <v>600</v>
      </c>
      <c r="R48" s="323">
        <v>607</v>
      </c>
      <c r="S48" s="193"/>
      <c r="T48" s="193"/>
      <c r="U48" s="193"/>
      <c r="V48" s="193"/>
      <c r="W48" s="193"/>
    </row>
    <row r="49" spans="3:23" ht="12.75">
      <c r="C49" s="21"/>
      <c r="D49" s="68"/>
      <c r="E49" s="749"/>
      <c r="F49" s="740"/>
      <c r="G49" s="179" t="s">
        <v>51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8">
        <v>779</v>
      </c>
      <c r="P49" s="468">
        <v>684</v>
      </c>
      <c r="Q49" s="468">
        <v>681</v>
      </c>
      <c r="R49" s="323">
        <v>702</v>
      </c>
      <c r="S49" s="193"/>
      <c r="T49" s="193"/>
      <c r="U49" s="193"/>
      <c r="V49" s="193"/>
      <c r="W49" s="193"/>
    </row>
    <row r="50" spans="3:23" ht="12.75">
      <c r="C50" s="21"/>
      <c r="D50" s="68"/>
      <c r="E50" s="749"/>
      <c r="F50" s="751"/>
      <c r="G50" s="29" t="s">
        <v>53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8">
        <v>277</v>
      </c>
      <c r="P50" s="468">
        <v>339</v>
      </c>
      <c r="Q50" s="468">
        <v>230</v>
      </c>
      <c r="R50" s="323">
        <v>194</v>
      </c>
      <c r="S50" s="193"/>
      <c r="T50" s="193"/>
      <c r="U50" s="193"/>
      <c r="V50" s="193"/>
      <c r="W50" s="193"/>
    </row>
    <row r="51" spans="3:23" ht="12.75">
      <c r="C51" s="21"/>
      <c r="D51" s="68"/>
      <c r="E51" s="749"/>
      <c r="F51" s="752"/>
      <c r="G51" s="78" t="s">
        <v>52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9">
        <v>122021</v>
      </c>
      <c r="P51" s="469">
        <v>119094</v>
      </c>
      <c r="Q51" s="469">
        <v>107937</v>
      </c>
      <c r="R51" s="325">
        <v>101877</v>
      </c>
      <c r="S51" s="193"/>
      <c r="T51" s="193"/>
      <c r="U51" s="193"/>
      <c r="V51" s="193"/>
      <c r="W51" s="193"/>
    </row>
    <row r="52" spans="3:23" ht="12.75">
      <c r="C52" s="21"/>
      <c r="D52" s="68"/>
      <c r="E52" s="749"/>
      <c r="F52" s="80" t="s">
        <v>48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70">
        <v>17437</v>
      </c>
      <c r="P52" s="470">
        <v>17002</v>
      </c>
      <c r="Q52" s="470">
        <v>13469</v>
      </c>
      <c r="R52" s="327">
        <v>12336</v>
      </c>
      <c r="S52" s="193"/>
      <c r="T52" s="193"/>
      <c r="U52" s="193"/>
      <c r="V52" s="193"/>
      <c r="W52" s="193"/>
    </row>
    <row r="53" spans="3:23" ht="13.5" thickBot="1">
      <c r="C53" s="21"/>
      <c r="D53" s="69"/>
      <c r="E53" s="750"/>
      <c r="F53" s="185" t="s">
        <v>55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71">
        <v>1858</v>
      </c>
      <c r="P53" s="471">
        <v>1762</v>
      </c>
      <c r="Q53" s="471">
        <v>1834</v>
      </c>
      <c r="R53" s="329">
        <v>1809</v>
      </c>
      <c r="S53" s="193"/>
      <c r="T53" s="193"/>
      <c r="U53" s="193"/>
      <c r="V53" s="193"/>
      <c r="W53" s="193"/>
    </row>
    <row r="54" spans="3:23" ht="13.5" thickBot="1">
      <c r="C54" s="21"/>
      <c r="D54" s="90"/>
      <c r="E54" s="91" t="s">
        <v>95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6">
        <v>15778</v>
      </c>
      <c r="P54" s="466">
        <v>14277</v>
      </c>
      <c r="Q54" s="466">
        <v>14123</v>
      </c>
      <c r="R54" s="283">
        <v>10928</v>
      </c>
      <c r="S54" s="193"/>
      <c r="T54" s="193"/>
      <c r="U54" s="193"/>
      <c r="V54" s="193"/>
      <c r="W54" s="193"/>
    </row>
    <row r="55" spans="3:23" ht="12.75" customHeight="1">
      <c r="C55" s="21"/>
      <c r="D55" s="96"/>
      <c r="E55" s="748" t="s">
        <v>46</v>
      </c>
      <c r="F55" s="73" t="s">
        <v>47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7">
        <v>9775</v>
      </c>
      <c r="P55" s="467">
        <v>8634</v>
      </c>
      <c r="Q55" s="467">
        <v>8898</v>
      </c>
      <c r="R55" s="321">
        <v>6983</v>
      </c>
      <c r="S55" s="193"/>
      <c r="T55" s="193"/>
      <c r="U55" s="193"/>
      <c r="V55" s="193"/>
      <c r="W55" s="193"/>
    </row>
    <row r="56" spans="3:23" ht="12.75" customHeight="1">
      <c r="C56" s="21"/>
      <c r="D56" s="68"/>
      <c r="E56" s="749"/>
      <c r="F56" s="740" t="s">
        <v>46</v>
      </c>
      <c r="G56" s="179" t="s">
        <v>49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8">
        <v>0</v>
      </c>
      <c r="P56" s="468">
        <v>0</v>
      </c>
      <c r="Q56" s="468">
        <v>0</v>
      </c>
      <c r="R56" s="323">
        <v>0</v>
      </c>
      <c r="S56" s="193"/>
      <c r="T56" s="193"/>
      <c r="U56" s="193"/>
      <c r="V56" s="193"/>
      <c r="W56" s="193"/>
    </row>
    <row r="57" spans="3:23" ht="12.75" customHeight="1">
      <c r="C57" s="21"/>
      <c r="D57" s="68"/>
      <c r="E57" s="749"/>
      <c r="F57" s="740"/>
      <c r="G57" s="179" t="s">
        <v>51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8">
        <v>0</v>
      </c>
      <c r="P57" s="468">
        <v>0</v>
      </c>
      <c r="Q57" s="468">
        <v>0</v>
      </c>
      <c r="R57" s="323">
        <v>0</v>
      </c>
      <c r="S57" s="193"/>
      <c r="T57" s="193"/>
      <c r="U57" s="193"/>
      <c r="V57" s="193"/>
      <c r="W57" s="193"/>
    </row>
    <row r="58" spans="3:23" ht="12.75" customHeight="1">
      <c r="C58" s="21"/>
      <c r="D58" s="68"/>
      <c r="E58" s="749"/>
      <c r="F58" s="751"/>
      <c r="G58" s="29" t="s">
        <v>53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8">
        <v>104</v>
      </c>
      <c r="P58" s="468">
        <v>113</v>
      </c>
      <c r="Q58" s="468">
        <v>187</v>
      </c>
      <c r="R58" s="323">
        <v>128</v>
      </c>
      <c r="S58" s="193"/>
      <c r="T58" s="193"/>
      <c r="U58" s="193"/>
      <c r="V58" s="193"/>
      <c r="W58" s="193"/>
    </row>
    <row r="59" spans="3:23" ht="12.75" customHeight="1">
      <c r="C59" s="21"/>
      <c r="D59" s="68"/>
      <c r="E59" s="749"/>
      <c r="F59" s="752"/>
      <c r="G59" s="78" t="s">
        <v>52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9">
        <v>9671</v>
      </c>
      <c r="P59" s="469">
        <v>8521</v>
      </c>
      <c r="Q59" s="469">
        <v>8711</v>
      </c>
      <c r="R59" s="325">
        <v>6855</v>
      </c>
      <c r="S59" s="193"/>
      <c r="T59" s="193"/>
      <c r="U59" s="193"/>
      <c r="V59" s="193"/>
      <c r="W59" s="193"/>
    </row>
    <row r="60" spans="3:23" ht="12.75">
      <c r="C60" s="21"/>
      <c r="D60" s="68"/>
      <c r="E60" s="749"/>
      <c r="F60" s="80" t="s">
        <v>48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70">
        <v>5961</v>
      </c>
      <c r="P60" s="470">
        <v>5627</v>
      </c>
      <c r="Q60" s="470">
        <v>5176</v>
      </c>
      <c r="R60" s="327">
        <v>3876</v>
      </c>
      <c r="S60" s="193"/>
      <c r="T60" s="193"/>
      <c r="U60" s="193"/>
      <c r="V60" s="193"/>
      <c r="W60" s="193"/>
    </row>
    <row r="61" spans="3:23" ht="13.5" thickBot="1">
      <c r="C61" s="21"/>
      <c r="D61" s="69"/>
      <c r="E61" s="750"/>
      <c r="F61" s="185" t="s">
        <v>55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71">
        <v>42</v>
      </c>
      <c r="P61" s="471">
        <v>16</v>
      </c>
      <c r="Q61" s="471">
        <v>49</v>
      </c>
      <c r="R61" s="329">
        <v>69</v>
      </c>
      <c r="S61" s="193"/>
      <c r="T61" s="193"/>
      <c r="U61" s="193"/>
      <c r="V61" s="193"/>
      <c r="W61" s="193"/>
    </row>
    <row r="62" spans="3:23" ht="13.5" thickBot="1">
      <c r="C62" s="21"/>
      <c r="D62" s="85" t="s">
        <v>60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193"/>
      <c r="T62" s="193"/>
      <c r="U62" s="193"/>
      <c r="V62" s="193"/>
      <c r="W62" s="193"/>
    </row>
    <row r="63" spans="3:23" ht="13.5" thickBot="1">
      <c r="C63" s="21"/>
      <c r="D63" s="90"/>
      <c r="E63" s="91" t="s">
        <v>58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6">
        <v>123151</v>
      </c>
      <c r="P63" s="466">
        <v>116446</v>
      </c>
      <c r="Q63" s="466">
        <v>109514</v>
      </c>
      <c r="R63" s="283" t="s">
        <v>45</v>
      </c>
      <c r="S63" s="193"/>
      <c r="T63" s="193"/>
      <c r="U63" s="193"/>
      <c r="V63" s="193"/>
      <c r="W63" s="193"/>
    </row>
    <row r="64" spans="3:23" ht="12.75" customHeight="1">
      <c r="C64" s="21"/>
      <c r="D64" s="96"/>
      <c r="E64" s="748" t="s">
        <v>46</v>
      </c>
      <c r="F64" s="73" t="s">
        <v>47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5">
        <v>103473</v>
      </c>
      <c r="P64" s="625">
        <v>97177</v>
      </c>
      <c r="Q64" s="625">
        <v>93432</v>
      </c>
      <c r="R64" s="601" t="s">
        <v>45</v>
      </c>
      <c r="S64" s="193"/>
      <c r="T64" s="193"/>
      <c r="U64" s="193"/>
      <c r="V64" s="193"/>
      <c r="W64" s="193"/>
    </row>
    <row r="65" spans="3:23" ht="12.75" customHeight="1">
      <c r="C65" s="21"/>
      <c r="D65" s="68"/>
      <c r="E65" s="749"/>
      <c r="F65" s="740" t="s">
        <v>46</v>
      </c>
      <c r="G65" s="179" t="s">
        <v>49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8">
        <v>339</v>
      </c>
      <c r="P65" s="468">
        <v>348</v>
      </c>
      <c r="Q65" s="468">
        <v>293</v>
      </c>
      <c r="R65" s="596" t="s">
        <v>45</v>
      </c>
      <c r="S65" s="193"/>
      <c r="T65" s="193"/>
      <c r="U65" s="193"/>
      <c r="V65" s="193"/>
      <c r="W65" s="193"/>
    </row>
    <row r="66" spans="3:23" ht="12.75">
      <c r="C66" s="21"/>
      <c r="D66" s="68"/>
      <c r="E66" s="749"/>
      <c r="F66" s="740"/>
      <c r="G66" s="179" t="s">
        <v>51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8">
        <v>583</v>
      </c>
      <c r="P66" s="468">
        <v>683</v>
      </c>
      <c r="Q66" s="468">
        <v>677</v>
      </c>
      <c r="R66" s="597" t="s">
        <v>45</v>
      </c>
      <c r="S66" s="193"/>
      <c r="T66" s="193"/>
      <c r="U66" s="193"/>
      <c r="V66" s="193"/>
      <c r="W66" s="193"/>
    </row>
    <row r="67" spans="3:23" ht="12.75">
      <c r="C67" s="21"/>
      <c r="D67" s="68"/>
      <c r="E67" s="749"/>
      <c r="F67" s="751"/>
      <c r="G67" s="29" t="s">
        <v>53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8">
        <v>184</v>
      </c>
      <c r="P67" s="468">
        <v>142</v>
      </c>
      <c r="Q67" s="468">
        <v>199</v>
      </c>
      <c r="R67" s="597" t="s">
        <v>45</v>
      </c>
      <c r="S67" s="193"/>
      <c r="T67" s="193"/>
      <c r="U67" s="193"/>
      <c r="V67" s="193"/>
      <c r="W67" s="193"/>
    </row>
    <row r="68" spans="3:23" ht="12.75">
      <c r="C68" s="21"/>
      <c r="D68" s="68"/>
      <c r="E68" s="749"/>
      <c r="F68" s="752"/>
      <c r="G68" s="78" t="s">
        <v>52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9">
        <v>102367</v>
      </c>
      <c r="P68" s="469">
        <v>96004</v>
      </c>
      <c r="Q68" s="469">
        <v>92263</v>
      </c>
      <c r="R68" s="598" t="s">
        <v>45</v>
      </c>
      <c r="S68" s="193"/>
      <c r="T68" s="193"/>
      <c r="U68" s="193"/>
      <c r="V68" s="193"/>
      <c r="W68" s="193"/>
    </row>
    <row r="69" spans="3:23" ht="12.75">
      <c r="C69" s="21"/>
      <c r="D69" s="68"/>
      <c r="E69" s="749"/>
      <c r="F69" s="80" t="s">
        <v>48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70">
        <v>18100</v>
      </c>
      <c r="P69" s="637">
        <v>17616</v>
      </c>
      <c r="Q69" s="637">
        <v>14593</v>
      </c>
      <c r="R69" s="599" t="s">
        <v>45</v>
      </c>
      <c r="S69" s="193"/>
      <c r="T69" s="193"/>
      <c r="U69" s="193"/>
      <c r="V69" s="193"/>
      <c r="W69" s="193"/>
    </row>
    <row r="70" spans="3:23" ht="13.5" thickBot="1">
      <c r="C70" s="21"/>
      <c r="D70" s="69"/>
      <c r="E70" s="750"/>
      <c r="F70" s="185" t="s">
        <v>55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71">
        <v>1578</v>
      </c>
      <c r="P70" s="471">
        <v>1653</v>
      </c>
      <c r="Q70" s="471">
        <v>1489</v>
      </c>
      <c r="R70" s="600" t="s">
        <v>45</v>
      </c>
      <c r="S70" s="193"/>
      <c r="T70" s="193"/>
      <c r="U70" s="193"/>
      <c r="V70" s="193"/>
      <c r="W70" s="193"/>
    </row>
    <row r="71" spans="3:23" ht="13.5" thickBot="1">
      <c r="C71" s="21"/>
      <c r="D71" s="90"/>
      <c r="E71" s="91" t="s">
        <v>94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6">
        <v>115506</v>
      </c>
      <c r="P71" s="466">
        <v>109080</v>
      </c>
      <c r="Q71" s="466">
        <v>103070</v>
      </c>
      <c r="R71" s="283" t="s">
        <v>45</v>
      </c>
      <c r="S71" s="193"/>
      <c r="T71" s="193"/>
      <c r="U71" s="193"/>
      <c r="V71" s="193"/>
      <c r="W71" s="193"/>
    </row>
    <row r="72" spans="3:23" ht="12.75" customHeight="1">
      <c r="C72" s="21"/>
      <c r="D72" s="96"/>
      <c r="E72" s="748" t="s">
        <v>46</v>
      </c>
      <c r="F72" s="73" t="s">
        <v>47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7">
        <v>99473</v>
      </c>
      <c r="P72" s="625">
        <v>93368</v>
      </c>
      <c r="Q72" s="625">
        <v>89637</v>
      </c>
      <c r="R72" s="380" t="s">
        <v>45</v>
      </c>
      <c r="S72" s="193"/>
      <c r="T72" s="193"/>
      <c r="U72" s="193"/>
      <c r="V72" s="193"/>
      <c r="W72" s="193"/>
    </row>
    <row r="73" spans="3:23" ht="12.75" customHeight="1">
      <c r="C73" s="21"/>
      <c r="D73" s="68"/>
      <c r="E73" s="749"/>
      <c r="F73" s="740" t="s">
        <v>46</v>
      </c>
      <c r="G73" s="179" t="s">
        <v>49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8">
        <v>339</v>
      </c>
      <c r="P73" s="468">
        <v>348</v>
      </c>
      <c r="Q73" s="468">
        <v>293</v>
      </c>
      <c r="R73" s="596" t="s">
        <v>45</v>
      </c>
      <c r="S73" s="193"/>
      <c r="T73" s="193"/>
      <c r="U73" s="193"/>
      <c r="V73" s="193"/>
      <c r="W73" s="193"/>
    </row>
    <row r="74" spans="3:23" ht="12.75">
      <c r="C74" s="21"/>
      <c r="D74" s="68"/>
      <c r="E74" s="749"/>
      <c r="F74" s="740"/>
      <c r="G74" s="179" t="s">
        <v>51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8">
        <v>583</v>
      </c>
      <c r="P74" s="468">
        <v>683</v>
      </c>
      <c r="Q74" s="468">
        <v>677</v>
      </c>
      <c r="R74" s="597" t="s">
        <v>45</v>
      </c>
      <c r="S74" s="193"/>
      <c r="T74" s="193"/>
      <c r="U74" s="193"/>
      <c r="V74" s="193"/>
      <c r="W74" s="193"/>
    </row>
    <row r="75" spans="3:23" ht="12.75">
      <c r="C75" s="21"/>
      <c r="D75" s="68"/>
      <c r="E75" s="749"/>
      <c r="F75" s="751"/>
      <c r="G75" s="29" t="s">
        <v>53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8">
        <v>117</v>
      </c>
      <c r="P75" s="468">
        <v>141</v>
      </c>
      <c r="Q75" s="468">
        <v>131</v>
      </c>
      <c r="R75" s="597" t="s">
        <v>45</v>
      </c>
      <c r="S75" s="193"/>
      <c r="T75" s="193"/>
      <c r="U75" s="193"/>
      <c r="V75" s="193"/>
      <c r="W75" s="193"/>
    </row>
    <row r="76" spans="3:23" ht="12.75">
      <c r="C76" s="21"/>
      <c r="D76" s="68"/>
      <c r="E76" s="749"/>
      <c r="F76" s="752"/>
      <c r="G76" s="78" t="s">
        <v>52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9">
        <v>98434</v>
      </c>
      <c r="P76" s="469">
        <v>92196</v>
      </c>
      <c r="Q76" s="469">
        <v>88536</v>
      </c>
      <c r="R76" s="598" t="s">
        <v>45</v>
      </c>
      <c r="S76" s="193"/>
      <c r="T76" s="193"/>
      <c r="U76" s="193"/>
      <c r="V76" s="193"/>
      <c r="W76" s="193"/>
    </row>
    <row r="77" spans="3:23" ht="12.75">
      <c r="C77" s="21"/>
      <c r="D77" s="68"/>
      <c r="E77" s="749"/>
      <c r="F77" s="80" t="s">
        <v>48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70">
        <v>14479</v>
      </c>
      <c r="P77" s="470">
        <v>14068</v>
      </c>
      <c r="Q77" s="625">
        <v>11968</v>
      </c>
      <c r="R77" s="601" t="s">
        <v>45</v>
      </c>
      <c r="S77" s="193"/>
      <c r="T77" s="193"/>
      <c r="U77" s="193"/>
      <c r="V77" s="193"/>
      <c r="W77" s="193"/>
    </row>
    <row r="78" spans="3:23" ht="13.5" thickBot="1">
      <c r="C78" s="21"/>
      <c r="D78" s="69"/>
      <c r="E78" s="750"/>
      <c r="F78" s="185" t="s">
        <v>55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71">
        <v>1554</v>
      </c>
      <c r="P78" s="637">
        <v>1644</v>
      </c>
      <c r="Q78" s="637">
        <v>1465</v>
      </c>
      <c r="R78" s="599" t="s">
        <v>45</v>
      </c>
      <c r="S78" s="193"/>
      <c r="T78" s="193"/>
      <c r="U78" s="193"/>
      <c r="V78" s="193"/>
      <c r="W78" s="193"/>
    </row>
    <row r="79" spans="3:23" ht="13.5" thickBot="1">
      <c r="C79" s="21"/>
      <c r="D79" s="90"/>
      <c r="E79" s="91" t="s">
        <v>95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6">
        <v>7645</v>
      </c>
      <c r="P79" s="466">
        <v>7366</v>
      </c>
      <c r="Q79" s="466">
        <v>6444</v>
      </c>
      <c r="R79" s="283" t="s">
        <v>45</v>
      </c>
      <c r="S79" s="193"/>
      <c r="T79" s="193"/>
      <c r="U79" s="193"/>
      <c r="V79" s="193"/>
      <c r="W79" s="193"/>
    </row>
    <row r="80" spans="3:23" ht="12.75" customHeight="1">
      <c r="C80" s="21"/>
      <c r="D80" s="96"/>
      <c r="E80" s="748" t="s">
        <v>46</v>
      </c>
      <c r="F80" s="73" t="s">
        <v>47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7">
        <v>4000</v>
      </c>
      <c r="P80" s="625">
        <v>3809</v>
      </c>
      <c r="Q80" s="625">
        <v>3795</v>
      </c>
      <c r="R80" s="380" t="s">
        <v>45</v>
      </c>
      <c r="S80" s="193"/>
      <c r="T80" s="193"/>
      <c r="U80" s="193"/>
      <c r="V80" s="193"/>
      <c r="W80" s="193"/>
    </row>
    <row r="81" spans="3:23" ht="12.75" customHeight="1">
      <c r="C81" s="21"/>
      <c r="D81" s="68"/>
      <c r="E81" s="749"/>
      <c r="F81" s="740" t="s">
        <v>46</v>
      </c>
      <c r="G81" s="179" t="s">
        <v>49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8">
        <v>0</v>
      </c>
      <c r="P81" s="468">
        <v>0</v>
      </c>
      <c r="Q81" s="468">
        <v>0</v>
      </c>
      <c r="R81" s="596" t="s">
        <v>45</v>
      </c>
      <c r="S81" s="193"/>
      <c r="T81" s="193"/>
      <c r="U81" s="193"/>
      <c r="V81" s="193"/>
      <c r="W81" s="193"/>
    </row>
    <row r="82" spans="3:23" ht="12.75">
      <c r="C82" s="21"/>
      <c r="D82" s="68"/>
      <c r="E82" s="749"/>
      <c r="F82" s="740"/>
      <c r="G82" s="179" t="s">
        <v>51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8">
        <v>0</v>
      </c>
      <c r="P82" s="468">
        <v>0</v>
      </c>
      <c r="Q82" s="468">
        <v>0</v>
      </c>
      <c r="R82" s="597" t="s">
        <v>45</v>
      </c>
      <c r="S82" s="193"/>
      <c r="T82" s="193"/>
      <c r="U82" s="193"/>
      <c r="V82" s="193"/>
      <c r="W82" s="193"/>
    </row>
    <row r="83" spans="3:23" ht="12.75">
      <c r="C83" s="21"/>
      <c r="D83" s="68"/>
      <c r="E83" s="749"/>
      <c r="F83" s="751"/>
      <c r="G83" s="29" t="s">
        <v>53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8">
        <v>67</v>
      </c>
      <c r="P83" s="468">
        <v>1</v>
      </c>
      <c r="Q83" s="468">
        <v>68</v>
      </c>
      <c r="R83" s="597" t="s">
        <v>45</v>
      </c>
      <c r="S83" s="193"/>
      <c r="T83" s="193"/>
      <c r="U83" s="193"/>
      <c r="V83" s="193"/>
      <c r="W83" s="193"/>
    </row>
    <row r="84" spans="3:23" ht="12.75">
      <c r="C84" s="21"/>
      <c r="D84" s="68"/>
      <c r="E84" s="749"/>
      <c r="F84" s="752"/>
      <c r="G84" s="78" t="s">
        <v>52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9">
        <v>3933</v>
      </c>
      <c r="P84" s="469">
        <v>3808</v>
      </c>
      <c r="Q84" s="469">
        <v>3727</v>
      </c>
      <c r="R84" s="598" t="s">
        <v>45</v>
      </c>
      <c r="S84" s="193"/>
      <c r="T84" s="193"/>
      <c r="U84" s="193"/>
      <c r="V84" s="193"/>
      <c r="W84" s="193"/>
    </row>
    <row r="85" spans="3:23" ht="12.75">
      <c r="C85" s="21"/>
      <c r="D85" s="68"/>
      <c r="E85" s="749"/>
      <c r="F85" s="80" t="s">
        <v>48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70">
        <v>3621</v>
      </c>
      <c r="P85" s="470">
        <v>3548</v>
      </c>
      <c r="Q85" s="470">
        <v>2625</v>
      </c>
      <c r="R85" s="380" t="s">
        <v>45</v>
      </c>
      <c r="S85" s="193"/>
      <c r="T85" s="193"/>
      <c r="U85" s="193"/>
      <c r="V85" s="193"/>
      <c r="W85" s="193"/>
    </row>
    <row r="86" spans="3:23" ht="13.5" thickBot="1">
      <c r="C86" s="21"/>
      <c r="D86" s="69"/>
      <c r="E86" s="750"/>
      <c r="F86" s="185" t="s">
        <v>55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71">
        <v>24</v>
      </c>
      <c r="P86" s="471">
        <v>9</v>
      </c>
      <c r="Q86" s="471">
        <v>24</v>
      </c>
      <c r="R86" s="600" t="s">
        <v>45</v>
      </c>
      <c r="S86" s="193"/>
      <c r="T86" s="193"/>
      <c r="U86" s="193"/>
      <c r="V86" s="193"/>
      <c r="W86" s="193"/>
    </row>
    <row r="87" spans="4:18" ht="13.5">
      <c r="D87" s="60" t="s">
        <v>72</v>
      </c>
      <c r="E87" s="60" t="s">
        <v>12</v>
      </c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72" t="s">
        <v>322</v>
      </c>
    </row>
    <row r="89" spans="10:18" ht="12.75">
      <c r="J89" s="428"/>
      <c r="K89" s="428"/>
      <c r="L89" s="428"/>
      <c r="M89" s="428"/>
      <c r="N89" s="428"/>
      <c r="O89" s="428"/>
      <c r="P89" s="428"/>
      <c r="Q89" s="428"/>
      <c r="R89" s="428"/>
    </row>
    <row r="90" spans="10:18" ht="12.75">
      <c r="J90" s="428"/>
      <c r="K90" s="428"/>
      <c r="L90" s="428"/>
      <c r="M90" s="428"/>
      <c r="N90" s="428"/>
      <c r="O90" s="428"/>
      <c r="P90" s="428"/>
      <c r="Q90" s="428"/>
      <c r="R90" s="428"/>
    </row>
    <row r="91" spans="10:18" ht="12.75">
      <c r="J91" s="428"/>
      <c r="K91" s="428"/>
      <c r="L91" s="428"/>
      <c r="M91" s="428"/>
      <c r="N91" s="428"/>
      <c r="O91" s="428"/>
      <c r="P91" s="428"/>
      <c r="Q91" s="428"/>
      <c r="R91" s="428"/>
    </row>
  </sheetData>
  <sheetProtection/>
  <mergeCells count="28">
    <mergeCell ref="F81:F84"/>
    <mergeCell ref="F48:F51"/>
    <mergeCell ref="F56:F59"/>
    <mergeCell ref="F65:F68"/>
    <mergeCell ref="F73:F76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E80:E86"/>
    <mergeCell ref="E64:E70"/>
    <mergeCell ref="E72:E78"/>
    <mergeCell ref="E30:E36"/>
    <mergeCell ref="E55:E61"/>
    <mergeCell ref="E47:E53"/>
    <mergeCell ref="L7:L10"/>
    <mergeCell ref="M7:M10"/>
    <mergeCell ref="N7:N10"/>
    <mergeCell ref="R7:R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T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4.00390625" style="204" customWidth="1"/>
    <col min="9" max="9" width="1.12109375" style="204" customWidth="1"/>
    <col min="10" max="18" width="6.75390625" style="204" customWidth="1"/>
    <col min="19" max="16384" width="9.125" style="204" customWidth="1"/>
  </cols>
  <sheetData>
    <row r="1" ht="12.75" hidden="1"/>
    <row r="2" ht="12.75" hidden="1"/>
    <row r="3" ht="9" customHeight="1">
      <c r="C3" s="205"/>
    </row>
    <row r="4" spans="4:18" s="206" customFormat="1" ht="15.75">
      <c r="D4" s="207" t="s">
        <v>159</v>
      </c>
      <c r="E4" s="208"/>
      <c r="F4" s="208"/>
      <c r="G4" s="208"/>
      <c r="H4" s="207" t="s">
        <v>173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</row>
    <row r="5" spans="2:18" s="206" customFormat="1" ht="15.75">
      <c r="B5" s="345">
        <v>18</v>
      </c>
      <c r="D5" s="210" t="s">
        <v>302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4:18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3:18" ht="6" customHeight="1">
      <c r="C7" s="217"/>
      <c r="D7" s="760" t="s">
        <v>43</v>
      </c>
      <c r="E7" s="761"/>
      <c r="F7" s="761"/>
      <c r="G7" s="761"/>
      <c r="H7" s="761"/>
      <c r="I7" s="762"/>
      <c r="J7" s="753" t="s">
        <v>73</v>
      </c>
      <c r="K7" s="758" t="s">
        <v>74</v>
      </c>
      <c r="L7" s="753" t="s">
        <v>75</v>
      </c>
      <c r="M7" s="753" t="s">
        <v>76</v>
      </c>
      <c r="N7" s="753" t="s">
        <v>37</v>
      </c>
      <c r="O7" s="753" t="s">
        <v>87</v>
      </c>
      <c r="P7" s="753" t="s">
        <v>230</v>
      </c>
      <c r="Q7" s="753" t="s">
        <v>266</v>
      </c>
      <c r="R7" s="771" t="s">
        <v>296</v>
      </c>
    </row>
    <row r="8" spans="3:18" ht="6" customHeight="1">
      <c r="C8" s="217"/>
      <c r="D8" s="763"/>
      <c r="E8" s="764"/>
      <c r="F8" s="764"/>
      <c r="G8" s="764"/>
      <c r="H8" s="764"/>
      <c r="I8" s="765"/>
      <c r="J8" s="754"/>
      <c r="K8" s="759"/>
      <c r="L8" s="754"/>
      <c r="M8" s="754"/>
      <c r="N8" s="754"/>
      <c r="O8" s="754"/>
      <c r="P8" s="754"/>
      <c r="Q8" s="754"/>
      <c r="R8" s="772"/>
    </row>
    <row r="9" spans="3:18" ht="6" customHeight="1">
      <c r="C9" s="217"/>
      <c r="D9" s="763"/>
      <c r="E9" s="764"/>
      <c r="F9" s="764"/>
      <c r="G9" s="764"/>
      <c r="H9" s="764"/>
      <c r="I9" s="765"/>
      <c r="J9" s="754"/>
      <c r="K9" s="759"/>
      <c r="L9" s="754"/>
      <c r="M9" s="754"/>
      <c r="N9" s="754"/>
      <c r="O9" s="754"/>
      <c r="P9" s="754"/>
      <c r="Q9" s="754"/>
      <c r="R9" s="772"/>
    </row>
    <row r="10" spans="3:18" ht="6" customHeight="1">
      <c r="C10" s="217"/>
      <c r="D10" s="763"/>
      <c r="E10" s="764"/>
      <c r="F10" s="764"/>
      <c r="G10" s="764"/>
      <c r="H10" s="764"/>
      <c r="I10" s="765"/>
      <c r="J10" s="754"/>
      <c r="K10" s="759"/>
      <c r="L10" s="754"/>
      <c r="M10" s="754"/>
      <c r="N10" s="754"/>
      <c r="O10" s="754"/>
      <c r="P10" s="754"/>
      <c r="Q10" s="754"/>
      <c r="R10" s="772"/>
    </row>
    <row r="11" spans="3:18" ht="15" customHeight="1" thickBot="1">
      <c r="C11" s="217"/>
      <c r="D11" s="766"/>
      <c r="E11" s="767"/>
      <c r="F11" s="767"/>
      <c r="G11" s="767"/>
      <c r="H11" s="767"/>
      <c r="I11" s="768"/>
      <c r="J11" s="218"/>
      <c r="K11" s="218"/>
      <c r="L11" s="219"/>
      <c r="M11" s="218"/>
      <c r="N11" s="218"/>
      <c r="O11" s="219"/>
      <c r="P11" s="219"/>
      <c r="Q11" s="219"/>
      <c r="R11" s="220"/>
    </row>
    <row r="12" spans="3:18" ht="14.25" customHeight="1" thickBot="1" thickTop="1">
      <c r="C12" s="217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9"/>
    </row>
    <row r="13" spans="3:18" ht="12.75" customHeight="1">
      <c r="C13" s="217"/>
      <c r="D13" s="221"/>
      <c r="E13" s="222" t="s">
        <v>58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62">
        <v>564326</v>
      </c>
      <c r="P13" s="462">
        <v>556260</v>
      </c>
      <c r="Q13" s="462">
        <v>532918</v>
      </c>
      <c r="R13" s="333">
        <v>501220</v>
      </c>
    </row>
    <row r="14" spans="3:18" ht="12.75">
      <c r="C14" s="217"/>
      <c r="D14" s="225"/>
      <c r="E14" s="755" t="s">
        <v>46</v>
      </c>
      <c r="F14" s="226" t="s">
        <v>212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3">
        <v>146021</v>
      </c>
      <c r="P14" s="463">
        <v>143851</v>
      </c>
      <c r="Q14" s="463">
        <v>139066</v>
      </c>
      <c r="R14" s="335">
        <v>134965</v>
      </c>
    </row>
    <row r="15" spans="3:18" ht="12.75">
      <c r="C15" s="217"/>
      <c r="D15" s="230"/>
      <c r="E15" s="756"/>
      <c r="F15" s="231" t="s">
        <v>105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4">
        <v>394451</v>
      </c>
      <c r="P15" s="464">
        <v>388129</v>
      </c>
      <c r="Q15" s="464">
        <v>370740</v>
      </c>
      <c r="R15" s="337">
        <v>345155</v>
      </c>
    </row>
    <row r="16" spans="3:20" ht="13.5" thickBot="1">
      <c r="C16" s="217"/>
      <c r="D16" s="230"/>
      <c r="E16" s="757"/>
      <c r="F16" s="231" t="s">
        <v>106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5">
        <v>23854</v>
      </c>
      <c r="P16" s="465">
        <v>24280</v>
      </c>
      <c r="Q16" s="465">
        <v>23112</v>
      </c>
      <c r="R16" s="339">
        <v>21100</v>
      </c>
      <c r="S16" s="592"/>
      <c r="T16" s="592"/>
    </row>
    <row r="17" spans="3:20" ht="12.75">
      <c r="C17" s="217"/>
      <c r="D17" s="235"/>
      <c r="E17" s="236" t="s">
        <v>102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62">
        <v>476245</v>
      </c>
      <c r="P17" s="462">
        <v>468233</v>
      </c>
      <c r="Q17" s="462">
        <v>451472</v>
      </c>
      <c r="R17" s="333">
        <v>427513</v>
      </c>
      <c r="S17" s="592"/>
      <c r="T17" s="592"/>
    </row>
    <row r="18" spans="3:18" ht="12.75" customHeight="1">
      <c r="C18" s="217"/>
      <c r="D18" s="225"/>
      <c r="E18" s="755" t="s">
        <v>46</v>
      </c>
      <c r="F18" s="226" t="s">
        <v>212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3">
        <v>126927</v>
      </c>
      <c r="P18" s="463">
        <v>125020</v>
      </c>
      <c r="Q18" s="463">
        <v>121787</v>
      </c>
      <c r="R18" s="335">
        <v>118397</v>
      </c>
    </row>
    <row r="19" spans="3:18" ht="12.75" customHeight="1">
      <c r="C19" s="217"/>
      <c r="D19" s="230"/>
      <c r="E19" s="756"/>
      <c r="F19" s="231" t="s">
        <v>105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4">
        <v>326952</v>
      </c>
      <c r="P19" s="464">
        <v>320404</v>
      </c>
      <c r="Q19" s="464">
        <v>308004</v>
      </c>
      <c r="R19" s="337">
        <v>289356</v>
      </c>
    </row>
    <row r="20" spans="3:18" ht="13.5" customHeight="1" thickBot="1">
      <c r="C20" s="217"/>
      <c r="D20" s="230"/>
      <c r="E20" s="770"/>
      <c r="F20" s="231" t="s">
        <v>106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5">
        <v>22366</v>
      </c>
      <c r="P20" s="465">
        <v>22809</v>
      </c>
      <c r="Q20" s="465">
        <v>21681</v>
      </c>
      <c r="R20" s="339">
        <v>19760</v>
      </c>
    </row>
    <row r="21" spans="3:18" ht="12.75" customHeight="1">
      <c r="C21" s="217"/>
      <c r="D21" s="235"/>
      <c r="E21" s="236" t="s">
        <v>103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62">
        <v>78734</v>
      </c>
      <c r="P21" s="462">
        <v>78730</v>
      </c>
      <c r="Q21" s="462">
        <v>72229</v>
      </c>
      <c r="R21" s="333">
        <v>64485</v>
      </c>
    </row>
    <row r="22" spans="3:18" ht="12.75" customHeight="1">
      <c r="C22" s="217"/>
      <c r="D22" s="225"/>
      <c r="E22" s="755" t="s">
        <v>46</v>
      </c>
      <c r="F22" s="226" t="s">
        <v>212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3">
        <v>12135</v>
      </c>
      <c r="P22" s="463">
        <v>11914</v>
      </c>
      <c r="Q22" s="463">
        <v>10529</v>
      </c>
      <c r="R22" s="335">
        <v>9818</v>
      </c>
    </row>
    <row r="23" spans="3:18" ht="12.75" customHeight="1">
      <c r="C23" s="217"/>
      <c r="D23" s="230"/>
      <c r="E23" s="756"/>
      <c r="F23" s="231" t="s">
        <v>105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4">
        <v>65333</v>
      </c>
      <c r="P23" s="464">
        <v>65574</v>
      </c>
      <c r="Q23" s="464">
        <v>60523</v>
      </c>
      <c r="R23" s="337">
        <v>53602</v>
      </c>
    </row>
    <row r="24" spans="3:18" ht="13.5" thickBot="1">
      <c r="C24" s="217"/>
      <c r="D24" s="230"/>
      <c r="E24" s="770"/>
      <c r="F24" s="231" t="s">
        <v>106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5">
        <v>1266</v>
      </c>
      <c r="P24" s="465">
        <v>1242</v>
      </c>
      <c r="Q24" s="465">
        <v>1177</v>
      </c>
      <c r="R24" s="339">
        <v>1065</v>
      </c>
    </row>
    <row r="25" spans="3:18" ht="12.75" customHeight="1">
      <c r="C25" s="217"/>
      <c r="D25" s="239"/>
      <c r="E25" s="240" t="s">
        <v>104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62">
        <v>9347</v>
      </c>
      <c r="P25" s="462">
        <v>9297</v>
      </c>
      <c r="Q25" s="462">
        <v>9217</v>
      </c>
      <c r="R25" s="333">
        <v>9222</v>
      </c>
    </row>
    <row r="26" spans="3:18" ht="12.75" customHeight="1">
      <c r="C26" s="217"/>
      <c r="D26" s="225"/>
      <c r="E26" s="755" t="s">
        <v>46</v>
      </c>
      <c r="F26" s="226" t="s">
        <v>212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3">
        <v>6959</v>
      </c>
      <c r="P26" s="463">
        <v>6917</v>
      </c>
      <c r="Q26" s="463">
        <v>6750</v>
      </c>
      <c r="R26" s="335">
        <v>6750</v>
      </c>
    </row>
    <row r="27" spans="3:18" ht="12.75" customHeight="1">
      <c r="C27" s="217"/>
      <c r="D27" s="230"/>
      <c r="E27" s="756"/>
      <c r="F27" s="231" t="s">
        <v>105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4">
        <v>2166</v>
      </c>
      <c r="P27" s="464">
        <v>2151</v>
      </c>
      <c r="Q27" s="464">
        <v>2213</v>
      </c>
      <c r="R27" s="337">
        <v>2197</v>
      </c>
    </row>
    <row r="28" spans="3:18" ht="13.5" customHeight="1" thickBot="1">
      <c r="C28" s="217"/>
      <c r="D28" s="230"/>
      <c r="E28" s="770"/>
      <c r="F28" s="231" t="s">
        <v>106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5">
        <v>222</v>
      </c>
      <c r="P28" s="465">
        <v>229</v>
      </c>
      <c r="Q28" s="465">
        <v>254</v>
      </c>
      <c r="R28" s="339">
        <v>275</v>
      </c>
    </row>
    <row r="29" spans="3:18" ht="13.5" customHeight="1" thickBot="1">
      <c r="C29" s="217"/>
      <c r="D29" s="243" t="s">
        <v>59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</row>
    <row r="30" spans="3:18" ht="12.75" customHeight="1">
      <c r="C30" s="217"/>
      <c r="D30" s="221"/>
      <c r="E30" s="222" t="s">
        <v>58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62">
        <v>158824</v>
      </c>
      <c r="P30" s="462">
        <v>153897</v>
      </c>
      <c r="Q30" s="462">
        <v>138874</v>
      </c>
      <c r="R30" s="333">
        <v>128453</v>
      </c>
    </row>
    <row r="31" spans="3:18" ht="12.75" customHeight="1">
      <c r="C31" s="217"/>
      <c r="D31" s="225"/>
      <c r="E31" s="755" t="s">
        <v>46</v>
      </c>
      <c r="F31" s="226" t="s">
        <v>212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3">
        <v>26544</v>
      </c>
      <c r="P31" s="463">
        <v>25256</v>
      </c>
      <c r="Q31" s="463">
        <v>23677</v>
      </c>
      <c r="R31" s="335">
        <v>23169</v>
      </c>
    </row>
    <row r="32" spans="3:18" ht="12.75" customHeight="1">
      <c r="C32" s="217"/>
      <c r="D32" s="230"/>
      <c r="E32" s="756"/>
      <c r="F32" s="231" t="s">
        <v>105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4">
        <v>125753</v>
      </c>
      <c r="P32" s="464">
        <v>122758</v>
      </c>
      <c r="Q32" s="464">
        <v>110115</v>
      </c>
      <c r="R32" s="337">
        <v>100820</v>
      </c>
    </row>
    <row r="33" spans="3:18" ht="13.5" thickBot="1">
      <c r="C33" s="217"/>
      <c r="D33" s="230"/>
      <c r="E33" s="757"/>
      <c r="F33" s="231" t="s">
        <v>106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5">
        <v>6527</v>
      </c>
      <c r="P33" s="465">
        <v>5883</v>
      </c>
      <c r="Q33" s="465">
        <v>5082</v>
      </c>
      <c r="R33" s="339">
        <v>4464</v>
      </c>
    </row>
    <row r="34" spans="3:18" ht="12.75">
      <c r="C34" s="217"/>
      <c r="D34" s="235"/>
      <c r="E34" s="236" t="s">
        <v>102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62">
        <v>133526</v>
      </c>
      <c r="P34" s="462">
        <v>129490</v>
      </c>
      <c r="Q34" s="462">
        <v>118346</v>
      </c>
      <c r="R34" s="333">
        <v>110363</v>
      </c>
    </row>
    <row r="35" spans="3:18" ht="12.75" customHeight="1">
      <c r="C35" s="217"/>
      <c r="D35" s="225"/>
      <c r="E35" s="755" t="s">
        <v>46</v>
      </c>
      <c r="F35" s="226" t="s">
        <v>212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3">
        <v>23153</v>
      </c>
      <c r="P35" s="463">
        <v>22179</v>
      </c>
      <c r="Q35" s="463">
        <v>21072</v>
      </c>
      <c r="R35" s="335">
        <v>20480</v>
      </c>
    </row>
    <row r="36" spans="3:18" ht="12.75" customHeight="1">
      <c r="C36" s="217"/>
      <c r="D36" s="230"/>
      <c r="E36" s="756"/>
      <c r="F36" s="231" t="s">
        <v>105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4">
        <v>104243</v>
      </c>
      <c r="P36" s="464">
        <v>101761</v>
      </c>
      <c r="Q36" s="464">
        <v>92493</v>
      </c>
      <c r="R36" s="337">
        <v>85746</v>
      </c>
    </row>
    <row r="37" spans="3:18" ht="13.5" customHeight="1" thickBot="1">
      <c r="C37" s="217"/>
      <c r="D37" s="230"/>
      <c r="E37" s="757"/>
      <c r="F37" s="231" t="s">
        <v>106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5">
        <v>6130</v>
      </c>
      <c r="P37" s="465">
        <v>5550</v>
      </c>
      <c r="Q37" s="465">
        <v>4781</v>
      </c>
      <c r="R37" s="339">
        <v>4137</v>
      </c>
    </row>
    <row r="38" spans="3:18" ht="12.75" customHeight="1">
      <c r="C38" s="217"/>
      <c r="D38" s="235"/>
      <c r="E38" s="236" t="s">
        <v>103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62">
        <v>23398</v>
      </c>
      <c r="P38" s="462">
        <v>22629</v>
      </c>
      <c r="Q38" s="462">
        <v>18645</v>
      </c>
      <c r="R38" s="333">
        <v>16212</v>
      </c>
    </row>
    <row r="39" spans="3:18" ht="12.75" customHeight="1">
      <c r="C39" s="217"/>
      <c r="D39" s="225"/>
      <c r="E39" s="755" t="s">
        <v>46</v>
      </c>
      <c r="F39" s="226" t="s">
        <v>212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3">
        <v>2199</v>
      </c>
      <c r="P39" s="463">
        <v>1986</v>
      </c>
      <c r="Q39" s="463">
        <v>1497</v>
      </c>
      <c r="R39" s="335">
        <v>1541</v>
      </c>
    </row>
    <row r="40" spans="3:18" ht="12.75" customHeight="1">
      <c r="C40" s="217"/>
      <c r="D40" s="230"/>
      <c r="E40" s="756"/>
      <c r="F40" s="231" t="s">
        <v>105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4">
        <v>20873</v>
      </c>
      <c r="P40" s="464">
        <v>20371</v>
      </c>
      <c r="Q40" s="464">
        <v>16920</v>
      </c>
      <c r="R40" s="337">
        <v>14412</v>
      </c>
    </row>
    <row r="41" spans="3:18" ht="13.5" customHeight="1" thickBot="1">
      <c r="C41" s="217"/>
      <c r="D41" s="230"/>
      <c r="E41" s="757"/>
      <c r="F41" s="231" t="s">
        <v>106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5">
        <v>326</v>
      </c>
      <c r="P41" s="465">
        <v>272</v>
      </c>
      <c r="Q41" s="465">
        <v>228</v>
      </c>
      <c r="R41" s="339">
        <v>259</v>
      </c>
    </row>
    <row r="42" spans="3:18" ht="12.75">
      <c r="C42" s="217"/>
      <c r="D42" s="239"/>
      <c r="E42" s="240" t="s">
        <v>104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62">
        <v>1900</v>
      </c>
      <c r="P42" s="462">
        <v>1778</v>
      </c>
      <c r="Q42" s="462">
        <v>1883</v>
      </c>
      <c r="R42" s="333">
        <v>1878</v>
      </c>
    </row>
    <row r="43" spans="3:18" ht="12.75" customHeight="1">
      <c r="C43" s="217"/>
      <c r="D43" s="225"/>
      <c r="E43" s="755" t="s">
        <v>46</v>
      </c>
      <c r="F43" s="226" t="s">
        <v>212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3">
        <v>1192</v>
      </c>
      <c r="P43" s="463">
        <v>1091</v>
      </c>
      <c r="Q43" s="463">
        <v>1108</v>
      </c>
      <c r="R43" s="335">
        <v>1148</v>
      </c>
    </row>
    <row r="44" spans="3:18" ht="12.75" customHeight="1">
      <c r="C44" s="217"/>
      <c r="D44" s="230"/>
      <c r="E44" s="756"/>
      <c r="F44" s="231" t="s">
        <v>105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4">
        <v>637</v>
      </c>
      <c r="P44" s="464">
        <v>626</v>
      </c>
      <c r="Q44" s="464">
        <v>702</v>
      </c>
      <c r="R44" s="337">
        <v>662</v>
      </c>
    </row>
    <row r="45" spans="3:18" ht="13.5" customHeight="1" thickBot="1">
      <c r="C45" s="217"/>
      <c r="D45" s="230"/>
      <c r="E45" s="757"/>
      <c r="F45" s="231" t="s">
        <v>106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5">
        <v>71</v>
      </c>
      <c r="P45" s="465">
        <v>61</v>
      </c>
      <c r="Q45" s="465">
        <v>73</v>
      </c>
      <c r="R45" s="339">
        <v>68</v>
      </c>
    </row>
    <row r="46" spans="3:18" ht="13.5" thickBot="1">
      <c r="C46" s="217"/>
      <c r="D46" s="243" t="s">
        <v>61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</row>
    <row r="47" spans="3:18" ht="12.75" customHeight="1">
      <c r="C47" s="217"/>
      <c r="D47" s="221"/>
      <c r="E47" s="222" t="s">
        <v>58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62">
        <v>123151</v>
      </c>
      <c r="P47" s="462">
        <v>116446</v>
      </c>
      <c r="Q47" s="462">
        <v>109514</v>
      </c>
      <c r="R47" s="333" t="s">
        <v>45</v>
      </c>
    </row>
    <row r="48" spans="3:18" ht="12.75" customHeight="1">
      <c r="C48" s="217"/>
      <c r="D48" s="225"/>
      <c r="E48" s="755" t="s">
        <v>46</v>
      </c>
      <c r="F48" s="226" t="s">
        <v>212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3">
        <v>24701</v>
      </c>
      <c r="P48" s="463">
        <v>24381</v>
      </c>
      <c r="Q48" s="463">
        <v>24010</v>
      </c>
      <c r="R48" s="340" t="s">
        <v>45</v>
      </c>
    </row>
    <row r="49" spans="3:18" ht="12.75" customHeight="1">
      <c r="C49" s="217"/>
      <c r="D49" s="230"/>
      <c r="E49" s="756"/>
      <c r="F49" s="231" t="s">
        <v>105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4">
        <v>93754</v>
      </c>
      <c r="P49" s="464">
        <v>86906</v>
      </c>
      <c r="Q49" s="464">
        <v>79865</v>
      </c>
      <c r="R49" s="341" t="s">
        <v>45</v>
      </c>
    </row>
    <row r="50" spans="3:18" ht="13.5" customHeight="1" thickBot="1">
      <c r="C50" s="217"/>
      <c r="D50" s="230"/>
      <c r="E50" s="757"/>
      <c r="F50" s="231" t="s">
        <v>106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5">
        <v>4696</v>
      </c>
      <c r="P50" s="465">
        <v>5159</v>
      </c>
      <c r="Q50" s="465">
        <v>5639</v>
      </c>
      <c r="R50" s="342" t="s">
        <v>45</v>
      </c>
    </row>
    <row r="51" spans="3:18" ht="12.75">
      <c r="C51" s="217"/>
      <c r="D51" s="235"/>
      <c r="E51" s="236" t="s">
        <v>102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62">
        <v>103473</v>
      </c>
      <c r="P51" s="462">
        <v>97177</v>
      </c>
      <c r="Q51" s="462">
        <v>93432</v>
      </c>
      <c r="R51" s="333" t="s">
        <v>45</v>
      </c>
    </row>
    <row r="52" spans="3:18" ht="12.75" customHeight="1">
      <c r="C52" s="217"/>
      <c r="D52" s="225"/>
      <c r="E52" s="755" t="s">
        <v>46</v>
      </c>
      <c r="F52" s="226" t="s">
        <v>212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3">
        <v>21738</v>
      </c>
      <c r="P52" s="463">
        <v>21147</v>
      </c>
      <c r="Q52" s="463">
        <v>21258</v>
      </c>
      <c r="R52" s="340" t="s">
        <v>45</v>
      </c>
    </row>
    <row r="53" spans="3:18" ht="12.75" customHeight="1">
      <c r="C53" s="217"/>
      <c r="D53" s="230"/>
      <c r="E53" s="756"/>
      <c r="F53" s="231" t="s">
        <v>105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4">
        <v>77314</v>
      </c>
      <c r="P53" s="464">
        <v>71182</v>
      </c>
      <c r="Q53" s="464">
        <v>66899</v>
      </c>
      <c r="R53" s="341" t="s">
        <v>45</v>
      </c>
    </row>
    <row r="54" spans="3:18" ht="13.5" customHeight="1" thickBot="1">
      <c r="C54" s="217"/>
      <c r="D54" s="230"/>
      <c r="E54" s="757"/>
      <c r="F54" s="231" t="s">
        <v>106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5">
        <v>4421</v>
      </c>
      <c r="P54" s="465">
        <v>4848</v>
      </c>
      <c r="Q54" s="465">
        <v>5275</v>
      </c>
      <c r="R54" s="342" t="s">
        <v>45</v>
      </c>
    </row>
    <row r="55" spans="3:18" ht="12.75">
      <c r="C55" s="217"/>
      <c r="D55" s="235"/>
      <c r="E55" s="236" t="s">
        <v>103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62">
        <v>18100</v>
      </c>
      <c r="P55" s="462">
        <v>17616</v>
      </c>
      <c r="Q55" s="462">
        <v>14593</v>
      </c>
      <c r="R55" s="333" t="s">
        <v>45</v>
      </c>
    </row>
    <row r="56" spans="3:18" ht="12.75" customHeight="1">
      <c r="C56" s="217"/>
      <c r="D56" s="225"/>
      <c r="E56" s="755" t="s">
        <v>46</v>
      </c>
      <c r="F56" s="226" t="s">
        <v>212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3">
        <v>1920</v>
      </c>
      <c r="P56" s="463">
        <v>2095</v>
      </c>
      <c r="Q56" s="463">
        <v>1747</v>
      </c>
      <c r="R56" s="340" t="s">
        <v>45</v>
      </c>
    </row>
    <row r="57" spans="3:18" ht="12.75" customHeight="1">
      <c r="C57" s="217"/>
      <c r="D57" s="230"/>
      <c r="E57" s="756"/>
      <c r="F57" s="231" t="s">
        <v>105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4">
        <v>15949</v>
      </c>
      <c r="P57" s="464">
        <v>15254</v>
      </c>
      <c r="Q57" s="464">
        <v>12525</v>
      </c>
      <c r="R57" s="341" t="s">
        <v>45</v>
      </c>
    </row>
    <row r="58" spans="3:18" ht="13.5" thickBot="1">
      <c r="C58" s="217"/>
      <c r="D58" s="230"/>
      <c r="E58" s="757"/>
      <c r="F58" s="231" t="s">
        <v>106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5">
        <v>231</v>
      </c>
      <c r="P58" s="465">
        <v>267</v>
      </c>
      <c r="Q58" s="465">
        <v>321</v>
      </c>
      <c r="R58" s="342" t="s">
        <v>45</v>
      </c>
    </row>
    <row r="59" spans="3:18" ht="12.75">
      <c r="C59" s="217"/>
      <c r="D59" s="239"/>
      <c r="E59" s="240" t="s">
        <v>104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62">
        <v>1578</v>
      </c>
      <c r="P59" s="462">
        <v>1653</v>
      </c>
      <c r="Q59" s="462">
        <v>1489</v>
      </c>
      <c r="R59" s="333" t="s">
        <v>45</v>
      </c>
    </row>
    <row r="60" spans="3:18" ht="12.75" customHeight="1">
      <c r="C60" s="217"/>
      <c r="D60" s="225"/>
      <c r="E60" s="755" t="s">
        <v>46</v>
      </c>
      <c r="F60" s="226" t="s">
        <v>212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3">
        <v>1043</v>
      </c>
      <c r="P60" s="463">
        <v>1139</v>
      </c>
      <c r="Q60" s="463">
        <v>1005</v>
      </c>
      <c r="R60" s="340" t="s">
        <v>45</v>
      </c>
    </row>
    <row r="61" spans="3:18" ht="12.75" customHeight="1">
      <c r="C61" s="217"/>
      <c r="D61" s="230"/>
      <c r="E61" s="756"/>
      <c r="F61" s="231" t="s">
        <v>105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4">
        <v>491</v>
      </c>
      <c r="P61" s="464">
        <v>470</v>
      </c>
      <c r="Q61" s="464">
        <v>441</v>
      </c>
      <c r="R61" s="341" t="s">
        <v>45</v>
      </c>
    </row>
    <row r="62" spans="3:18" ht="13.5" thickBot="1">
      <c r="C62" s="217"/>
      <c r="D62" s="230"/>
      <c r="E62" s="757"/>
      <c r="F62" s="231" t="s">
        <v>106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5">
        <v>44</v>
      </c>
      <c r="P62" s="465">
        <v>44</v>
      </c>
      <c r="Q62" s="465">
        <v>43</v>
      </c>
      <c r="R62" s="342" t="s">
        <v>45</v>
      </c>
    </row>
    <row r="63" spans="4:18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7" t="s">
        <v>322</v>
      </c>
    </row>
    <row r="64" spans="4:18" ht="12.75">
      <c r="D64" s="202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4"/>
    </row>
  </sheetData>
  <sheetProtection/>
  <mergeCells count="23">
    <mergeCell ref="E26:E28"/>
    <mergeCell ref="N7:N10"/>
    <mergeCell ref="R7:R10"/>
    <mergeCell ref="E43:E45"/>
    <mergeCell ref="E35:E37"/>
    <mergeCell ref="E39:E41"/>
    <mergeCell ref="E18:E20"/>
    <mergeCell ref="E22:E24"/>
    <mergeCell ref="E31:E33"/>
    <mergeCell ref="O7:O10"/>
    <mergeCell ref="E64:R64"/>
    <mergeCell ref="E60:E62"/>
    <mergeCell ref="E56:E58"/>
    <mergeCell ref="E48:E50"/>
    <mergeCell ref="E52:E54"/>
    <mergeCell ref="Q7:Q10"/>
    <mergeCell ref="P7:P10"/>
    <mergeCell ref="E14:E16"/>
    <mergeCell ref="J7:J10"/>
    <mergeCell ref="K7:K10"/>
    <mergeCell ref="L7:L10"/>
    <mergeCell ref="M7:M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E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75390625" style="51" customWidth="1"/>
    <col min="9" max="9" width="1.12109375" style="51" customWidth="1"/>
    <col min="10" max="18" width="6.75390625" style="51" customWidth="1"/>
    <col min="19" max="22" width="17.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80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62</v>
      </c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9"/>
    </row>
    <row r="13" spans="3:31" ht="12.75">
      <c r="C13" s="21"/>
      <c r="D13" s="100"/>
      <c r="E13" s="101" t="s">
        <v>58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4">
        <v>564326</v>
      </c>
      <c r="P13" s="454">
        <v>556260</v>
      </c>
      <c r="Q13" s="454">
        <v>532918</v>
      </c>
      <c r="R13" s="166">
        <v>501220</v>
      </c>
      <c r="Z13" s="193"/>
      <c r="AA13" s="193"/>
      <c r="AB13" s="193"/>
      <c r="AC13" s="193"/>
      <c r="AD13" s="193"/>
      <c r="AE13" s="193"/>
    </row>
    <row r="14" spans="3:31" ht="12.75">
      <c r="C14" s="21"/>
      <c r="D14" s="96"/>
      <c r="E14" s="773" t="s">
        <v>46</v>
      </c>
      <c r="F14" s="182" t="s">
        <v>91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5">
        <v>1795</v>
      </c>
      <c r="P14" s="455">
        <v>1917</v>
      </c>
      <c r="Q14" s="455">
        <v>2107</v>
      </c>
      <c r="R14" s="347">
        <v>2053</v>
      </c>
      <c r="Z14" s="193"/>
      <c r="AA14" s="193"/>
      <c r="AB14" s="193"/>
      <c r="AC14" s="193"/>
      <c r="AD14" s="193"/>
      <c r="AE14" s="193"/>
    </row>
    <row r="15" spans="3:31" ht="15">
      <c r="C15" s="21"/>
      <c r="D15" s="68"/>
      <c r="E15" s="774"/>
      <c r="F15" s="183" t="s">
        <v>213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6">
        <v>116401</v>
      </c>
      <c r="P15" s="456">
        <v>113609</v>
      </c>
      <c r="Q15" s="456">
        <v>108529</v>
      </c>
      <c r="R15" s="349">
        <v>103685</v>
      </c>
      <c r="Z15" s="193"/>
      <c r="AA15" s="193"/>
      <c r="AB15" s="193"/>
      <c r="AC15" s="193"/>
      <c r="AD15" s="193"/>
      <c r="AE15" s="193"/>
    </row>
    <row r="16" spans="3:31" ht="15">
      <c r="C16" s="21"/>
      <c r="D16" s="68"/>
      <c r="E16" s="775"/>
      <c r="F16" s="183" t="s">
        <v>214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7">
        <v>401071</v>
      </c>
      <c r="P16" s="457">
        <v>396214</v>
      </c>
      <c r="Q16" s="457">
        <v>379075</v>
      </c>
      <c r="R16" s="351">
        <v>359000</v>
      </c>
      <c r="Z16" s="193"/>
      <c r="AA16" s="193"/>
      <c r="AB16" s="193"/>
      <c r="AC16" s="193"/>
      <c r="AD16" s="193"/>
      <c r="AE16" s="193"/>
    </row>
    <row r="17" spans="3:31" ht="13.5" thickBot="1">
      <c r="C17" s="21"/>
      <c r="D17" s="68"/>
      <c r="E17" s="775"/>
      <c r="F17" s="184" t="s">
        <v>64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8">
        <v>45059</v>
      </c>
      <c r="P17" s="458">
        <v>44520</v>
      </c>
      <c r="Q17" s="458">
        <v>43207</v>
      </c>
      <c r="R17" s="353">
        <v>36482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107"/>
      <c r="E18" s="108" t="s">
        <v>102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4">
        <v>476245</v>
      </c>
      <c r="P18" s="454">
        <v>468233</v>
      </c>
      <c r="Q18" s="454">
        <v>451472</v>
      </c>
      <c r="R18" s="166">
        <v>427513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96"/>
      <c r="E19" s="773" t="s">
        <v>46</v>
      </c>
      <c r="F19" s="182" t="s">
        <v>91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5">
        <v>1561</v>
      </c>
      <c r="P19" s="455">
        <v>1629</v>
      </c>
      <c r="Q19" s="455">
        <v>1786</v>
      </c>
      <c r="R19" s="347">
        <v>1709</v>
      </c>
      <c r="Z19" s="193"/>
      <c r="AA19" s="193"/>
      <c r="AB19" s="193"/>
      <c r="AC19" s="193"/>
      <c r="AD19" s="193"/>
      <c r="AE19" s="193"/>
    </row>
    <row r="20" spans="3:31" ht="12.75" customHeight="1">
      <c r="C20" s="21"/>
      <c r="D20" s="68"/>
      <c r="E20" s="774"/>
      <c r="F20" s="183" t="s">
        <v>92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6">
        <v>104919</v>
      </c>
      <c r="P20" s="456">
        <v>101652</v>
      </c>
      <c r="Q20" s="456">
        <v>97306</v>
      </c>
      <c r="R20" s="349">
        <v>93144</v>
      </c>
      <c r="Z20" s="193"/>
      <c r="AA20" s="193"/>
      <c r="AB20" s="193"/>
      <c r="AC20" s="193"/>
      <c r="AD20" s="193"/>
      <c r="AE20" s="193"/>
    </row>
    <row r="21" spans="3:31" ht="12.75">
      <c r="C21" s="21"/>
      <c r="D21" s="68"/>
      <c r="E21" s="777"/>
      <c r="F21" s="183" t="s">
        <v>63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7">
        <v>339619</v>
      </c>
      <c r="P21" s="457">
        <v>334855</v>
      </c>
      <c r="Q21" s="457">
        <v>322135</v>
      </c>
      <c r="R21" s="351">
        <v>306297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8">
        <v>30146</v>
      </c>
      <c r="P22" s="458">
        <v>30097</v>
      </c>
      <c r="Q22" s="458">
        <v>30245</v>
      </c>
      <c r="R22" s="353">
        <v>26363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103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4">
        <v>78734</v>
      </c>
      <c r="P23" s="454">
        <v>78730</v>
      </c>
      <c r="Q23" s="454">
        <v>72229</v>
      </c>
      <c r="R23" s="166">
        <v>64485</v>
      </c>
      <c r="Z23" s="193"/>
      <c r="AA23" s="193"/>
      <c r="AB23" s="193"/>
      <c r="AC23" s="193"/>
      <c r="AD23" s="193"/>
      <c r="AE23" s="193"/>
    </row>
    <row r="24" spans="3:31" ht="12.75" customHeight="1">
      <c r="C24" s="21"/>
      <c r="D24" s="96"/>
      <c r="E24" s="773" t="s">
        <v>46</v>
      </c>
      <c r="F24" s="182" t="s">
        <v>91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5">
        <v>121</v>
      </c>
      <c r="P24" s="455">
        <v>148</v>
      </c>
      <c r="Q24" s="455">
        <v>160</v>
      </c>
      <c r="R24" s="347">
        <v>182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74"/>
      <c r="F25" s="183" t="s">
        <v>92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6">
        <v>11181</v>
      </c>
      <c r="P25" s="456">
        <v>11645</v>
      </c>
      <c r="Q25" s="456">
        <v>10903</v>
      </c>
      <c r="R25" s="349">
        <v>10217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77"/>
      <c r="F26" s="183" t="s">
        <v>63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7">
        <v>52549</v>
      </c>
      <c r="P26" s="457">
        <v>52544</v>
      </c>
      <c r="Q26" s="457">
        <v>48234</v>
      </c>
      <c r="R26" s="351">
        <v>44020</v>
      </c>
      <c r="Z26" s="193"/>
      <c r="AA26" s="193"/>
      <c r="AB26" s="193"/>
      <c r="AC26" s="193"/>
      <c r="AD26" s="193"/>
      <c r="AE26" s="193"/>
    </row>
    <row r="27" spans="3:31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8">
        <v>14883</v>
      </c>
      <c r="P27" s="458">
        <v>14393</v>
      </c>
      <c r="Q27" s="458">
        <v>12932</v>
      </c>
      <c r="R27" s="353">
        <v>10066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22"/>
      <c r="E28" s="111" t="s">
        <v>104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4">
        <v>9347</v>
      </c>
      <c r="P28" s="454">
        <v>9297</v>
      </c>
      <c r="Q28" s="454">
        <v>9217</v>
      </c>
      <c r="R28" s="166">
        <v>9222</v>
      </c>
      <c r="Z28" s="193"/>
      <c r="AA28" s="193"/>
      <c r="AB28" s="193"/>
      <c r="AC28" s="193"/>
      <c r="AD28" s="193"/>
      <c r="AE28" s="193"/>
    </row>
    <row r="29" spans="3:31" ht="12.75" customHeight="1">
      <c r="C29" s="21"/>
      <c r="D29" s="96"/>
      <c r="E29" s="773" t="s">
        <v>46</v>
      </c>
      <c r="F29" s="182" t="s">
        <v>91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5">
        <v>113</v>
      </c>
      <c r="P29" s="455">
        <v>140</v>
      </c>
      <c r="Q29" s="455">
        <v>161</v>
      </c>
      <c r="R29" s="347">
        <v>162</v>
      </c>
      <c r="Z29" s="193"/>
      <c r="AA29" s="193"/>
      <c r="AB29" s="193"/>
      <c r="AC29" s="193"/>
      <c r="AD29" s="193"/>
      <c r="AE29" s="193"/>
    </row>
    <row r="30" spans="3:31" ht="12.75" customHeight="1">
      <c r="C30" s="21"/>
      <c r="D30" s="68"/>
      <c r="E30" s="774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6">
        <v>301</v>
      </c>
      <c r="P30" s="456">
        <v>312</v>
      </c>
      <c r="Q30" s="456">
        <v>320</v>
      </c>
      <c r="R30" s="349">
        <v>324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8"/>
      <c r="E31" s="777"/>
      <c r="F31" s="183" t="s">
        <v>63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7">
        <v>8903</v>
      </c>
      <c r="P31" s="457">
        <v>8815</v>
      </c>
      <c r="Q31" s="457">
        <v>8706</v>
      </c>
      <c r="R31" s="351">
        <v>8683</v>
      </c>
      <c r="Z31" s="193"/>
      <c r="AA31" s="193"/>
      <c r="AB31" s="193"/>
      <c r="AC31" s="193"/>
      <c r="AD31" s="193"/>
      <c r="AE31" s="193"/>
    </row>
    <row r="32" spans="3:31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8">
        <v>30</v>
      </c>
      <c r="P32" s="458">
        <v>30</v>
      </c>
      <c r="Q32" s="458">
        <v>30</v>
      </c>
      <c r="R32" s="353">
        <v>53</v>
      </c>
      <c r="Z32" s="193"/>
      <c r="AA32" s="193"/>
      <c r="AB32" s="193"/>
      <c r="AC32" s="193"/>
      <c r="AD32" s="193"/>
      <c r="AE32" s="193"/>
    </row>
    <row r="33" spans="3:31" ht="13.5" thickBot="1">
      <c r="C33" s="21"/>
      <c r="D33" s="85" t="s">
        <v>59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Z33" s="193"/>
      <c r="AA33" s="193"/>
      <c r="AB33" s="193"/>
      <c r="AC33" s="193"/>
      <c r="AD33" s="193"/>
      <c r="AE33" s="193"/>
    </row>
    <row r="34" spans="3:31" ht="12.75">
      <c r="C34" s="21"/>
      <c r="D34" s="100"/>
      <c r="E34" s="101" t="s">
        <v>58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4">
        <v>158824</v>
      </c>
      <c r="P34" s="454">
        <v>153897</v>
      </c>
      <c r="Q34" s="454">
        <v>138874</v>
      </c>
      <c r="R34" s="166">
        <v>128453</v>
      </c>
      <c r="Z34" s="193"/>
      <c r="AA34" s="193"/>
      <c r="AB34" s="193"/>
      <c r="AC34" s="193"/>
      <c r="AD34" s="193"/>
      <c r="AE34" s="193"/>
    </row>
    <row r="35" spans="3:31" ht="12.75" customHeight="1">
      <c r="C35" s="21"/>
      <c r="D35" s="96"/>
      <c r="E35" s="773" t="s">
        <v>46</v>
      </c>
      <c r="F35" s="182" t="s">
        <v>91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5">
        <v>949</v>
      </c>
      <c r="P35" s="455">
        <v>1010</v>
      </c>
      <c r="Q35" s="455">
        <v>1097</v>
      </c>
      <c r="R35" s="347">
        <v>1027</v>
      </c>
      <c r="Z35" s="193"/>
      <c r="AA35" s="193"/>
      <c r="AB35" s="193"/>
      <c r="AC35" s="193"/>
      <c r="AD35" s="193"/>
      <c r="AE35" s="193"/>
    </row>
    <row r="36" spans="3:31" ht="12.75" customHeight="1">
      <c r="C36" s="21"/>
      <c r="D36" s="68"/>
      <c r="E36" s="774"/>
      <c r="F36" s="183" t="s">
        <v>213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6">
        <v>40429</v>
      </c>
      <c r="P36" s="456">
        <v>40429</v>
      </c>
      <c r="Q36" s="456">
        <v>35985</v>
      </c>
      <c r="R36" s="349">
        <v>34926</v>
      </c>
      <c r="S36" s="193"/>
      <c r="Z36" s="193"/>
      <c r="AA36" s="193"/>
      <c r="AB36" s="193"/>
      <c r="AC36" s="193"/>
      <c r="AD36" s="193"/>
      <c r="AE36" s="193"/>
    </row>
    <row r="37" spans="3:31" ht="15">
      <c r="C37" s="21"/>
      <c r="D37" s="68"/>
      <c r="E37" s="775"/>
      <c r="F37" s="183" t="s">
        <v>214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7">
        <v>94717</v>
      </c>
      <c r="P37" s="457">
        <v>90458</v>
      </c>
      <c r="Q37" s="457">
        <v>80672</v>
      </c>
      <c r="R37" s="351">
        <v>75812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75"/>
      <c r="F38" s="184" t="s">
        <v>64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8">
        <v>22729</v>
      </c>
      <c r="P38" s="458">
        <v>22000</v>
      </c>
      <c r="Q38" s="458">
        <v>21120</v>
      </c>
      <c r="R38" s="353">
        <v>16688</v>
      </c>
      <c r="Z38" s="193"/>
      <c r="AA38" s="193"/>
      <c r="AB38" s="193"/>
      <c r="AC38" s="193"/>
      <c r="AD38" s="193"/>
      <c r="AE38" s="193"/>
    </row>
    <row r="39" spans="3:31" ht="12.75">
      <c r="C39" s="21"/>
      <c r="D39" s="107"/>
      <c r="E39" s="108" t="s">
        <v>102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4">
        <v>133526</v>
      </c>
      <c r="P39" s="454">
        <v>129490</v>
      </c>
      <c r="Q39" s="454">
        <v>118346</v>
      </c>
      <c r="R39" s="166">
        <v>110363</v>
      </c>
      <c r="Z39" s="193"/>
      <c r="AA39" s="193"/>
      <c r="AB39" s="193"/>
      <c r="AC39" s="193"/>
      <c r="AD39" s="193"/>
      <c r="AE39" s="193"/>
    </row>
    <row r="40" spans="3:31" ht="12.75" customHeight="1">
      <c r="C40" s="21"/>
      <c r="D40" s="96"/>
      <c r="E40" s="773" t="s">
        <v>46</v>
      </c>
      <c r="F40" s="182" t="s">
        <v>91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5">
        <v>798</v>
      </c>
      <c r="P40" s="455">
        <v>862</v>
      </c>
      <c r="Q40" s="455">
        <v>922</v>
      </c>
      <c r="R40" s="347">
        <v>842</v>
      </c>
      <c r="Z40" s="193"/>
      <c r="AA40" s="193"/>
      <c r="AB40" s="193"/>
      <c r="AC40" s="193"/>
      <c r="AD40" s="193"/>
      <c r="AE40" s="193"/>
    </row>
    <row r="41" spans="3:31" ht="12.75" customHeight="1">
      <c r="C41" s="21"/>
      <c r="D41" s="68"/>
      <c r="E41" s="774"/>
      <c r="F41" s="183" t="s">
        <v>92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6">
        <v>36507</v>
      </c>
      <c r="P41" s="456">
        <v>36212</v>
      </c>
      <c r="Q41" s="456">
        <v>32502</v>
      </c>
      <c r="R41" s="349">
        <v>31481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75"/>
      <c r="F42" s="183" t="s">
        <v>63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7">
        <v>80216</v>
      </c>
      <c r="P42" s="457">
        <v>76659</v>
      </c>
      <c r="Q42" s="457">
        <v>69200</v>
      </c>
      <c r="R42" s="351">
        <v>65058</v>
      </c>
      <c r="Z42" s="193"/>
      <c r="AA42" s="193"/>
      <c r="AB42" s="193"/>
      <c r="AC42" s="193"/>
      <c r="AD42" s="193"/>
      <c r="AE42" s="193"/>
    </row>
    <row r="43" spans="3:31" ht="13.5" thickBot="1">
      <c r="C43" s="21"/>
      <c r="D43" s="68"/>
      <c r="E43" s="775"/>
      <c r="F43" s="184" t="s">
        <v>64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8">
        <v>16005</v>
      </c>
      <c r="P43" s="458">
        <v>15757</v>
      </c>
      <c r="Q43" s="458">
        <v>15722</v>
      </c>
      <c r="R43" s="353">
        <v>12982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107"/>
      <c r="E44" s="108" t="s">
        <v>103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4">
        <v>23398</v>
      </c>
      <c r="P44" s="454">
        <v>22629</v>
      </c>
      <c r="Q44" s="454">
        <v>18645</v>
      </c>
      <c r="R44" s="166">
        <v>16212</v>
      </c>
      <c r="Z44" s="193"/>
      <c r="AA44" s="193"/>
      <c r="AB44" s="193"/>
      <c r="AC44" s="193"/>
      <c r="AD44" s="193"/>
      <c r="AE44" s="193"/>
    </row>
    <row r="45" spans="3:31" ht="12.75" customHeight="1">
      <c r="C45" s="21"/>
      <c r="D45" s="96"/>
      <c r="E45" s="773" t="s">
        <v>46</v>
      </c>
      <c r="F45" s="182" t="s">
        <v>91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5">
        <v>84</v>
      </c>
      <c r="P45" s="455">
        <v>80</v>
      </c>
      <c r="Q45" s="455">
        <v>75</v>
      </c>
      <c r="R45" s="347">
        <v>96</v>
      </c>
      <c r="Z45" s="193"/>
      <c r="AA45" s="193"/>
      <c r="AB45" s="193"/>
      <c r="AC45" s="193"/>
      <c r="AD45" s="193"/>
      <c r="AE45" s="193"/>
    </row>
    <row r="46" spans="3:31" ht="12.75" customHeight="1">
      <c r="C46" s="21"/>
      <c r="D46" s="68"/>
      <c r="E46" s="774"/>
      <c r="F46" s="183" t="s">
        <v>92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6">
        <v>3809</v>
      </c>
      <c r="P46" s="456">
        <v>4103</v>
      </c>
      <c r="Q46" s="456">
        <v>3368</v>
      </c>
      <c r="R46" s="349">
        <v>3337</v>
      </c>
      <c r="Z46" s="193"/>
      <c r="AA46" s="193"/>
      <c r="AB46" s="193"/>
      <c r="AC46" s="193"/>
      <c r="AD46" s="193"/>
      <c r="AE46" s="193"/>
    </row>
    <row r="47" spans="3:31" ht="12.75">
      <c r="C47" s="21"/>
      <c r="D47" s="68"/>
      <c r="E47" s="775"/>
      <c r="F47" s="183" t="s">
        <v>63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7">
        <v>12797</v>
      </c>
      <c r="P47" s="457">
        <v>12219</v>
      </c>
      <c r="Q47" s="457">
        <v>9817</v>
      </c>
      <c r="R47" s="351">
        <v>9114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8"/>
      <c r="E48" s="775"/>
      <c r="F48" s="184" t="s">
        <v>64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8">
        <v>6708</v>
      </c>
      <c r="P48" s="458">
        <v>6227</v>
      </c>
      <c r="Q48" s="458">
        <v>5385</v>
      </c>
      <c r="R48" s="353">
        <v>3665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22"/>
      <c r="E49" s="111" t="s">
        <v>104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4">
        <v>1900</v>
      </c>
      <c r="P49" s="454">
        <v>1778</v>
      </c>
      <c r="Q49" s="454">
        <v>1883</v>
      </c>
      <c r="R49" s="166">
        <v>1878</v>
      </c>
      <c r="Z49" s="193"/>
      <c r="AA49" s="193"/>
      <c r="AB49" s="193"/>
      <c r="AC49" s="193"/>
      <c r="AD49" s="193"/>
      <c r="AE49" s="193"/>
    </row>
    <row r="50" spans="3:31" ht="12.75" customHeight="1">
      <c r="C50" s="21"/>
      <c r="D50" s="96"/>
      <c r="E50" s="773" t="s">
        <v>46</v>
      </c>
      <c r="F50" s="182" t="s">
        <v>91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5">
        <v>67</v>
      </c>
      <c r="P50" s="455">
        <v>68</v>
      </c>
      <c r="Q50" s="455">
        <v>100</v>
      </c>
      <c r="R50" s="347">
        <v>89</v>
      </c>
      <c r="Z50" s="193"/>
      <c r="AA50" s="193"/>
      <c r="AB50" s="193"/>
      <c r="AC50" s="193"/>
      <c r="AD50" s="193"/>
      <c r="AE50" s="193"/>
    </row>
    <row r="51" spans="3:31" ht="12.75" customHeight="1">
      <c r="C51" s="21"/>
      <c r="D51" s="68"/>
      <c r="E51" s="774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6">
        <v>113</v>
      </c>
      <c r="P51" s="456">
        <v>114</v>
      </c>
      <c r="Q51" s="456">
        <v>115</v>
      </c>
      <c r="R51" s="349">
        <v>108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75"/>
      <c r="F52" s="183" t="s">
        <v>63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7">
        <v>1704</v>
      </c>
      <c r="P52" s="457">
        <v>1580</v>
      </c>
      <c r="Q52" s="457">
        <v>1655</v>
      </c>
      <c r="R52" s="351">
        <v>1640</v>
      </c>
      <c r="Z52" s="193"/>
      <c r="AA52" s="193"/>
      <c r="AB52" s="193"/>
      <c r="AC52" s="193"/>
      <c r="AD52" s="193"/>
      <c r="AE52" s="193"/>
    </row>
    <row r="53" spans="3:31" ht="13.5" thickBot="1">
      <c r="C53" s="21"/>
      <c r="D53" s="68"/>
      <c r="E53" s="775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8">
        <v>16</v>
      </c>
      <c r="P53" s="458">
        <v>16</v>
      </c>
      <c r="Q53" s="458">
        <v>13</v>
      </c>
      <c r="R53" s="353">
        <v>41</v>
      </c>
      <c r="Z53" s="193"/>
      <c r="AA53" s="193"/>
      <c r="AB53" s="193"/>
      <c r="AC53" s="193"/>
      <c r="AD53" s="193"/>
      <c r="AE53" s="193"/>
    </row>
    <row r="54" spans="3:31" ht="13.5" thickBot="1">
      <c r="C54" s="21"/>
      <c r="D54" s="85" t="s">
        <v>61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Z54" s="193"/>
      <c r="AA54" s="193"/>
      <c r="AB54" s="193"/>
      <c r="AC54" s="193"/>
      <c r="AD54" s="193"/>
      <c r="AE54" s="193"/>
    </row>
    <row r="55" spans="3:31" ht="12.75">
      <c r="C55" s="21"/>
      <c r="D55" s="100"/>
      <c r="E55" s="101" t="s">
        <v>58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4">
        <v>123151</v>
      </c>
      <c r="P55" s="454">
        <v>116446</v>
      </c>
      <c r="Q55" s="454">
        <v>109514</v>
      </c>
      <c r="R55" s="166" t="s">
        <v>216</v>
      </c>
      <c r="Z55" s="193"/>
      <c r="AA55" s="193"/>
      <c r="AB55" s="193"/>
      <c r="AC55" s="193"/>
      <c r="AD55" s="193"/>
      <c r="AE55" s="193"/>
    </row>
    <row r="56" spans="3:31" ht="12.75" customHeight="1">
      <c r="C56" s="21"/>
      <c r="D56" s="96"/>
      <c r="E56" s="773" t="s">
        <v>46</v>
      </c>
      <c r="F56" s="182" t="s">
        <v>91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5">
        <v>540</v>
      </c>
      <c r="P56" s="455">
        <v>498</v>
      </c>
      <c r="Q56" s="455">
        <v>576</v>
      </c>
      <c r="R56" s="162" t="s">
        <v>216</v>
      </c>
      <c r="S56" s="193"/>
      <c r="Z56" s="193"/>
      <c r="AA56" s="193"/>
      <c r="AB56" s="193"/>
      <c r="AC56" s="193"/>
      <c r="AD56" s="193"/>
      <c r="AE56" s="193"/>
    </row>
    <row r="57" spans="3:31" ht="12.75" customHeight="1">
      <c r="C57" s="21"/>
      <c r="D57" s="68"/>
      <c r="E57" s="774"/>
      <c r="F57" s="183" t="s">
        <v>213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6">
        <v>31552</v>
      </c>
      <c r="P57" s="456">
        <v>27881</v>
      </c>
      <c r="Q57" s="456">
        <v>28493</v>
      </c>
      <c r="R57" s="164" t="s">
        <v>216</v>
      </c>
      <c r="Z57" s="193"/>
      <c r="AA57" s="193"/>
      <c r="AB57" s="193"/>
      <c r="AC57" s="193"/>
      <c r="AD57" s="193"/>
      <c r="AE57" s="193"/>
    </row>
    <row r="58" spans="3:31" ht="15">
      <c r="C58" s="21"/>
      <c r="D58" s="68"/>
      <c r="E58" s="775"/>
      <c r="F58" s="183" t="s">
        <v>214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7">
        <v>78320</v>
      </c>
      <c r="P58" s="636">
        <v>76257</v>
      </c>
      <c r="Q58" s="636">
        <v>71472</v>
      </c>
      <c r="R58" s="595" t="s">
        <v>216</v>
      </c>
      <c r="Z58" s="193"/>
      <c r="AA58" s="193"/>
      <c r="AB58" s="193"/>
      <c r="AC58" s="193"/>
      <c r="AD58" s="193"/>
      <c r="AE58" s="193"/>
    </row>
    <row r="59" spans="3:31" ht="13.5" thickBot="1">
      <c r="C59" s="21"/>
      <c r="D59" s="68"/>
      <c r="E59" s="775"/>
      <c r="F59" s="184" t="s">
        <v>64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8">
        <v>12739</v>
      </c>
      <c r="P59" s="458">
        <v>11810</v>
      </c>
      <c r="Q59" s="458">
        <v>8973</v>
      </c>
      <c r="R59" s="354" t="s">
        <v>216</v>
      </c>
      <c r="Z59" s="193"/>
      <c r="AA59" s="193"/>
      <c r="AB59" s="193"/>
      <c r="AC59" s="193"/>
      <c r="AD59" s="193"/>
      <c r="AE59" s="193"/>
    </row>
    <row r="60" spans="3:31" ht="12.75">
      <c r="C60" s="21"/>
      <c r="D60" s="107"/>
      <c r="E60" s="108" t="s">
        <v>102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4">
        <v>103473</v>
      </c>
      <c r="P60" s="461">
        <v>97177</v>
      </c>
      <c r="Q60" s="461">
        <v>93432</v>
      </c>
      <c r="R60" s="162" t="s">
        <v>216</v>
      </c>
      <c r="Z60" s="193"/>
      <c r="AA60" s="193"/>
      <c r="AB60" s="193"/>
      <c r="AC60" s="193"/>
      <c r="AD60" s="193"/>
      <c r="AE60" s="193"/>
    </row>
    <row r="61" spans="3:31" ht="12.75" customHeight="1">
      <c r="C61" s="21"/>
      <c r="D61" s="96"/>
      <c r="E61" s="773" t="s">
        <v>46</v>
      </c>
      <c r="F61" s="182" t="s">
        <v>91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5">
        <v>479</v>
      </c>
      <c r="P61" s="455">
        <v>426</v>
      </c>
      <c r="Q61" s="455">
        <v>508</v>
      </c>
      <c r="R61" s="162" t="s">
        <v>216</v>
      </c>
      <c r="Z61" s="193"/>
      <c r="AA61" s="193"/>
      <c r="AB61" s="193"/>
      <c r="AC61" s="193"/>
      <c r="AD61" s="193"/>
      <c r="AE61" s="193"/>
    </row>
    <row r="62" spans="3:31" ht="12.75" customHeight="1">
      <c r="C62" s="21"/>
      <c r="D62" s="68"/>
      <c r="E62" s="774"/>
      <c r="F62" s="183" t="s">
        <v>92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6">
        <v>28024</v>
      </c>
      <c r="P62" s="456">
        <v>24824</v>
      </c>
      <c r="Q62" s="456">
        <v>25371</v>
      </c>
      <c r="R62" s="164" t="s">
        <v>216</v>
      </c>
      <c r="Z62" s="193"/>
      <c r="AA62" s="193"/>
      <c r="AB62" s="193"/>
      <c r="AC62" s="193"/>
      <c r="AD62" s="193"/>
      <c r="AE62" s="193"/>
    </row>
    <row r="63" spans="3:31" ht="12.75">
      <c r="C63" s="21"/>
      <c r="D63" s="68"/>
      <c r="E63" s="775"/>
      <c r="F63" s="183" t="s">
        <v>63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7">
        <v>66558</v>
      </c>
      <c r="P63" s="636">
        <v>64180</v>
      </c>
      <c r="Q63" s="636">
        <v>61347</v>
      </c>
      <c r="R63" s="595" t="s">
        <v>216</v>
      </c>
      <c r="Z63" s="193"/>
      <c r="AA63" s="193"/>
      <c r="AB63" s="193"/>
      <c r="AC63" s="193"/>
      <c r="AD63" s="193"/>
      <c r="AE63" s="193"/>
    </row>
    <row r="64" spans="3:31" ht="13.5" thickBot="1">
      <c r="C64" s="21"/>
      <c r="D64" s="68"/>
      <c r="E64" s="775"/>
      <c r="F64" s="184" t="s">
        <v>64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8">
        <v>8412</v>
      </c>
      <c r="P64" s="458">
        <v>7747</v>
      </c>
      <c r="Q64" s="458">
        <v>6206</v>
      </c>
      <c r="R64" s="354" t="s">
        <v>216</v>
      </c>
      <c r="Z64" s="193"/>
      <c r="AA64" s="193"/>
      <c r="AB64" s="193"/>
      <c r="AC64" s="193"/>
      <c r="AD64" s="193"/>
      <c r="AE64" s="193"/>
    </row>
    <row r="65" spans="3:31" ht="12.75">
      <c r="C65" s="21"/>
      <c r="D65" s="107"/>
      <c r="E65" s="108" t="s">
        <v>103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4">
        <v>18100</v>
      </c>
      <c r="P65" s="461">
        <v>17616</v>
      </c>
      <c r="Q65" s="461">
        <v>14593</v>
      </c>
      <c r="R65" s="164" t="s">
        <v>216</v>
      </c>
      <c r="Z65" s="193"/>
      <c r="AA65" s="193"/>
      <c r="AB65" s="193"/>
      <c r="AC65" s="193"/>
      <c r="AD65" s="193"/>
      <c r="AE65" s="193"/>
    </row>
    <row r="66" spans="3:31" ht="12.75" customHeight="1">
      <c r="C66" s="21"/>
      <c r="D66" s="96"/>
      <c r="E66" s="773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5">
        <v>34</v>
      </c>
      <c r="P66" s="455">
        <v>38</v>
      </c>
      <c r="Q66" s="455">
        <v>46</v>
      </c>
      <c r="R66" s="162" t="s">
        <v>216</v>
      </c>
      <c r="Z66" s="193"/>
      <c r="AA66" s="193"/>
      <c r="AB66" s="193"/>
      <c r="AC66" s="193"/>
      <c r="AD66" s="193"/>
      <c r="AE66" s="193"/>
    </row>
    <row r="67" spans="3:31" ht="12.75" customHeight="1">
      <c r="C67" s="21"/>
      <c r="D67" s="68"/>
      <c r="E67" s="774"/>
      <c r="F67" s="183" t="s">
        <v>92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6">
        <v>3443</v>
      </c>
      <c r="P67" s="456">
        <v>2979</v>
      </c>
      <c r="Q67" s="456">
        <v>3040</v>
      </c>
      <c r="R67" s="164" t="s">
        <v>216</v>
      </c>
      <c r="Z67" s="193"/>
      <c r="AA67" s="193"/>
      <c r="AB67" s="193"/>
      <c r="AC67" s="193"/>
      <c r="AD67" s="193"/>
      <c r="AE67" s="193"/>
    </row>
    <row r="68" spans="3:31" ht="12.75">
      <c r="C68" s="21"/>
      <c r="D68" s="68"/>
      <c r="E68" s="775"/>
      <c r="F68" s="183" t="s">
        <v>63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7">
        <v>10310</v>
      </c>
      <c r="P68" s="636">
        <v>10549</v>
      </c>
      <c r="Q68" s="636">
        <v>8755</v>
      </c>
      <c r="R68" s="595" t="s">
        <v>216</v>
      </c>
      <c r="Z68" s="193"/>
      <c r="AA68" s="193"/>
      <c r="AB68" s="193"/>
      <c r="AC68" s="193"/>
      <c r="AD68" s="193"/>
      <c r="AE68" s="193"/>
    </row>
    <row r="69" spans="3:31" ht="13.5" thickBot="1">
      <c r="C69" s="21"/>
      <c r="D69" s="69"/>
      <c r="E69" s="776"/>
      <c r="F69" s="184" t="s">
        <v>64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8">
        <v>4313</v>
      </c>
      <c r="P69" s="458">
        <v>4050</v>
      </c>
      <c r="Q69" s="458">
        <v>2752</v>
      </c>
      <c r="R69" s="354" t="s">
        <v>216</v>
      </c>
      <c r="Z69" s="193"/>
      <c r="AA69" s="193"/>
      <c r="AB69" s="193"/>
      <c r="AC69" s="193"/>
      <c r="AD69" s="193"/>
      <c r="AE69" s="193"/>
    </row>
    <row r="70" spans="3:31" ht="12.75">
      <c r="C70" s="21"/>
      <c r="D70" s="432"/>
      <c r="E70" s="108" t="s">
        <v>104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4">
        <v>1578</v>
      </c>
      <c r="P70" s="454">
        <v>1653</v>
      </c>
      <c r="Q70" s="454">
        <v>1489</v>
      </c>
      <c r="R70" s="166" t="s">
        <v>216</v>
      </c>
      <c r="Z70" s="193"/>
      <c r="AA70" s="193"/>
      <c r="AB70" s="193"/>
      <c r="AC70" s="193"/>
      <c r="AD70" s="193"/>
      <c r="AE70" s="193"/>
    </row>
    <row r="71" spans="3:31" ht="12.75">
      <c r="C71" s="21"/>
      <c r="D71" s="96"/>
      <c r="E71" s="773" t="s">
        <v>46</v>
      </c>
      <c r="F71" s="182" t="s">
        <v>91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5">
        <v>27</v>
      </c>
      <c r="P71" s="455">
        <v>34</v>
      </c>
      <c r="Q71" s="455">
        <v>22</v>
      </c>
      <c r="R71" s="162" t="s">
        <v>216</v>
      </c>
      <c r="Z71" s="193"/>
      <c r="AA71" s="193"/>
      <c r="AB71" s="193"/>
      <c r="AC71" s="193"/>
      <c r="AD71" s="193"/>
      <c r="AE71" s="193"/>
    </row>
    <row r="72" spans="3:31" ht="12.75">
      <c r="C72" s="21"/>
      <c r="D72" s="68"/>
      <c r="E72" s="774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6">
        <v>85</v>
      </c>
      <c r="P72" s="456">
        <v>78</v>
      </c>
      <c r="Q72" s="456">
        <v>82</v>
      </c>
      <c r="R72" s="164" t="s">
        <v>216</v>
      </c>
      <c r="Z72" s="193"/>
      <c r="AA72" s="193"/>
      <c r="AB72" s="193"/>
      <c r="AC72" s="193"/>
      <c r="AD72" s="193"/>
      <c r="AE72" s="193"/>
    </row>
    <row r="73" spans="3:31" ht="12.75">
      <c r="C73" s="21"/>
      <c r="D73" s="68"/>
      <c r="E73" s="775"/>
      <c r="F73" s="183" t="s">
        <v>63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7">
        <v>1452</v>
      </c>
      <c r="P73" s="636">
        <v>1528</v>
      </c>
      <c r="Q73" s="636">
        <v>1370</v>
      </c>
      <c r="R73" s="595" t="s">
        <v>216</v>
      </c>
      <c r="Z73" s="193"/>
      <c r="AA73" s="193"/>
      <c r="AB73" s="193"/>
      <c r="AC73" s="193"/>
      <c r="AD73" s="193"/>
      <c r="AE73" s="193"/>
    </row>
    <row r="74" spans="3:31" ht="13.5" thickBot="1">
      <c r="C74" s="21"/>
      <c r="D74" s="68"/>
      <c r="E74" s="775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8">
        <v>14</v>
      </c>
      <c r="P74" s="458">
        <v>13</v>
      </c>
      <c r="Q74" s="458">
        <v>15</v>
      </c>
      <c r="R74" s="354" t="s">
        <v>216</v>
      </c>
      <c r="Z74" s="193"/>
      <c r="AA74" s="193"/>
      <c r="AB74" s="193"/>
      <c r="AC74" s="193"/>
      <c r="AD74" s="193"/>
      <c r="AE74" s="193"/>
    </row>
    <row r="75" spans="4:18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72" t="s">
        <v>322</v>
      </c>
    </row>
    <row r="76" spans="4:18" ht="12.75">
      <c r="D76" s="49" t="s">
        <v>44</v>
      </c>
      <c r="E76" s="718" t="s">
        <v>258</v>
      </c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</row>
    <row r="77" spans="10:18" ht="12.75">
      <c r="J77" s="591"/>
      <c r="K77" s="591"/>
      <c r="L77" s="591"/>
      <c r="M77" s="591"/>
      <c r="N77" s="591"/>
      <c r="O77" s="591"/>
      <c r="P77" s="591"/>
      <c r="Q77" s="591"/>
      <c r="R77" s="591"/>
    </row>
    <row r="78" spans="10:18" ht="12.75">
      <c r="J78" s="591"/>
      <c r="K78" s="591"/>
      <c r="L78" s="591"/>
      <c r="M78" s="591"/>
      <c r="N78" s="591"/>
      <c r="O78" s="591"/>
      <c r="P78" s="591"/>
      <c r="Q78" s="591"/>
      <c r="R78" s="591"/>
    </row>
    <row r="79" spans="10:18" ht="12.75">
      <c r="J79" s="716"/>
      <c r="K79" s="716"/>
      <c r="L79" s="716"/>
      <c r="M79" s="716"/>
      <c r="N79" s="716"/>
      <c r="O79" s="716"/>
      <c r="P79" s="716"/>
      <c r="Q79" s="716"/>
      <c r="R79" s="716"/>
    </row>
    <row r="80" spans="10:18" ht="12.75">
      <c r="J80" s="716"/>
      <c r="K80" s="716"/>
      <c r="L80" s="716"/>
      <c r="M80" s="716"/>
      <c r="N80" s="716"/>
      <c r="O80" s="716"/>
      <c r="P80" s="716"/>
      <c r="Q80" s="716"/>
      <c r="R80" s="716"/>
    </row>
    <row r="81" spans="10:18" ht="12.75">
      <c r="J81" s="716"/>
      <c r="K81" s="716"/>
      <c r="L81" s="716"/>
      <c r="M81" s="716"/>
      <c r="N81" s="716"/>
      <c r="O81" s="716"/>
      <c r="P81" s="716"/>
      <c r="Q81" s="716"/>
      <c r="R81" s="716"/>
    </row>
    <row r="82" spans="10:18" ht="12.75">
      <c r="J82" s="716"/>
      <c r="K82" s="716"/>
      <c r="L82" s="716"/>
      <c r="M82" s="716"/>
      <c r="N82" s="716"/>
      <c r="O82" s="716"/>
      <c r="P82" s="716"/>
      <c r="Q82" s="716"/>
      <c r="R82" s="716"/>
    </row>
    <row r="83" spans="10:18" ht="12.75">
      <c r="J83" s="428"/>
      <c r="K83" s="428"/>
      <c r="L83" s="428"/>
      <c r="M83" s="428"/>
      <c r="N83" s="428"/>
      <c r="O83" s="428"/>
      <c r="P83" s="428"/>
      <c r="Q83" s="428"/>
      <c r="R83" s="428"/>
    </row>
    <row r="84" spans="10:18" ht="12.75">
      <c r="J84" s="428"/>
      <c r="K84" s="428"/>
      <c r="L84" s="428"/>
      <c r="M84" s="428"/>
      <c r="N84" s="428"/>
      <c r="O84" s="428"/>
      <c r="P84" s="428"/>
      <c r="Q84" s="428"/>
      <c r="R84" s="428"/>
    </row>
    <row r="85" spans="10:18" ht="12.75">
      <c r="J85" s="428"/>
      <c r="K85" s="428"/>
      <c r="L85" s="428"/>
      <c r="M85" s="428"/>
      <c r="N85" s="428"/>
      <c r="O85" s="428"/>
      <c r="P85" s="428"/>
      <c r="Q85" s="428"/>
      <c r="R85" s="428"/>
    </row>
    <row r="86" spans="10:18" ht="12.75">
      <c r="J86" s="428"/>
      <c r="K86" s="428"/>
      <c r="L86" s="428"/>
      <c r="M86" s="428"/>
      <c r="N86" s="428"/>
      <c r="O86" s="428"/>
      <c r="P86" s="428"/>
      <c r="Q86" s="428"/>
      <c r="R86" s="428"/>
    </row>
    <row r="87" ht="12.75">
      <c r="E87" s="622"/>
    </row>
  </sheetData>
  <sheetProtection/>
  <mergeCells count="23">
    <mergeCell ref="E14:E17"/>
    <mergeCell ref="E19:E22"/>
    <mergeCell ref="E24:E27"/>
    <mergeCell ref="D7:I11"/>
    <mergeCell ref="R7:R10"/>
    <mergeCell ref="J7:J10"/>
    <mergeCell ref="K7:K10"/>
    <mergeCell ref="L7:L10"/>
    <mergeCell ref="M7:M10"/>
    <mergeCell ref="N7:N10"/>
    <mergeCell ref="O7:O10"/>
    <mergeCell ref="P7:P10"/>
    <mergeCell ref="Q7:Q10"/>
    <mergeCell ref="E29:E32"/>
    <mergeCell ref="E35:E38"/>
    <mergeCell ref="E50:E53"/>
    <mergeCell ref="E40:E43"/>
    <mergeCell ref="E45:E48"/>
    <mergeCell ref="E76:R76"/>
    <mergeCell ref="E71:E74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R87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8" width="6.75390625" style="51" customWidth="1"/>
    <col min="19" max="22" width="17.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81</v>
      </c>
      <c r="E4" s="53"/>
      <c r="F4" s="53"/>
      <c r="G4" s="53"/>
      <c r="H4" s="16" t="s">
        <v>175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1"/>
      <c r="D7" s="725" t="s">
        <v>62</v>
      </c>
      <c r="E7" s="726"/>
      <c r="F7" s="726"/>
      <c r="G7" s="726"/>
      <c r="H7" s="726"/>
      <c r="I7" s="727"/>
      <c r="J7" s="723" t="s">
        <v>73</v>
      </c>
      <c r="K7" s="721" t="s">
        <v>74</v>
      </c>
      <c r="L7" s="723" t="s">
        <v>75</v>
      </c>
      <c r="M7" s="723" t="s">
        <v>76</v>
      </c>
      <c r="N7" s="723" t="s">
        <v>37</v>
      </c>
      <c r="O7" s="723" t="s">
        <v>87</v>
      </c>
      <c r="P7" s="723" t="s">
        <v>230</v>
      </c>
      <c r="Q7" s="723" t="s">
        <v>266</v>
      </c>
      <c r="R7" s="719" t="s">
        <v>296</v>
      </c>
    </row>
    <row r="8" spans="3:18" ht="6" customHeight="1">
      <c r="C8" s="21"/>
      <c r="D8" s="728"/>
      <c r="E8" s="729"/>
      <c r="F8" s="729"/>
      <c r="G8" s="729"/>
      <c r="H8" s="729"/>
      <c r="I8" s="730"/>
      <c r="J8" s="724"/>
      <c r="K8" s="722"/>
      <c r="L8" s="724"/>
      <c r="M8" s="724"/>
      <c r="N8" s="724"/>
      <c r="O8" s="724"/>
      <c r="P8" s="724"/>
      <c r="Q8" s="724"/>
      <c r="R8" s="720"/>
    </row>
    <row r="9" spans="3:18" ht="6" customHeight="1">
      <c r="C9" s="21"/>
      <c r="D9" s="728"/>
      <c r="E9" s="729"/>
      <c r="F9" s="729"/>
      <c r="G9" s="729"/>
      <c r="H9" s="729"/>
      <c r="I9" s="730"/>
      <c r="J9" s="724"/>
      <c r="K9" s="722"/>
      <c r="L9" s="724"/>
      <c r="M9" s="724"/>
      <c r="N9" s="724"/>
      <c r="O9" s="724"/>
      <c r="P9" s="724"/>
      <c r="Q9" s="724"/>
      <c r="R9" s="720"/>
    </row>
    <row r="10" spans="3:18" ht="6" customHeight="1">
      <c r="C10" s="21"/>
      <c r="D10" s="728"/>
      <c r="E10" s="729"/>
      <c r="F10" s="729"/>
      <c r="G10" s="729"/>
      <c r="H10" s="729"/>
      <c r="I10" s="730"/>
      <c r="J10" s="724"/>
      <c r="K10" s="722"/>
      <c r="L10" s="724"/>
      <c r="M10" s="724"/>
      <c r="N10" s="724"/>
      <c r="O10" s="724"/>
      <c r="P10" s="724"/>
      <c r="Q10" s="724"/>
      <c r="R10" s="720"/>
    </row>
    <row r="11" spans="3:18" ht="15" customHeight="1" thickBot="1">
      <c r="C11" s="21"/>
      <c r="D11" s="731"/>
      <c r="E11" s="732"/>
      <c r="F11" s="732"/>
      <c r="G11" s="732"/>
      <c r="H11" s="732"/>
      <c r="I11" s="733"/>
      <c r="J11" s="19"/>
      <c r="K11" s="19"/>
      <c r="L11" s="114"/>
      <c r="M11" s="19"/>
      <c r="N11" s="19"/>
      <c r="O11" s="114"/>
      <c r="P11" s="114"/>
      <c r="Q11" s="114"/>
      <c r="R11" s="20"/>
    </row>
    <row r="12" spans="3:18" ht="14.25" thickBot="1" thickTop="1">
      <c r="C12" s="21"/>
      <c r="D12" s="85" t="s">
        <v>88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9"/>
    </row>
    <row r="13" spans="3:18" ht="12.75">
      <c r="C13" s="21"/>
      <c r="D13" s="100"/>
      <c r="E13" s="101" t="s">
        <v>58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4">
        <v>281527</v>
      </c>
      <c r="P13" s="454">
        <v>275829</v>
      </c>
      <c r="Q13" s="454">
        <v>262889</v>
      </c>
      <c r="R13" s="166">
        <v>247402</v>
      </c>
    </row>
    <row r="14" spans="3:18" ht="12.75">
      <c r="C14" s="21"/>
      <c r="D14" s="96"/>
      <c r="E14" s="773" t="s">
        <v>46</v>
      </c>
      <c r="F14" s="182" t="s">
        <v>91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5">
        <v>906</v>
      </c>
      <c r="P14" s="455">
        <v>974</v>
      </c>
      <c r="Q14" s="455">
        <v>1039</v>
      </c>
      <c r="R14" s="347">
        <v>1008</v>
      </c>
    </row>
    <row r="15" spans="3:18" ht="15">
      <c r="C15" s="21"/>
      <c r="D15" s="68"/>
      <c r="E15" s="774"/>
      <c r="F15" s="183" t="s">
        <v>213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6">
        <v>40248</v>
      </c>
      <c r="P15" s="456">
        <v>38324</v>
      </c>
      <c r="Q15" s="456">
        <v>36139</v>
      </c>
      <c r="R15" s="349">
        <v>34492</v>
      </c>
    </row>
    <row r="16" spans="3:18" ht="15">
      <c r="C16" s="21"/>
      <c r="D16" s="68"/>
      <c r="E16" s="775"/>
      <c r="F16" s="183" t="s">
        <v>214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7">
        <v>219892</v>
      </c>
      <c r="P16" s="457">
        <v>216187</v>
      </c>
      <c r="Q16" s="457">
        <v>206166</v>
      </c>
      <c r="R16" s="351">
        <v>195285</v>
      </c>
    </row>
    <row r="17" spans="3:18" ht="13.5" thickBot="1">
      <c r="C17" s="21"/>
      <c r="D17" s="68"/>
      <c r="E17" s="775"/>
      <c r="F17" s="184" t="s">
        <v>64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8">
        <v>20481</v>
      </c>
      <c r="P17" s="458">
        <v>20344</v>
      </c>
      <c r="Q17" s="458">
        <v>19545</v>
      </c>
      <c r="R17" s="353">
        <v>16617</v>
      </c>
    </row>
    <row r="18" spans="3:18" ht="12.75">
      <c r="C18" s="21"/>
      <c r="D18" s="107"/>
      <c r="E18" s="108" t="s">
        <v>102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4">
        <v>231807</v>
      </c>
      <c r="P18" s="454">
        <v>227333</v>
      </c>
      <c r="Q18" s="454">
        <v>218638</v>
      </c>
      <c r="R18" s="166">
        <v>207595</v>
      </c>
    </row>
    <row r="19" spans="3:18" ht="12.75" customHeight="1">
      <c r="C19" s="21"/>
      <c r="D19" s="96"/>
      <c r="E19" s="773" t="s">
        <v>46</v>
      </c>
      <c r="F19" s="182" t="s">
        <v>91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5">
        <v>749</v>
      </c>
      <c r="P19" s="455">
        <v>777</v>
      </c>
      <c r="Q19" s="455">
        <v>825</v>
      </c>
      <c r="R19" s="347">
        <v>781</v>
      </c>
    </row>
    <row r="20" spans="3:18" ht="12.75" customHeight="1">
      <c r="C20" s="21"/>
      <c r="D20" s="68"/>
      <c r="E20" s="774"/>
      <c r="F20" s="183" t="s">
        <v>92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6">
        <v>35000</v>
      </c>
      <c r="P20" s="456">
        <v>33147</v>
      </c>
      <c r="Q20" s="456">
        <v>31333</v>
      </c>
      <c r="R20" s="349">
        <v>29945</v>
      </c>
    </row>
    <row r="21" spans="3:18" ht="12.75">
      <c r="C21" s="21"/>
      <c r="D21" s="68"/>
      <c r="E21" s="777"/>
      <c r="F21" s="183" t="s">
        <v>63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7">
        <v>183013</v>
      </c>
      <c r="P21" s="457">
        <v>180038</v>
      </c>
      <c r="Q21" s="457">
        <v>173047</v>
      </c>
      <c r="R21" s="351">
        <v>164906</v>
      </c>
    </row>
    <row r="22" spans="3:18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8">
        <v>13045</v>
      </c>
      <c r="P22" s="458">
        <v>13371</v>
      </c>
      <c r="Q22" s="458">
        <v>13433</v>
      </c>
      <c r="R22" s="353">
        <v>11963</v>
      </c>
    </row>
    <row r="23" spans="3:18" ht="12.75">
      <c r="C23" s="21"/>
      <c r="D23" s="107"/>
      <c r="E23" s="108" t="s">
        <v>103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4">
        <v>43345</v>
      </c>
      <c r="P23" s="454">
        <v>42166</v>
      </c>
      <c r="Q23" s="454">
        <v>38010</v>
      </c>
      <c r="R23" s="166">
        <v>33591</v>
      </c>
    </row>
    <row r="24" spans="3:18" ht="12.75" customHeight="1">
      <c r="C24" s="21"/>
      <c r="D24" s="96"/>
      <c r="E24" s="773" t="s">
        <v>46</v>
      </c>
      <c r="F24" s="182" t="s">
        <v>91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5">
        <v>59</v>
      </c>
      <c r="P24" s="455">
        <v>72</v>
      </c>
      <c r="Q24" s="455">
        <v>82</v>
      </c>
      <c r="R24" s="347">
        <v>104</v>
      </c>
    </row>
    <row r="25" spans="3:18" ht="12.75" customHeight="1">
      <c r="C25" s="21"/>
      <c r="D25" s="68"/>
      <c r="E25" s="774"/>
      <c r="F25" s="183" t="s">
        <v>92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6">
        <v>5029</v>
      </c>
      <c r="P25" s="456">
        <v>4940</v>
      </c>
      <c r="Q25" s="456">
        <v>4564</v>
      </c>
      <c r="R25" s="349">
        <v>4290</v>
      </c>
    </row>
    <row r="26" spans="3:18" ht="12.75">
      <c r="C26" s="21"/>
      <c r="D26" s="68"/>
      <c r="E26" s="777"/>
      <c r="F26" s="183" t="s">
        <v>63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7">
        <v>30837</v>
      </c>
      <c r="P26" s="457">
        <v>30198</v>
      </c>
      <c r="Q26" s="457">
        <v>27274</v>
      </c>
      <c r="R26" s="351">
        <v>24589</v>
      </c>
    </row>
    <row r="27" spans="3:18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8">
        <v>7420</v>
      </c>
      <c r="P27" s="458">
        <v>6956</v>
      </c>
      <c r="Q27" s="458">
        <v>6090</v>
      </c>
      <c r="R27" s="353">
        <v>4608</v>
      </c>
    </row>
    <row r="28" spans="3:18" ht="12.75">
      <c r="C28" s="21"/>
      <c r="D28" s="22"/>
      <c r="E28" s="111" t="s">
        <v>104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4">
        <v>6375</v>
      </c>
      <c r="P28" s="454">
        <v>6330</v>
      </c>
      <c r="Q28" s="454">
        <v>6241</v>
      </c>
      <c r="R28" s="166">
        <v>6216</v>
      </c>
    </row>
    <row r="29" spans="3:18" ht="12.75" customHeight="1">
      <c r="C29" s="21"/>
      <c r="D29" s="96"/>
      <c r="E29" s="773" t="s">
        <v>46</v>
      </c>
      <c r="F29" s="182" t="s">
        <v>91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5">
        <v>98</v>
      </c>
      <c r="P29" s="455">
        <v>125</v>
      </c>
      <c r="Q29" s="455">
        <v>132</v>
      </c>
      <c r="R29" s="347">
        <v>123</v>
      </c>
    </row>
    <row r="30" spans="3:18" ht="12.75" customHeight="1">
      <c r="C30" s="21"/>
      <c r="D30" s="68"/>
      <c r="E30" s="774"/>
      <c r="F30" s="183" t="s">
        <v>92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6">
        <v>219</v>
      </c>
      <c r="P30" s="456">
        <v>237</v>
      </c>
      <c r="Q30" s="456">
        <v>242</v>
      </c>
      <c r="R30" s="349">
        <v>257</v>
      </c>
    </row>
    <row r="31" spans="3:18" ht="12.75">
      <c r="C31" s="21"/>
      <c r="D31" s="68"/>
      <c r="E31" s="777"/>
      <c r="F31" s="183" t="s">
        <v>63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7">
        <v>6042</v>
      </c>
      <c r="P31" s="457">
        <v>5951</v>
      </c>
      <c r="Q31" s="457">
        <v>5845</v>
      </c>
      <c r="R31" s="351">
        <v>5790</v>
      </c>
    </row>
    <row r="32" spans="3:18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8">
        <v>16</v>
      </c>
      <c r="P32" s="458">
        <v>17</v>
      </c>
      <c r="Q32" s="458">
        <v>22</v>
      </c>
      <c r="R32" s="353">
        <v>46</v>
      </c>
    </row>
    <row r="33" spans="3:18" ht="13.5" thickBot="1">
      <c r="C33" s="21"/>
      <c r="D33" s="85" t="s">
        <v>89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</row>
    <row r="34" spans="3:18" ht="12.75">
      <c r="C34" s="21"/>
      <c r="D34" s="100"/>
      <c r="E34" s="101" t="s">
        <v>58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4">
        <v>75861</v>
      </c>
      <c r="P34" s="454">
        <v>72392</v>
      </c>
      <c r="Q34" s="454">
        <v>65121</v>
      </c>
      <c r="R34" s="166">
        <v>60895</v>
      </c>
    </row>
    <row r="35" spans="3:18" ht="12.75" customHeight="1">
      <c r="C35" s="21"/>
      <c r="D35" s="96"/>
      <c r="E35" s="773" t="s">
        <v>46</v>
      </c>
      <c r="F35" s="182" t="s">
        <v>91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5">
        <v>470</v>
      </c>
      <c r="P35" s="455">
        <v>528</v>
      </c>
      <c r="Q35" s="455">
        <v>547</v>
      </c>
      <c r="R35" s="347">
        <v>509</v>
      </c>
    </row>
    <row r="36" spans="3:18" ht="12.75" customHeight="1">
      <c r="C36" s="21"/>
      <c r="D36" s="68"/>
      <c r="E36" s="774"/>
      <c r="F36" s="183" t="s">
        <v>213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6">
        <v>14074</v>
      </c>
      <c r="P36" s="456">
        <v>13879</v>
      </c>
      <c r="Q36" s="456">
        <v>12339</v>
      </c>
      <c r="R36" s="349">
        <v>12271</v>
      </c>
    </row>
    <row r="37" spans="3:18" ht="15">
      <c r="C37" s="21"/>
      <c r="D37" s="68"/>
      <c r="E37" s="775"/>
      <c r="F37" s="183" t="s">
        <v>214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7">
        <v>51354</v>
      </c>
      <c r="P37" s="457">
        <v>48705</v>
      </c>
      <c r="Q37" s="457">
        <v>43338</v>
      </c>
      <c r="R37" s="351">
        <v>40809</v>
      </c>
    </row>
    <row r="38" spans="3:18" ht="13.5" thickBot="1">
      <c r="C38" s="21"/>
      <c r="D38" s="68"/>
      <c r="E38" s="775"/>
      <c r="F38" s="184" t="s">
        <v>64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8">
        <v>9963</v>
      </c>
      <c r="P38" s="458">
        <v>9280</v>
      </c>
      <c r="Q38" s="458">
        <v>8897</v>
      </c>
      <c r="R38" s="353">
        <v>7306</v>
      </c>
    </row>
    <row r="39" spans="3:18" ht="12.75">
      <c r="C39" s="21"/>
      <c r="D39" s="107"/>
      <c r="E39" s="108" t="s">
        <v>102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4">
        <v>61966</v>
      </c>
      <c r="P39" s="454">
        <v>59651</v>
      </c>
      <c r="Q39" s="454">
        <v>54605</v>
      </c>
      <c r="R39" s="166">
        <v>51497</v>
      </c>
    </row>
    <row r="40" spans="3:18" ht="12.75" customHeight="1">
      <c r="C40" s="21"/>
      <c r="D40" s="96"/>
      <c r="E40" s="773" t="s">
        <v>46</v>
      </c>
      <c r="F40" s="182" t="s">
        <v>91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5">
        <v>369</v>
      </c>
      <c r="P40" s="455">
        <v>425</v>
      </c>
      <c r="Q40" s="455">
        <v>430</v>
      </c>
      <c r="R40" s="347">
        <v>387</v>
      </c>
    </row>
    <row r="41" spans="3:18" ht="12.75" customHeight="1">
      <c r="C41" s="21"/>
      <c r="D41" s="68"/>
      <c r="E41" s="774"/>
      <c r="F41" s="183" t="s">
        <v>92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6">
        <v>12315</v>
      </c>
      <c r="P41" s="456">
        <v>11980</v>
      </c>
      <c r="Q41" s="456">
        <v>10809</v>
      </c>
      <c r="R41" s="349">
        <v>10758</v>
      </c>
    </row>
    <row r="42" spans="3:18" ht="12.75">
      <c r="C42" s="21"/>
      <c r="D42" s="68"/>
      <c r="E42" s="775"/>
      <c r="F42" s="183" t="s">
        <v>63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7">
        <v>42598</v>
      </c>
      <c r="P42" s="457">
        <v>40700</v>
      </c>
      <c r="Q42" s="457">
        <v>36785</v>
      </c>
      <c r="R42" s="351">
        <v>34684</v>
      </c>
    </row>
    <row r="43" spans="3:18" ht="13.5" thickBot="1">
      <c r="C43" s="21"/>
      <c r="D43" s="68"/>
      <c r="E43" s="775"/>
      <c r="F43" s="184" t="s">
        <v>64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8">
        <v>6684</v>
      </c>
      <c r="P43" s="458">
        <v>6546</v>
      </c>
      <c r="Q43" s="458">
        <v>6581</v>
      </c>
      <c r="R43" s="353">
        <v>5668</v>
      </c>
    </row>
    <row r="44" spans="3:18" ht="12.75">
      <c r="C44" s="21"/>
      <c r="D44" s="107"/>
      <c r="E44" s="108" t="s">
        <v>103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4">
        <v>12571</v>
      </c>
      <c r="P44" s="454">
        <v>11500</v>
      </c>
      <c r="Q44" s="454">
        <v>9207</v>
      </c>
      <c r="R44" s="166">
        <v>8072</v>
      </c>
    </row>
    <row r="45" spans="3:18" ht="12.75" customHeight="1">
      <c r="C45" s="21"/>
      <c r="D45" s="96"/>
      <c r="E45" s="773" t="s">
        <v>46</v>
      </c>
      <c r="F45" s="182" t="s">
        <v>91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5">
        <v>44</v>
      </c>
      <c r="P45" s="455">
        <v>42</v>
      </c>
      <c r="Q45" s="455">
        <v>41</v>
      </c>
      <c r="R45" s="347">
        <v>58</v>
      </c>
    </row>
    <row r="46" spans="3:18" ht="12.75" customHeight="1">
      <c r="C46" s="21"/>
      <c r="D46" s="68"/>
      <c r="E46" s="774"/>
      <c r="F46" s="183" t="s">
        <v>92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6">
        <v>1684</v>
      </c>
      <c r="P46" s="456">
        <v>1806</v>
      </c>
      <c r="Q46" s="456">
        <v>1437</v>
      </c>
      <c r="R46" s="349">
        <v>1427</v>
      </c>
    </row>
    <row r="47" spans="3:18" ht="12.75">
      <c r="C47" s="21"/>
      <c r="D47" s="68"/>
      <c r="E47" s="775"/>
      <c r="F47" s="183" t="s">
        <v>63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7">
        <v>7571</v>
      </c>
      <c r="P47" s="457">
        <v>6929</v>
      </c>
      <c r="Q47" s="457">
        <v>5424</v>
      </c>
      <c r="R47" s="351">
        <v>4985</v>
      </c>
    </row>
    <row r="48" spans="3:18" ht="13.5" thickBot="1">
      <c r="C48" s="21"/>
      <c r="D48" s="68"/>
      <c r="E48" s="775"/>
      <c r="F48" s="184" t="s">
        <v>64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8">
        <v>3272</v>
      </c>
      <c r="P48" s="458">
        <v>2723</v>
      </c>
      <c r="Q48" s="458">
        <v>2305</v>
      </c>
      <c r="R48" s="353">
        <v>1602</v>
      </c>
    </row>
    <row r="49" spans="3:18" ht="12.75">
      <c r="C49" s="21"/>
      <c r="D49" s="22"/>
      <c r="E49" s="111" t="s">
        <v>104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4">
        <v>1324</v>
      </c>
      <c r="P49" s="454">
        <v>1241</v>
      </c>
      <c r="Q49" s="454">
        <v>1309</v>
      </c>
      <c r="R49" s="166">
        <v>1326</v>
      </c>
    </row>
    <row r="50" spans="3:18" ht="12.75" customHeight="1">
      <c r="C50" s="21"/>
      <c r="D50" s="96"/>
      <c r="E50" s="773" t="s">
        <v>46</v>
      </c>
      <c r="F50" s="182" t="s">
        <v>91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5">
        <v>57</v>
      </c>
      <c r="P50" s="455">
        <v>61</v>
      </c>
      <c r="Q50" s="455">
        <v>76</v>
      </c>
      <c r="R50" s="347">
        <v>64</v>
      </c>
    </row>
    <row r="51" spans="3:18" ht="12.75" customHeight="1">
      <c r="C51" s="21"/>
      <c r="D51" s="68"/>
      <c r="E51" s="774"/>
      <c r="F51" s="183" t="s">
        <v>92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6">
        <v>75</v>
      </c>
      <c r="P51" s="456">
        <v>93</v>
      </c>
      <c r="Q51" s="456">
        <v>93</v>
      </c>
      <c r="R51" s="349">
        <v>86</v>
      </c>
    </row>
    <row r="52" spans="3:18" ht="12.75">
      <c r="C52" s="21"/>
      <c r="D52" s="68"/>
      <c r="E52" s="775"/>
      <c r="F52" s="183" t="s">
        <v>63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7">
        <v>1185</v>
      </c>
      <c r="P52" s="457">
        <v>1076</v>
      </c>
      <c r="Q52" s="457">
        <v>1129</v>
      </c>
      <c r="R52" s="351">
        <v>1140</v>
      </c>
    </row>
    <row r="53" spans="3:18" ht="13.5" thickBot="1">
      <c r="C53" s="21"/>
      <c r="D53" s="68"/>
      <c r="E53" s="775"/>
      <c r="F53" s="184" t="s">
        <v>64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8">
        <v>7</v>
      </c>
      <c r="P53" s="458">
        <v>11</v>
      </c>
      <c r="Q53" s="458">
        <v>11</v>
      </c>
      <c r="R53" s="353">
        <v>36</v>
      </c>
    </row>
    <row r="54" spans="3:18" ht="13.5" thickBot="1">
      <c r="C54" s="21"/>
      <c r="D54" s="85" t="s">
        <v>90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</row>
    <row r="55" spans="3:18" ht="12.75">
      <c r="C55" s="21"/>
      <c r="D55" s="100"/>
      <c r="E55" s="101" t="s">
        <v>58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4">
        <v>61666</v>
      </c>
      <c r="P55" s="454">
        <v>58527</v>
      </c>
      <c r="Q55" s="454">
        <v>53253</v>
      </c>
      <c r="R55" s="166" t="s">
        <v>216</v>
      </c>
    </row>
    <row r="56" spans="3:18" ht="12.75" customHeight="1">
      <c r="C56" s="21"/>
      <c r="D56" s="96"/>
      <c r="E56" s="773" t="s">
        <v>46</v>
      </c>
      <c r="F56" s="182" t="s">
        <v>91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5">
        <v>293</v>
      </c>
      <c r="P56" s="455">
        <v>270</v>
      </c>
      <c r="Q56" s="455">
        <v>297</v>
      </c>
      <c r="R56" s="162" t="s">
        <v>216</v>
      </c>
    </row>
    <row r="57" spans="3:18" ht="12.75" customHeight="1">
      <c r="C57" s="21"/>
      <c r="D57" s="68"/>
      <c r="E57" s="774"/>
      <c r="F57" s="183" t="s">
        <v>213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6">
        <v>11262</v>
      </c>
      <c r="P57" s="456">
        <v>9634</v>
      </c>
      <c r="Q57" s="456">
        <v>9646</v>
      </c>
      <c r="R57" s="164" t="s">
        <v>216</v>
      </c>
    </row>
    <row r="58" spans="3:18" ht="15">
      <c r="C58" s="21"/>
      <c r="D58" s="68"/>
      <c r="E58" s="775"/>
      <c r="F58" s="183" t="s">
        <v>214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7">
        <v>44278</v>
      </c>
      <c r="P58" s="636">
        <v>42969</v>
      </c>
      <c r="Q58" s="636">
        <v>39123</v>
      </c>
      <c r="R58" s="595" t="s">
        <v>216</v>
      </c>
    </row>
    <row r="59" spans="3:18" ht="13.5" thickBot="1">
      <c r="C59" s="21"/>
      <c r="D59" s="68"/>
      <c r="E59" s="775"/>
      <c r="F59" s="184" t="s">
        <v>64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8">
        <v>5833</v>
      </c>
      <c r="P59" s="458">
        <v>5654</v>
      </c>
      <c r="Q59" s="458">
        <v>4187</v>
      </c>
      <c r="R59" s="354" t="s">
        <v>216</v>
      </c>
    </row>
    <row r="60" spans="3:18" ht="12.75">
      <c r="C60" s="21"/>
      <c r="D60" s="107"/>
      <c r="E60" s="108" t="s">
        <v>102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4">
        <v>50722</v>
      </c>
      <c r="P60" s="461">
        <v>47552</v>
      </c>
      <c r="Q60" s="461">
        <v>44428</v>
      </c>
      <c r="R60" s="162" t="s">
        <v>216</v>
      </c>
    </row>
    <row r="61" spans="3:18" ht="12.75" customHeight="1">
      <c r="C61" s="21"/>
      <c r="D61" s="96"/>
      <c r="E61" s="773" t="s">
        <v>46</v>
      </c>
      <c r="F61" s="182" t="s">
        <v>91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5">
        <v>251</v>
      </c>
      <c r="P61" s="455">
        <v>219</v>
      </c>
      <c r="Q61" s="455">
        <v>258</v>
      </c>
      <c r="R61" s="162" t="s">
        <v>216</v>
      </c>
    </row>
    <row r="62" spans="3:18" ht="12.75" customHeight="1">
      <c r="C62" s="21"/>
      <c r="D62" s="68"/>
      <c r="E62" s="774"/>
      <c r="F62" s="183" t="s">
        <v>92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6">
        <v>9715</v>
      </c>
      <c r="P62" s="456">
        <v>8299</v>
      </c>
      <c r="Q62" s="456">
        <v>8318</v>
      </c>
      <c r="R62" s="164" t="s">
        <v>216</v>
      </c>
    </row>
    <row r="63" spans="3:18" ht="12.75">
      <c r="C63" s="21"/>
      <c r="D63" s="68"/>
      <c r="E63" s="775"/>
      <c r="F63" s="183" t="s">
        <v>63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7">
        <v>37138</v>
      </c>
      <c r="P63" s="636">
        <v>35478</v>
      </c>
      <c r="Q63" s="636">
        <v>33121</v>
      </c>
      <c r="R63" s="595" t="s">
        <v>216</v>
      </c>
    </row>
    <row r="64" spans="3:18" ht="13.5" thickBot="1">
      <c r="C64" s="21"/>
      <c r="D64" s="68"/>
      <c r="E64" s="775"/>
      <c r="F64" s="184" t="s">
        <v>64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8">
        <v>3618</v>
      </c>
      <c r="P64" s="458">
        <v>3556</v>
      </c>
      <c r="Q64" s="458">
        <v>2731</v>
      </c>
      <c r="R64" s="354" t="s">
        <v>216</v>
      </c>
    </row>
    <row r="65" spans="3:18" ht="12.75">
      <c r="C65" s="21"/>
      <c r="D65" s="107"/>
      <c r="E65" s="108" t="s">
        <v>103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4">
        <v>9810</v>
      </c>
      <c r="P65" s="461">
        <v>9776</v>
      </c>
      <c r="Q65" s="461">
        <v>7755</v>
      </c>
      <c r="R65" s="164" t="s">
        <v>216</v>
      </c>
    </row>
    <row r="66" spans="3:18" ht="12.75" customHeight="1">
      <c r="C66" s="21"/>
      <c r="D66" s="96"/>
      <c r="E66" s="773" t="s">
        <v>46</v>
      </c>
      <c r="F66" s="182" t="s">
        <v>91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5">
        <v>18</v>
      </c>
      <c r="P66" s="455">
        <v>20</v>
      </c>
      <c r="Q66" s="455">
        <v>19</v>
      </c>
      <c r="R66" s="162" t="s">
        <v>216</v>
      </c>
    </row>
    <row r="67" spans="3:18" ht="12.75" customHeight="1">
      <c r="C67" s="21"/>
      <c r="D67" s="68"/>
      <c r="E67" s="774"/>
      <c r="F67" s="183" t="s">
        <v>92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6">
        <v>1486</v>
      </c>
      <c r="P67" s="456">
        <v>1273</v>
      </c>
      <c r="Q67" s="456">
        <v>1267</v>
      </c>
      <c r="R67" s="164" t="s">
        <v>216</v>
      </c>
    </row>
    <row r="68" spans="3:18" ht="12.75">
      <c r="C68" s="21"/>
      <c r="D68" s="68"/>
      <c r="E68" s="775"/>
      <c r="F68" s="183" t="s">
        <v>63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7">
        <v>6100</v>
      </c>
      <c r="P68" s="636">
        <v>6391</v>
      </c>
      <c r="Q68" s="636">
        <v>5022</v>
      </c>
      <c r="R68" s="595" t="s">
        <v>216</v>
      </c>
    </row>
    <row r="69" spans="3:18" ht="13.5" thickBot="1">
      <c r="C69" s="21"/>
      <c r="D69" s="68"/>
      <c r="E69" s="775"/>
      <c r="F69" s="184" t="s">
        <v>64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8">
        <v>2206</v>
      </c>
      <c r="P69" s="458">
        <v>2092</v>
      </c>
      <c r="Q69" s="458">
        <v>1447</v>
      </c>
      <c r="R69" s="354" t="s">
        <v>216</v>
      </c>
    </row>
    <row r="70" spans="3:18" ht="12.75">
      <c r="C70" s="21"/>
      <c r="D70" s="22"/>
      <c r="E70" s="111" t="s">
        <v>104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4">
        <v>1134</v>
      </c>
      <c r="P70" s="454">
        <v>1199</v>
      </c>
      <c r="Q70" s="454">
        <v>1070</v>
      </c>
      <c r="R70" s="166" t="s">
        <v>216</v>
      </c>
    </row>
    <row r="71" spans="3:18" ht="12.75">
      <c r="C71" s="21"/>
      <c r="D71" s="96"/>
      <c r="E71" s="773" t="s">
        <v>46</v>
      </c>
      <c r="F71" s="182" t="s">
        <v>91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5">
        <v>24</v>
      </c>
      <c r="P71" s="455">
        <v>31</v>
      </c>
      <c r="Q71" s="455">
        <v>20</v>
      </c>
      <c r="R71" s="162" t="s">
        <v>216</v>
      </c>
    </row>
    <row r="72" spans="3:18" ht="12.75">
      <c r="C72" s="21"/>
      <c r="D72" s="68"/>
      <c r="E72" s="774"/>
      <c r="F72" s="183" t="s">
        <v>92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6">
        <v>61</v>
      </c>
      <c r="P72" s="456">
        <v>62</v>
      </c>
      <c r="Q72" s="456">
        <v>61</v>
      </c>
      <c r="R72" s="164" t="s">
        <v>216</v>
      </c>
    </row>
    <row r="73" spans="3:18" ht="12.75">
      <c r="C73" s="21"/>
      <c r="D73" s="68"/>
      <c r="E73" s="775"/>
      <c r="F73" s="183" t="s">
        <v>63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7">
        <v>1040</v>
      </c>
      <c r="P73" s="636">
        <v>1100</v>
      </c>
      <c r="Q73" s="636">
        <v>980</v>
      </c>
      <c r="R73" s="595" t="s">
        <v>216</v>
      </c>
    </row>
    <row r="74" spans="3:18" ht="13.5" thickBot="1">
      <c r="C74" s="21"/>
      <c r="D74" s="68"/>
      <c r="E74" s="775"/>
      <c r="F74" s="184" t="s">
        <v>64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8">
        <v>9</v>
      </c>
      <c r="P74" s="458">
        <v>6</v>
      </c>
      <c r="Q74" s="458">
        <v>9</v>
      </c>
      <c r="R74" s="354" t="s">
        <v>216</v>
      </c>
    </row>
    <row r="75" spans="4:18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72" t="s">
        <v>322</v>
      </c>
    </row>
    <row r="76" spans="4:18" ht="27.75" customHeight="1">
      <c r="D76" s="49" t="s">
        <v>44</v>
      </c>
      <c r="E76" s="718" t="s">
        <v>258</v>
      </c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P76" s="718"/>
      <c r="Q76" s="718"/>
      <c r="R76" s="718"/>
    </row>
    <row r="87" ht="12.75">
      <c r="E87" s="622"/>
    </row>
  </sheetData>
  <sheetProtection/>
  <mergeCells count="23"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E29:E32"/>
    <mergeCell ref="E35:E38"/>
    <mergeCell ref="E40:E43"/>
    <mergeCell ref="E45:E48"/>
    <mergeCell ref="D7:I11"/>
    <mergeCell ref="E14:E17"/>
    <mergeCell ref="E19:E22"/>
    <mergeCell ref="E24:E27"/>
    <mergeCell ref="E66:E69"/>
    <mergeCell ref="E71:E74"/>
    <mergeCell ref="E76:R76"/>
    <mergeCell ref="E50:E53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2012-01-10T10:39:55Z</cp:lastPrinted>
  <dcterms:created xsi:type="dcterms:W3CDTF">2000-10-16T14:33:05Z</dcterms:created>
  <dcterms:modified xsi:type="dcterms:W3CDTF">2012-06-18T10:14:17Z</dcterms:modified>
  <cp:category/>
  <cp:version/>
  <cp:contentType/>
  <cp:contentStatus/>
</cp:coreProperties>
</file>