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12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<sst xmlns="http://schemas.openxmlformats.org/spreadsheetml/2006/main" count="51" uniqueCount="45">
  <si>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</si>
  <si>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</si>
  <si>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</si>
  <si>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</si>
  <si>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</si>
  <si>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</si>
  <si>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</si>
  <si>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</si>
  <si>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Registrační číslo projektu:                                                                       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</si>
  <si>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</si>
  <si>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</si>
  <si>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</si>
  <si>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</si>
  <si>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</si>
  <si>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</si>
  <si>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</si>
  <si>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</si>
  <si>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Zadavatel:</t>
  </si>
  <si>
    <t>záruční a servisní podmínky</t>
  </si>
  <si>
    <t>uchazeč popíše nabízené záruční a servisní podmínky k nabízenému zboží (délka záruky, rychlost reakce a odstranění problému, rychlost vyřízení reklamace a další dle svého uvážení)</t>
  </si>
  <si>
    <t>xxx</t>
  </si>
  <si>
    <t>Příloha č.1 A - Krycí list k podání nabídky do VŘ</t>
  </si>
  <si>
    <t>instalace serveru</t>
  </si>
  <si>
    <t>server s příslušenstvím</t>
  </si>
  <si>
    <t>interaktivní projektor</t>
  </si>
  <si>
    <t>správa školního serveru</t>
  </si>
  <si>
    <t>projekční tabule s pojezdem</t>
  </si>
  <si>
    <t>počítač konfigurace 1</t>
  </si>
  <si>
    <t>počítač konfigurace 2</t>
  </si>
  <si>
    <t>implementace software pro řízení PC učebny</t>
  </si>
  <si>
    <t xml:space="preserve">Implementace a nastavení software zajišťující classroom management na libovolný počet PC, individuální nastavení všech modulů (správa tiskáren, konzole pro technika, měření a kontrola internetu apod.), součástí bude minimálně dvouhodinové školení pro správce, následná technická online podpora minimálně po dobu jednoho měsíce.
Implementace, nastavení a školení je požadováno zajistit v místě dodání.
</t>
  </si>
  <si>
    <t>Gymnázium a obchodní akademie Chodov</t>
  </si>
  <si>
    <t>CZ.1.07/1.5.00/34.0367</t>
  </si>
  <si>
    <t>Modernizace školy prostřednictvím ICT</t>
  </si>
  <si>
    <t>Keramická tabule typu TRIPTYCH s barevným provedením zelená vnější a zelená vnitřní křídla, a bílý projekční povrch, pokud je tabule v rozevřeném stavu, o rozměrech minimálně 400x120 cm. Prostřední díl tabule je vhodný pro projekci. Dále požadujeme: montáž tabule na čistou předem připravenou stěnu, přizpůsobení promítaného obrazu na plochu, tabule, zapojení a nastavení prezentačního pc/ntb, prodlužovací přívod, poučení obsluhy, předvedení funkčnosti a hrubý úklid po instalaci.  Záruka na povrch bude minimálně 20 let. Montáž bude provedena do pevné zděné stěny. Součástí tabule bude vertikální pojezd a rameno pro upevnění ultrakrátkého projektoru.</t>
  </si>
  <si>
    <t>vstupně - výstupní zařízení</t>
  </si>
  <si>
    <t>vstupně - výstupní zařízení 2</t>
  </si>
  <si>
    <t>Požadujeme správu školního serveru zajišťující spolupráci při správě serveru se školním správcem, zejména trvalý monitoring (24/7) provozu serveru a minimálně 2 hodiny servisního zásahu měsíčně v ceně služby na období 12 měsíců od uzavření smlouvy.
Služba by měla splňovat základní vlastnosti:
- non-stop on-line monitorování základních parametrů a služeb serveru
- proaktivní reporting začínajících problémů
- reporting kritických chyb serveru (upozorňování školního správce na problémy serveru)
- technickou podporu (návody) na řešení reportovaných chyb
- monitoring HW a diskového subsystému
- kontrolu procesu zálohování
- pomoc při hromadném vytváření uživatelských účtů pro školní server, zařazení uživatelů do skupin
- předplacený vzdálený servisní zásah v rozsahu minimálně 2 hodiny měsíčně
Pro možnost plnění smlouvy správy zajistíme trvalé připojení k internetu, pro místní správu školních PC a jako kontaktní osoba pro správu serveru bude jmenován vybraný zaměstnanec školy.
Za tímto účelem požadujeme vyškolení vybraného zaměstnance školy pro uvedené práce.</t>
  </si>
  <si>
    <t xml:space="preserve">Interaktivní projektor s ultrakrátkou projekční vzdáleností, nativním rozlišením 1280*800, jasem minimálně 3000 ANSI lumenů, kontrastním poměrem 2600:1, možností konektivity přes HDMI, VGA, USB a LAN. Součástí projektoru bude interaktivní pero s možností ovládat zobrazovanou plochu dotykem pera (funkcionalita touch screen)
nebo ovládat zobrazovanou plochu i z dálky.
Součástí budou integrované reproduktory o výkonu minimálně 2x8W. Požadované rozšíření:
- Doprava a instalace AV techniky ve škole. Je požadováno: instalace projektoru do držáku pro přední projekci, kabeláž v délce 10m (audio, vga, usb a napájecí kabel), provedení v elektroinstalačních lištách na stěnu v délce do 10 m, 
- Plně česky lokalizovaný software vhodný pro práci s interaktivními tabulemi a na tvorbu inspirativních výukových materiálů. Je požadována školní multilicence pro minimálně 5 pedagogů. K softwaru je požadována galerie výukových objektů a podrobný český návod. Škola požaduje dodání software s trvalou licencí nevázanou na konkrétní typ interaktivní tabule, s možností legálního použití s interaktivní tabulí kteréhokoliv výrobce.
- Školení zaměřené na zapojení interaktivní tabule do výuky a pilotování DUM v délce min 3 hodin. Školení bude realizované přímo ve škole. Počet účastníků školení není omezen.
- Instalace 2m podlahové pochozí lišty (prezentační PC není umístěno u stěny).                                                                                                                                                                                                      </t>
  </si>
  <si>
    <r>
      <t>Počítač (může být repasovaný) s vícejádrovým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procesorem, min 2GB RAM, min 80GB HDD, bez CD ROM a s trvalou licencí OS, který je možné připojit do domény v jeho nejnovější verzi. Záruka je požadována v délce minimálně 36 měsíců. Dále je požadováno:
Doprava a instalace ve škole obsahující zapojení na místě k tomu určeném včetně dodávaných periferií, prvotní spuštění, ověření funkčnosti a předání česky psaných návodů k dodávanému hardware i software. Součástí bude potřebná kabeláž a zapojení do připravené sítě.
- Součástí bude časově neomezená licence a instalace software pro efektivní řízení počítačové učebny (classroom management software). U software jsou požadovány funkce: možnost náhledů plochy na stanicích, možnost hromadného vzdáleného ovládání počítačů nebo hromadné spouštění programů, možnost adresného hlasování a testování včetně snadného vytváření testů, možnost hromadného blokování internetu, možnost zasílání zpráv jednotlivým uživatelům, možnost hromadného zakázání vybraného software, možnost hlasové komunikace ve skupinách včetně možností záznamů a odposlechů.  Je požadována česká lokalizace a podrobný návod.
- Předinstalace operačního systému. 
- nová optická myš
- nová CZ klávesnice
- nový minimálně 20" LCD monitor s LED podsvícením, integrovanými reproduktory, DVi konektorem, s minimálním rozlišením 1600x900px, kontrastem minimálně 4000:1 a jasem 250 cd/m2.
- Trvalá přístupová licence k operačnímu systému serveru, trvalé licence nevázané na hardware z multilicenčního programu pro školy.
V rámci modernizace serverového řešení školy požadujeme:
- přidání PC do domény školního serveru
- kontrolu procesu, kontrolu mapování síťových disků a aplikace skupinových politik</t>
    </r>
  </si>
  <si>
    <t>Počítač (může být repasovaný) s vícejádrovým procesorem, min 4GB RAM, min 160GB HDD, min. DVD ROM a s trvalou licencí OS, který je možné připojit do domény v jeho nejnovější verzi. Záruka je požadována v délce minimálně 36 měsíců. Dále je požadováno:
Doprava a instalace ve škole obsahující zapojení na místě k tomu určeném včetně dodávaných periferií, prvotní spuštění, ověření funkčnosti a předání česky psaných návodů k dodávanému hardware i software. Součástí bude potřebná kabeláž a zapojení do připravené sítě.
- Součástí bude časově neomezená licence a instalace software pro efektivní řízení počítačové učebny (classroom management software). U software jsou požadovány funkce: možnost náhledů plochy na stanicích, možnost hromadného vzdáleného ovládání počítačů nebo hromadné spouštění programů, možnost adresného hlasování a testování včetně snadného vytváření testů, možnost hromadného blokování internetu, možnost zasílání zpráv jednotlivým uživatelům, možnost hromadného zakázání vybraného software, možnost hlasové komunikace ve skupinách včetně možností záznamů a odposlechů. Je požadována česká lokalizace a podrobný návod.
- Předinstalace operačního systému, instalace kancelářského balíku z multilicenčního programu pro školy s trvalou licencí nevázaná na hardware.  
- nová optická myš
- nová CZ klávesnice
- nový minimálně 20" LCD monitor s LED podsvícením, integrovanými reproduktory, DVi konektorem, minimálním rozlišením 1600x900, kontrastem minimálně 4000:1 a jasem 250 cd/m2.
- Trvalá přístupová licence k operačnímu systému serveru, trvalé licence nevázané na hardware z multilicenčního programu pro školy.
V rámci modernizace serverového řešení školy požadujeme:
- přidání PC do domény školního serveru
- kontrolu procesu, kontrolu mapování síťových disků a aplikace skupinových politik</t>
  </si>
  <si>
    <t>Multifunkční zařízení (kombinace tiskárna + skener), minimální formát tisku a skenování A4, plně duplexní automatický tisk, provedení tisku - barevné, typ tisku - laser, minimální rozlišení skeneru 4800 x 9600 dpi, způsoby připojení - USB, LAN, Wi-Fi, vhodné pro kancelářské využití s minimálními náklady na provoz</t>
  </si>
  <si>
    <t>Multifunkční zařízení (kombinace tiskárna + skener), minimální formát tisku a skenování A4, plně duplexní automatický tisk, provedení tisku - monochromatické, typ tisku - laser, minimální rozlišení skeneru 4800 x 9600 dpi, způsoby připojení - USB, LAN, Wi-Fi, vhodné pro kancelářské využití s minimálními náklady na provoz</t>
  </si>
  <si>
    <t>Komplexní instalace a konfigurace serverového řešení
Řešení musí minimálně obsahovat:
- kvalifikovanou analýzu současného prostředí a návrh nového serverového řešení
- instalaci operačního systému hlavního serveru školy, instalaci ovladačů HW a updatů operačního systému
- instalaci základních rolí serveru (řadič domény se službou Active Directory, vytvoření domény školy, vytvoření vhodné struktury domény, instalace a konfigurace služeb DNS, DHCP, služby souborového systému, služby pro patch management klientských stanic, služby pro hromadné instalace (klonování) klientských stanic, služby pro vzdálenou správu serveru)
- vhodné nastavení prostředí serveru pro školu (zabezpečené složky pro žáky (osobní složka pro každého žáka), třídy, pedagogy, provozní zaměstnance (osobní složka pro každého pedagoga i provozní zaměstnance), skupiny pro uživatele, uživatelské účty, vhodná oprávnění uživatelů na serveru i klientských stanicích)
- instalaci a konfiguraci vhodné serverové databázové aplikace standardu SQL server
- instalaci a konfiguraci stávajícího školního databázového systému včetně přenesení dat na nový server standardu SQL
- zkopírování stávajících školních dat (objem dat cca do 100GB)
- konfiguraci zabezpečení školní sítě (konfiguraci firewallu)
- konfigurace zabezpečení školní sítě (instalaci a konfiguraci vhodného antivirového řešení s centrální konzolí)
- konfiguraci zálohování serveru a uživatelských dat na externí médium typu NAS
Služby pro elektronickou komunikaci a sdílení dat on-line:
- úložiště pro on-line ukládání a sdílení dat - pro každého uživatele požadujeme v úložišti prostor o velikosti alespoň 1GB
- zaškolení školního správce ICT v obsluze serveru
- předání dokumentace k serverovému řešení
- telefonickou podporu po realizaci zakázky (alespoň 30-dnů po realizaci)
Doprava a instalace ve škole obsahující zapojení na místě k tomu určeném včetně dodávaných periferií, prvotní spuštění, ověření funkčnosti a předání česky psaných návodů k dodávanému hardware i software. Součástí bude potřebná kabeláž a zapojení do připravené sítě.</t>
  </si>
  <si>
    <r>
      <rPr>
        <b/>
        <sz val="10"/>
        <rFont val="Calibri"/>
        <family val="2"/>
      </rPr>
      <t>Nový značkový server</t>
    </r>
    <r>
      <rPr>
        <sz val="10"/>
        <rFont val="Calibri"/>
        <family val="2"/>
      </rPr>
      <t xml:space="preserve"> s NBD zárukou v délce 3 roky, v minimální konfiguraci:                                                                                                                                                                                              - operační systém vhodný pro server kompatibilní s operačním systémem, který škola běžně používá (MS Windows). Trvalá licence nevázaná na hardware
 z multilicenčního programu pro školy
- CPU minimálně čtyřjádrový vhodný pro použití v serveru,  možnost instalovat až 2xSixCore CPU
- paměť RAM minimálně 12GB s možností navýšit minimálně na 48GB
- pevné disky minimálně 3 ks o kapacitě minimálně 3x 1000GB zapojené do RAID
- možnost vzdálené správy HW serveru nezávislé na OS
</t>
    </r>
    <r>
      <rPr>
        <b/>
        <sz val="10"/>
        <rFont val="Calibri"/>
        <family val="2"/>
      </rPr>
      <t>router/firewall</t>
    </r>
    <r>
      <rPr>
        <sz val="10"/>
        <rFont val="Calibri"/>
        <family val="2"/>
      </rPr>
      <t xml:space="preserve">, který splňuje minimálně následující základní funkce a kritéria:
- bezpečnostní internetová brána pro zabezpečení školní sítě cca 120 PC
- filtrování a blokování obsahu
- blokování přístupu na internet
- VPN, 4x LAN (Gbit), 2x WAN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UPS záložní zdroj</t>
    </r>
    <r>
      <rPr>
        <sz val="10"/>
        <rFont val="Calibri"/>
        <family val="2"/>
      </rPr>
      <t xml:space="preserve"> s parametry minimálně 2000VA a výkonem 480W s výdrží minimálně 15 minut při zatížení cca 150W.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</si>
</sst>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7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Times New Roman"/>
      <family val="1"/>
    </font>
    <font>
      <sz val="10"/>
      <color indexed="10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24" borderId="0">
      <alignment horizontal="right" vertical="center"/>
      <protection/>
    </xf>
    <xf numFmtId="0" fontId="2" fillId="24" borderId="0">
      <alignment horizontal="center" vertical="center"/>
      <protection/>
    </xf>
    <xf numFmtId="0" fontId="2" fillId="24" borderId="0">
      <alignment horizontal="left" vertical="center"/>
      <protection/>
    </xf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16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164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/>
    </xf>
    <xf numFmtId="0" fontId="4" fillId="34" borderId="23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164" fontId="3" fillId="0" borderId="18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9" fillId="34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5M1" xfId="49"/>
    <cellStyle name="S6M1" xfId="50"/>
    <cellStyle name="S7M1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9525</xdr:rowOff>
    </xdr:from>
    <xdr:to>
      <xdr:col>1</xdr:col>
      <xdr:colOff>4676775</xdr:colOff>
      <xdr:row>0</xdr:row>
      <xdr:rowOff>1028700</xdr:rowOff>
    </xdr:to>
    <xdr:pic>
      <xdr:nvPicPr>
        <xdr:cNvPr id="1" name="Picture 5" descr="OPVK_hor_zakladni_logolink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525"/>
          <a:ext cx="4676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Layout" workbookViewId="0" topLeftCell="A2">
      <selection activeCell="B10" sqref="B10"/>
    </sheetView>
  </sheetViews>
  <sheetFormatPr defaultColWidth="9.140625" defaultRowHeight="12.75"/>
  <cols>
    <col min="1" max="1" width="12.421875" style="2" customWidth="1"/>
    <col min="2" max="2" width="129.28125" style="34" customWidth="1"/>
    <col min="3" max="3" width="6.28125" style="1" customWidth="1"/>
    <col min="4" max="4" width="21.00390625" style="1" customWidth="1"/>
    <col min="5" max="5" width="9.421875" style="1" customWidth="1"/>
    <col min="6" max="6" width="14.00390625" style="1" customWidth="1"/>
    <col min="7" max="7" width="13.7109375" style="1" customWidth="1"/>
    <col min="8" max="8" width="14.00390625" style="1" customWidth="1"/>
    <col min="9" max="9" width="14.28125" style="1" customWidth="1"/>
    <col min="10" max="10" width="12.8515625" style="1" customWidth="1"/>
    <col min="11" max="16384" width="9.140625" style="1" customWidth="1"/>
  </cols>
  <sheetData>
    <row r="1" spans="1:10" ht="83.25" customHeight="1" thickBot="1">
      <c r="A1" s="60"/>
      <c r="B1" s="61"/>
      <c r="C1" s="61"/>
      <c r="D1" s="61"/>
      <c r="E1" s="61"/>
      <c r="F1" s="67" t="s">
        <v>21</v>
      </c>
      <c r="G1" s="67"/>
      <c r="H1" s="67"/>
      <c r="I1" s="67"/>
      <c r="J1" s="68"/>
    </row>
    <row r="3" spans="1:2" ht="15.75">
      <c r="A3" s="2" t="s">
        <v>17</v>
      </c>
      <c r="B3" s="52" t="s">
        <v>31</v>
      </c>
    </row>
    <row r="4" spans="1:2" ht="24">
      <c r="A4" s="2" t="s">
        <v>8</v>
      </c>
      <c r="B4" s="34" t="s">
        <v>32</v>
      </c>
    </row>
    <row r="5" spans="1:2" ht="24">
      <c r="A5" s="2" t="s">
        <v>9</v>
      </c>
      <c r="B5" s="34" t="s">
        <v>33</v>
      </c>
    </row>
    <row r="6" ht="12.75" thickBot="1">
      <c r="A6" s="1"/>
    </row>
    <row r="7" spans="1:10" ht="26.25" customHeight="1">
      <c r="A7" s="65" t="s">
        <v>6</v>
      </c>
      <c r="B7" s="40"/>
      <c r="C7" s="3"/>
      <c r="D7" s="3"/>
      <c r="E7" s="3"/>
      <c r="F7" s="4"/>
      <c r="G7" s="4"/>
      <c r="H7" s="4"/>
      <c r="I7" s="4"/>
      <c r="J7" s="5"/>
    </row>
    <row r="8" spans="1:10" ht="25.5" customHeight="1" thickBot="1">
      <c r="A8" s="66"/>
      <c r="B8" s="41"/>
      <c r="C8" s="6"/>
      <c r="D8" s="6"/>
      <c r="E8" s="6"/>
      <c r="F8" s="7"/>
      <c r="G8" s="7"/>
      <c r="H8" s="7"/>
      <c r="I8" s="7"/>
      <c r="J8" s="8"/>
    </row>
    <row r="9" spans="1:10" s="12" customFormat="1" ht="66" customHeight="1">
      <c r="A9" s="59" t="s">
        <v>0</v>
      </c>
      <c r="B9" s="42" t="s">
        <v>10</v>
      </c>
      <c r="C9" s="10" t="s">
        <v>1</v>
      </c>
      <c r="D9" s="9" t="s">
        <v>2</v>
      </c>
      <c r="E9" s="10" t="s">
        <v>4</v>
      </c>
      <c r="F9" s="10" t="s">
        <v>11</v>
      </c>
      <c r="G9" s="10" t="s">
        <v>12</v>
      </c>
      <c r="H9" s="10" t="s">
        <v>13</v>
      </c>
      <c r="I9" s="10" t="s">
        <v>14</v>
      </c>
      <c r="J9" s="11" t="s">
        <v>3</v>
      </c>
    </row>
    <row r="10" spans="1:11" ht="175.5" customHeight="1">
      <c r="A10" s="50" t="s">
        <v>23</v>
      </c>
      <c r="B10" s="69" t="s">
        <v>44</v>
      </c>
      <c r="C10" s="13">
        <v>1</v>
      </c>
      <c r="D10" s="14"/>
      <c r="E10" s="13"/>
      <c r="F10" s="15"/>
      <c r="G10" s="15">
        <f>F10*1.2</f>
        <v>0</v>
      </c>
      <c r="H10" s="15">
        <f>C10*F10</f>
        <v>0</v>
      </c>
      <c r="I10" s="15">
        <f>G10*C10</f>
        <v>0</v>
      </c>
      <c r="J10" s="16"/>
      <c r="K10" s="17"/>
    </row>
    <row r="11" spans="1:10" ht="300" customHeight="1">
      <c r="A11" s="51" t="s">
        <v>22</v>
      </c>
      <c r="B11" s="43" t="s">
        <v>43</v>
      </c>
      <c r="C11" s="13">
        <v>1</v>
      </c>
      <c r="D11" s="14"/>
      <c r="E11" s="13"/>
      <c r="F11" s="15"/>
      <c r="G11" s="15">
        <f>F11*1.2</f>
        <v>0</v>
      </c>
      <c r="H11" s="15">
        <f>C11*F11</f>
        <v>0</v>
      </c>
      <c r="I11" s="15">
        <f>G11*C11</f>
        <v>0</v>
      </c>
      <c r="J11" s="16"/>
    </row>
    <row r="12" spans="1:10" ht="201" customHeight="1">
      <c r="A12" s="51" t="s">
        <v>25</v>
      </c>
      <c r="B12" s="43" t="s">
        <v>37</v>
      </c>
      <c r="C12" s="13">
        <v>1</v>
      </c>
      <c r="D12" s="14"/>
      <c r="E12" s="13"/>
      <c r="F12" s="15"/>
      <c r="G12" s="15"/>
      <c r="H12" s="15"/>
      <c r="I12" s="15"/>
      <c r="J12" s="16"/>
    </row>
    <row r="13" spans="1:10" ht="120">
      <c r="A13" s="51" t="s">
        <v>29</v>
      </c>
      <c r="B13" s="43" t="s">
        <v>30</v>
      </c>
      <c r="C13" s="13">
        <v>1</v>
      </c>
      <c r="D13" s="14"/>
      <c r="E13" s="13"/>
      <c r="F13" s="15"/>
      <c r="G13" s="15"/>
      <c r="H13" s="15"/>
      <c r="I13" s="15"/>
      <c r="J13" s="16"/>
    </row>
    <row r="14" spans="1:10" ht="199.5" customHeight="1">
      <c r="A14" s="50" t="s">
        <v>24</v>
      </c>
      <c r="B14" s="47" t="s">
        <v>38</v>
      </c>
      <c r="C14" s="13">
        <v>3</v>
      </c>
      <c r="D14" s="14"/>
      <c r="E14" s="13"/>
      <c r="F14" s="15"/>
      <c r="G14" s="15"/>
      <c r="H14" s="15">
        <f>C14*F14</f>
        <v>0</v>
      </c>
      <c r="I14" s="15"/>
      <c r="J14" s="16"/>
    </row>
    <row r="15" spans="1:10" ht="79.5">
      <c r="A15" s="51" t="s">
        <v>26</v>
      </c>
      <c r="B15" s="47" t="s">
        <v>34</v>
      </c>
      <c r="C15" s="18">
        <v>3</v>
      </c>
      <c r="D15" s="19"/>
      <c r="E15" s="18"/>
      <c r="F15" s="20"/>
      <c r="G15" s="15"/>
      <c r="H15" s="15">
        <f>C15*F15</f>
        <v>0</v>
      </c>
      <c r="I15" s="15"/>
      <c r="J15" s="21"/>
    </row>
    <row r="16" spans="1:10" s="58" customFormat="1" ht="243" customHeight="1">
      <c r="A16" s="51" t="s">
        <v>27</v>
      </c>
      <c r="B16" s="53" t="s">
        <v>39</v>
      </c>
      <c r="C16" s="54">
        <v>29</v>
      </c>
      <c r="D16" s="19"/>
      <c r="E16" s="54"/>
      <c r="F16" s="55"/>
      <c r="G16" s="56"/>
      <c r="H16" s="56"/>
      <c r="I16" s="56"/>
      <c r="J16" s="57"/>
    </row>
    <row r="17" spans="1:10" ht="264.75" customHeight="1">
      <c r="A17" s="51" t="s">
        <v>28</v>
      </c>
      <c r="B17" s="47" t="s">
        <v>40</v>
      </c>
      <c r="C17" s="18">
        <v>1</v>
      </c>
      <c r="D17" s="19"/>
      <c r="E17" s="18"/>
      <c r="F17" s="20"/>
      <c r="G17" s="15"/>
      <c r="H17" s="15"/>
      <c r="I17" s="15"/>
      <c r="J17" s="21"/>
    </row>
    <row r="18" spans="1:10" ht="48" customHeight="1">
      <c r="A18" s="51" t="s">
        <v>35</v>
      </c>
      <c r="B18" s="47" t="s">
        <v>42</v>
      </c>
      <c r="C18" s="18">
        <v>2</v>
      </c>
      <c r="D18" s="19"/>
      <c r="E18" s="18"/>
      <c r="F18" s="20"/>
      <c r="G18" s="20"/>
      <c r="H18" s="20"/>
      <c r="I18" s="20"/>
      <c r="J18" s="21"/>
    </row>
    <row r="19" spans="1:10" ht="48" customHeight="1">
      <c r="A19" s="51" t="s">
        <v>36</v>
      </c>
      <c r="B19" s="47" t="s">
        <v>41</v>
      </c>
      <c r="C19" s="18">
        <v>1</v>
      </c>
      <c r="D19" s="19"/>
      <c r="E19" s="18"/>
      <c r="F19" s="20"/>
      <c r="G19" s="20"/>
      <c r="H19" s="20"/>
      <c r="I19" s="20"/>
      <c r="J19" s="21"/>
    </row>
    <row r="20" spans="1:10" ht="66.75" customHeight="1" thickBot="1">
      <c r="A20" s="48" t="s">
        <v>18</v>
      </c>
      <c r="B20" s="49" t="s">
        <v>19</v>
      </c>
      <c r="C20" s="22" t="s">
        <v>20</v>
      </c>
      <c r="D20" s="23"/>
      <c r="E20" s="24" t="s">
        <v>20</v>
      </c>
      <c r="F20" s="24" t="s">
        <v>20</v>
      </c>
      <c r="G20" s="24" t="s">
        <v>20</v>
      </c>
      <c r="H20" s="24" t="s">
        <v>20</v>
      </c>
      <c r="I20" s="24" t="s">
        <v>20</v>
      </c>
      <c r="J20" s="25" t="s">
        <v>20</v>
      </c>
    </row>
    <row r="21" spans="1:10" ht="29.25" customHeight="1" thickBot="1">
      <c r="A21" s="39"/>
      <c r="B21" s="44"/>
      <c r="C21" s="27"/>
      <c r="D21" s="27"/>
      <c r="E21" s="28"/>
      <c r="F21" s="28"/>
      <c r="G21" s="28"/>
      <c r="H21" s="28"/>
      <c r="I21" s="28"/>
      <c r="J21" s="28"/>
    </row>
    <row r="22" spans="1:10" s="12" customFormat="1" ht="54" customHeight="1" thickBot="1">
      <c r="A22" s="29" t="s">
        <v>15</v>
      </c>
      <c r="B22" s="45">
        <f>SUM(F10:F17)</f>
        <v>0</v>
      </c>
      <c r="C22" s="30"/>
      <c r="D22" s="31" t="s">
        <v>16</v>
      </c>
      <c r="E22" s="62">
        <f>SUM(I10:I17)</f>
        <v>0</v>
      </c>
      <c r="F22" s="62"/>
      <c r="G22" s="63"/>
      <c r="H22" s="32"/>
      <c r="I22" s="32"/>
      <c r="J22" s="32"/>
    </row>
    <row r="23" spans="2:10" s="12" customFormat="1" ht="20.25" customHeight="1">
      <c r="B23" s="35"/>
      <c r="H23" s="32"/>
      <c r="I23" s="32"/>
      <c r="J23" s="32"/>
    </row>
    <row r="24" spans="1:10" ht="14.25" customHeight="1">
      <c r="A24" s="1"/>
      <c r="H24" s="33"/>
      <c r="I24" s="33"/>
      <c r="J24" s="33"/>
    </row>
    <row r="25" spans="1:10" ht="12">
      <c r="A25" s="34"/>
      <c r="E25" s="28"/>
      <c r="F25" s="38"/>
      <c r="G25" s="33"/>
      <c r="H25" s="33"/>
      <c r="I25" s="33"/>
      <c r="J25" s="33"/>
    </row>
    <row r="26" spans="1:10" ht="12">
      <c r="A26" s="34"/>
      <c r="E26" s="28"/>
      <c r="F26" s="28"/>
      <c r="G26" s="33"/>
      <c r="H26" s="33"/>
      <c r="I26" s="33"/>
      <c r="J26" s="33"/>
    </row>
    <row r="27" spans="1:10" ht="24" customHeight="1">
      <c r="A27" s="39" t="s">
        <v>5</v>
      </c>
      <c r="B27" s="46"/>
      <c r="C27" s="12"/>
      <c r="D27" s="12"/>
      <c r="E27" s="64" t="s">
        <v>7</v>
      </c>
      <c r="F27" s="64"/>
      <c r="G27" s="64"/>
      <c r="H27" s="33"/>
      <c r="I27" s="33"/>
      <c r="J27" s="33"/>
    </row>
    <row r="28" spans="1:10" ht="12">
      <c r="A28" s="35"/>
      <c r="E28" s="28"/>
      <c r="F28" s="28"/>
      <c r="G28" s="33"/>
      <c r="H28" s="33"/>
      <c r="I28" s="33"/>
      <c r="J28" s="33"/>
    </row>
    <row r="29" spans="1:10" ht="12">
      <c r="A29" s="34"/>
      <c r="E29" s="28"/>
      <c r="F29" s="28"/>
      <c r="G29" s="33"/>
      <c r="H29" s="33"/>
      <c r="I29" s="33"/>
      <c r="J29" s="33"/>
    </row>
    <row r="30" spans="1:10" ht="12">
      <c r="A30" s="34"/>
      <c r="E30" s="28"/>
      <c r="F30" s="28"/>
      <c r="G30" s="33"/>
      <c r="H30" s="33"/>
      <c r="I30" s="33"/>
      <c r="J30" s="33"/>
    </row>
    <row r="31" spans="1:10" ht="12">
      <c r="A31" s="34"/>
      <c r="E31" s="28"/>
      <c r="F31" s="28"/>
      <c r="G31" s="33"/>
      <c r="H31" s="33"/>
      <c r="I31" s="33"/>
      <c r="J31" s="33"/>
    </row>
    <row r="32" spans="1:10" ht="12">
      <c r="A32" s="34"/>
      <c r="E32" s="28"/>
      <c r="F32" s="28"/>
      <c r="G32" s="33"/>
      <c r="H32" s="33"/>
      <c r="I32" s="33"/>
      <c r="J32" s="33"/>
    </row>
    <row r="33" spans="1:10" ht="12">
      <c r="A33" s="36"/>
      <c r="E33" s="28"/>
      <c r="F33" s="28"/>
      <c r="G33" s="33"/>
      <c r="H33" s="33"/>
      <c r="I33" s="33"/>
      <c r="J33" s="33"/>
    </row>
    <row r="34" spans="1:10" ht="12">
      <c r="A34" s="34"/>
      <c r="E34" s="28"/>
      <c r="F34" s="28"/>
      <c r="G34" s="33"/>
      <c r="H34" s="33"/>
      <c r="I34" s="33"/>
      <c r="J34" s="33"/>
    </row>
    <row r="35" spans="1:10" ht="12">
      <c r="A35" s="39"/>
      <c r="E35" s="28"/>
      <c r="F35" s="28"/>
      <c r="G35" s="33"/>
      <c r="H35" s="33"/>
      <c r="I35" s="33"/>
      <c r="J35" s="33"/>
    </row>
    <row r="36" spans="1:10" ht="12">
      <c r="A36" s="39"/>
      <c r="E36" s="28"/>
      <c r="F36" s="28"/>
      <c r="G36" s="33"/>
      <c r="H36" s="33"/>
      <c r="I36" s="33"/>
      <c r="J36" s="33"/>
    </row>
    <row r="37" spans="1:10" ht="12">
      <c r="A37" s="26"/>
      <c r="E37" s="28"/>
      <c r="F37" s="28"/>
      <c r="G37" s="33"/>
      <c r="H37" s="33"/>
      <c r="I37" s="33"/>
      <c r="J37" s="33"/>
    </row>
    <row r="38" spans="1:10" ht="12">
      <c r="A38" s="26"/>
      <c r="E38" s="28"/>
      <c r="F38" s="28"/>
      <c r="G38" s="33"/>
      <c r="H38" s="33"/>
      <c r="I38" s="33"/>
      <c r="J38" s="33"/>
    </row>
    <row r="39" spans="1:10" ht="12">
      <c r="A39" s="26"/>
      <c r="E39" s="28"/>
      <c r="F39" s="28"/>
      <c r="G39" s="33"/>
      <c r="H39" s="33"/>
      <c r="I39" s="33"/>
      <c r="J39" s="33"/>
    </row>
    <row r="40" spans="1:10" ht="12">
      <c r="A40" s="26"/>
      <c r="E40" s="28"/>
      <c r="F40" s="28"/>
      <c r="G40" s="33"/>
      <c r="H40" s="33"/>
      <c r="I40" s="33"/>
      <c r="J40" s="33"/>
    </row>
    <row r="41" spans="1:10" ht="12">
      <c r="A41" s="26"/>
      <c r="E41" s="28"/>
      <c r="F41" s="28"/>
      <c r="G41" s="33"/>
      <c r="H41" s="33"/>
      <c r="I41" s="33"/>
      <c r="J41" s="33"/>
    </row>
    <row r="42" spans="1:10" ht="12">
      <c r="A42" s="26"/>
      <c r="E42" s="28"/>
      <c r="F42" s="28"/>
      <c r="G42" s="33"/>
      <c r="H42" s="33"/>
      <c r="I42" s="33"/>
      <c r="J42" s="33"/>
    </row>
    <row r="43" spans="1:10" ht="12">
      <c r="A43" s="26"/>
      <c r="E43" s="28"/>
      <c r="F43" s="28"/>
      <c r="G43" s="33"/>
      <c r="H43" s="33"/>
      <c r="I43" s="33"/>
      <c r="J43" s="33"/>
    </row>
    <row r="44" spans="1:10" ht="12">
      <c r="A44" s="26"/>
      <c r="E44" s="28"/>
      <c r="F44" s="28"/>
      <c r="G44" s="33"/>
      <c r="H44" s="33"/>
      <c r="I44" s="33"/>
      <c r="J44" s="33"/>
    </row>
    <row r="45" spans="1:10" ht="12">
      <c r="A45" s="26"/>
      <c r="E45" s="28"/>
      <c r="F45" s="28"/>
      <c r="G45" s="33"/>
      <c r="H45" s="33"/>
      <c r="I45" s="33"/>
      <c r="J45" s="33"/>
    </row>
    <row r="46" spans="1:10" ht="12">
      <c r="A46" s="26"/>
      <c r="E46" s="28"/>
      <c r="F46" s="28"/>
      <c r="G46" s="33"/>
      <c r="H46" s="33"/>
      <c r="I46" s="33"/>
      <c r="J46" s="33"/>
    </row>
    <row r="47" spans="1:10" ht="12">
      <c r="A47" s="26"/>
      <c r="G47" s="37"/>
      <c r="H47" s="37"/>
      <c r="I47" s="37"/>
      <c r="J47" s="37"/>
    </row>
    <row r="48" spans="1:10" ht="12">
      <c r="A48" s="26"/>
      <c r="G48" s="37"/>
      <c r="H48" s="37"/>
      <c r="I48" s="37"/>
      <c r="J48" s="37"/>
    </row>
    <row r="49" spans="1:10" ht="12">
      <c r="A49" s="26"/>
      <c r="G49" s="37"/>
      <c r="H49" s="37"/>
      <c r="I49" s="37"/>
      <c r="J49" s="37"/>
    </row>
    <row r="50" spans="1:10" ht="12">
      <c r="A50" s="26"/>
      <c r="G50" s="37"/>
      <c r="H50" s="37"/>
      <c r="I50" s="37"/>
      <c r="J50" s="37"/>
    </row>
    <row r="51" spans="1:10" ht="12">
      <c r="A51" s="26"/>
      <c r="G51" s="37"/>
      <c r="H51" s="37"/>
      <c r="I51" s="37"/>
      <c r="J51" s="37"/>
    </row>
  </sheetData>
  <sheetProtection/>
  <mergeCells count="5">
    <mergeCell ref="A1:E1"/>
    <mergeCell ref="E22:G22"/>
    <mergeCell ref="E27:G27"/>
    <mergeCell ref="A7:A8"/>
    <mergeCell ref="F1:J1"/>
  </mergeCells>
  <printOptions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CVLK</dc:creator>
  <cp:keywords/>
  <dc:description/>
  <cp:lastModifiedBy>Mgr. Martina Fenclová</cp:lastModifiedBy>
  <cp:lastPrinted>2012-08-07T07:21:24Z</cp:lastPrinted>
  <dcterms:created xsi:type="dcterms:W3CDTF">2010-04-08T14:32:20Z</dcterms:created>
  <dcterms:modified xsi:type="dcterms:W3CDTF">2012-08-07T08:58:27Z</dcterms:modified>
  <cp:category/>
  <cp:version/>
  <cp:contentType/>
  <cp:contentStatus/>
</cp:coreProperties>
</file>