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3" sheetId="1" r:id="rId1"/>
  </sheets>
  <definedNames>
    <definedName name="_xlnm.Print_Area" localSheetId="0">'Centralizované 2013'!$A$1:$K$279</definedName>
  </definedNames>
  <calcPr fullCalcOnLoad="1"/>
</workbook>
</file>

<file path=xl/sharedStrings.xml><?xml version="1.0" encoding="utf-8"?>
<sst xmlns="http://schemas.openxmlformats.org/spreadsheetml/2006/main" count="811" uniqueCount="222">
  <si>
    <t xml:space="preserve">1. Akademie múzických umění v Praze </t>
  </si>
  <si>
    <t>Číslo proj.</t>
  </si>
  <si>
    <t>Program</t>
  </si>
  <si>
    <t>Tematické zaměření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</si>
  <si>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</si>
  <si>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</si>
  <si>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</si>
  <si>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</si>
  <si>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</si>
  <si>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 xml:space="preserve">  Přidělené prostředky          na rok 2013 ( v tis. Kč )</t>
  </si>
  <si>
    <t>NIV</t>
  </si>
  <si>
    <t>INV</t>
  </si>
  <si>
    <t>Celk.</t>
  </si>
  <si>
    <t>C1</t>
  </si>
  <si>
    <t>AMU</t>
  </si>
  <si>
    <t>Podpora excelence a rozvoj mechanismů vzájemného srovnávání v oborech múzických umění</t>
  </si>
  <si>
    <t>Hančil J., doc.</t>
  </si>
  <si>
    <t>1/12-12/15</t>
  </si>
  <si>
    <t>C24</t>
  </si>
  <si>
    <t>d</t>
  </si>
  <si>
    <t>Společná příprava a prezentace studentských závěrečných prací</t>
  </si>
  <si>
    <t>Jech P., MgA., MFA</t>
  </si>
  <si>
    <t>1/12-12/13</t>
  </si>
  <si>
    <t>C29</t>
  </si>
  <si>
    <t>VŠE</t>
  </si>
  <si>
    <t>KNOWtilus – ponor do vědy skrze umění</t>
  </si>
  <si>
    <t>Žižka T., MgA.</t>
  </si>
  <si>
    <t>1/13-12/15</t>
  </si>
  <si>
    <t>CSM10</t>
  </si>
  <si>
    <t>b</t>
  </si>
  <si>
    <t>Prolínání kultur a inspirace v umění - mobilita pedagogů a studentů jako základ spolupráce se zahraničními školami</t>
  </si>
  <si>
    <t>Mareš V., prof.</t>
  </si>
  <si>
    <t>1/13 - 12/15</t>
  </si>
  <si>
    <t>CSM29</t>
  </si>
  <si>
    <t>c</t>
  </si>
  <si>
    <t>Postdoktorské rezidence jako podpora výzkumných a pedagogických týmů AMU s akcentem na mladé pedagogy II</t>
  </si>
  <si>
    <t>1/12-12/14</t>
  </si>
  <si>
    <t>Celkem</t>
  </si>
  <si>
    <t xml:space="preserve">2. Akademie výtvarných umění v Praze </t>
  </si>
  <si>
    <t>C25</t>
  </si>
  <si>
    <t>AVU</t>
  </si>
  <si>
    <t>Posílení mezioborového vzdělání studentů restaurátorských, umělecko-historických a přírodovědeckých oborů v oblasti péče o kulturní dědictví (mezinárodní konference, publikace a studentské workshopy)</t>
  </si>
  <si>
    <t>Hradilová J., RNDr.</t>
  </si>
  <si>
    <t>1/12 - 12/15</t>
  </si>
  <si>
    <t>CSM19</t>
  </si>
  <si>
    <t>a</t>
  </si>
  <si>
    <t>Mapování tvůrčí činnosti AVU</t>
  </si>
  <si>
    <t>Kokolia V., Prof.</t>
  </si>
  <si>
    <t>1/13 - 12/13</t>
  </si>
  <si>
    <t>3. Česká zemědělská univerzita v Praze</t>
  </si>
  <si>
    <t>C5</t>
  </si>
  <si>
    <t>MU</t>
  </si>
  <si>
    <t xml:space="preserve">ČZU </t>
  </si>
  <si>
    <t>Workflow v ekonomicko-správních informačních systémech vysokých škol</t>
  </si>
  <si>
    <t>Vojáček Josef, Ing.</t>
  </si>
  <si>
    <t>1/13-12/13</t>
  </si>
  <si>
    <t>C22</t>
  </si>
  <si>
    <t>ČZU</t>
  </si>
  <si>
    <t>Podpora doktorandů a post-doktorandů na VŠE a ČZU v Praze</t>
  </si>
  <si>
    <t>Sedmíková M., prof. Ing. Mgr. PhD.</t>
  </si>
  <si>
    <t>C26</t>
  </si>
  <si>
    <t>Podpora mezioborového studia zemědělských, chemických a  přírodovědně zaměřených oborů ČZU v Praze a VŠCHT v Praze</t>
  </si>
  <si>
    <t>Zasadil P., Ing., Ph.D.</t>
  </si>
  <si>
    <t>CSM26</t>
  </si>
  <si>
    <t>Celouniverzitní podpora informačního prostředí a Evropská dimenze kariérového vzdělávání studentů se speciálními vzdělávacími potřebami</t>
  </si>
  <si>
    <t>Slavík M., prof. Ing. CSc.</t>
  </si>
  <si>
    <t>4. České vysoké učení technické v Praze</t>
  </si>
  <si>
    <t>C3</t>
  </si>
  <si>
    <t>ČVUT</t>
  </si>
  <si>
    <t>SIT-F  Koordinovaný rozvoj IS sítě škol</t>
  </si>
  <si>
    <t>Holý R., Ing.</t>
  </si>
  <si>
    <t>C9</t>
  </si>
  <si>
    <t>UK</t>
  </si>
  <si>
    <t>Integrovaný systém vzdělávání v tkáňovém inženýrství, regenerativní medicíně a nanobiotechnologiích na UK, ČVUT a TUL</t>
  </si>
  <si>
    <t>Rosina J., prof. MUDr. Ph.D.</t>
  </si>
  <si>
    <t>1/13 - 12/16</t>
  </si>
  <si>
    <t>C15</t>
  </si>
  <si>
    <t>VŠCHT</t>
  </si>
  <si>
    <t>Vytvoření podmínek pro komplexní výuku magisterských a doktorských studentů se zaměřením na kovové materiály</t>
  </si>
  <si>
    <t>Bíla J. prof. Ing. DrSc.</t>
  </si>
  <si>
    <t>C28</t>
  </si>
  <si>
    <t>Virtuální pacient - modely a simulátory pro výuku medicíny a biomedicínského inženýrství</t>
  </si>
  <si>
    <t>Hozman J., Doc. Ing. Ph.D.</t>
  </si>
  <si>
    <t>1/11 - 12/14</t>
  </si>
  <si>
    <t>CSM30</t>
  </si>
  <si>
    <t>Vyrovnání příležitosti pro post-doktorandy a studenty doktorského studia na ČVUT</t>
  </si>
  <si>
    <t>Petráček V., doc. RNDr. CSc.</t>
  </si>
  <si>
    <t>5. Janáčkova akademie múzických umění v Brně</t>
  </si>
  <si>
    <t>JAMU</t>
  </si>
  <si>
    <t>Cejpek V., prof., PhDr.</t>
  </si>
  <si>
    <t>C12</t>
  </si>
  <si>
    <t>UPOL</t>
  </si>
  <si>
    <t>Společný housing informačních systémů pro podporu řízení ekonomických, personálních a mzdových agend a rozvoj těchto informačních systémů</t>
  </si>
  <si>
    <t>Ing. Jan Búřil</t>
  </si>
  <si>
    <t>C11</t>
  </si>
  <si>
    <t>Konsorcium VŠ: analýza a implementace spolupráce a sdílení kapacit</t>
  </si>
  <si>
    <t>Prof.Ing.MgA.Ivo Medek, Ph.D.</t>
  </si>
  <si>
    <t>6. Jihočeská univerzita v Českých Budějovicích</t>
  </si>
  <si>
    <t>JU</t>
  </si>
  <si>
    <t>Milota J., RNDr.</t>
  </si>
  <si>
    <t>7. Masarykova univerzita</t>
  </si>
  <si>
    <t>Kohoutková Jana, RNDr., Ph.D.</t>
  </si>
  <si>
    <t>Doc.PhDr.Mikuláš Bek,Ph.D.</t>
  </si>
  <si>
    <t>CSM1</t>
  </si>
  <si>
    <t>Vytváření společných studijních programů MU ve spolupráci se zahraničními institucemi</t>
  </si>
  <si>
    <t>Petrová  Dana, Ing.</t>
  </si>
  <si>
    <t>8. Mendelova univerzita v Brně</t>
  </si>
  <si>
    <t>C6</t>
  </si>
  <si>
    <t>MENDELU</t>
  </si>
  <si>
    <t>Inovace Univerzitního informačního systému</t>
  </si>
  <si>
    <t>Máchal P., doc. Ing., CSc.</t>
  </si>
  <si>
    <t>1/13-8/15</t>
  </si>
  <si>
    <t>Prof.Ing.Jaroslav Hlušek,CSc.</t>
  </si>
  <si>
    <t>9. Ostravská univerzita v Ostravě</t>
  </si>
  <si>
    <t>OU</t>
  </si>
  <si>
    <t>Milatová Dagmar, Mgr.</t>
  </si>
  <si>
    <t>C13</t>
  </si>
  <si>
    <t>VŠB-TUO</t>
  </si>
  <si>
    <t>Podpora vytváření podmínek pro sdílení kapacit Vysoké školy báňské - Technické univerzity Ostrava a Ostravské univerzity v Ostravě - II. etapa</t>
  </si>
  <si>
    <t>Klimeš C., doc. Ing. CSc.</t>
  </si>
  <si>
    <t>10. Slezská univerzita v Opavě</t>
  </si>
  <si>
    <t>SLU</t>
  </si>
  <si>
    <t>Jurák Josef, Ing.</t>
  </si>
  <si>
    <t>11. Technická univerzita v Liberci</t>
  </si>
  <si>
    <t>C8</t>
  </si>
  <si>
    <t>TUL</t>
  </si>
  <si>
    <t>Rozšíření výukových možností a koordinace výuky v oblasti technologie a nanotechnologie</t>
  </si>
  <si>
    <t>Stibor I., prof. Ing. CSc.</t>
  </si>
  <si>
    <t>Lukáš D., prof. RNDr. CSc.</t>
  </si>
  <si>
    <t>Hanus P.   Ing. Ph.D.</t>
  </si>
  <si>
    <t>CSM2</t>
  </si>
  <si>
    <t>Příprava nových studijních programů ve spolupráci se zahraničními VŠ</t>
  </si>
  <si>
    <t>Nosek, J., prof. Ing., CSc.</t>
  </si>
  <si>
    <t>12. Univerzita Hradec Králové</t>
  </si>
  <si>
    <t>UHK</t>
  </si>
  <si>
    <t>Špalovská Eva, Ing.</t>
  </si>
  <si>
    <t>CSM13</t>
  </si>
  <si>
    <t>Podpora rozvoje spolupráce UHK se zahraničními univerzitami a zvyšování způsobilostí studentů i akademiků prostřednictvím mobilit do zemí mimo EU</t>
  </si>
  <si>
    <t>Žumárová M., PaedDr. Ph.D.</t>
  </si>
  <si>
    <t>13. Univerzita Jana Evangelisty Purkyně v Ústí nad Labem</t>
  </si>
  <si>
    <t>UJEP</t>
  </si>
  <si>
    <t>Kolská Z., Ing. Ph.D.</t>
  </si>
  <si>
    <t>Náprstková N. Ing. Ph.D.</t>
  </si>
  <si>
    <t>14. Univerzita Karlova v Praze</t>
  </si>
  <si>
    <t>Svoboda P., doc. RNDr. CSc.</t>
  </si>
  <si>
    <t>Amler E., prof. RNDr. CSc.</t>
  </si>
  <si>
    <t>Kofránek J., Doc. MUDr. CSc.</t>
  </si>
  <si>
    <t>CSM4</t>
  </si>
  <si>
    <t>Příprava společných studijních programů mezi Univerzitou Karlovou a zahraničními univerzitami v Itálii, Belgii a Německu</t>
  </si>
  <si>
    <t>Bělonožník J., Ing.</t>
  </si>
  <si>
    <t>CSM31</t>
  </si>
  <si>
    <t>Rozvoj doktorských studijních programů a podpora kvalitních post-doktorandů na Univerzitě Karlově</t>
  </si>
  <si>
    <t>15. Univerzita Palackého v Olomouci</t>
  </si>
  <si>
    <t>Prof. RNDr. Miroslav Mašláň, CSc.</t>
  </si>
  <si>
    <t>RNDr. František Zedník</t>
  </si>
  <si>
    <t>16. Univerzita Pardubice</t>
  </si>
  <si>
    <t xml:space="preserve">UPar </t>
  </si>
  <si>
    <t>Bukač M., Ing</t>
  </si>
  <si>
    <t>UPar</t>
  </si>
  <si>
    <t>Prof.Ing.Miroslav Ludwig,CSc.</t>
  </si>
  <si>
    <t xml:space="preserve">UK </t>
  </si>
  <si>
    <t>Černošek Z., prof. Ing. CSc.</t>
  </si>
  <si>
    <t>17. Univerzita Tomáše Bati ve Zlíně</t>
  </si>
  <si>
    <t>UTB</t>
  </si>
  <si>
    <t>Prof.Ing.Petr Sáha,CSc.</t>
  </si>
  <si>
    <t>Mgr. Monika Hrabáková</t>
  </si>
  <si>
    <t>CSM5</t>
  </si>
  <si>
    <t>Podpora vytváření společných studijních programů na UTB</t>
  </si>
  <si>
    <t>Gregar  A., doc. PhDr. Ing. CSc.</t>
  </si>
  <si>
    <t xml:space="preserve">  </t>
  </si>
  <si>
    <t>18. Veterinární a farmaceutická univerzita Brno</t>
  </si>
  <si>
    <t xml:space="preserve">VFU </t>
  </si>
  <si>
    <t>Žůrek L., Ing.</t>
  </si>
  <si>
    <t>VFU</t>
  </si>
  <si>
    <t>Prof.MVDr. Vladimír Večerek, CSc.,MBA</t>
  </si>
  <si>
    <t>CSM15</t>
  </si>
  <si>
    <t>Posílení mobilit studentů VFU Brno do zemí mimo EU</t>
  </si>
  <si>
    <t>Žemlička M., doc. RNDr. CSc.</t>
  </si>
  <si>
    <t>19. Vysoká škola báňská - Technická univerzita Ostrava</t>
  </si>
  <si>
    <t>Ing. Michal Sláma</t>
  </si>
  <si>
    <t>Kebo V., doc. Dr. Ing.</t>
  </si>
  <si>
    <t>20. Vysoká škola ekonomická v Praze</t>
  </si>
  <si>
    <t>Nenadál K., RNDr.</t>
  </si>
  <si>
    <t>Hronová S., prof. Ing. CSc. dr.h.c.</t>
  </si>
  <si>
    <t>Riedlbauch V., prof.</t>
  </si>
  <si>
    <t>CSM23</t>
  </si>
  <si>
    <t>Příprava nových bakalářských a magisterských studijních oborů na Vysoké škole ekonomické v Praze</t>
  </si>
  <si>
    <t>Fischer J., doc. Ing. PhD.</t>
  </si>
  <si>
    <t>CSM32</t>
  </si>
  <si>
    <t>Rozvoj vědeckých pracovníků VŠE v Praze v oblasti managementu vědy a vzdělávání</t>
  </si>
  <si>
    <t>Kačín R., Ing.</t>
  </si>
  <si>
    <t>1/12 - 12/14</t>
  </si>
  <si>
    <t>21. Vysoká škola chemicko-technologická v Praze</t>
  </si>
  <si>
    <t xml:space="preserve">VŠCHT </t>
  </si>
  <si>
    <t>Böhm S., doc. Ing. CSc.</t>
  </si>
  <si>
    <t>Švorčík V., prof. Ing. DrSc.</t>
  </si>
  <si>
    <t>Novák P. doc. Ing. Ph.D..</t>
  </si>
  <si>
    <t>Pospíšil M., doc.,Ing., CSc.</t>
  </si>
  <si>
    <t>CSM16</t>
  </si>
  <si>
    <t>Mezinárodní mobilita studentů a akademických pracovníků VŠCHT Praha</t>
  </si>
  <si>
    <t>Opatová H., Ing.CSc.</t>
  </si>
  <si>
    <t>22. Vysoká škola polytechnická Jihlava</t>
  </si>
  <si>
    <t>VŠPJ</t>
  </si>
  <si>
    <t>Vomela M., Ing.</t>
  </si>
  <si>
    <t>23. Vysoká škola technická a ekonomická v Českých Budějovicích</t>
  </si>
  <si>
    <t xml:space="preserve">VŠTE </t>
  </si>
  <si>
    <t>Stehel V., Bc.</t>
  </si>
  <si>
    <t>24. Vysoká škola uměleckoprůmyslová v Praze</t>
  </si>
  <si>
    <t>VŠUP</t>
  </si>
  <si>
    <t>Vanda J., Ing.</t>
  </si>
  <si>
    <t>Suchomel F., PhDr., Ph.D.</t>
  </si>
  <si>
    <t>CSM9</t>
  </si>
  <si>
    <t>Vytvoření společného studijního programu postgraduálního studia výtvarných umění</t>
  </si>
  <si>
    <t>Bartlová M., prof. PhDr. CSc.</t>
  </si>
  <si>
    <t>25. Vysoké učení technické v Brně</t>
  </si>
  <si>
    <t>VUT</t>
  </si>
  <si>
    <t>Prof.Ing.Karel Rais,CSc.,MBA,dr.h.c.</t>
  </si>
  <si>
    <t>Ing. Vladimír Kotek</t>
  </si>
  <si>
    <t>26. Západočeská univerzita v Plzni</t>
  </si>
  <si>
    <t>ZČU</t>
  </si>
  <si>
    <t>Rychlík Jan, Dr. Ing.</t>
  </si>
  <si>
    <t>Kříž A. doc. Dr. Ing.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</si>
</sst>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2" fillId="0" borderId="0" xfId="46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5" fillId="34" borderId="14" xfId="46" applyFont="1" applyFill="1" applyBorder="1" applyAlignment="1">
      <alignment horizontal="center" vertical="center" wrapText="1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0" fontId="5" fillId="0" borderId="14" xfId="49" applyFont="1" applyFill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3" fontId="4" fillId="0" borderId="14" xfId="48" applyNumberFormat="1" applyFont="1" applyFill="1" applyBorder="1" applyAlignment="1">
      <alignment horizontal="right" vertical="center" wrapText="1"/>
      <protection/>
    </xf>
    <xf numFmtId="3" fontId="4" fillId="0" borderId="15" xfId="48" applyNumberFormat="1" applyFont="1" applyFill="1" applyBorder="1" applyAlignment="1">
      <alignment horizontal="right" vertical="center" wrapText="1"/>
      <protection/>
    </xf>
    <xf numFmtId="0" fontId="4" fillId="0" borderId="16" xfId="46" applyFont="1" applyBorder="1" applyAlignment="1">
      <alignment horizontal="center" vertical="center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5" fillId="0" borderId="17" xfId="48" applyFont="1" applyFill="1" applyBorder="1" applyAlignment="1">
      <alignment horizontal="center" vertical="center" wrapText="1"/>
      <protection/>
    </xf>
    <xf numFmtId="0" fontId="4" fillId="0" borderId="17" xfId="46" applyFont="1" applyBorder="1" applyAlignment="1">
      <alignment horizontal="center" vertical="center" wrapText="1"/>
      <protection/>
    </xf>
    <xf numFmtId="0" fontId="5" fillId="0" borderId="17" xfId="49" applyFont="1" applyFill="1" applyBorder="1" applyAlignment="1">
      <alignment horizontal="center" vertical="center" wrapText="1"/>
      <protection/>
    </xf>
    <xf numFmtId="3" fontId="4" fillId="0" borderId="17" xfId="46" applyNumberFormat="1" applyFont="1" applyBorder="1" applyAlignment="1">
      <alignment horizontal="right" vertical="center" wrapText="1"/>
      <protection/>
    </xf>
    <xf numFmtId="3" fontId="4" fillId="0" borderId="18" xfId="46" applyNumberFormat="1" applyFont="1" applyBorder="1" applyAlignment="1">
      <alignment horizontal="right" vertical="center" wrapText="1"/>
      <protection/>
    </xf>
    <xf numFmtId="0" fontId="4" fillId="0" borderId="19" xfId="46" applyFont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 wrapText="1"/>
      <protection/>
    </xf>
    <xf numFmtId="0" fontId="4" fillId="0" borderId="20" xfId="46" applyFont="1" applyBorder="1" applyAlignment="1">
      <alignment horizontal="center" vertical="center" wrapText="1"/>
      <protection/>
    </xf>
    <xf numFmtId="0" fontId="5" fillId="0" borderId="20" xfId="49" applyFont="1" applyBorder="1" applyAlignment="1">
      <alignment horizontal="center" vertical="center" wrapText="1"/>
      <protection/>
    </xf>
    <xf numFmtId="3" fontId="4" fillId="0" borderId="20" xfId="46" applyNumberFormat="1" applyFont="1" applyBorder="1" applyAlignment="1">
      <alignment horizontal="right" vertical="center" wrapText="1"/>
      <protection/>
    </xf>
    <xf numFmtId="3" fontId="4" fillId="0" borderId="21" xfId="48" applyNumberFormat="1" applyFont="1" applyFill="1" applyBorder="1" applyAlignment="1">
      <alignment horizontal="right" vertical="center" wrapText="1"/>
      <protection/>
    </xf>
    <xf numFmtId="0" fontId="4" fillId="0" borderId="22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3" fontId="4" fillId="0" borderId="11" xfId="46" applyNumberFormat="1" applyFont="1" applyBorder="1" applyAlignment="1">
      <alignment horizontal="right" vertical="center" wrapText="1"/>
      <protection/>
    </xf>
    <xf numFmtId="3" fontId="4" fillId="0" borderId="24" xfId="46" applyNumberFormat="1" applyFont="1" applyBorder="1" applyAlignment="1">
      <alignment horizontal="right" vertical="center" wrapText="1"/>
      <protection/>
    </xf>
    <xf numFmtId="3" fontId="4" fillId="0" borderId="23" xfId="46" applyNumberFormat="1" applyFont="1" applyBorder="1" applyAlignment="1">
      <alignment/>
      <protection/>
    </xf>
    <xf numFmtId="3" fontId="4" fillId="0" borderId="25" xfId="46" applyNumberFormat="1" applyFont="1" applyBorder="1" applyAlignment="1">
      <alignment/>
      <protection/>
    </xf>
    <xf numFmtId="0" fontId="7" fillId="0" borderId="0" xfId="46" applyFont="1" applyAlignment="1">
      <alignment horizontal="left"/>
      <protection/>
    </xf>
    <xf numFmtId="0" fontId="2" fillId="34" borderId="0" xfId="46" applyFill="1">
      <alignment/>
      <protection/>
    </xf>
    <xf numFmtId="0" fontId="6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Alignment="1">
      <alignment horizontal="left"/>
      <protection/>
    </xf>
    <xf numFmtId="0" fontId="7" fillId="0" borderId="0" xfId="46" applyFont="1" applyBorder="1" applyAlignment="1">
      <alignment horizontal="left"/>
      <protection/>
    </xf>
    <xf numFmtId="0" fontId="2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 applyAlignment="1">
      <alignment/>
      <protection/>
    </xf>
    <xf numFmtId="0" fontId="2" fillId="0" borderId="0" xfId="46" applyFont="1" applyBorder="1" applyAlignment="1">
      <alignment/>
      <protection/>
    </xf>
    <xf numFmtId="0" fontId="4" fillId="34" borderId="19" xfId="46" applyFont="1" applyFill="1" applyBorder="1" applyAlignment="1">
      <alignment horizontal="center" vertical="center" wrapText="1"/>
      <protection/>
    </xf>
    <xf numFmtId="0" fontId="5" fillId="34" borderId="26" xfId="46" applyFont="1" applyFill="1" applyBorder="1" applyAlignment="1">
      <alignment horizontal="center" vertical="center" wrapText="1"/>
      <protection/>
    </xf>
    <xf numFmtId="0" fontId="5" fillId="34" borderId="20" xfId="49" applyNumberFormat="1" applyFont="1" applyFill="1" applyBorder="1" applyAlignment="1">
      <alignment horizontal="center" vertical="center" wrapText="1"/>
      <protection/>
    </xf>
    <xf numFmtId="0" fontId="4" fillId="34" borderId="20" xfId="49" applyNumberFormat="1" applyFont="1" applyFill="1" applyBorder="1" applyAlignment="1">
      <alignment horizontal="center" vertical="center" wrapText="1"/>
      <protection/>
    </xf>
    <xf numFmtId="0" fontId="5" fillId="34" borderId="20" xfId="46" applyFont="1" applyFill="1" applyBorder="1" applyAlignment="1">
      <alignment horizontal="center" vertical="center" wrapText="1"/>
      <protection/>
    </xf>
    <xf numFmtId="0" fontId="5" fillId="34" borderId="20" xfId="49" applyFont="1" applyFill="1" applyBorder="1" applyAlignment="1">
      <alignment horizontal="center" vertical="center" wrapText="1"/>
      <protection/>
    </xf>
    <xf numFmtId="3" fontId="4" fillId="34" borderId="20" xfId="49" applyNumberFormat="1" applyFont="1" applyFill="1" applyBorder="1" applyAlignment="1">
      <alignment horizontal="right" vertical="center" wrapText="1"/>
      <protection/>
    </xf>
    <xf numFmtId="3" fontId="4" fillId="34" borderId="21" xfId="49" applyNumberFormat="1" applyFont="1" applyFill="1" applyBorder="1" applyAlignment="1">
      <alignment horizontal="right" vertical="center" wrapText="1"/>
      <protection/>
    </xf>
    <xf numFmtId="0" fontId="7" fillId="34" borderId="0" xfId="46" applyFont="1" applyFill="1" applyBorder="1" applyAlignment="1">
      <alignment/>
      <protection/>
    </xf>
    <xf numFmtId="0" fontId="7" fillId="34" borderId="0" xfId="46" applyFont="1" applyFill="1" applyAlignment="1">
      <alignment/>
      <protection/>
    </xf>
    <xf numFmtId="0" fontId="4" fillId="0" borderId="27" xfId="46" applyFont="1" applyBorder="1" applyAlignment="1">
      <alignment horizontal="center" vertical="center" wrapText="1"/>
      <protection/>
    </xf>
    <xf numFmtId="0" fontId="4" fillId="0" borderId="23" xfId="46" applyFont="1" applyBorder="1" applyAlignment="1">
      <alignment horizontal="center" vertical="center" wrapText="1"/>
      <protection/>
    </xf>
    <xf numFmtId="0" fontId="2" fillId="34" borderId="10" xfId="46" applyFill="1" applyBorder="1">
      <alignment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3" fontId="4" fillId="0" borderId="23" xfId="46" applyNumberFormat="1" applyFont="1" applyBorder="1" applyAlignment="1">
      <alignment horizontal="right" vertical="center" wrapText="1"/>
      <protection/>
    </xf>
    <xf numFmtId="3" fontId="4" fillId="0" borderId="25" xfId="46" applyNumberFormat="1" applyFont="1" applyBorder="1" applyAlignment="1">
      <alignment horizontal="right" vertical="center" wrapText="1"/>
      <protection/>
    </xf>
    <xf numFmtId="0" fontId="8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right" vertical="center"/>
      <protection/>
    </xf>
    <xf numFmtId="0" fontId="5" fillId="0" borderId="0" xfId="46" applyFont="1" applyBorder="1">
      <alignment/>
      <protection/>
    </xf>
    <xf numFmtId="0" fontId="5" fillId="0" borderId="0" xfId="46" applyFont="1">
      <alignment/>
      <protection/>
    </xf>
    <xf numFmtId="0" fontId="9" fillId="0" borderId="0" xfId="46" applyFont="1" applyBorder="1" applyAlignment="1">
      <alignment horizontal="right" vertical="center"/>
      <protection/>
    </xf>
    <xf numFmtId="0" fontId="2" fillId="0" borderId="0" xfId="46" applyBorder="1">
      <alignment/>
      <protection/>
    </xf>
    <xf numFmtId="0" fontId="9" fillId="0" borderId="0" xfId="46" applyFont="1">
      <alignment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3" fontId="4" fillId="0" borderId="18" xfId="49" applyNumberFormat="1" applyFont="1" applyFill="1" applyBorder="1" applyAlignment="1">
      <alignment horizontal="right" vertical="center" wrapText="1"/>
      <protection/>
    </xf>
    <xf numFmtId="0" fontId="7" fillId="34" borderId="0" xfId="46" applyFont="1" applyFill="1" applyBorder="1">
      <alignment/>
      <protection/>
    </xf>
    <xf numFmtId="0" fontId="7" fillId="34" borderId="0" xfId="46" applyFont="1" applyFill="1">
      <alignment/>
      <protection/>
    </xf>
    <xf numFmtId="0" fontId="4" fillId="0" borderId="21" xfId="46" applyFont="1" applyBorder="1" applyAlignment="1">
      <alignment horizontal="right" vertical="center" wrapText="1"/>
      <protection/>
    </xf>
    <xf numFmtId="0" fontId="5" fillId="34" borderId="17" xfId="49" applyFont="1" applyFill="1" applyBorder="1" applyAlignment="1">
      <alignment horizontal="center" vertical="center" wrapText="1"/>
      <protection/>
    </xf>
    <xf numFmtId="0" fontId="5" fillId="34" borderId="17" xfId="48" applyFont="1" applyFill="1" applyBorder="1" applyAlignment="1">
      <alignment horizontal="center" vertical="center" wrapText="1"/>
      <protection/>
    </xf>
    <xf numFmtId="0" fontId="4" fillId="34" borderId="17" xfId="46" applyFont="1" applyFill="1" applyBorder="1" applyAlignment="1">
      <alignment horizontal="center" vertical="center" wrapText="1"/>
      <protection/>
    </xf>
    <xf numFmtId="3" fontId="4" fillId="34" borderId="17" xfId="49" applyNumberFormat="1" applyFont="1" applyFill="1" applyBorder="1" applyAlignment="1">
      <alignment horizontal="right" vertical="center" wrapText="1"/>
      <protection/>
    </xf>
    <xf numFmtId="3" fontId="4" fillId="34" borderId="18" xfId="49" applyNumberFormat="1" applyFont="1" applyFill="1" applyBorder="1" applyAlignment="1">
      <alignment horizontal="right" vertical="center" wrapText="1"/>
      <protection/>
    </xf>
    <xf numFmtId="3" fontId="4" fillId="0" borderId="23" xfId="46" applyNumberFormat="1" applyFont="1" applyBorder="1" applyAlignment="1">
      <alignment horizontal="right"/>
      <protection/>
    </xf>
    <xf numFmtId="3" fontId="4" fillId="0" borderId="25" xfId="46" applyNumberFormat="1" applyFont="1" applyBorder="1" applyAlignment="1">
      <alignment horizontal="right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center"/>
      <protection/>
    </xf>
    <xf numFmtId="3" fontId="2" fillId="0" borderId="0" xfId="46" applyNumberFormat="1">
      <alignment/>
      <protection/>
    </xf>
    <xf numFmtId="3" fontId="4" fillId="0" borderId="17" xfId="49" applyNumberFormat="1" applyFont="1" applyFill="1" applyBorder="1" applyAlignment="1">
      <alignment horizontal="right" vertical="center" wrapText="1"/>
      <protection/>
    </xf>
    <xf numFmtId="3" fontId="4" fillId="0" borderId="21" xfId="46" applyNumberFormat="1" applyFont="1" applyBorder="1" applyAlignment="1">
      <alignment horizontal="right" vertical="center" wrapText="1"/>
      <protection/>
    </xf>
    <xf numFmtId="0" fontId="5" fillId="0" borderId="17" xfId="49" applyFont="1" applyBorder="1" applyAlignment="1">
      <alignment horizontal="center" vertical="center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2" fillId="34" borderId="23" xfId="46" applyFill="1" applyBorder="1">
      <alignment/>
      <protection/>
    </xf>
    <xf numFmtId="0" fontId="5" fillId="0" borderId="23" xfId="49" applyFont="1" applyFill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 horizontal="center" vertical="center" wrapText="1"/>
      <protection/>
    </xf>
    <xf numFmtId="3" fontId="4" fillId="0" borderId="14" xfId="46" applyNumberFormat="1" applyFont="1" applyBorder="1" applyAlignment="1">
      <alignment horizontal="right" vertical="center" wrapText="1"/>
      <protection/>
    </xf>
    <xf numFmtId="0" fontId="4" fillId="0" borderId="15" xfId="46" applyFont="1" applyBorder="1" applyAlignment="1">
      <alignment horizontal="right" vertical="center" wrapText="1"/>
      <protection/>
    </xf>
    <xf numFmtId="0" fontId="5" fillId="0" borderId="20" xfId="48" applyFont="1" applyFill="1" applyBorder="1" applyAlignment="1">
      <alignment horizontal="center" vertical="center" wrapText="1"/>
      <protection/>
    </xf>
    <xf numFmtId="0" fontId="5" fillId="0" borderId="20" xfId="49" applyFont="1" applyFill="1" applyBorder="1" applyAlignment="1">
      <alignment horizontal="center" vertical="center" wrapText="1"/>
      <protection/>
    </xf>
    <xf numFmtId="0" fontId="5" fillId="0" borderId="20" xfId="46" applyFont="1" applyBorder="1" applyAlignment="1">
      <alignment horizontal="center" vertical="center"/>
      <protection/>
    </xf>
    <xf numFmtId="3" fontId="4" fillId="0" borderId="20" xfId="46" applyNumberFormat="1" applyFont="1" applyBorder="1" applyAlignment="1">
      <alignment horizontal="right" vertical="center"/>
      <protection/>
    </xf>
    <xf numFmtId="3" fontId="4" fillId="0" borderId="21" xfId="46" applyNumberFormat="1" applyFont="1" applyBorder="1" applyAlignment="1">
      <alignment horizontal="right" vertical="center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1" xfId="49" applyNumberFormat="1" applyFont="1" applyFill="1" applyBorder="1" applyAlignment="1">
      <alignment horizontal="right" vertical="center" wrapText="1"/>
      <protection/>
    </xf>
    <xf numFmtId="3" fontId="4" fillId="0" borderId="24" xfId="49" applyNumberFormat="1" applyFont="1" applyFill="1" applyBorder="1" applyAlignment="1">
      <alignment horizontal="right" vertical="center" wrapText="1"/>
      <protection/>
    </xf>
    <xf numFmtId="0" fontId="4" fillId="0" borderId="28" xfId="46" applyFont="1" applyBorder="1" applyAlignment="1">
      <alignment horizontal="center" vertical="center" wrapText="1"/>
      <protection/>
    </xf>
    <xf numFmtId="0" fontId="5" fillId="0" borderId="29" xfId="48" applyFont="1" applyFill="1" applyBorder="1" applyAlignment="1">
      <alignment horizontal="center" vertical="center" wrapText="1"/>
      <protection/>
    </xf>
    <xf numFmtId="0" fontId="5" fillId="34" borderId="29" xfId="46" applyFont="1" applyFill="1" applyBorder="1" applyAlignment="1">
      <alignment horizontal="center" vertical="center" wrapText="1"/>
      <protection/>
    </xf>
    <xf numFmtId="0" fontId="5" fillId="0" borderId="29" xfId="46" applyFont="1" applyBorder="1" applyAlignment="1">
      <alignment horizontal="center" vertical="center" wrapText="1"/>
      <protection/>
    </xf>
    <xf numFmtId="0" fontId="4" fillId="0" borderId="29" xfId="46" applyFont="1" applyBorder="1" applyAlignment="1">
      <alignment horizontal="center" vertical="center" wrapText="1"/>
      <protection/>
    </xf>
    <xf numFmtId="0" fontId="5" fillId="0" borderId="29" xfId="49" applyFont="1" applyBorder="1" applyAlignment="1">
      <alignment horizontal="center" vertical="center" wrapText="1"/>
      <protection/>
    </xf>
    <xf numFmtId="3" fontId="4" fillId="0" borderId="29" xfId="49" applyNumberFormat="1" applyFont="1" applyFill="1" applyBorder="1" applyAlignment="1">
      <alignment horizontal="right" vertical="center" wrapText="1"/>
      <protection/>
    </xf>
    <xf numFmtId="3" fontId="4" fillId="0" borderId="30" xfId="49" applyNumberFormat="1" applyFont="1" applyFill="1" applyBorder="1" applyAlignment="1">
      <alignment horizontal="right" vertical="center" wrapText="1"/>
      <protection/>
    </xf>
    <xf numFmtId="0" fontId="4" fillId="33" borderId="31" xfId="46" applyFont="1" applyFill="1" applyBorder="1" applyAlignment="1">
      <alignment horizontal="center" vertical="center"/>
      <protection/>
    </xf>
    <xf numFmtId="0" fontId="4" fillId="33" borderId="32" xfId="46" applyFont="1" applyFill="1" applyBorder="1" applyAlignment="1">
      <alignment horizontal="center" vertical="center"/>
      <protection/>
    </xf>
    <xf numFmtId="3" fontId="4" fillId="0" borderId="17" xfId="49" applyNumberFormat="1" applyFont="1" applyBorder="1" applyAlignment="1">
      <alignment horizontal="right" vertical="center" wrapText="1"/>
      <protection/>
    </xf>
    <xf numFmtId="0" fontId="4" fillId="0" borderId="17" xfId="48" applyFont="1" applyFill="1" applyBorder="1" applyAlignment="1">
      <alignment horizontal="center" vertical="center" wrapText="1"/>
      <protection/>
    </xf>
    <xf numFmtId="164" fontId="4" fillId="0" borderId="23" xfId="46" applyNumberFormat="1" applyFont="1" applyBorder="1" applyAlignment="1">
      <alignment horizontal="right"/>
      <protection/>
    </xf>
    <xf numFmtId="164" fontId="4" fillId="0" borderId="25" xfId="46" applyNumberFormat="1" applyFont="1" applyBorder="1" applyAlignment="1">
      <alignment horizontal="right"/>
      <protection/>
    </xf>
    <xf numFmtId="164" fontId="2" fillId="0" borderId="0" xfId="46" applyNumberFormat="1">
      <alignment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0" fontId="5" fillId="34" borderId="29" xfId="49" applyFont="1" applyFill="1" applyBorder="1" applyAlignment="1">
      <alignment horizontal="center" vertical="center" wrapText="1"/>
      <protection/>
    </xf>
    <xf numFmtId="3" fontId="4" fillId="0" borderId="29" xfId="46" applyNumberFormat="1" applyFont="1" applyBorder="1" applyAlignment="1">
      <alignment horizontal="right" vertical="center" wrapText="1"/>
      <protection/>
    </xf>
    <xf numFmtId="0" fontId="5" fillId="0" borderId="20" xfId="46" applyFont="1" applyFill="1" applyBorder="1" applyAlignment="1">
      <alignment horizontal="center" vertical="center" wrapText="1"/>
      <protection/>
    </xf>
    <xf numFmtId="3" fontId="4" fillId="0" borderId="20" xfId="46" applyNumberFormat="1" applyFont="1" applyFill="1" applyBorder="1" applyAlignment="1">
      <alignment horizontal="right" vertical="center" wrapText="1"/>
      <protection/>
    </xf>
    <xf numFmtId="3" fontId="4" fillId="0" borderId="21" xfId="49" applyNumberFormat="1" applyFont="1" applyFill="1" applyBorder="1" applyAlignment="1">
      <alignment horizontal="right" vertical="center" wrapText="1"/>
      <protection/>
    </xf>
    <xf numFmtId="0" fontId="2" fillId="34" borderId="11" xfId="46" applyFill="1" applyBorder="1">
      <alignment/>
      <protection/>
    </xf>
    <xf numFmtId="17" fontId="5" fillId="0" borderId="11" xfId="46" applyNumberFormat="1" applyFont="1" applyBorder="1" applyAlignment="1">
      <alignment horizontal="center" vertical="center" wrapText="1"/>
      <protection/>
    </xf>
    <xf numFmtId="0" fontId="5" fillId="34" borderId="14" xfId="49" applyFont="1" applyFill="1" applyBorder="1" applyAlignment="1">
      <alignment horizontal="center" vertical="center" wrapText="1"/>
      <protection/>
    </xf>
    <xf numFmtId="3" fontId="4" fillId="0" borderId="15" xfId="49" applyNumberFormat="1" applyFont="1" applyFill="1" applyBorder="1" applyAlignment="1">
      <alignment horizontal="right" vertical="center" wrapText="1"/>
      <protection/>
    </xf>
    <xf numFmtId="0" fontId="2" fillId="0" borderId="11" xfId="46" applyBorder="1">
      <alignment/>
      <protection/>
    </xf>
    <xf numFmtId="0" fontId="5" fillId="0" borderId="11" xfId="49" applyFont="1" applyBorder="1" applyAlignment="1">
      <alignment horizontal="center" vertical="center" wrapText="1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5" fillId="0" borderId="16" xfId="46" applyFont="1" applyBorder="1" applyAlignment="1">
      <alignment horizontal="center" vertical="center" wrapText="1"/>
      <protection/>
    </xf>
    <xf numFmtId="0" fontId="5" fillId="0" borderId="17" xfId="49" applyFont="1" applyBorder="1" applyAlignment="1">
      <alignment horizontal="left" vertical="center" wrapText="1"/>
      <protection/>
    </xf>
    <xf numFmtId="3" fontId="4" fillId="0" borderId="17" xfId="48" applyNumberFormat="1" applyFont="1" applyFill="1" applyBorder="1" applyAlignment="1">
      <alignment horizontal="right" vertical="center" wrapText="1"/>
      <protection/>
    </xf>
    <xf numFmtId="3" fontId="2" fillId="34" borderId="0" xfId="46" applyNumberFormat="1" applyFill="1">
      <alignment/>
      <protection/>
    </xf>
    <xf numFmtId="0" fontId="4" fillId="0" borderId="17" xfId="46" applyFont="1" applyFill="1" applyBorder="1" applyAlignment="1">
      <alignment horizontal="center" vertical="center" wrapText="1"/>
      <protection/>
    </xf>
    <xf numFmtId="0" fontId="4" fillId="0" borderId="11" xfId="46" applyFont="1" applyFill="1" applyBorder="1" applyAlignment="1">
      <alignment horizontal="center" vertical="center" wrapText="1"/>
      <protection/>
    </xf>
    <xf numFmtId="0" fontId="4" fillId="0" borderId="16" xfId="46" applyFont="1" applyFill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right" vertical="center"/>
      <protection/>
    </xf>
    <xf numFmtId="3" fontId="4" fillId="0" borderId="11" xfId="46" applyNumberFormat="1" applyFont="1" applyBorder="1" applyAlignment="1">
      <alignment horizontal="right" vertical="center"/>
      <protection/>
    </xf>
    <xf numFmtId="3" fontId="4" fillId="0" borderId="24" xfId="46" applyNumberFormat="1" applyFont="1" applyBorder="1" applyAlignment="1">
      <alignment horizontal="right" vertical="center"/>
      <protection/>
    </xf>
    <xf numFmtId="0" fontId="5" fillId="0" borderId="17" xfId="46" applyFont="1" applyBorder="1" applyAlignment="1">
      <alignment horizontal="center" vertical="center"/>
      <protection/>
    </xf>
    <xf numFmtId="3" fontId="4" fillId="0" borderId="17" xfId="46" applyNumberFormat="1" applyFont="1" applyBorder="1" applyAlignment="1">
      <alignment horizontal="right" vertical="center"/>
      <protection/>
    </xf>
    <xf numFmtId="3" fontId="4" fillId="0" borderId="18" xfId="46" applyNumberFormat="1" applyFont="1" applyBorder="1" applyAlignment="1">
      <alignment horizontal="right" vertical="center"/>
      <protection/>
    </xf>
    <xf numFmtId="0" fontId="5" fillId="0" borderId="23" xfId="46" applyFont="1" applyFill="1" applyBorder="1" applyAlignment="1">
      <alignment horizontal="center" vertical="center" wrapText="1"/>
      <protection/>
    </xf>
    <xf numFmtId="0" fontId="4" fillId="34" borderId="23" xfId="46" applyFont="1" applyFill="1" applyBorder="1" applyAlignment="1">
      <alignment horizontal="center" vertical="center" wrapText="1"/>
      <protection/>
    </xf>
    <xf numFmtId="3" fontId="4" fillId="0" borderId="33" xfId="46" applyNumberFormat="1" applyFont="1" applyBorder="1" applyAlignment="1">
      <alignment horizontal="right" vertical="center"/>
      <protection/>
    </xf>
    <xf numFmtId="3" fontId="4" fillId="0" borderId="18" xfId="48" applyNumberFormat="1" applyFont="1" applyFill="1" applyBorder="1" applyAlignment="1">
      <alignment horizontal="right" vertical="center" wrapText="1"/>
      <protection/>
    </xf>
    <xf numFmtId="0" fontId="4" fillId="0" borderId="20" xfId="48" applyFont="1" applyFill="1" applyBorder="1" applyAlignment="1">
      <alignment horizontal="center" vertical="center" wrapText="1"/>
      <protection/>
    </xf>
    <xf numFmtId="3" fontId="4" fillId="0" borderId="20" xfId="48" applyNumberFormat="1" applyFont="1" applyFill="1" applyBorder="1" applyAlignment="1">
      <alignment horizontal="right" vertical="center" wrapText="1"/>
      <protection/>
    </xf>
    <xf numFmtId="0" fontId="2" fillId="34" borderId="33" xfId="46" applyFill="1" applyBorder="1">
      <alignment/>
      <protection/>
    </xf>
    <xf numFmtId="0" fontId="4" fillId="33" borderId="24" xfId="46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horizontal="center" vertical="center" wrapText="1"/>
      <protection/>
    </xf>
    <xf numFmtId="0" fontId="10" fillId="0" borderId="0" xfId="46" applyFont="1">
      <alignment/>
      <protection/>
    </xf>
    <xf numFmtId="3" fontId="4" fillId="0" borderId="20" xfId="49" applyNumberFormat="1" applyFont="1" applyFill="1" applyBorder="1" applyAlignment="1">
      <alignment horizontal="right" vertical="center" wrapText="1"/>
      <protection/>
    </xf>
    <xf numFmtId="3" fontId="4" fillId="0" borderId="11" xfId="46" applyNumberFormat="1" applyFont="1" applyFill="1" applyBorder="1" applyAlignment="1">
      <alignment horizontal="right" vertical="center" wrapText="1"/>
      <protection/>
    </xf>
    <xf numFmtId="0" fontId="6" fillId="0" borderId="0" xfId="46" applyFont="1">
      <alignment/>
      <protection/>
    </xf>
    <xf numFmtId="0" fontId="4" fillId="33" borderId="34" xfId="46" applyFont="1" applyFill="1" applyBorder="1" applyAlignment="1">
      <alignment horizontal="center" vertical="center"/>
      <protection/>
    </xf>
    <xf numFmtId="0" fontId="4" fillId="33" borderId="35" xfId="46" applyFont="1" applyFill="1" applyBorder="1" applyAlignment="1">
      <alignment horizontal="center" vertical="center"/>
      <protection/>
    </xf>
    <xf numFmtId="0" fontId="4" fillId="33" borderId="23" xfId="46" applyFont="1" applyFill="1" applyBorder="1" applyAlignment="1">
      <alignment horizontal="center" vertical="center"/>
      <protection/>
    </xf>
    <xf numFmtId="0" fontId="4" fillId="33" borderId="34" xfId="46" applyFont="1" applyFill="1" applyBorder="1" applyAlignment="1">
      <alignment horizontal="center" vertical="center" wrapText="1"/>
      <protection/>
    </xf>
    <xf numFmtId="0" fontId="4" fillId="33" borderId="35" xfId="46" applyFont="1" applyFill="1" applyBorder="1" applyAlignment="1">
      <alignment horizontal="center" vertical="center" wrapText="1"/>
      <protection/>
    </xf>
    <xf numFmtId="0" fontId="4" fillId="33" borderId="23" xfId="46" applyFont="1" applyFill="1" applyBorder="1" applyAlignment="1">
      <alignment horizontal="center" vertical="center" wrapText="1"/>
      <protection/>
    </xf>
    <xf numFmtId="0" fontId="4" fillId="33" borderId="36" xfId="46" applyFont="1" applyFill="1" applyBorder="1" applyAlignment="1">
      <alignment horizontal="center" vertical="center" wrapText="1"/>
      <protection/>
    </xf>
    <xf numFmtId="0" fontId="4" fillId="33" borderId="37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0" xfId="46" applyFont="1" applyFill="1" applyBorder="1" applyAlignment="1">
      <alignment horizontal="center" vertical="center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4" fillId="33" borderId="41" xfId="46" applyFont="1" applyFill="1" applyBorder="1" applyAlignment="1">
      <alignment horizontal="center" vertical="center" wrapText="1"/>
      <protection/>
    </xf>
    <xf numFmtId="0" fontId="4" fillId="33" borderId="42" xfId="46" applyFont="1" applyFill="1" applyBorder="1" applyAlignment="1">
      <alignment horizontal="center" vertical="center" wrapText="1"/>
      <protection/>
    </xf>
    <xf numFmtId="0" fontId="4" fillId="33" borderId="43" xfId="46" applyFont="1" applyFill="1" applyBorder="1" applyAlignment="1">
      <alignment horizontal="center" vertical="center" wrapText="1"/>
      <protection/>
    </xf>
    <xf numFmtId="0" fontId="6" fillId="0" borderId="44" xfId="46" applyFont="1" applyBorder="1" applyAlignment="1">
      <alignment horizontal="left"/>
      <protection/>
    </xf>
    <xf numFmtId="0" fontId="6" fillId="0" borderId="10" xfId="46" applyFont="1" applyBorder="1" applyAlignment="1">
      <alignment horizontal="left"/>
      <protection/>
    </xf>
    <xf numFmtId="0" fontId="4" fillId="33" borderId="45" xfId="46" applyFont="1" applyFill="1" applyBorder="1" applyAlignment="1">
      <alignment horizontal="center" vertical="center" wrapText="1"/>
      <protection/>
    </xf>
    <xf numFmtId="0" fontId="5" fillId="0" borderId="46" xfId="46" applyFont="1" applyBorder="1" applyAlignment="1">
      <alignment horizontal="center" vertical="center" wrapText="1"/>
      <protection/>
    </xf>
    <xf numFmtId="0" fontId="5" fillId="0" borderId="27" xfId="46" applyFont="1" applyBorder="1" applyAlignment="1">
      <alignment horizontal="center" vertical="center" wrapText="1"/>
      <protection/>
    </xf>
    <xf numFmtId="0" fontId="4" fillId="33" borderId="34" xfId="46" applyFont="1" applyFill="1" applyBorder="1" applyAlignment="1">
      <alignment horizontal="center" vertical="center" textRotation="90" wrapText="1"/>
      <protection/>
    </xf>
    <xf numFmtId="0" fontId="4" fillId="33" borderId="35" xfId="46" applyFont="1" applyFill="1" applyBorder="1" applyAlignment="1">
      <alignment horizontal="center" vertical="center" textRotation="90" wrapText="1"/>
      <protection/>
    </xf>
    <xf numFmtId="0" fontId="4" fillId="33" borderId="23" xfId="46" applyFont="1" applyFill="1" applyBorder="1" applyAlignment="1">
      <alignment horizontal="center" vertical="center" textRotation="90" wrapText="1"/>
      <protection/>
    </xf>
    <xf numFmtId="0" fontId="4" fillId="33" borderId="47" xfId="46" applyFont="1" applyFill="1" applyBorder="1" applyAlignment="1">
      <alignment horizontal="center" vertical="center" wrapText="1"/>
      <protection/>
    </xf>
    <xf numFmtId="0" fontId="5" fillId="0" borderId="48" xfId="46" applyFont="1" applyBorder="1" applyAlignment="1">
      <alignment horizontal="center" wrapText="1"/>
      <protection/>
    </xf>
    <xf numFmtId="0" fontId="5" fillId="0" borderId="49" xfId="46" applyFont="1" applyBorder="1" applyAlignment="1">
      <alignment horizont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23" xfId="47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/>
      <protection/>
    </xf>
    <xf numFmtId="0" fontId="4" fillId="33" borderId="14" xfId="46" applyFont="1" applyFill="1" applyBorder="1" applyAlignment="1">
      <alignment horizontal="center" vertical="center"/>
      <protection/>
    </xf>
    <xf numFmtId="0" fontId="4" fillId="33" borderId="20" xfId="46" applyFont="1" applyFill="1" applyBorder="1" applyAlignment="1">
      <alignment horizontal="center" vertical="center"/>
      <protection/>
    </xf>
    <xf numFmtId="0" fontId="4" fillId="33" borderId="11" xfId="46" applyFont="1" applyFill="1" applyBorder="1" applyAlignment="1">
      <alignment horizontal="center" vertical="center"/>
      <protection/>
    </xf>
    <xf numFmtId="0" fontId="4" fillId="33" borderId="14" xfId="46" applyFont="1" applyFill="1" applyBorder="1" applyAlignment="1">
      <alignment horizontal="center" vertical="center" wrapText="1"/>
      <protection/>
    </xf>
    <xf numFmtId="0" fontId="4" fillId="33" borderId="20" xfId="46" applyFont="1" applyFill="1" applyBorder="1" applyAlignment="1">
      <alignment horizontal="center" vertical="center" wrapText="1"/>
      <protection/>
    </xf>
    <xf numFmtId="0" fontId="4" fillId="33" borderId="11" xfId="46" applyFont="1" applyFill="1" applyBorder="1" applyAlignment="1">
      <alignment horizontal="center" vertical="center" wrapText="1"/>
      <protection/>
    </xf>
    <xf numFmtId="0" fontId="4" fillId="33" borderId="15" xfId="46" applyFont="1" applyFill="1" applyBorder="1" applyAlignment="1">
      <alignment horizontal="center" vertical="center" wrapText="1"/>
      <protection/>
    </xf>
    <xf numFmtId="0" fontId="4" fillId="33" borderId="21" xfId="46" applyFont="1" applyFill="1" applyBorder="1" applyAlignment="1">
      <alignment horizontal="center" vertical="center" wrapText="1"/>
      <protection/>
    </xf>
    <xf numFmtId="0" fontId="4" fillId="33" borderId="13" xfId="46" applyFont="1" applyFill="1" applyBorder="1" applyAlignment="1">
      <alignment horizontal="center" vertical="center" wrapText="1"/>
      <protection/>
    </xf>
    <xf numFmtId="0" fontId="5" fillId="0" borderId="19" xfId="46" applyFont="1" applyBorder="1" applyAlignment="1">
      <alignment horizontal="center" vertical="center" wrapText="1"/>
      <protection/>
    </xf>
    <xf numFmtId="0" fontId="5" fillId="0" borderId="22" xfId="46" applyFont="1" applyBorder="1" applyAlignment="1">
      <alignment horizontal="center" vertical="center" wrapText="1"/>
      <protection/>
    </xf>
    <xf numFmtId="0" fontId="4" fillId="33" borderId="14" xfId="46" applyFont="1" applyFill="1" applyBorder="1" applyAlignment="1">
      <alignment horizontal="center" vertical="center" textRotation="90" wrapText="1"/>
      <protection/>
    </xf>
    <xf numFmtId="0" fontId="4" fillId="33" borderId="20" xfId="46" applyFont="1" applyFill="1" applyBorder="1" applyAlignment="1">
      <alignment horizontal="center" vertical="center" textRotation="90" wrapText="1"/>
      <protection/>
    </xf>
    <xf numFmtId="0" fontId="4" fillId="33" borderId="11" xfId="46" applyFont="1" applyFill="1" applyBorder="1" applyAlignment="1">
      <alignment horizontal="center" vertical="center" textRotation="90" wrapText="1"/>
      <protection/>
    </xf>
    <xf numFmtId="0" fontId="5" fillId="0" borderId="20" xfId="46" applyFont="1" applyBorder="1" applyAlignment="1">
      <alignment horizontal="center" wrapText="1"/>
      <protection/>
    </xf>
    <xf numFmtId="0" fontId="5" fillId="0" borderId="11" xfId="46" applyFont="1" applyBorder="1" applyAlignment="1">
      <alignment horizont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2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3" fillId="34" borderId="10" xfId="46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0"/>
  <sheetViews>
    <sheetView tabSelected="1" view="pageBreakPreview" zoomScaleSheetLayoutView="100" workbookViewId="0" topLeftCell="A1">
      <selection activeCell="O13" sqref="O13"/>
    </sheetView>
  </sheetViews>
  <sheetFormatPr defaultColWidth="9.140625" defaultRowHeight="15"/>
  <cols>
    <col min="1" max="1" width="6.7109375" style="1" customWidth="1"/>
    <col min="2" max="2" width="4.00390625" style="1" customWidth="1"/>
    <col min="3" max="3" width="5.00390625" style="1" customWidth="1"/>
    <col min="4" max="5" width="8.421875" style="1" customWidth="1"/>
    <col min="6" max="6" width="81.00390625" style="82" customWidth="1"/>
    <col min="7" max="7" width="25.421875" style="82" customWidth="1"/>
    <col min="8" max="8" width="8.421875" style="1" customWidth="1"/>
    <col min="9" max="11" width="6.28125" style="1" customWidth="1"/>
    <col min="12" max="12" width="6.00390625" style="1" hidden="1" customWidth="1"/>
    <col min="13" max="13" width="9.00390625" style="1" customWidth="1"/>
    <col min="14" max="14" width="11.57421875" style="1" customWidth="1"/>
    <col min="15" max="16384" width="9.140625" style="1" customWidth="1"/>
  </cols>
  <sheetData>
    <row r="1" spans="1:11" ht="18.75" thickBot="1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3.5" customHeight="1" thickTop="1">
      <c r="A2" s="177" t="s">
        <v>1</v>
      </c>
      <c r="B2" s="180" t="s">
        <v>2</v>
      </c>
      <c r="C2" s="180" t="s">
        <v>3</v>
      </c>
      <c r="D2" s="183" t="s">
        <v>4</v>
      </c>
      <c r="E2" s="186" t="s">
        <v>5</v>
      </c>
      <c r="F2" s="160" t="s">
        <v>6</v>
      </c>
      <c r="G2" s="160" t="s">
        <v>7</v>
      </c>
      <c r="H2" s="163" t="s">
        <v>8</v>
      </c>
      <c r="I2" s="166" t="s">
        <v>9</v>
      </c>
      <c r="J2" s="167"/>
      <c r="K2" s="168"/>
    </row>
    <row r="3" spans="1:11" ht="12.75" customHeight="1">
      <c r="A3" s="178"/>
      <c r="B3" s="181"/>
      <c r="C3" s="181"/>
      <c r="D3" s="184"/>
      <c r="E3" s="187"/>
      <c r="F3" s="161"/>
      <c r="G3" s="161"/>
      <c r="H3" s="164"/>
      <c r="I3" s="169"/>
      <c r="J3" s="170"/>
      <c r="K3" s="171"/>
    </row>
    <row r="4" spans="1:11" ht="12.75" customHeight="1">
      <c r="A4" s="178"/>
      <c r="B4" s="181"/>
      <c r="C4" s="181"/>
      <c r="D4" s="184"/>
      <c r="E4" s="187"/>
      <c r="F4" s="161"/>
      <c r="G4" s="161"/>
      <c r="H4" s="164"/>
      <c r="I4" s="172"/>
      <c r="J4" s="173"/>
      <c r="K4" s="174"/>
    </row>
    <row r="5" spans="1:11" ht="20.25" customHeight="1" thickBot="1">
      <c r="A5" s="179"/>
      <c r="B5" s="182"/>
      <c r="C5" s="182"/>
      <c r="D5" s="185"/>
      <c r="E5" s="188"/>
      <c r="F5" s="162"/>
      <c r="G5" s="162"/>
      <c r="H5" s="165"/>
      <c r="I5" s="2" t="s">
        <v>10</v>
      </c>
      <c r="J5" s="3" t="s">
        <v>11</v>
      </c>
      <c r="K5" s="4" t="s">
        <v>12</v>
      </c>
    </row>
    <row r="6" spans="1:11" ht="14.25" thickTop="1">
      <c r="A6" s="5" t="s">
        <v>13</v>
      </c>
      <c r="B6" s="6">
        <v>1</v>
      </c>
      <c r="C6" s="7"/>
      <c r="D6" s="6" t="s">
        <v>14</v>
      </c>
      <c r="E6" s="8" t="s">
        <v>14</v>
      </c>
      <c r="F6" s="9" t="s">
        <v>15</v>
      </c>
      <c r="G6" s="6" t="s">
        <v>16</v>
      </c>
      <c r="H6" s="10" t="s">
        <v>17</v>
      </c>
      <c r="I6" s="11">
        <v>1500</v>
      </c>
      <c r="J6" s="11">
        <v>0</v>
      </c>
      <c r="K6" s="12">
        <v>1500</v>
      </c>
    </row>
    <row r="7" spans="1:11" ht="13.5">
      <c r="A7" s="13" t="s">
        <v>18</v>
      </c>
      <c r="B7" s="14">
        <v>3</v>
      </c>
      <c r="C7" s="14" t="s">
        <v>19</v>
      </c>
      <c r="D7" s="15" t="s">
        <v>14</v>
      </c>
      <c r="E7" s="16" t="s">
        <v>14</v>
      </c>
      <c r="F7" s="17" t="s">
        <v>20</v>
      </c>
      <c r="G7" s="14" t="s">
        <v>21</v>
      </c>
      <c r="H7" s="14" t="s">
        <v>22</v>
      </c>
      <c r="I7" s="18">
        <v>3118</v>
      </c>
      <c r="J7" s="18">
        <v>0</v>
      </c>
      <c r="K7" s="19">
        <v>3118</v>
      </c>
    </row>
    <row r="8" spans="1:11" ht="13.5">
      <c r="A8" s="20" t="s">
        <v>23</v>
      </c>
      <c r="B8" s="21">
        <v>3</v>
      </c>
      <c r="C8" s="21" t="s">
        <v>19</v>
      </c>
      <c r="D8" s="21" t="s">
        <v>24</v>
      </c>
      <c r="E8" s="22" t="s">
        <v>14</v>
      </c>
      <c r="F8" s="23" t="s">
        <v>25</v>
      </c>
      <c r="G8" s="21" t="s">
        <v>26</v>
      </c>
      <c r="H8" s="21" t="s">
        <v>27</v>
      </c>
      <c r="I8" s="24">
        <v>1617</v>
      </c>
      <c r="J8" s="24">
        <v>0</v>
      </c>
      <c r="K8" s="25">
        <f>SUM(I8:J8)</f>
        <v>1617</v>
      </c>
    </row>
    <row r="9" spans="1:11" ht="13.5">
      <c r="A9" s="13" t="s">
        <v>28</v>
      </c>
      <c r="B9" s="14">
        <v>2</v>
      </c>
      <c r="C9" s="14" t="s">
        <v>29</v>
      </c>
      <c r="D9" s="16" t="s">
        <v>14</v>
      </c>
      <c r="E9" s="22"/>
      <c r="F9" s="14" t="s">
        <v>30</v>
      </c>
      <c r="G9" s="14" t="s">
        <v>31</v>
      </c>
      <c r="H9" s="14" t="s">
        <v>32</v>
      </c>
      <c r="I9" s="18">
        <v>1500</v>
      </c>
      <c r="J9" s="18">
        <v>0</v>
      </c>
      <c r="K9" s="19">
        <v>1500</v>
      </c>
    </row>
    <row r="10" spans="1:11" ht="14.25" thickBot="1">
      <c r="A10" s="26" t="s">
        <v>33</v>
      </c>
      <c r="B10" s="27">
        <v>3</v>
      </c>
      <c r="C10" s="27" t="s">
        <v>34</v>
      </c>
      <c r="D10" s="28" t="s">
        <v>14</v>
      </c>
      <c r="E10" s="29"/>
      <c r="F10" s="27" t="s">
        <v>35</v>
      </c>
      <c r="G10" s="27" t="s">
        <v>16</v>
      </c>
      <c r="H10" s="27" t="s">
        <v>36</v>
      </c>
      <c r="I10" s="30">
        <v>1830</v>
      </c>
      <c r="J10" s="30">
        <v>0</v>
      </c>
      <c r="K10" s="31">
        <f>SUM(I10:J10)</f>
        <v>1830</v>
      </c>
    </row>
    <row r="11" spans="1:15" ht="15" thickBot="1" thickTop="1">
      <c r="A11" s="175" t="s">
        <v>37</v>
      </c>
      <c r="B11" s="176"/>
      <c r="C11" s="176"/>
      <c r="D11" s="176"/>
      <c r="E11" s="176"/>
      <c r="F11" s="176"/>
      <c r="G11" s="176"/>
      <c r="H11" s="176"/>
      <c r="I11" s="32">
        <f>SUM(I6:I10)</f>
        <v>9565</v>
      </c>
      <c r="J11" s="32">
        <f>SUM(J6:J10)</f>
        <v>0</v>
      </c>
      <c r="K11" s="33">
        <f>SUM(K6:K10)</f>
        <v>9565</v>
      </c>
      <c r="L11" s="34"/>
      <c r="M11" s="34"/>
      <c r="N11" s="34"/>
      <c r="O11" s="35"/>
    </row>
    <row r="12" spans="1:15" ht="14.25" thickTop="1">
      <c r="A12" s="36"/>
      <c r="B12" s="36"/>
      <c r="C12" s="36"/>
      <c r="D12" s="36"/>
      <c r="E12" s="36"/>
      <c r="F12" s="37"/>
      <c r="G12" s="37"/>
      <c r="H12" s="38"/>
      <c r="I12" s="38"/>
      <c r="J12" s="38"/>
      <c r="K12" s="38"/>
      <c r="L12" s="34"/>
      <c r="M12" s="34"/>
      <c r="N12" s="34"/>
      <c r="O12" s="35"/>
    </row>
    <row r="13" spans="1:15" ht="13.5">
      <c r="A13" s="36"/>
      <c r="B13" s="36"/>
      <c r="C13" s="36"/>
      <c r="D13" s="36"/>
      <c r="E13" s="36"/>
      <c r="F13" s="37"/>
      <c r="G13" s="37"/>
      <c r="H13" s="38"/>
      <c r="I13" s="38"/>
      <c r="J13" s="38"/>
      <c r="K13" s="38"/>
      <c r="L13" s="34"/>
      <c r="M13" s="34"/>
      <c r="N13" s="34"/>
      <c r="O13" s="35"/>
    </row>
    <row r="14" spans="1:15" ht="18.75" thickBot="1">
      <c r="A14" s="189" t="s">
        <v>38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39"/>
      <c r="M14" s="39"/>
      <c r="N14" s="34"/>
      <c r="O14" s="35"/>
    </row>
    <row r="15" spans="1:15" ht="13.5" customHeight="1" thickTop="1">
      <c r="A15" s="177" t="s">
        <v>1</v>
      </c>
      <c r="B15" s="180" t="s">
        <v>2</v>
      </c>
      <c r="C15" s="180" t="s">
        <v>3</v>
      </c>
      <c r="D15" s="183" t="s">
        <v>4</v>
      </c>
      <c r="E15" s="186" t="s">
        <v>5</v>
      </c>
      <c r="F15" s="160" t="s">
        <v>6</v>
      </c>
      <c r="G15" s="160" t="s">
        <v>7</v>
      </c>
      <c r="H15" s="163" t="s">
        <v>8</v>
      </c>
      <c r="I15" s="166" t="s">
        <v>9</v>
      </c>
      <c r="J15" s="167"/>
      <c r="K15" s="168"/>
      <c r="L15" s="39"/>
      <c r="M15" s="39"/>
      <c r="N15" s="34"/>
      <c r="O15" s="35"/>
    </row>
    <row r="16" spans="1:15" ht="12.75" customHeight="1">
      <c r="A16" s="178"/>
      <c r="B16" s="181"/>
      <c r="C16" s="181"/>
      <c r="D16" s="184"/>
      <c r="E16" s="187"/>
      <c r="F16" s="161"/>
      <c r="G16" s="161"/>
      <c r="H16" s="164"/>
      <c r="I16" s="169"/>
      <c r="J16" s="170"/>
      <c r="K16" s="171"/>
      <c r="L16" s="40"/>
      <c r="M16" s="41"/>
      <c r="N16" s="42"/>
      <c r="O16" s="35"/>
    </row>
    <row r="17" spans="1:14" ht="13.5" customHeight="1">
      <c r="A17" s="178"/>
      <c r="B17" s="181"/>
      <c r="C17" s="181"/>
      <c r="D17" s="184"/>
      <c r="E17" s="187"/>
      <c r="F17" s="161"/>
      <c r="G17" s="161"/>
      <c r="H17" s="164"/>
      <c r="I17" s="172"/>
      <c r="J17" s="173"/>
      <c r="K17" s="174"/>
      <c r="L17" s="43"/>
      <c r="M17" s="41"/>
      <c r="N17" s="42"/>
    </row>
    <row r="18" spans="1:14" ht="14.25" thickBot="1">
      <c r="A18" s="179"/>
      <c r="B18" s="182"/>
      <c r="C18" s="182"/>
      <c r="D18" s="185"/>
      <c r="E18" s="188"/>
      <c r="F18" s="162"/>
      <c r="G18" s="162"/>
      <c r="H18" s="165"/>
      <c r="I18" s="2" t="s">
        <v>10</v>
      </c>
      <c r="J18" s="3" t="s">
        <v>11</v>
      </c>
      <c r="K18" s="4" t="s">
        <v>12</v>
      </c>
      <c r="L18" s="41"/>
      <c r="M18" s="41"/>
      <c r="N18" s="42"/>
    </row>
    <row r="19" spans="1:14" s="35" customFormat="1" ht="27.75" thickTop="1">
      <c r="A19" s="44" t="s">
        <v>39</v>
      </c>
      <c r="B19" s="45">
        <v>3</v>
      </c>
      <c r="C19" s="46" t="s">
        <v>19</v>
      </c>
      <c r="D19" s="47" t="s">
        <v>40</v>
      </c>
      <c r="E19" s="48"/>
      <c r="F19" s="49" t="s">
        <v>41</v>
      </c>
      <c r="G19" s="49" t="s">
        <v>42</v>
      </c>
      <c r="H19" s="49" t="s">
        <v>43</v>
      </c>
      <c r="I19" s="50">
        <v>719</v>
      </c>
      <c r="J19" s="50">
        <v>0</v>
      </c>
      <c r="K19" s="51">
        <v>719</v>
      </c>
      <c r="L19" s="52"/>
      <c r="M19" s="52"/>
      <c r="N19" s="53"/>
    </row>
    <row r="20" spans="1:14" s="35" customFormat="1" ht="14.25" thickBot="1">
      <c r="A20" s="54" t="s">
        <v>44</v>
      </c>
      <c r="B20" s="29">
        <v>3</v>
      </c>
      <c r="C20" s="29" t="s">
        <v>45</v>
      </c>
      <c r="D20" s="55" t="s">
        <v>40</v>
      </c>
      <c r="E20" s="56"/>
      <c r="F20" s="29" t="s">
        <v>46</v>
      </c>
      <c r="G20" s="57" t="s">
        <v>47</v>
      </c>
      <c r="H20" s="57" t="s">
        <v>48</v>
      </c>
      <c r="I20" s="58">
        <v>200</v>
      </c>
      <c r="J20" s="58">
        <v>1550</v>
      </c>
      <c r="K20" s="59">
        <v>1750</v>
      </c>
      <c r="L20" s="52"/>
      <c r="M20" s="52"/>
      <c r="N20" s="53"/>
    </row>
    <row r="21" spans="1:14" ht="15" thickBot="1" thickTop="1">
      <c r="A21" s="175" t="s">
        <v>37</v>
      </c>
      <c r="B21" s="176"/>
      <c r="C21" s="176"/>
      <c r="D21" s="176"/>
      <c r="E21" s="176"/>
      <c r="F21" s="176"/>
      <c r="G21" s="176"/>
      <c r="H21" s="176"/>
      <c r="I21" s="32">
        <f>SUM(I19:I20)</f>
        <v>919</v>
      </c>
      <c r="J21" s="32">
        <f>SUM(J19:J20)</f>
        <v>1550</v>
      </c>
      <c r="K21" s="33">
        <f>SUM(K19:K20)</f>
        <v>2469</v>
      </c>
      <c r="L21" s="39"/>
      <c r="M21" s="39"/>
      <c r="N21" s="34"/>
    </row>
    <row r="22" spans="1:13" s="64" customFormat="1" ht="14.25" thickTop="1">
      <c r="A22" s="60"/>
      <c r="B22" s="60"/>
      <c r="C22" s="60"/>
      <c r="D22" s="60"/>
      <c r="E22" s="60"/>
      <c r="F22" s="61"/>
      <c r="G22" s="61"/>
      <c r="H22" s="60"/>
      <c r="I22" s="60"/>
      <c r="J22" s="60"/>
      <c r="K22" s="60"/>
      <c r="L22" s="62"/>
      <c r="M22" s="63"/>
    </row>
    <row r="23" spans="1:13" ht="13.5">
      <c r="A23" s="60"/>
      <c r="B23" s="60"/>
      <c r="C23" s="60"/>
      <c r="D23" s="60"/>
      <c r="E23" s="60"/>
      <c r="F23" s="61"/>
      <c r="G23" s="61"/>
      <c r="H23" s="60"/>
      <c r="I23" s="60"/>
      <c r="J23" s="60"/>
      <c r="K23" s="60"/>
      <c r="L23" s="65"/>
      <c r="M23" s="66"/>
    </row>
    <row r="24" spans="1:14" s="67" customFormat="1" ht="18.75" thickBot="1">
      <c r="A24" s="189" t="s">
        <v>49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41"/>
      <c r="M24" s="41"/>
      <c r="N24" s="42"/>
    </row>
    <row r="25" spans="1:14" ht="12.75" customHeight="1" thickTop="1">
      <c r="A25" s="177" t="s">
        <v>1</v>
      </c>
      <c r="B25" s="180" t="s">
        <v>2</v>
      </c>
      <c r="C25" s="180" t="s">
        <v>3</v>
      </c>
      <c r="D25" s="183" t="s">
        <v>4</v>
      </c>
      <c r="E25" s="186" t="s">
        <v>5</v>
      </c>
      <c r="F25" s="160" t="s">
        <v>6</v>
      </c>
      <c r="G25" s="160" t="s">
        <v>7</v>
      </c>
      <c r="H25" s="163" t="s">
        <v>8</v>
      </c>
      <c r="I25" s="166" t="s">
        <v>9</v>
      </c>
      <c r="J25" s="167"/>
      <c r="K25" s="168"/>
      <c r="L25" s="41"/>
      <c r="M25" s="41"/>
      <c r="N25" s="42"/>
    </row>
    <row r="26" spans="1:14" ht="12.75" customHeight="1">
      <c r="A26" s="178"/>
      <c r="B26" s="181"/>
      <c r="C26" s="181"/>
      <c r="D26" s="184"/>
      <c r="E26" s="187"/>
      <c r="F26" s="161"/>
      <c r="G26" s="161"/>
      <c r="H26" s="164"/>
      <c r="I26" s="169"/>
      <c r="J26" s="170"/>
      <c r="K26" s="171"/>
      <c r="L26" s="41"/>
      <c r="M26" s="41"/>
      <c r="N26" s="42"/>
    </row>
    <row r="27" spans="1:14" s="68" customFormat="1" ht="12.75" customHeight="1">
      <c r="A27" s="178"/>
      <c r="B27" s="181"/>
      <c r="C27" s="181"/>
      <c r="D27" s="184"/>
      <c r="E27" s="187"/>
      <c r="F27" s="161"/>
      <c r="G27" s="161"/>
      <c r="H27" s="164"/>
      <c r="I27" s="172"/>
      <c r="J27" s="173"/>
      <c r="K27" s="174"/>
      <c r="L27" s="41"/>
      <c r="M27" s="41"/>
      <c r="N27" s="42"/>
    </row>
    <row r="28" spans="1:13" s="68" customFormat="1" ht="14.25" thickBot="1">
      <c r="A28" s="179"/>
      <c r="B28" s="182"/>
      <c r="C28" s="182"/>
      <c r="D28" s="185"/>
      <c r="E28" s="188"/>
      <c r="F28" s="162"/>
      <c r="G28" s="162"/>
      <c r="H28" s="165"/>
      <c r="I28" s="2" t="s">
        <v>10</v>
      </c>
      <c r="J28" s="3" t="s">
        <v>11</v>
      </c>
      <c r="K28" s="4" t="s">
        <v>12</v>
      </c>
      <c r="L28" s="69"/>
      <c r="M28" s="69"/>
    </row>
    <row r="29" spans="1:13" s="72" customFormat="1" ht="14.25" thickTop="1">
      <c r="A29" s="13" t="s">
        <v>50</v>
      </c>
      <c r="B29" s="14">
        <v>1</v>
      </c>
      <c r="C29" s="49"/>
      <c r="D29" s="14" t="s">
        <v>51</v>
      </c>
      <c r="E29" s="16" t="s">
        <v>52</v>
      </c>
      <c r="F29" s="49" t="s">
        <v>53</v>
      </c>
      <c r="G29" s="14" t="s">
        <v>54</v>
      </c>
      <c r="H29" s="49" t="s">
        <v>55</v>
      </c>
      <c r="I29" s="24">
        <v>30</v>
      </c>
      <c r="J29" s="24">
        <v>2120</v>
      </c>
      <c r="K29" s="70">
        <v>2150</v>
      </c>
      <c r="L29" s="71"/>
      <c r="M29" s="71"/>
    </row>
    <row r="30" spans="1:13" s="72" customFormat="1" ht="13.5">
      <c r="A30" s="20" t="s">
        <v>56</v>
      </c>
      <c r="B30" s="21">
        <v>3</v>
      </c>
      <c r="C30" s="21" t="s">
        <v>34</v>
      </c>
      <c r="D30" s="21" t="s">
        <v>24</v>
      </c>
      <c r="E30" s="22" t="s">
        <v>57</v>
      </c>
      <c r="F30" s="21" t="s">
        <v>58</v>
      </c>
      <c r="G30" s="21" t="s">
        <v>59</v>
      </c>
      <c r="H30" s="21" t="s">
        <v>43</v>
      </c>
      <c r="I30" s="24">
        <v>3050</v>
      </c>
      <c r="J30" s="24">
        <v>0</v>
      </c>
      <c r="K30" s="73">
        <v>3050</v>
      </c>
      <c r="L30" s="71"/>
      <c r="M30" s="71"/>
    </row>
    <row r="31" spans="1:13" s="72" customFormat="1" ht="13.5">
      <c r="A31" s="13" t="s">
        <v>60</v>
      </c>
      <c r="B31" s="74">
        <v>3</v>
      </c>
      <c r="C31" s="74" t="s">
        <v>19</v>
      </c>
      <c r="D31" s="75" t="s">
        <v>57</v>
      </c>
      <c r="E31" s="76" t="s">
        <v>57</v>
      </c>
      <c r="F31" s="74" t="s">
        <v>61</v>
      </c>
      <c r="G31" s="74" t="s">
        <v>62</v>
      </c>
      <c r="H31" s="74" t="s">
        <v>55</v>
      </c>
      <c r="I31" s="77">
        <v>3150</v>
      </c>
      <c r="J31" s="77">
        <v>0</v>
      </c>
      <c r="K31" s="78">
        <f>SUM(I31:J31)</f>
        <v>3150</v>
      </c>
      <c r="L31" s="71"/>
      <c r="M31" s="71"/>
    </row>
    <row r="32" spans="1:13" s="72" customFormat="1" ht="27.75" thickBot="1">
      <c r="A32" s="26" t="s">
        <v>63</v>
      </c>
      <c r="B32" s="27">
        <v>3</v>
      </c>
      <c r="C32" s="27" t="s">
        <v>29</v>
      </c>
      <c r="D32" s="28" t="s">
        <v>57</v>
      </c>
      <c r="E32" s="27"/>
      <c r="F32" s="57" t="s">
        <v>64</v>
      </c>
      <c r="G32" s="57" t="s">
        <v>65</v>
      </c>
      <c r="H32" s="57" t="s">
        <v>55</v>
      </c>
      <c r="I32" s="30">
        <v>5500</v>
      </c>
      <c r="J32" s="30">
        <v>1000</v>
      </c>
      <c r="K32" s="31">
        <f>SUM(I32:J32)</f>
        <v>6500</v>
      </c>
      <c r="L32" s="71"/>
      <c r="M32" s="71"/>
    </row>
    <row r="33" spans="1:14" ht="15" thickBot="1" thickTop="1">
      <c r="A33" s="175" t="s">
        <v>37</v>
      </c>
      <c r="B33" s="176"/>
      <c r="C33" s="176"/>
      <c r="D33" s="176"/>
      <c r="E33" s="176"/>
      <c r="F33" s="176"/>
      <c r="G33" s="176"/>
      <c r="H33" s="176"/>
      <c r="I33" s="79">
        <f>SUM(I29:I32)</f>
        <v>11730</v>
      </c>
      <c r="J33" s="79">
        <f>SUM(J29:J32)</f>
        <v>3120</v>
      </c>
      <c r="K33" s="80">
        <f>SUM(K29:K32)</f>
        <v>14850</v>
      </c>
      <c r="L33" s="81"/>
      <c r="M33" s="81"/>
      <c r="N33" s="81"/>
    </row>
    <row r="34" spans="10:13" ht="13.5" thickTop="1">
      <c r="J34" s="83"/>
      <c r="M34" s="81"/>
    </row>
    <row r="35" ht="12.75">
      <c r="M35" s="81"/>
    </row>
    <row r="36" spans="1:13" ht="18.75" thickBot="1">
      <c r="A36" s="189" t="s">
        <v>66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M36" s="81"/>
    </row>
    <row r="37" spans="1:13" ht="13.5" customHeight="1" thickTop="1">
      <c r="A37" s="177" t="s">
        <v>1</v>
      </c>
      <c r="B37" s="180" t="s">
        <v>2</v>
      </c>
      <c r="C37" s="180" t="s">
        <v>3</v>
      </c>
      <c r="D37" s="183" t="s">
        <v>4</v>
      </c>
      <c r="E37" s="186" t="s">
        <v>5</v>
      </c>
      <c r="F37" s="160" t="s">
        <v>6</v>
      </c>
      <c r="G37" s="160" t="s">
        <v>7</v>
      </c>
      <c r="H37" s="163" t="s">
        <v>8</v>
      </c>
      <c r="I37" s="166" t="s">
        <v>9</v>
      </c>
      <c r="J37" s="167"/>
      <c r="K37" s="168"/>
      <c r="M37" s="81"/>
    </row>
    <row r="38" spans="1:11" ht="12.75" customHeight="1">
      <c r="A38" s="178"/>
      <c r="B38" s="181"/>
      <c r="C38" s="181"/>
      <c r="D38" s="184"/>
      <c r="E38" s="187"/>
      <c r="F38" s="161"/>
      <c r="G38" s="161"/>
      <c r="H38" s="164"/>
      <c r="I38" s="169"/>
      <c r="J38" s="170"/>
      <c r="K38" s="171"/>
    </row>
    <row r="39" spans="1:11" ht="13.5" customHeight="1">
      <c r="A39" s="178"/>
      <c r="B39" s="181"/>
      <c r="C39" s="181"/>
      <c r="D39" s="184"/>
      <c r="E39" s="187"/>
      <c r="F39" s="161"/>
      <c r="G39" s="161"/>
      <c r="H39" s="164"/>
      <c r="I39" s="172"/>
      <c r="J39" s="173"/>
      <c r="K39" s="174"/>
    </row>
    <row r="40" spans="1:11" ht="14.25" thickBot="1">
      <c r="A40" s="179"/>
      <c r="B40" s="182"/>
      <c r="C40" s="182"/>
      <c r="D40" s="185"/>
      <c r="E40" s="188"/>
      <c r="F40" s="162"/>
      <c r="G40" s="162"/>
      <c r="H40" s="165"/>
      <c r="I40" s="2" t="s">
        <v>10</v>
      </c>
      <c r="J40" s="3" t="s">
        <v>11</v>
      </c>
      <c r="K40" s="4" t="s">
        <v>12</v>
      </c>
    </row>
    <row r="41" spans="1:11" s="35" customFormat="1" ht="14.25" thickTop="1">
      <c r="A41" s="13" t="s">
        <v>67</v>
      </c>
      <c r="B41" s="15">
        <v>1</v>
      </c>
      <c r="C41" s="48"/>
      <c r="D41" s="14" t="s">
        <v>68</v>
      </c>
      <c r="E41" s="16" t="s">
        <v>68</v>
      </c>
      <c r="F41" s="23" t="s">
        <v>69</v>
      </c>
      <c r="G41" s="14" t="s">
        <v>70</v>
      </c>
      <c r="H41" s="14" t="s">
        <v>55</v>
      </c>
      <c r="I41" s="84">
        <v>658</v>
      </c>
      <c r="J41" s="84">
        <v>3017</v>
      </c>
      <c r="K41" s="70">
        <f>SUM(I41:J41)</f>
        <v>3675</v>
      </c>
    </row>
    <row r="42" spans="1:11" s="35" customFormat="1" ht="13.5">
      <c r="A42" s="20" t="s">
        <v>71</v>
      </c>
      <c r="B42" s="21">
        <v>1</v>
      </c>
      <c r="C42" s="21"/>
      <c r="D42" s="21" t="s">
        <v>72</v>
      </c>
      <c r="E42" s="22" t="s">
        <v>68</v>
      </c>
      <c r="F42" s="21" t="s">
        <v>73</v>
      </c>
      <c r="G42" s="21" t="s">
        <v>74</v>
      </c>
      <c r="H42" s="21" t="s">
        <v>75</v>
      </c>
      <c r="I42" s="24">
        <v>420</v>
      </c>
      <c r="J42" s="24">
        <v>4800</v>
      </c>
      <c r="K42" s="85">
        <v>5220</v>
      </c>
    </row>
    <row r="43" spans="1:11" s="35" customFormat="1" ht="13.5">
      <c r="A43" s="13" t="s">
        <v>76</v>
      </c>
      <c r="B43" s="14">
        <v>1</v>
      </c>
      <c r="C43" s="14"/>
      <c r="D43" s="14" t="s">
        <v>77</v>
      </c>
      <c r="E43" s="16" t="s">
        <v>68</v>
      </c>
      <c r="F43" s="86" t="s">
        <v>78</v>
      </c>
      <c r="G43" s="87" t="s">
        <v>79</v>
      </c>
      <c r="H43" s="14" t="s">
        <v>55</v>
      </c>
      <c r="I43" s="18">
        <v>155</v>
      </c>
      <c r="J43" s="18">
        <v>4820</v>
      </c>
      <c r="K43" s="70">
        <f>SUM(I43:J43)</f>
        <v>4975</v>
      </c>
    </row>
    <row r="44" spans="1:11" s="35" customFormat="1" ht="13.5">
      <c r="A44" s="20" t="s">
        <v>80</v>
      </c>
      <c r="B44" s="21">
        <v>3</v>
      </c>
      <c r="C44" s="21"/>
      <c r="D44" s="21" t="s">
        <v>72</v>
      </c>
      <c r="E44" s="22" t="s">
        <v>68</v>
      </c>
      <c r="F44" s="21" t="s">
        <v>81</v>
      </c>
      <c r="G44" s="21" t="s">
        <v>82</v>
      </c>
      <c r="H44" s="21" t="s">
        <v>83</v>
      </c>
      <c r="I44" s="24">
        <v>1094</v>
      </c>
      <c r="J44" s="24">
        <v>1000</v>
      </c>
      <c r="K44" s="85">
        <v>2094</v>
      </c>
    </row>
    <row r="45" spans="1:11" s="35" customFormat="1" ht="14.25" thickBot="1">
      <c r="A45" s="54" t="s">
        <v>84</v>
      </c>
      <c r="B45" s="88">
        <v>3</v>
      </c>
      <c r="C45" s="88" t="s">
        <v>34</v>
      </c>
      <c r="D45" s="55" t="s">
        <v>68</v>
      </c>
      <c r="E45" s="89"/>
      <c r="F45" s="90" t="s">
        <v>85</v>
      </c>
      <c r="G45" s="88" t="s">
        <v>86</v>
      </c>
      <c r="H45" s="88" t="s">
        <v>48</v>
      </c>
      <c r="I45" s="58">
        <v>5817</v>
      </c>
      <c r="J45" s="58">
        <v>0</v>
      </c>
      <c r="K45" s="59">
        <f>SUM(I45:J45)</f>
        <v>5817</v>
      </c>
    </row>
    <row r="46" spans="1:11" ht="15" thickBot="1" thickTop="1">
      <c r="A46" s="175" t="s">
        <v>37</v>
      </c>
      <c r="B46" s="176"/>
      <c r="C46" s="176"/>
      <c r="D46" s="176"/>
      <c r="E46" s="176"/>
      <c r="F46" s="176"/>
      <c r="G46" s="176"/>
      <c r="H46" s="176"/>
      <c r="I46" s="32">
        <f>SUM(I41:I45)</f>
        <v>8144</v>
      </c>
      <c r="J46" s="32">
        <f>SUM(J41:J45)</f>
        <v>13637</v>
      </c>
      <c r="K46" s="33">
        <f>SUM(K41:K45)</f>
        <v>21781</v>
      </c>
    </row>
    <row r="47" ht="13.5" thickTop="1">
      <c r="J47" s="83"/>
    </row>
    <row r="49" spans="1:11" ht="18.75" thickBot="1">
      <c r="A49" s="189" t="s">
        <v>87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ht="13.5" customHeight="1" thickTop="1">
      <c r="A50" s="177" t="s">
        <v>1</v>
      </c>
      <c r="B50" s="180" t="s">
        <v>2</v>
      </c>
      <c r="C50" s="180" t="s">
        <v>3</v>
      </c>
      <c r="D50" s="183" t="s">
        <v>4</v>
      </c>
      <c r="E50" s="186" t="s">
        <v>5</v>
      </c>
      <c r="F50" s="160" t="s">
        <v>6</v>
      </c>
      <c r="G50" s="160" t="s">
        <v>7</v>
      </c>
      <c r="H50" s="163" t="s">
        <v>8</v>
      </c>
      <c r="I50" s="166" t="s">
        <v>9</v>
      </c>
      <c r="J50" s="167"/>
      <c r="K50" s="168"/>
    </row>
    <row r="51" spans="1:11" ht="12.75" customHeight="1">
      <c r="A51" s="178"/>
      <c r="B51" s="181"/>
      <c r="C51" s="181"/>
      <c r="D51" s="184"/>
      <c r="E51" s="187"/>
      <c r="F51" s="161"/>
      <c r="G51" s="161"/>
      <c r="H51" s="164"/>
      <c r="I51" s="169"/>
      <c r="J51" s="170"/>
      <c r="K51" s="171"/>
    </row>
    <row r="52" spans="1:11" ht="13.5" customHeight="1">
      <c r="A52" s="178"/>
      <c r="B52" s="181"/>
      <c r="C52" s="181"/>
      <c r="D52" s="184"/>
      <c r="E52" s="187"/>
      <c r="F52" s="161"/>
      <c r="G52" s="161"/>
      <c r="H52" s="164"/>
      <c r="I52" s="172"/>
      <c r="J52" s="173"/>
      <c r="K52" s="174"/>
    </row>
    <row r="53" spans="1:11" ht="14.25" thickBot="1">
      <c r="A53" s="179"/>
      <c r="B53" s="182"/>
      <c r="C53" s="182"/>
      <c r="D53" s="185"/>
      <c r="E53" s="188"/>
      <c r="F53" s="162"/>
      <c r="G53" s="162"/>
      <c r="H53" s="165"/>
      <c r="I53" s="2" t="s">
        <v>10</v>
      </c>
      <c r="J53" s="3" t="s">
        <v>11</v>
      </c>
      <c r="K53" s="4" t="s">
        <v>12</v>
      </c>
    </row>
    <row r="54" spans="1:11" ht="14.25" thickTop="1">
      <c r="A54" s="5" t="s">
        <v>13</v>
      </c>
      <c r="B54" s="91">
        <v>1</v>
      </c>
      <c r="C54" s="7"/>
      <c r="D54" s="6" t="s">
        <v>14</v>
      </c>
      <c r="E54" s="92" t="s">
        <v>88</v>
      </c>
      <c r="F54" s="9" t="s">
        <v>15</v>
      </c>
      <c r="G54" s="91" t="s">
        <v>89</v>
      </c>
      <c r="H54" s="91" t="s">
        <v>17</v>
      </c>
      <c r="I54" s="93">
        <v>1000</v>
      </c>
      <c r="J54" s="93">
        <v>0</v>
      </c>
      <c r="K54" s="94">
        <v>1000</v>
      </c>
    </row>
    <row r="55" spans="1:11" ht="27">
      <c r="A55" s="20" t="s">
        <v>90</v>
      </c>
      <c r="B55" s="21">
        <v>1</v>
      </c>
      <c r="C55" s="21"/>
      <c r="D55" s="95" t="s">
        <v>91</v>
      </c>
      <c r="E55" s="22" t="s">
        <v>88</v>
      </c>
      <c r="F55" s="96" t="s">
        <v>92</v>
      </c>
      <c r="G55" s="21" t="s">
        <v>93</v>
      </c>
      <c r="H55" s="97" t="s">
        <v>55</v>
      </c>
      <c r="I55" s="24">
        <v>0</v>
      </c>
      <c r="J55" s="98">
        <v>830</v>
      </c>
      <c r="K55" s="99">
        <v>830</v>
      </c>
    </row>
    <row r="56" spans="1:11" ht="14.25" thickBot="1">
      <c r="A56" s="26" t="s">
        <v>94</v>
      </c>
      <c r="B56" s="100">
        <v>1</v>
      </c>
      <c r="C56" s="100"/>
      <c r="D56" s="100" t="s">
        <v>91</v>
      </c>
      <c r="E56" s="101" t="s">
        <v>88</v>
      </c>
      <c r="F56" s="102" t="s">
        <v>95</v>
      </c>
      <c r="G56" s="100" t="s">
        <v>96</v>
      </c>
      <c r="H56" s="102" t="s">
        <v>17</v>
      </c>
      <c r="I56" s="103">
        <v>672</v>
      </c>
      <c r="J56" s="103">
        <v>0</v>
      </c>
      <c r="K56" s="104">
        <v>672</v>
      </c>
    </row>
    <row r="57" spans="1:11" ht="15" thickBot="1" thickTop="1">
      <c r="A57" s="175" t="s">
        <v>37</v>
      </c>
      <c r="B57" s="176"/>
      <c r="C57" s="176"/>
      <c r="D57" s="176"/>
      <c r="E57" s="176"/>
      <c r="F57" s="176"/>
      <c r="G57" s="176"/>
      <c r="H57" s="176"/>
      <c r="I57" s="79">
        <f>SUM(I54:I56)</f>
        <v>1672</v>
      </c>
      <c r="J57" s="79">
        <f>SUM(J54:J56)</f>
        <v>830</v>
      </c>
      <c r="K57" s="80">
        <f>SUM(K54:K56)</f>
        <v>2502</v>
      </c>
    </row>
    <row r="58" ht="13.5" thickTop="1">
      <c r="J58" s="83"/>
    </row>
    <row r="60" spans="1:11" ht="18.75" thickBot="1">
      <c r="A60" s="189" t="s">
        <v>97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</row>
    <row r="61" spans="1:11" ht="13.5" customHeight="1" thickTop="1">
      <c r="A61" s="177" t="s">
        <v>1</v>
      </c>
      <c r="B61" s="180" t="s">
        <v>2</v>
      </c>
      <c r="C61" s="180" t="s">
        <v>3</v>
      </c>
      <c r="D61" s="183" t="s">
        <v>4</v>
      </c>
      <c r="E61" s="186" t="s">
        <v>5</v>
      </c>
      <c r="F61" s="160" t="s">
        <v>6</v>
      </c>
      <c r="G61" s="160" t="s">
        <v>7</v>
      </c>
      <c r="H61" s="163" t="s">
        <v>8</v>
      </c>
      <c r="I61" s="166" t="s">
        <v>9</v>
      </c>
      <c r="J61" s="167"/>
      <c r="K61" s="168"/>
    </row>
    <row r="62" spans="1:11" ht="12.75" customHeight="1">
      <c r="A62" s="178"/>
      <c r="B62" s="181"/>
      <c r="C62" s="181"/>
      <c r="D62" s="184"/>
      <c r="E62" s="187"/>
      <c r="F62" s="161"/>
      <c r="G62" s="161"/>
      <c r="H62" s="164"/>
      <c r="I62" s="169"/>
      <c r="J62" s="170"/>
      <c r="K62" s="171"/>
    </row>
    <row r="63" spans="1:11" ht="13.5" customHeight="1">
      <c r="A63" s="178"/>
      <c r="B63" s="181"/>
      <c r="C63" s="181"/>
      <c r="D63" s="184"/>
      <c r="E63" s="187"/>
      <c r="F63" s="161"/>
      <c r="G63" s="161"/>
      <c r="H63" s="164"/>
      <c r="I63" s="172"/>
      <c r="J63" s="173"/>
      <c r="K63" s="174"/>
    </row>
    <row r="64" spans="1:11" ht="14.25" thickBot="1">
      <c r="A64" s="179"/>
      <c r="B64" s="182"/>
      <c r="C64" s="182"/>
      <c r="D64" s="185"/>
      <c r="E64" s="188"/>
      <c r="F64" s="162"/>
      <c r="G64" s="162"/>
      <c r="H64" s="165"/>
      <c r="I64" s="2" t="s">
        <v>10</v>
      </c>
      <c r="J64" s="3" t="s">
        <v>11</v>
      </c>
      <c r="K64" s="4" t="s">
        <v>12</v>
      </c>
    </row>
    <row r="65" spans="1:11" s="35" customFormat="1" ht="15" thickBot="1" thickTop="1">
      <c r="A65" s="105" t="s">
        <v>67</v>
      </c>
      <c r="B65" s="106">
        <v>1</v>
      </c>
      <c r="C65" s="107"/>
      <c r="D65" s="108" t="s">
        <v>68</v>
      </c>
      <c r="E65" s="109" t="s">
        <v>98</v>
      </c>
      <c r="F65" s="110" t="s">
        <v>69</v>
      </c>
      <c r="G65" s="108" t="s">
        <v>99</v>
      </c>
      <c r="H65" s="108" t="s">
        <v>55</v>
      </c>
      <c r="I65" s="111">
        <v>376</v>
      </c>
      <c r="J65" s="111">
        <v>746</v>
      </c>
      <c r="K65" s="112">
        <f>SUM(I65:J65)</f>
        <v>1122</v>
      </c>
    </row>
    <row r="66" spans="1:11" ht="15" thickBot="1" thickTop="1">
      <c r="A66" s="175" t="s">
        <v>37</v>
      </c>
      <c r="B66" s="176"/>
      <c r="C66" s="176"/>
      <c r="D66" s="176"/>
      <c r="E66" s="176"/>
      <c r="F66" s="176"/>
      <c r="G66" s="176"/>
      <c r="H66" s="176"/>
      <c r="I66" s="79">
        <f>SUM(I65)</f>
        <v>376</v>
      </c>
      <c r="J66" s="79">
        <f>SUM(J65)</f>
        <v>746</v>
      </c>
      <c r="K66" s="80">
        <f>SUM(I66:J66)</f>
        <v>1122</v>
      </c>
    </row>
    <row r="67" ht="13.5" thickTop="1">
      <c r="J67" s="83"/>
    </row>
    <row r="69" spans="1:11" ht="18.75" thickBot="1">
      <c r="A69" s="189" t="s">
        <v>100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</row>
    <row r="70" spans="1:11" ht="13.5" customHeight="1" thickTop="1">
      <c r="A70" s="177" t="s">
        <v>1</v>
      </c>
      <c r="B70" s="180" t="s">
        <v>2</v>
      </c>
      <c r="C70" s="180" t="s">
        <v>3</v>
      </c>
      <c r="D70" s="183" t="s">
        <v>4</v>
      </c>
      <c r="E70" s="186" t="s">
        <v>5</v>
      </c>
      <c r="F70" s="160" t="s">
        <v>6</v>
      </c>
      <c r="G70" s="160" t="s">
        <v>7</v>
      </c>
      <c r="H70" s="163" t="s">
        <v>8</v>
      </c>
      <c r="I70" s="166" t="s">
        <v>9</v>
      </c>
      <c r="J70" s="167"/>
      <c r="K70" s="168"/>
    </row>
    <row r="71" spans="1:11" ht="12.75" customHeight="1">
      <c r="A71" s="178"/>
      <c r="B71" s="181"/>
      <c r="C71" s="181"/>
      <c r="D71" s="184"/>
      <c r="E71" s="187"/>
      <c r="F71" s="161"/>
      <c r="G71" s="161"/>
      <c r="H71" s="164"/>
      <c r="I71" s="169"/>
      <c r="J71" s="170"/>
      <c r="K71" s="171"/>
    </row>
    <row r="72" spans="1:11" ht="13.5" customHeight="1">
      <c r="A72" s="178"/>
      <c r="B72" s="181"/>
      <c r="C72" s="181"/>
      <c r="D72" s="184"/>
      <c r="E72" s="187"/>
      <c r="F72" s="161"/>
      <c r="G72" s="161"/>
      <c r="H72" s="164"/>
      <c r="I72" s="172"/>
      <c r="J72" s="173"/>
      <c r="K72" s="174"/>
    </row>
    <row r="73" spans="1:11" ht="14.25" thickBot="1">
      <c r="A73" s="179"/>
      <c r="B73" s="182"/>
      <c r="C73" s="182"/>
      <c r="D73" s="185"/>
      <c r="E73" s="188"/>
      <c r="F73" s="162"/>
      <c r="G73" s="162"/>
      <c r="H73" s="165"/>
      <c r="I73" s="113" t="s">
        <v>10</v>
      </c>
      <c r="J73" s="3" t="s">
        <v>11</v>
      </c>
      <c r="K73" s="114" t="s">
        <v>12</v>
      </c>
    </row>
    <row r="74" spans="1:11" ht="14.25" thickTop="1">
      <c r="A74" s="13" t="s">
        <v>50</v>
      </c>
      <c r="B74" s="14">
        <v>1</v>
      </c>
      <c r="C74" s="48"/>
      <c r="D74" s="14" t="s">
        <v>51</v>
      </c>
      <c r="E74" s="16" t="s">
        <v>51</v>
      </c>
      <c r="F74" s="74" t="s">
        <v>53</v>
      </c>
      <c r="G74" s="74" t="s">
        <v>101</v>
      </c>
      <c r="H74" s="74" t="s">
        <v>55</v>
      </c>
      <c r="I74" s="115">
        <v>25</v>
      </c>
      <c r="J74" s="115">
        <v>3960</v>
      </c>
      <c r="K74" s="70">
        <v>3985</v>
      </c>
    </row>
    <row r="75" spans="1:11" ht="13.5">
      <c r="A75" s="13" t="s">
        <v>94</v>
      </c>
      <c r="B75" s="15">
        <v>1</v>
      </c>
      <c r="C75" s="15"/>
      <c r="D75" s="15" t="s">
        <v>91</v>
      </c>
      <c r="E75" s="116" t="s">
        <v>51</v>
      </c>
      <c r="F75" s="96" t="s">
        <v>95</v>
      </c>
      <c r="G75" s="15" t="s">
        <v>102</v>
      </c>
      <c r="H75" s="17" t="s">
        <v>17</v>
      </c>
      <c r="I75" s="84">
        <v>4689</v>
      </c>
      <c r="J75" s="84">
        <v>0</v>
      </c>
      <c r="K75" s="70">
        <v>4689</v>
      </c>
    </row>
    <row r="76" spans="1:11" ht="14.25" thickBot="1">
      <c r="A76" s="26" t="s">
        <v>103</v>
      </c>
      <c r="B76" s="27">
        <v>2</v>
      </c>
      <c r="C76" s="27" t="s">
        <v>45</v>
      </c>
      <c r="D76" s="28" t="s">
        <v>51</v>
      </c>
      <c r="E76" s="28"/>
      <c r="F76" s="27" t="s">
        <v>104</v>
      </c>
      <c r="G76" s="27" t="s">
        <v>105</v>
      </c>
      <c r="H76" s="27" t="s">
        <v>55</v>
      </c>
      <c r="I76" s="30">
        <v>3000</v>
      </c>
      <c r="J76" s="30">
        <v>0</v>
      </c>
      <c r="K76" s="31">
        <v>3000</v>
      </c>
    </row>
    <row r="77" spans="1:11" ht="15" thickBot="1" thickTop="1">
      <c r="A77" s="175" t="s">
        <v>37</v>
      </c>
      <c r="B77" s="176"/>
      <c r="C77" s="176"/>
      <c r="D77" s="176"/>
      <c r="E77" s="176"/>
      <c r="F77" s="176"/>
      <c r="G77" s="176"/>
      <c r="H77" s="176"/>
      <c r="I77" s="79">
        <f>SUM(I74:I76)</f>
        <v>7714</v>
      </c>
      <c r="J77" s="79">
        <f>SUM(J74:J76)</f>
        <v>3960</v>
      </c>
      <c r="K77" s="80">
        <f>SUM(K74:K76)</f>
        <v>11674</v>
      </c>
    </row>
    <row r="78" ht="13.5" thickTop="1">
      <c r="J78" s="83"/>
    </row>
    <row r="80" spans="1:11" ht="18.75" thickBot="1">
      <c r="A80" s="209" t="s">
        <v>106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</row>
    <row r="81" spans="1:11" ht="13.5" customHeight="1" thickTop="1">
      <c r="A81" s="177" t="s">
        <v>1</v>
      </c>
      <c r="B81" s="180" t="s">
        <v>2</v>
      </c>
      <c r="C81" s="180" t="s">
        <v>3</v>
      </c>
      <c r="D81" s="183" t="s">
        <v>4</v>
      </c>
      <c r="E81" s="186" t="s">
        <v>5</v>
      </c>
      <c r="F81" s="160" t="s">
        <v>6</v>
      </c>
      <c r="G81" s="160" t="s">
        <v>7</v>
      </c>
      <c r="H81" s="163" t="s">
        <v>8</v>
      </c>
      <c r="I81" s="166" t="s">
        <v>9</v>
      </c>
      <c r="J81" s="167"/>
      <c r="K81" s="168"/>
    </row>
    <row r="82" spans="1:11" ht="12.75" customHeight="1">
      <c r="A82" s="178"/>
      <c r="B82" s="181"/>
      <c r="C82" s="181"/>
      <c r="D82" s="184"/>
      <c r="E82" s="187"/>
      <c r="F82" s="161"/>
      <c r="G82" s="161"/>
      <c r="H82" s="164"/>
      <c r="I82" s="169"/>
      <c r="J82" s="170"/>
      <c r="K82" s="171"/>
    </row>
    <row r="83" spans="1:11" ht="13.5" customHeight="1">
      <c r="A83" s="178"/>
      <c r="B83" s="181"/>
      <c r="C83" s="181"/>
      <c r="D83" s="184"/>
      <c r="E83" s="187"/>
      <c r="F83" s="161"/>
      <c r="G83" s="161"/>
      <c r="H83" s="164"/>
      <c r="I83" s="172"/>
      <c r="J83" s="173"/>
      <c r="K83" s="174"/>
    </row>
    <row r="84" spans="1:11" ht="14.25" thickBot="1">
      <c r="A84" s="179"/>
      <c r="B84" s="182"/>
      <c r="C84" s="182"/>
      <c r="D84" s="185"/>
      <c r="E84" s="188"/>
      <c r="F84" s="162"/>
      <c r="G84" s="162"/>
      <c r="H84" s="165"/>
      <c r="I84" s="2" t="s">
        <v>10</v>
      </c>
      <c r="J84" s="3" t="s">
        <v>11</v>
      </c>
      <c r="K84" s="4" t="s">
        <v>12</v>
      </c>
    </row>
    <row r="85" spans="1:11" ht="14.25" thickTop="1">
      <c r="A85" s="13" t="s">
        <v>107</v>
      </c>
      <c r="B85" s="14">
        <v>1</v>
      </c>
      <c r="C85" s="14"/>
      <c r="D85" s="14" t="s">
        <v>108</v>
      </c>
      <c r="E85" s="16" t="s">
        <v>108</v>
      </c>
      <c r="F85" s="86" t="s">
        <v>109</v>
      </c>
      <c r="G85" s="86" t="s">
        <v>110</v>
      </c>
      <c r="H85" s="14" t="s">
        <v>111</v>
      </c>
      <c r="I85" s="115">
        <v>13100</v>
      </c>
      <c r="J85" s="115">
        <v>1000</v>
      </c>
      <c r="K85" s="70">
        <v>14100</v>
      </c>
    </row>
    <row r="86" spans="1:11" ht="14.25" thickBot="1">
      <c r="A86" s="26" t="s">
        <v>94</v>
      </c>
      <c r="B86" s="100">
        <v>1</v>
      </c>
      <c r="C86" s="100"/>
      <c r="D86" s="100" t="s">
        <v>91</v>
      </c>
      <c r="E86" s="101" t="s">
        <v>108</v>
      </c>
      <c r="F86" s="102" t="s">
        <v>95</v>
      </c>
      <c r="G86" s="100" t="s">
        <v>112</v>
      </c>
      <c r="H86" s="102" t="s">
        <v>17</v>
      </c>
      <c r="I86" s="103">
        <v>1585</v>
      </c>
      <c r="J86" s="103">
        <v>0</v>
      </c>
      <c r="K86" s="104">
        <v>1585</v>
      </c>
    </row>
    <row r="87" spans="1:11" ht="15" thickBot="1" thickTop="1">
      <c r="A87" s="175" t="s">
        <v>37</v>
      </c>
      <c r="B87" s="176"/>
      <c r="C87" s="176"/>
      <c r="D87" s="176"/>
      <c r="E87" s="176"/>
      <c r="F87" s="176"/>
      <c r="G87" s="176"/>
      <c r="H87" s="176"/>
      <c r="I87" s="117">
        <f>SUM(I85:I86)</f>
        <v>14685</v>
      </c>
      <c r="J87" s="79">
        <f>SUM(J85:J86)</f>
        <v>1000</v>
      </c>
      <c r="K87" s="118">
        <f>SUM(K85:K86)</f>
        <v>15685</v>
      </c>
    </row>
    <row r="88" ht="13.5" thickTop="1">
      <c r="J88" s="119"/>
    </row>
    <row r="90" spans="1:11" ht="18.75" thickBot="1">
      <c r="A90" s="189" t="s">
        <v>113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</row>
    <row r="91" spans="1:11" ht="13.5" customHeight="1" thickTop="1">
      <c r="A91" s="177" t="s">
        <v>1</v>
      </c>
      <c r="B91" s="180" t="s">
        <v>2</v>
      </c>
      <c r="C91" s="180" t="s">
        <v>3</v>
      </c>
      <c r="D91" s="183" t="s">
        <v>4</v>
      </c>
      <c r="E91" s="186" t="s">
        <v>5</v>
      </c>
      <c r="F91" s="160" t="s">
        <v>6</v>
      </c>
      <c r="G91" s="160" t="s">
        <v>7</v>
      </c>
      <c r="H91" s="163" t="s">
        <v>8</v>
      </c>
      <c r="I91" s="166" t="s">
        <v>9</v>
      </c>
      <c r="J91" s="167"/>
      <c r="K91" s="168"/>
    </row>
    <row r="92" spans="1:11" ht="12.75" customHeight="1">
      <c r="A92" s="178"/>
      <c r="B92" s="181"/>
      <c r="C92" s="181"/>
      <c r="D92" s="184"/>
      <c r="E92" s="187"/>
      <c r="F92" s="161"/>
      <c r="G92" s="161"/>
      <c r="H92" s="164"/>
      <c r="I92" s="169"/>
      <c r="J92" s="170"/>
      <c r="K92" s="171"/>
    </row>
    <row r="93" spans="1:11" ht="13.5" customHeight="1">
      <c r="A93" s="178"/>
      <c r="B93" s="181"/>
      <c r="C93" s="181"/>
      <c r="D93" s="184"/>
      <c r="E93" s="187"/>
      <c r="F93" s="161"/>
      <c r="G93" s="161"/>
      <c r="H93" s="164"/>
      <c r="I93" s="172"/>
      <c r="J93" s="173"/>
      <c r="K93" s="174"/>
    </row>
    <row r="94" spans="1:11" ht="14.25" thickBot="1">
      <c r="A94" s="179"/>
      <c r="B94" s="182"/>
      <c r="C94" s="182"/>
      <c r="D94" s="185"/>
      <c r="E94" s="188"/>
      <c r="F94" s="162"/>
      <c r="G94" s="162"/>
      <c r="H94" s="165"/>
      <c r="I94" s="2" t="s">
        <v>10</v>
      </c>
      <c r="J94" s="3" t="s">
        <v>11</v>
      </c>
      <c r="K94" s="4" t="s">
        <v>12</v>
      </c>
    </row>
    <row r="95" spans="1:11" ht="14.25" thickTop="1">
      <c r="A95" s="20" t="s">
        <v>50</v>
      </c>
      <c r="B95" s="21">
        <v>1</v>
      </c>
      <c r="C95" s="48"/>
      <c r="D95" s="21" t="s">
        <v>51</v>
      </c>
      <c r="E95" s="22" t="s">
        <v>114</v>
      </c>
      <c r="F95" s="49" t="s">
        <v>53</v>
      </c>
      <c r="G95" s="21" t="s">
        <v>115</v>
      </c>
      <c r="H95" s="49" t="s">
        <v>55</v>
      </c>
      <c r="I95" s="24">
        <v>30</v>
      </c>
      <c r="J95" s="24">
        <v>1480</v>
      </c>
      <c r="K95" s="70">
        <v>1510</v>
      </c>
    </row>
    <row r="96" spans="1:11" ht="27.75" thickBot="1">
      <c r="A96" s="26" t="s">
        <v>116</v>
      </c>
      <c r="B96" s="27">
        <v>1</v>
      </c>
      <c r="C96" s="27"/>
      <c r="D96" s="27" t="s">
        <v>117</v>
      </c>
      <c r="E96" s="28" t="s">
        <v>114</v>
      </c>
      <c r="F96" s="57" t="s">
        <v>118</v>
      </c>
      <c r="G96" s="57" t="s">
        <v>119</v>
      </c>
      <c r="H96" s="27" t="s">
        <v>17</v>
      </c>
      <c r="I96" s="120">
        <v>9000</v>
      </c>
      <c r="J96" s="120">
        <v>0</v>
      </c>
      <c r="K96" s="104">
        <v>9000</v>
      </c>
    </row>
    <row r="97" spans="1:11" ht="15" thickBot="1" thickTop="1">
      <c r="A97" s="175" t="s">
        <v>37</v>
      </c>
      <c r="B97" s="176"/>
      <c r="C97" s="176"/>
      <c r="D97" s="176"/>
      <c r="E97" s="176"/>
      <c r="F97" s="176"/>
      <c r="G97" s="176"/>
      <c r="H97" s="176"/>
      <c r="I97" s="32">
        <f>SUM(I95:I96)</f>
        <v>9030</v>
      </c>
      <c r="J97" s="32">
        <f>SUM(J95:J96)</f>
        <v>1480</v>
      </c>
      <c r="K97" s="33">
        <f>SUM(K95:K96)</f>
        <v>10510</v>
      </c>
    </row>
    <row r="98" ht="13.5" thickTop="1">
      <c r="J98" s="83"/>
    </row>
    <row r="100" spans="1:11" ht="18.75" thickBot="1">
      <c r="A100" s="189" t="s">
        <v>120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</row>
    <row r="101" spans="1:11" ht="13.5" customHeight="1" thickTop="1">
      <c r="A101" s="177" t="s">
        <v>1</v>
      </c>
      <c r="B101" s="180" t="s">
        <v>2</v>
      </c>
      <c r="C101" s="180" t="s">
        <v>3</v>
      </c>
      <c r="D101" s="183" t="s">
        <v>4</v>
      </c>
      <c r="E101" s="186" t="s">
        <v>5</v>
      </c>
      <c r="F101" s="160" t="s">
        <v>6</v>
      </c>
      <c r="G101" s="160" t="s">
        <v>7</v>
      </c>
      <c r="H101" s="163" t="s">
        <v>8</v>
      </c>
      <c r="I101" s="166" t="s">
        <v>9</v>
      </c>
      <c r="J101" s="167"/>
      <c r="K101" s="168"/>
    </row>
    <row r="102" spans="1:11" ht="12.75" customHeight="1">
      <c r="A102" s="178"/>
      <c r="B102" s="181"/>
      <c r="C102" s="181"/>
      <c r="D102" s="184"/>
      <c r="E102" s="187"/>
      <c r="F102" s="161"/>
      <c r="G102" s="161"/>
      <c r="H102" s="164"/>
      <c r="I102" s="169"/>
      <c r="J102" s="170"/>
      <c r="K102" s="171"/>
    </row>
    <row r="103" spans="1:11" ht="13.5" customHeight="1">
      <c r="A103" s="178"/>
      <c r="B103" s="181"/>
      <c r="C103" s="181"/>
      <c r="D103" s="184"/>
      <c r="E103" s="187"/>
      <c r="F103" s="161"/>
      <c r="G103" s="161"/>
      <c r="H103" s="164"/>
      <c r="I103" s="172"/>
      <c r="J103" s="173"/>
      <c r="K103" s="174"/>
    </row>
    <row r="104" spans="1:11" ht="14.25" thickBot="1">
      <c r="A104" s="179"/>
      <c r="B104" s="182"/>
      <c r="C104" s="182"/>
      <c r="D104" s="185"/>
      <c r="E104" s="188"/>
      <c r="F104" s="162"/>
      <c r="G104" s="162"/>
      <c r="H104" s="165"/>
      <c r="I104" s="2" t="s">
        <v>10</v>
      </c>
      <c r="J104" s="3" t="s">
        <v>11</v>
      </c>
      <c r="K104" s="4" t="s">
        <v>12</v>
      </c>
    </row>
    <row r="105" spans="1:11" ht="15" thickBot="1" thickTop="1">
      <c r="A105" s="105" t="s">
        <v>50</v>
      </c>
      <c r="B105" s="108">
        <v>1</v>
      </c>
      <c r="C105" s="121"/>
      <c r="D105" s="108" t="s">
        <v>51</v>
      </c>
      <c r="E105" s="109" t="s">
        <v>121</v>
      </c>
      <c r="F105" s="121" t="s">
        <v>53</v>
      </c>
      <c r="G105" s="108" t="s">
        <v>122</v>
      </c>
      <c r="H105" s="121" t="s">
        <v>55</v>
      </c>
      <c r="I105" s="122">
        <v>30</v>
      </c>
      <c r="J105" s="122">
        <v>1010</v>
      </c>
      <c r="K105" s="112">
        <v>1040</v>
      </c>
    </row>
    <row r="106" spans="1:11" ht="15" thickBot="1" thickTop="1">
      <c r="A106" s="175" t="s">
        <v>37</v>
      </c>
      <c r="B106" s="176"/>
      <c r="C106" s="176"/>
      <c r="D106" s="176"/>
      <c r="E106" s="176"/>
      <c r="F106" s="176"/>
      <c r="G106" s="176"/>
      <c r="H106" s="176"/>
      <c r="I106" s="79">
        <f>SUM(I105)</f>
        <v>30</v>
      </c>
      <c r="J106" s="79">
        <f>SUM(J105)</f>
        <v>1010</v>
      </c>
      <c r="K106" s="80">
        <f>SUM(K105)</f>
        <v>1040</v>
      </c>
    </row>
    <row r="107" ht="13.5" thickTop="1">
      <c r="J107" s="83"/>
    </row>
    <row r="109" spans="1:11" ht="18.75" thickBot="1">
      <c r="A109" s="189" t="s">
        <v>123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</row>
    <row r="110" spans="1:11" ht="13.5" customHeight="1" thickTop="1">
      <c r="A110" s="177" t="s">
        <v>1</v>
      </c>
      <c r="B110" s="180" t="s">
        <v>2</v>
      </c>
      <c r="C110" s="180" t="s">
        <v>3</v>
      </c>
      <c r="D110" s="183" t="s">
        <v>4</v>
      </c>
      <c r="E110" s="186" t="s">
        <v>5</v>
      </c>
      <c r="F110" s="160" t="s">
        <v>6</v>
      </c>
      <c r="G110" s="160" t="s">
        <v>7</v>
      </c>
      <c r="H110" s="163" t="s">
        <v>8</v>
      </c>
      <c r="I110" s="166" t="s">
        <v>9</v>
      </c>
      <c r="J110" s="167"/>
      <c r="K110" s="168"/>
    </row>
    <row r="111" spans="1:11" ht="12.75" customHeight="1">
      <c r="A111" s="178"/>
      <c r="B111" s="181"/>
      <c r="C111" s="181"/>
      <c r="D111" s="184"/>
      <c r="E111" s="187"/>
      <c r="F111" s="161"/>
      <c r="G111" s="161"/>
      <c r="H111" s="164"/>
      <c r="I111" s="169"/>
      <c r="J111" s="170"/>
      <c r="K111" s="171"/>
    </row>
    <row r="112" spans="1:11" ht="13.5" customHeight="1">
      <c r="A112" s="178"/>
      <c r="B112" s="181"/>
      <c r="C112" s="181"/>
      <c r="D112" s="184"/>
      <c r="E112" s="187"/>
      <c r="F112" s="161"/>
      <c r="G112" s="161"/>
      <c r="H112" s="164"/>
      <c r="I112" s="172"/>
      <c r="J112" s="173"/>
      <c r="K112" s="174"/>
    </row>
    <row r="113" spans="1:11" ht="14.25" thickBot="1">
      <c r="A113" s="179"/>
      <c r="B113" s="182"/>
      <c r="C113" s="182"/>
      <c r="D113" s="185"/>
      <c r="E113" s="188"/>
      <c r="F113" s="162"/>
      <c r="G113" s="162"/>
      <c r="H113" s="165"/>
      <c r="I113" s="2" t="s">
        <v>10</v>
      </c>
      <c r="J113" s="3" t="s">
        <v>11</v>
      </c>
      <c r="K113" s="4" t="s">
        <v>12</v>
      </c>
    </row>
    <row r="114" spans="1:11" s="35" customFormat="1" ht="14.25" thickTop="1">
      <c r="A114" s="13" t="s">
        <v>124</v>
      </c>
      <c r="B114" s="14">
        <v>1</v>
      </c>
      <c r="C114" s="14"/>
      <c r="D114" s="14" t="s">
        <v>72</v>
      </c>
      <c r="E114" s="16" t="s">
        <v>125</v>
      </c>
      <c r="F114" s="23" t="s">
        <v>126</v>
      </c>
      <c r="G114" s="14" t="s">
        <v>127</v>
      </c>
      <c r="H114" s="14" t="s">
        <v>48</v>
      </c>
      <c r="I114" s="18">
        <v>0</v>
      </c>
      <c r="J114" s="18">
        <v>2665</v>
      </c>
      <c r="K114" s="70">
        <v>2665</v>
      </c>
    </row>
    <row r="115" spans="1:11" s="35" customFormat="1" ht="13.5">
      <c r="A115" s="20" t="s">
        <v>71</v>
      </c>
      <c r="B115" s="21">
        <v>1</v>
      </c>
      <c r="C115" s="21"/>
      <c r="D115" s="21" t="s">
        <v>72</v>
      </c>
      <c r="E115" s="22" t="s">
        <v>125</v>
      </c>
      <c r="F115" s="21" t="s">
        <v>73</v>
      </c>
      <c r="G115" s="21" t="s">
        <v>128</v>
      </c>
      <c r="H115" s="21" t="s">
        <v>75</v>
      </c>
      <c r="I115" s="24">
        <v>935</v>
      </c>
      <c r="J115" s="24">
        <v>2765</v>
      </c>
      <c r="K115" s="85">
        <v>3700</v>
      </c>
    </row>
    <row r="116" spans="1:11" s="35" customFormat="1" ht="13.5">
      <c r="A116" s="20" t="s">
        <v>76</v>
      </c>
      <c r="B116" s="21">
        <v>1</v>
      </c>
      <c r="C116" s="21"/>
      <c r="D116" s="21" t="s">
        <v>77</v>
      </c>
      <c r="E116" s="22" t="s">
        <v>125</v>
      </c>
      <c r="F116" s="23" t="s">
        <v>78</v>
      </c>
      <c r="G116" s="123" t="s">
        <v>129</v>
      </c>
      <c r="H116" s="123" t="s">
        <v>55</v>
      </c>
      <c r="I116" s="124">
        <v>125</v>
      </c>
      <c r="J116" s="124">
        <v>3100</v>
      </c>
      <c r="K116" s="125">
        <f>SUM(I116:J116)</f>
        <v>3225</v>
      </c>
    </row>
    <row r="117" spans="1:11" s="35" customFormat="1" ht="14.25" thickBot="1">
      <c r="A117" s="26" t="s">
        <v>130</v>
      </c>
      <c r="B117" s="27">
        <v>2</v>
      </c>
      <c r="C117" s="27" t="s">
        <v>45</v>
      </c>
      <c r="D117" s="28" t="s">
        <v>125</v>
      </c>
      <c r="E117" s="126"/>
      <c r="F117" s="27" t="s">
        <v>131</v>
      </c>
      <c r="G117" s="27" t="s">
        <v>132</v>
      </c>
      <c r="H117" s="127" t="s">
        <v>55</v>
      </c>
      <c r="I117" s="30">
        <v>1700</v>
      </c>
      <c r="J117" s="30">
        <v>0</v>
      </c>
      <c r="K117" s="31">
        <f>SUM(I117:J117)</f>
        <v>1700</v>
      </c>
    </row>
    <row r="118" spans="1:11" ht="15" thickBot="1" thickTop="1">
      <c r="A118" s="175" t="s">
        <v>37</v>
      </c>
      <c r="B118" s="176"/>
      <c r="C118" s="176"/>
      <c r="D118" s="176"/>
      <c r="E118" s="176"/>
      <c r="F118" s="176"/>
      <c r="G118" s="176"/>
      <c r="H118" s="176"/>
      <c r="I118" s="79">
        <f>SUM(I114:I117)</f>
        <v>2760</v>
      </c>
      <c r="J118" s="79">
        <f>SUM(J114:J117)</f>
        <v>8530</v>
      </c>
      <c r="K118" s="80">
        <f>SUM(K114:K117)</f>
        <v>11290</v>
      </c>
    </row>
    <row r="119" ht="13.5" thickTop="1">
      <c r="J119" s="83"/>
    </row>
    <row r="121" spans="1:11" ht="18.75" thickBot="1">
      <c r="A121" s="189" t="s">
        <v>133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2" spans="1:11" ht="13.5" customHeight="1" thickTop="1">
      <c r="A122" s="177" t="s">
        <v>1</v>
      </c>
      <c r="B122" s="180" t="s">
        <v>2</v>
      </c>
      <c r="C122" s="180" t="s">
        <v>3</v>
      </c>
      <c r="D122" s="183" t="s">
        <v>4</v>
      </c>
      <c r="E122" s="186" t="s">
        <v>5</v>
      </c>
      <c r="F122" s="160" t="s">
        <v>6</v>
      </c>
      <c r="G122" s="160" t="s">
        <v>7</v>
      </c>
      <c r="H122" s="163" t="s">
        <v>8</v>
      </c>
      <c r="I122" s="166" t="s">
        <v>9</v>
      </c>
      <c r="J122" s="167"/>
      <c r="K122" s="168"/>
    </row>
    <row r="123" spans="1:11" ht="12.75" customHeight="1">
      <c r="A123" s="178"/>
      <c r="B123" s="181"/>
      <c r="C123" s="181"/>
      <c r="D123" s="184"/>
      <c r="E123" s="187"/>
      <c r="F123" s="161"/>
      <c r="G123" s="161"/>
      <c r="H123" s="164"/>
      <c r="I123" s="169"/>
      <c r="J123" s="170"/>
      <c r="K123" s="171"/>
    </row>
    <row r="124" spans="1:11" ht="13.5" customHeight="1">
      <c r="A124" s="178"/>
      <c r="B124" s="181"/>
      <c r="C124" s="181"/>
      <c r="D124" s="184"/>
      <c r="E124" s="187"/>
      <c r="F124" s="161"/>
      <c r="G124" s="161"/>
      <c r="H124" s="164"/>
      <c r="I124" s="172"/>
      <c r="J124" s="173"/>
      <c r="K124" s="174"/>
    </row>
    <row r="125" spans="1:11" ht="14.25" thickBot="1">
      <c r="A125" s="179"/>
      <c r="B125" s="182"/>
      <c r="C125" s="182"/>
      <c r="D125" s="185"/>
      <c r="E125" s="188"/>
      <c r="F125" s="162"/>
      <c r="G125" s="162"/>
      <c r="H125" s="165"/>
      <c r="I125" s="2" t="s">
        <v>10</v>
      </c>
      <c r="J125" s="3" t="s">
        <v>11</v>
      </c>
      <c r="K125" s="4" t="s">
        <v>12</v>
      </c>
    </row>
    <row r="126" spans="1:11" ht="14.25" thickTop="1">
      <c r="A126" s="5" t="s">
        <v>50</v>
      </c>
      <c r="B126" s="91">
        <v>1</v>
      </c>
      <c r="C126" s="7"/>
      <c r="D126" s="91" t="s">
        <v>51</v>
      </c>
      <c r="E126" s="92" t="s">
        <v>134</v>
      </c>
      <c r="F126" s="128" t="s">
        <v>53</v>
      </c>
      <c r="G126" s="91" t="s">
        <v>135</v>
      </c>
      <c r="H126" s="128" t="s">
        <v>55</v>
      </c>
      <c r="I126" s="93">
        <v>30</v>
      </c>
      <c r="J126" s="93">
        <v>1130</v>
      </c>
      <c r="K126" s="129">
        <v>1160</v>
      </c>
    </row>
    <row r="127" spans="1:11" ht="27.75" thickBot="1">
      <c r="A127" s="26" t="s">
        <v>136</v>
      </c>
      <c r="B127" s="27">
        <v>2</v>
      </c>
      <c r="C127" s="27" t="s">
        <v>29</v>
      </c>
      <c r="D127" s="28" t="s">
        <v>134</v>
      </c>
      <c r="E127" s="130"/>
      <c r="F127" s="27" t="s">
        <v>137</v>
      </c>
      <c r="G127" s="27" t="s">
        <v>138</v>
      </c>
      <c r="H127" s="27" t="s">
        <v>48</v>
      </c>
      <c r="I127" s="30">
        <v>1330</v>
      </c>
      <c r="J127" s="30">
        <v>0</v>
      </c>
      <c r="K127" s="31">
        <f>SUM(I127:J127)</f>
        <v>1330</v>
      </c>
    </row>
    <row r="128" spans="1:11" ht="15" thickBot="1" thickTop="1">
      <c r="A128" s="175" t="s">
        <v>37</v>
      </c>
      <c r="B128" s="176"/>
      <c r="C128" s="176"/>
      <c r="D128" s="176"/>
      <c r="E128" s="176"/>
      <c r="F128" s="176"/>
      <c r="G128" s="176"/>
      <c r="H128" s="176"/>
      <c r="I128" s="32">
        <f>SUM(I126:I127)</f>
        <v>1360</v>
      </c>
      <c r="J128" s="32">
        <f>SUM(J126:J127)</f>
        <v>1130</v>
      </c>
      <c r="K128" s="33">
        <f>SUM(I128:J128)</f>
        <v>2490</v>
      </c>
    </row>
    <row r="129" ht="13.5" thickTop="1">
      <c r="J129" s="83"/>
    </row>
    <row r="131" spans="1:11" ht="18.75" thickBot="1">
      <c r="A131" s="189" t="s">
        <v>139</v>
      </c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</row>
    <row r="132" spans="1:11" ht="13.5" customHeight="1" thickTop="1">
      <c r="A132" s="177" t="s">
        <v>1</v>
      </c>
      <c r="B132" s="180" t="s">
        <v>2</v>
      </c>
      <c r="C132" s="180" t="s">
        <v>3</v>
      </c>
      <c r="D132" s="183" t="s">
        <v>4</v>
      </c>
      <c r="E132" s="186" t="s">
        <v>5</v>
      </c>
      <c r="F132" s="160" t="s">
        <v>6</v>
      </c>
      <c r="G132" s="160" t="s">
        <v>7</v>
      </c>
      <c r="H132" s="163" t="s">
        <v>8</v>
      </c>
      <c r="I132" s="166" t="s">
        <v>9</v>
      </c>
      <c r="J132" s="167"/>
      <c r="K132" s="168"/>
    </row>
    <row r="133" spans="1:11" ht="12.75" customHeight="1">
      <c r="A133" s="178"/>
      <c r="B133" s="181"/>
      <c r="C133" s="181"/>
      <c r="D133" s="184"/>
      <c r="E133" s="187"/>
      <c r="F133" s="161"/>
      <c r="G133" s="161"/>
      <c r="H133" s="164"/>
      <c r="I133" s="169"/>
      <c r="J133" s="170"/>
      <c r="K133" s="171"/>
    </row>
    <row r="134" spans="1:11" ht="13.5" customHeight="1">
      <c r="A134" s="178"/>
      <c r="B134" s="181"/>
      <c r="C134" s="181"/>
      <c r="D134" s="184"/>
      <c r="E134" s="187"/>
      <c r="F134" s="161"/>
      <c r="G134" s="161"/>
      <c r="H134" s="164"/>
      <c r="I134" s="172"/>
      <c r="J134" s="173"/>
      <c r="K134" s="174"/>
    </row>
    <row r="135" spans="1:11" ht="14.25" thickBot="1">
      <c r="A135" s="179"/>
      <c r="B135" s="182"/>
      <c r="C135" s="182"/>
      <c r="D135" s="185"/>
      <c r="E135" s="188"/>
      <c r="F135" s="162"/>
      <c r="G135" s="162"/>
      <c r="H135" s="165"/>
      <c r="I135" s="2" t="s">
        <v>10</v>
      </c>
      <c r="J135" s="3" t="s">
        <v>11</v>
      </c>
      <c r="K135" s="4" t="s">
        <v>12</v>
      </c>
    </row>
    <row r="136" spans="1:11" ht="14.25" thickTop="1">
      <c r="A136" s="13" t="s">
        <v>124</v>
      </c>
      <c r="B136" s="14">
        <v>1</v>
      </c>
      <c r="C136" s="14"/>
      <c r="D136" s="14" t="s">
        <v>72</v>
      </c>
      <c r="E136" s="16" t="s">
        <v>140</v>
      </c>
      <c r="F136" s="23" t="s">
        <v>126</v>
      </c>
      <c r="G136" s="123" t="s">
        <v>141</v>
      </c>
      <c r="H136" s="123" t="s">
        <v>48</v>
      </c>
      <c r="I136" s="124">
        <v>0</v>
      </c>
      <c r="J136" s="124">
        <v>1605</v>
      </c>
      <c r="K136" s="70">
        <v>1605</v>
      </c>
    </row>
    <row r="137" spans="1:11" ht="14.25" thickBot="1">
      <c r="A137" s="26" t="s">
        <v>76</v>
      </c>
      <c r="B137" s="27">
        <v>1</v>
      </c>
      <c r="C137" s="27"/>
      <c r="D137" s="27" t="s">
        <v>77</v>
      </c>
      <c r="E137" s="28" t="s">
        <v>140</v>
      </c>
      <c r="F137" s="131" t="s">
        <v>78</v>
      </c>
      <c r="G137" s="132" t="s">
        <v>142</v>
      </c>
      <c r="H137" s="27" t="s">
        <v>55</v>
      </c>
      <c r="I137" s="30">
        <v>122</v>
      </c>
      <c r="J137" s="30">
        <v>2460</v>
      </c>
      <c r="K137" s="104">
        <f>SUM(I137:J137)</f>
        <v>2582</v>
      </c>
    </row>
    <row r="138" spans="1:11" ht="15" thickBot="1" thickTop="1">
      <c r="A138" s="175" t="s">
        <v>37</v>
      </c>
      <c r="B138" s="176"/>
      <c r="C138" s="176"/>
      <c r="D138" s="176"/>
      <c r="E138" s="176"/>
      <c r="F138" s="176"/>
      <c r="G138" s="176"/>
      <c r="H138" s="176"/>
      <c r="I138" s="32">
        <f>SUM(I136:I137)</f>
        <v>122</v>
      </c>
      <c r="J138" s="32">
        <f>SUM(J136:J137)</f>
        <v>4065</v>
      </c>
      <c r="K138" s="33">
        <f>SUM(I138:J138)</f>
        <v>4187</v>
      </c>
    </row>
    <row r="139" ht="13.5" thickTop="1"/>
    <row r="141" spans="1:11" ht="18.75" thickBot="1">
      <c r="A141" s="189" t="s">
        <v>143</v>
      </c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</row>
    <row r="142" spans="1:11" ht="13.5" customHeight="1" thickTop="1">
      <c r="A142" s="177" t="s">
        <v>1</v>
      </c>
      <c r="B142" s="180" t="s">
        <v>2</v>
      </c>
      <c r="C142" s="180" t="s">
        <v>3</v>
      </c>
      <c r="D142" s="183" t="s">
        <v>4</v>
      </c>
      <c r="E142" s="186" t="s">
        <v>5</v>
      </c>
      <c r="F142" s="160" t="s">
        <v>6</v>
      </c>
      <c r="G142" s="160" t="s">
        <v>7</v>
      </c>
      <c r="H142" s="163" t="s">
        <v>8</v>
      </c>
      <c r="I142" s="166" t="s">
        <v>9</v>
      </c>
      <c r="J142" s="167"/>
      <c r="K142" s="168"/>
    </row>
    <row r="143" spans="1:11" ht="12.75" customHeight="1">
      <c r="A143" s="178"/>
      <c r="B143" s="181"/>
      <c r="C143" s="181"/>
      <c r="D143" s="184"/>
      <c r="E143" s="187"/>
      <c r="F143" s="161"/>
      <c r="G143" s="161"/>
      <c r="H143" s="164"/>
      <c r="I143" s="169"/>
      <c r="J143" s="170"/>
      <c r="K143" s="171"/>
    </row>
    <row r="144" spans="1:11" ht="13.5" customHeight="1">
      <c r="A144" s="178"/>
      <c r="B144" s="181"/>
      <c r="C144" s="181"/>
      <c r="D144" s="184"/>
      <c r="E144" s="187"/>
      <c r="F144" s="161"/>
      <c r="G144" s="161"/>
      <c r="H144" s="164"/>
      <c r="I144" s="172"/>
      <c r="J144" s="173"/>
      <c r="K144" s="174"/>
    </row>
    <row r="145" spans="1:11" ht="14.25" thickBot="1">
      <c r="A145" s="179"/>
      <c r="B145" s="182"/>
      <c r="C145" s="182"/>
      <c r="D145" s="185"/>
      <c r="E145" s="188"/>
      <c r="F145" s="162"/>
      <c r="G145" s="162"/>
      <c r="H145" s="165"/>
      <c r="I145" s="113" t="s">
        <v>10</v>
      </c>
      <c r="J145" s="3" t="s">
        <v>11</v>
      </c>
      <c r="K145" s="114" t="s">
        <v>12</v>
      </c>
    </row>
    <row r="146" spans="1:11" s="35" customFormat="1" ht="14.25" thickTop="1">
      <c r="A146" s="133" t="s">
        <v>124</v>
      </c>
      <c r="B146" s="14">
        <v>1</v>
      </c>
      <c r="C146" s="14"/>
      <c r="D146" s="14" t="s">
        <v>72</v>
      </c>
      <c r="E146" s="16" t="s">
        <v>72</v>
      </c>
      <c r="F146" s="134" t="s">
        <v>126</v>
      </c>
      <c r="G146" s="86" t="s">
        <v>144</v>
      </c>
      <c r="H146" s="14" t="s">
        <v>48</v>
      </c>
      <c r="I146" s="115">
        <v>0</v>
      </c>
      <c r="J146" s="115">
        <v>3845</v>
      </c>
      <c r="K146" s="70">
        <f>SUM(I146:J146)</f>
        <v>3845</v>
      </c>
    </row>
    <row r="147" spans="1:11" s="35" customFormat="1" ht="13.5">
      <c r="A147" s="13" t="s">
        <v>71</v>
      </c>
      <c r="B147" s="15">
        <v>1</v>
      </c>
      <c r="C147" s="15"/>
      <c r="D147" s="15" t="s">
        <v>72</v>
      </c>
      <c r="E147" s="116" t="s">
        <v>72</v>
      </c>
      <c r="F147" s="15" t="s">
        <v>73</v>
      </c>
      <c r="G147" s="15" t="s">
        <v>145</v>
      </c>
      <c r="H147" s="23" t="s">
        <v>75</v>
      </c>
      <c r="I147" s="135">
        <v>1466</v>
      </c>
      <c r="J147" s="135">
        <v>4414</v>
      </c>
      <c r="K147" s="70">
        <f>SUM(I147:J147)</f>
        <v>5880</v>
      </c>
    </row>
    <row r="148" spans="1:12" s="35" customFormat="1" ht="13.5">
      <c r="A148" s="13" t="s">
        <v>80</v>
      </c>
      <c r="B148" s="15">
        <v>3</v>
      </c>
      <c r="C148" s="15"/>
      <c r="D148" s="15" t="s">
        <v>72</v>
      </c>
      <c r="E148" s="116" t="s">
        <v>72</v>
      </c>
      <c r="F148" s="15" t="s">
        <v>81</v>
      </c>
      <c r="G148" s="15" t="s">
        <v>146</v>
      </c>
      <c r="H148" s="23" t="s">
        <v>83</v>
      </c>
      <c r="I148" s="135">
        <v>2107</v>
      </c>
      <c r="J148" s="135">
        <v>1049</v>
      </c>
      <c r="K148" s="70">
        <f>SUM(I148:J148)</f>
        <v>3156</v>
      </c>
      <c r="L148" s="136">
        <f>SUM(I148:K148)</f>
        <v>6312</v>
      </c>
    </row>
    <row r="149" spans="1:11" s="35" customFormat="1" ht="13.5">
      <c r="A149" s="13" t="s">
        <v>147</v>
      </c>
      <c r="B149" s="14">
        <v>2</v>
      </c>
      <c r="C149" s="14" t="s">
        <v>45</v>
      </c>
      <c r="D149" s="16" t="s">
        <v>72</v>
      </c>
      <c r="E149" s="137"/>
      <c r="F149" s="14" t="s">
        <v>148</v>
      </c>
      <c r="G149" s="14" t="s">
        <v>149</v>
      </c>
      <c r="H149" s="14" t="s">
        <v>48</v>
      </c>
      <c r="I149" s="18">
        <v>1500</v>
      </c>
      <c r="J149" s="18">
        <v>0</v>
      </c>
      <c r="K149" s="70">
        <f>SUM(I149:J149)</f>
        <v>1500</v>
      </c>
    </row>
    <row r="150" spans="1:11" s="35" customFormat="1" ht="14.25" thickBot="1">
      <c r="A150" s="26" t="s">
        <v>150</v>
      </c>
      <c r="B150" s="27">
        <v>3</v>
      </c>
      <c r="C150" s="27" t="s">
        <v>34</v>
      </c>
      <c r="D150" s="28" t="s">
        <v>72</v>
      </c>
      <c r="E150" s="138"/>
      <c r="F150" s="27" t="s">
        <v>151</v>
      </c>
      <c r="G150" s="27" t="s">
        <v>149</v>
      </c>
      <c r="H150" s="27" t="s">
        <v>48</v>
      </c>
      <c r="I150" s="30">
        <v>5255</v>
      </c>
      <c r="J150" s="30">
        <v>745</v>
      </c>
      <c r="K150" s="104">
        <f>SUM(I150:J150)</f>
        <v>6000</v>
      </c>
    </row>
    <row r="151" spans="1:11" ht="15" thickBot="1" thickTop="1">
      <c r="A151" s="175" t="s">
        <v>37</v>
      </c>
      <c r="B151" s="176"/>
      <c r="C151" s="176"/>
      <c r="D151" s="176"/>
      <c r="E151" s="176"/>
      <c r="F151" s="176"/>
      <c r="G151" s="176"/>
      <c r="H151" s="176"/>
      <c r="I151" s="79">
        <f>SUM(I146:I150)</f>
        <v>10328</v>
      </c>
      <c r="J151" s="79">
        <f>SUM(J146:J150)</f>
        <v>10053</v>
      </c>
      <c r="K151" s="80">
        <f>SUM(K146:K150)</f>
        <v>20381</v>
      </c>
    </row>
    <row r="152" ht="13.5" thickTop="1">
      <c r="J152" s="83"/>
    </row>
    <row r="154" spans="1:11" ht="18.75" thickBot="1">
      <c r="A154" s="189" t="s">
        <v>152</v>
      </c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</row>
    <row r="155" spans="1:11" ht="13.5" customHeight="1" thickTop="1">
      <c r="A155" s="177" t="s">
        <v>1</v>
      </c>
      <c r="B155" s="180" t="s">
        <v>2</v>
      </c>
      <c r="C155" s="180" t="s">
        <v>3</v>
      </c>
      <c r="D155" s="183" t="s">
        <v>4</v>
      </c>
      <c r="E155" s="186" t="s">
        <v>5</v>
      </c>
      <c r="F155" s="160" t="s">
        <v>6</v>
      </c>
      <c r="G155" s="160" t="s">
        <v>7</v>
      </c>
      <c r="H155" s="163" t="s">
        <v>8</v>
      </c>
      <c r="I155" s="166" t="s">
        <v>9</v>
      </c>
      <c r="J155" s="167"/>
      <c r="K155" s="168"/>
    </row>
    <row r="156" spans="1:11" ht="12.75" customHeight="1">
      <c r="A156" s="178"/>
      <c r="B156" s="181"/>
      <c r="C156" s="181"/>
      <c r="D156" s="184"/>
      <c r="E156" s="187"/>
      <c r="F156" s="161"/>
      <c r="G156" s="161"/>
      <c r="H156" s="164"/>
      <c r="I156" s="169"/>
      <c r="J156" s="170"/>
      <c r="K156" s="171"/>
    </row>
    <row r="157" spans="1:11" ht="13.5" customHeight="1">
      <c r="A157" s="178"/>
      <c r="B157" s="181"/>
      <c r="C157" s="181"/>
      <c r="D157" s="184"/>
      <c r="E157" s="187"/>
      <c r="F157" s="161"/>
      <c r="G157" s="161"/>
      <c r="H157" s="164"/>
      <c r="I157" s="172"/>
      <c r="J157" s="173"/>
      <c r="K157" s="174"/>
    </row>
    <row r="158" spans="1:11" ht="14.25" thickBot="1">
      <c r="A158" s="179"/>
      <c r="B158" s="182"/>
      <c r="C158" s="182"/>
      <c r="D158" s="185"/>
      <c r="E158" s="188"/>
      <c r="F158" s="162"/>
      <c r="G158" s="162"/>
      <c r="H158" s="165"/>
      <c r="I158" s="2" t="s">
        <v>10</v>
      </c>
      <c r="J158" s="3" t="s">
        <v>11</v>
      </c>
      <c r="K158" s="4" t="s">
        <v>12</v>
      </c>
    </row>
    <row r="159" spans="1:11" s="35" customFormat="1" ht="14.25" thickTop="1">
      <c r="A159" s="139" t="s">
        <v>94</v>
      </c>
      <c r="B159" s="17">
        <v>1</v>
      </c>
      <c r="C159" s="17"/>
      <c r="D159" s="15" t="s">
        <v>91</v>
      </c>
      <c r="E159" s="116" t="s">
        <v>91</v>
      </c>
      <c r="F159" s="17" t="s">
        <v>95</v>
      </c>
      <c r="G159" s="17" t="s">
        <v>153</v>
      </c>
      <c r="H159" s="17" t="s">
        <v>17</v>
      </c>
      <c r="I159" s="84">
        <v>2215</v>
      </c>
      <c r="J159" s="84">
        <v>614</v>
      </c>
      <c r="K159" s="70">
        <v>2829</v>
      </c>
    </row>
    <row r="160" spans="1:11" s="35" customFormat="1" ht="27.75" thickBot="1">
      <c r="A160" s="26" t="s">
        <v>90</v>
      </c>
      <c r="B160" s="27">
        <v>1</v>
      </c>
      <c r="C160" s="27"/>
      <c r="D160" s="100" t="s">
        <v>91</v>
      </c>
      <c r="E160" s="28" t="s">
        <v>91</v>
      </c>
      <c r="F160" s="102" t="s">
        <v>92</v>
      </c>
      <c r="G160" s="27" t="s">
        <v>154</v>
      </c>
      <c r="H160" s="140" t="s">
        <v>55</v>
      </c>
      <c r="I160" s="141">
        <v>0</v>
      </c>
      <c r="J160" s="142">
        <v>3730</v>
      </c>
      <c r="K160" s="143">
        <v>3730</v>
      </c>
    </row>
    <row r="161" spans="1:11" ht="15" thickBot="1" thickTop="1">
      <c r="A161" s="175" t="s">
        <v>37</v>
      </c>
      <c r="B161" s="176"/>
      <c r="C161" s="176"/>
      <c r="D161" s="176"/>
      <c r="E161" s="176"/>
      <c r="F161" s="176"/>
      <c r="G161" s="176"/>
      <c r="H161" s="176"/>
      <c r="I161" s="79">
        <f>SUM(I159:I160)</f>
        <v>2215</v>
      </c>
      <c r="J161" s="79">
        <f>SUM(J159:J160)</f>
        <v>4344</v>
      </c>
      <c r="K161" s="80">
        <f>SUM(K159:K160)</f>
        <v>6559</v>
      </c>
    </row>
    <row r="162" ht="13.5" thickTop="1">
      <c r="J162" s="83"/>
    </row>
    <row r="164" spans="1:11" ht="18.75" thickBot="1">
      <c r="A164" s="189" t="s">
        <v>155</v>
      </c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</row>
    <row r="165" spans="1:11" ht="13.5" customHeight="1" thickTop="1">
      <c r="A165" s="177" t="s">
        <v>1</v>
      </c>
      <c r="B165" s="180" t="s">
        <v>2</v>
      </c>
      <c r="C165" s="180" t="s">
        <v>3</v>
      </c>
      <c r="D165" s="183" t="s">
        <v>4</v>
      </c>
      <c r="E165" s="186" t="s">
        <v>5</v>
      </c>
      <c r="F165" s="160" t="s">
        <v>6</v>
      </c>
      <c r="G165" s="160" t="s">
        <v>7</v>
      </c>
      <c r="H165" s="163" t="s">
        <v>8</v>
      </c>
      <c r="I165" s="166" t="s">
        <v>9</v>
      </c>
      <c r="J165" s="167"/>
      <c r="K165" s="168"/>
    </row>
    <row r="166" spans="1:11" ht="12.75" customHeight="1">
      <c r="A166" s="178"/>
      <c r="B166" s="181"/>
      <c r="C166" s="181"/>
      <c r="D166" s="184"/>
      <c r="E166" s="187"/>
      <c r="F166" s="161"/>
      <c r="G166" s="161"/>
      <c r="H166" s="164"/>
      <c r="I166" s="169"/>
      <c r="J166" s="170"/>
      <c r="K166" s="171"/>
    </row>
    <row r="167" spans="1:11" ht="13.5" customHeight="1">
      <c r="A167" s="178"/>
      <c r="B167" s="181"/>
      <c r="C167" s="181"/>
      <c r="D167" s="184"/>
      <c r="E167" s="187"/>
      <c r="F167" s="161"/>
      <c r="G167" s="161"/>
      <c r="H167" s="164"/>
      <c r="I167" s="172"/>
      <c r="J167" s="173"/>
      <c r="K167" s="174"/>
    </row>
    <row r="168" spans="1:11" ht="14.25" thickBot="1">
      <c r="A168" s="179"/>
      <c r="B168" s="182"/>
      <c r="C168" s="182"/>
      <c r="D168" s="185"/>
      <c r="E168" s="188"/>
      <c r="F168" s="162"/>
      <c r="G168" s="162"/>
      <c r="H168" s="165"/>
      <c r="I168" s="2" t="s">
        <v>10</v>
      </c>
      <c r="J168" s="3" t="s">
        <v>11</v>
      </c>
      <c r="K168" s="4" t="s">
        <v>12</v>
      </c>
    </row>
    <row r="169" spans="1:11" ht="14.25" thickTop="1">
      <c r="A169" s="13" t="s">
        <v>67</v>
      </c>
      <c r="B169" s="15">
        <v>1</v>
      </c>
      <c r="C169" s="48"/>
      <c r="D169" s="14" t="s">
        <v>68</v>
      </c>
      <c r="E169" s="16" t="s">
        <v>156</v>
      </c>
      <c r="F169" s="23" t="s">
        <v>69</v>
      </c>
      <c r="G169" s="14" t="s">
        <v>157</v>
      </c>
      <c r="H169" s="14" t="s">
        <v>55</v>
      </c>
      <c r="I169" s="84">
        <v>595</v>
      </c>
      <c r="J169" s="84">
        <v>2053</v>
      </c>
      <c r="K169" s="70">
        <f>SUM(I169:J169)</f>
        <v>2648</v>
      </c>
    </row>
    <row r="170" spans="1:11" ht="13.5">
      <c r="A170" s="13" t="s">
        <v>94</v>
      </c>
      <c r="B170" s="15">
        <v>1</v>
      </c>
      <c r="C170" s="15"/>
      <c r="D170" s="15" t="s">
        <v>91</v>
      </c>
      <c r="E170" s="116" t="s">
        <v>158</v>
      </c>
      <c r="F170" s="96" t="s">
        <v>95</v>
      </c>
      <c r="G170" s="15" t="s">
        <v>159</v>
      </c>
      <c r="H170" s="17" t="s">
        <v>17</v>
      </c>
      <c r="I170" s="84">
        <v>0</v>
      </c>
      <c r="J170" s="84">
        <v>0</v>
      </c>
      <c r="K170" s="70">
        <v>0</v>
      </c>
    </row>
    <row r="171" spans="1:11" s="35" customFormat="1" ht="14.25" thickBot="1">
      <c r="A171" s="26" t="s">
        <v>124</v>
      </c>
      <c r="B171" s="27">
        <v>1</v>
      </c>
      <c r="C171" s="27"/>
      <c r="D171" s="27" t="s">
        <v>160</v>
      </c>
      <c r="E171" s="101" t="s">
        <v>158</v>
      </c>
      <c r="F171" s="131" t="s">
        <v>126</v>
      </c>
      <c r="G171" s="27" t="s">
        <v>161</v>
      </c>
      <c r="H171" s="27" t="s">
        <v>48</v>
      </c>
      <c r="I171" s="30">
        <v>0</v>
      </c>
      <c r="J171" s="30">
        <v>1885</v>
      </c>
      <c r="K171" s="104">
        <v>1885</v>
      </c>
    </row>
    <row r="172" spans="1:11" ht="15" thickBot="1" thickTop="1">
      <c r="A172" s="175" t="s">
        <v>37</v>
      </c>
      <c r="B172" s="176"/>
      <c r="C172" s="176"/>
      <c r="D172" s="176"/>
      <c r="E172" s="176"/>
      <c r="F172" s="176"/>
      <c r="G172" s="176"/>
      <c r="H172" s="176"/>
      <c r="I172" s="79">
        <f>SUM(I169:I171)</f>
        <v>595</v>
      </c>
      <c r="J172" s="79">
        <f>SUM(J169:J171)</f>
        <v>3938</v>
      </c>
      <c r="K172" s="80">
        <f>SUM(K169:K171)</f>
        <v>4533</v>
      </c>
    </row>
    <row r="173" ht="13.5" thickTop="1">
      <c r="J173" s="83"/>
    </row>
    <row r="175" spans="1:11" ht="18.75" thickBot="1">
      <c r="A175" s="189" t="s">
        <v>162</v>
      </c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</row>
    <row r="176" spans="1:11" ht="13.5" customHeight="1" thickTop="1">
      <c r="A176" s="177" t="s">
        <v>1</v>
      </c>
      <c r="B176" s="180" t="s">
        <v>2</v>
      </c>
      <c r="C176" s="180" t="s">
        <v>3</v>
      </c>
      <c r="D176" s="183" t="s">
        <v>4</v>
      </c>
      <c r="E176" s="186" t="s">
        <v>5</v>
      </c>
      <c r="F176" s="160" t="s">
        <v>6</v>
      </c>
      <c r="G176" s="160" t="s">
        <v>7</v>
      </c>
      <c r="H176" s="163" t="s">
        <v>8</v>
      </c>
      <c r="I176" s="166" t="s">
        <v>9</v>
      </c>
      <c r="J176" s="167"/>
      <c r="K176" s="168"/>
    </row>
    <row r="177" spans="1:11" ht="12.75" customHeight="1">
      <c r="A177" s="178"/>
      <c r="B177" s="181"/>
      <c r="C177" s="181"/>
      <c r="D177" s="184"/>
      <c r="E177" s="187"/>
      <c r="F177" s="161"/>
      <c r="G177" s="161"/>
      <c r="H177" s="164"/>
      <c r="I177" s="169"/>
      <c r="J177" s="170"/>
      <c r="K177" s="171"/>
    </row>
    <row r="178" spans="1:11" ht="13.5" customHeight="1">
      <c r="A178" s="178"/>
      <c r="B178" s="181"/>
      <c r="C178" s="181"/>
      <c r="D178" s="184"/>
      <c r="E178" s="187"/>
      <c r="F178" s="161"/>
      <c r="G178" s="161"/>
      <c r="H178" s="164"/>
      <c r="I178" s="172"/>
      <c r="J178" s="173"/>
      <c r="K178" s="174"/>
    </row>
    <row r="179" spans="1:11" ht="14.25" thickBot="1">
      <c r="A179" s="179"/>
      <c r="B179" s="182"/>
      <c r="C179" s="182"/>
      <c r="D179" s="185"/>
      <c r="E179" s="188"/>
      <c r="F179" s="162"/>
      <c r="G179" s="162"/>
      <c r="H179" s="165"/>
      <c r="I179" s="2" t="s">
        <v>10</v>
      </c>
      <c r="J179" s="3" t="s">
        <v>11</v>
      </c>
      <c r="K179" s="4" t="s">
        <v>12</v>
      </c>
    </row>
    <row r="180" spans="1:11" ht="14.25" thickTop="1">
      <c r="A180" s="13" t="s">
        <v>94</v>
      </c>
      <c r="B180" s="15">
        <v>1</v>
      </c>
      <c r="C180" s="15"/>
      <c r="D180" s="15" t="s">
        <v>91</v>
      </c>
      <c r="E180" s="116" t="s">
        <v>163</v>
      </c>
      <c r="F180" s="96" t="s">
        <v>95</v>
      </c>
      <c r="G180" s="15" t="s">
        <v>164</v>
      </c>
      <c r="H180" s="17" t="s">
        <v>17</v>
      </c>
      <c r="I180" s="84">
        <v>1570</v>
      </c>
      <c r="J180" s="84">
        <v>0</v>
      </c>
      <c r="K180" s="70">
        <v>1570</v>
      </c>
    </row>
    <row r="181" spans="1:11" ht="27">
      <c r="A181" s="13" t="s">
        <v>90</v>
      </c>
      <c r="B181" s="14">
        <v>1</v>
      </c>
      <c r="C181" s="14"/>
      <c r="D181" s="15" t="s">
        <v>91</v>
      </c>
      <c r="E181" s="16" t="s">
        <v>163</v>
      </c>
      <c r="F181" s="96" t="s">
        <v>92</v>
      </c>
      <c r="G181" s="86" t="s">
        <v>165</v>
      </c>
      <c r="H181" s="144" t="s">
        <v>55</v>
      </c>
      <c r="I181" s="115">
        <v>0</v>
      </c>
      <c r="J181" s="145">
        <v>500</v>
      </c>
      <c r="K181" s="146">
        <v>500</v>
      </c>
    </row>
    <row r="182" spans="1:11" ht="14.25" thickBot="1">
      <c r="A182" s="54" t="s">
        <v>166</v>
      </c>
      <c r="B182" s="29">
        <v>2</v>
      </c>
      <c r="C182" s="29" t="s">
        <v>45</v>
      </c>
      <c r="D182" s="55" t="s">
        <v>163</v>
      </c>
      <c r="E182" s="55"/>
      <c r="F182" s="29" t="s">
        <v>167</v>
      </c>
      <c r="G182" s="29" t="s">
        <v>168</v>
      </c>
      <c r="H182" s="29" t="s">
        <v>48</v>
      </c>
      <c r="I182" s="58">
        <v>800</v>
      </c>
      <c r="J182" s="58">
        <v>0</v>
      </c>
      <c r="K182" s="59">
        <v>800</v>
      </c>
    </row>
    <row r="183" spans="1:11" ht="15" thickBot="1" thickTop="1">
      <c r="A183" s="175" t="s">
        <v>37</v>
      </c>
      <c r="B183" s="176"/>
      <c r="C183" s="176"/>
      <c r="D183" s="176"/>
      <c r="E183" s="176"/>
      <c r="F183" s="176"/>
      <c r="G183" s="176"/>
      <c r="H183" s="176"/>
      <c r="I183" s="32">
        <f>SUM(I180:I182)</f>
        <v>2370</v>
      </c>
      <c r="J183" s="32">
        <f>SUM(J180:J182)</f>
        <v>500</v>
      </c>
      <c r="K183" s="33">
        <f>SUM(K180:K182)</f>
        <v>2870</v>
      </c>
    </row>
    <row r="184" spans="10:11" ht="13.5" thickTop="1">
      <c r="J184" s="83"/>
      <c r="K184" s="1" t="s">
        <v>169</v>
      </c>
    </row>
    <row r="186" spans="1:11" ht="18.75" thickBot="1">
      <c r="A186" s="189" t="s">
        <v>170</v>
      </c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</row>
    <row r="187" spans="1:11" ht="13.5" customHeight="1" thickTop="1">
      <c r="A187" s="177" t="s">
        <v>1</v>
      </c>
      <c r="B187" s="180" t="s">
        <v>2</v>
      </c>
      <c r="C187" s="180" t="s">
        <v>3</v>
      </c>
      <c r="D187" s="183" t="s">
        <v>4</v>
      </c>
      <c r="E187" s="186" t="s">
        <v>5</v>
      </c>
      <c r="F187" s="160" t="s">
        <v>6</v>
      </c>
      <c r="G187" s="160" t="s">
        <v>7</v>
      </c>
      <c r="H187" s="163" t="s">
        <v>8</v>
      </c>
      <c r="I187" s="166" t="s">
        <v>9</v>
      </c>
      <c r="J187" s="167"/>
      <c r="K187" s="168"/>
    </row>
    <row r="188" spans="1:11" ht="12.75" customHeight="1">
      <c r="A188" s="178"/>
      <c r="B188" s="181"/>
      <c r="C188" s="181"/>
      <c r="D188" s="184"/>
      <c r="E188" s="187"/>
      <c r="F188" s="161"/>
      <c r="G188" s="161"/>
      <c r="H188" s="164"/>
      <c r="I188" s="169"/>
      <c r="J188" s="170"/>
      <c r="K188" s="171"/>
    </row>
    <row r="189" spans="1:11" ht="13.5" customHeight="1">
      <c r="A189" s="178"/>
      <c r="B189" s="181"/>
      <c r="C189" s="181"/>
      <c r="D189" s="184"/>
      <c r="E189" s="187"/>
      <c r="F189" s="161"/>
      <c r="G189" s="161"/>
      <c r="H189" s="164"/>
      <c r="I189" s="172"/>
      <c r="J189" s="173"/>
      <c r="K189" s="174"/>
    </row>
    <row r="190" spans="1:11" ht="14.25" thickBot="1">
      <c r="A190" s="179"/>
      <c r="B190" s="182"/>
      <c r="C190" s="182"/>
      <c r="D190" s="185"/>
      <c r="E190" s="188"/>
      <c r="F190" s="162"/>
      <c r="G190" s="162"/>
      <c r="H190" s="165"/>
      <c r="I190" s="2" t="s">
        <v>10</v>
      </c>
      <c r="J190" s="3" t="s">
        <v>11</v>
      </c>
      <c r="K190" s="4" t="s">
        <v>12</v>
      </c>
    </row>
    <row r="191" spans="1:11" ht="14.25" thickTop="1">
      <c r="A191" s="13" t="s">
        <v>67</v>
      </c>
      <c r="B191" s="15">
        <v>1</v>
      </c>
      <c r="C191" s="48"/>
      <c r="D191" s="14" t="s">
        <v>68</v>
      </c>
      <c r="E191" s="16" t="s">
        <v>171</v>
      </c>
      <c r="F191" s="23" t="s">
        <v>69</v>
      </c>
      <c r="G191" s="14" t="s">
        <v>172</v>
      </c>
      <c r="H191" s="14" t="s">
        <v>55</v>
      </c>
      <c r="I191" s="84">
        <v>306</v>
      </c>
      <c r="J191" s="84">
        <v>1244</v>
      </c>
      <c r="K191" s="70">
        <f>SUM(I191:J191)</f>
        <v>1550</v>
      </c>
    </row>
    <row r="192" spans="1:11" ht="27">
      <c r="A192" s="13" t="s">
        <v>94</v>
      </c>
      <c r="B192" s="15">
        <v>1</v>
      </c>
      <c r="C192" s="15"/>
      <c r="D192" s="15" t="s">
        <v>91</v>
      </c>
      <c r="E192" s="116" t="s">
        <v>173</v>
      </c>
      <c r="F192" s="96" t="s">
        <v>95</v>
      </c>
      <c r="G192" s="15" t="s">
        <v>174</v>
      </c>
      <c r="H192" s="17" t="s">
        <v>17</v>
      </c>
      <c r="I192" s="84">
        <v>880</v>
      </c>
      <c r="J192" s="84">
        <v>0</v>
      </c>
      <c r="K192" s="70">
        <v>880</v>
      </c>
    </row>
    <row r="193" spans="1:11" ht="14.25" thickBot="1">
      <c r="A193" s="54" t="s">
        <v>175</v>
      </c>
      <c r="B193" s="147">
        <v>2</v>
      </c>
      <c r="C193" s="147" t="s">
        <v>29</v>
      </c>
      <c r="D193" s="55" t="s">
        <v>173</v>
      </c>
      <c r="E193" s="148"/>
      <c r="F193" s="29" t="s">
        <v>176</v>
      </c>
      <c r="G193" s="29" t="s">
        <v>177</v>
      </c>
      <c r="H193" s="29" t="s">
        <v>48</v>
      </c>
      <c r="I193" s="58">
        <v>3000</v>
      </c>
      <c r="J193" s="58">
        <v>0</v>
      </c>
      <c r="K193" s="59">
        <v>3000</v>
      </c>
    </row>
    <row r="194" spans="1:11" ht="15" thickBot="1" thickTop="1">
      <c r="A194" s="175" t="s">
        <v>37</v>
      </c>
      <c r="B194" s="176"/>
      <c r="C194" s="176"/>
      <c r="D194" s="176"/>
      <c r="E194" s="176"/>
      <c r="F194" s="176"/>
      <c r="G194" s="176"/>
      <c r="H194" s="176"/>
      <c r="I194" s="32">
        <f>SUM(I191:I193)</f>
        <v>4186</v>
      </c>
      <c r="J194" s="32">
        <f>SUM(J191:J193)</f>
        <v>1244</v>
      </c>
      <c r="K194" s="33">
        <f>SUM(K191:K193)</f>
        <v>5430</v>
      </c>
    </row>
    <row r="195" ht="13.5" thickTop="1">
      <c r="J195" s="83"/>
    </row>
    <row r="197" spans="1:11" ht="18.75" thickBot="1">
      <c r="A197" s="189" t="s">
        <v>178</v>
      </c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</row>
    <row r="198" spans="1:11" ht="13.5" customHeight="1" thickTop="1">
      <c r="A198" s="177" t="s">
        <v>1</v>
      </c>
      <c r="B198" s="180" t="s">
        <v>2</v>
      </c>
      <c r="C198" s="180" t="s">
        <v>3</v>
      </c>
      <c r="D198" s="183" t="s">
        <v>4</v>
      </c>
      <c r="E198" s="186" t="s">
        <v>5</v>
      </c>
      <c r="F198" s="160" t="s">
        <v>6</v>
      </c>
      <c r="G198" s="160" t="s">
        <v>7</v>
      </c>
      <c r="H198" s="163" t="s">
        <v>8</v>
      </c>
      <c r="I198" s="166" t="s">
        <v>9</v>
      </c>
      <c r="J198" s="167"/>
      <c r="K198" s="168"/>
    </row>
    <row r="199" spans="1:11" ht="12.75" customHeight="1">
      <c r="A199" s="178"/>
      <c r="B199" s="181"/>
      <c r="C199" s="181"/>
      <c r="D199" s="184"/>
      <c r="E199" s="187"/>
      <c r="F199" s="161"/>
      <c r="G199" s="161"/>
      <c r="H199" s="164"/>
      <c r="I199" s="169"/>
      <c r="J199" s="170"/>
      <c r="K199" s="171"/>
    </row>
    <row r="200" spans="1:11" ht="13.5" customHeight="1">
      <c r="A200" s="178"/>
      <c r="B200" s="181"/>
      <c r="C200" s="181"/>
      <c r="D200" s="184"/>
      <c r="E200" s="187"/>
      <c r="F200" s="161"/>
      <c r="G200" s="161"/>
      <c r="H200" s="164"/>
      <c r="I200" s="172"/>
      <c r="J200" s="173"/>
      <c r="K200" s="174"/>
    </row>
    <row r="201" spans="1:11" ht="14.25" thickBot="1">
      <c r="A201" s="179"/>
      <c r="B201" s="182"/>
      <c r="C201" s="182"/>
      <c r="D201" s="185"/>
      <c r="E201" s="188"/>
      <c r="F201" s="162"/>
      <c r="G201" s="162"/>
      <c r="H201" s="165"/>
      <c r="I201" s="2" t="s">
        <v>10</v>
      </c>
      <c r="J201" s="3" t="s">
        <v>11</v>
      </c>
      <c r="K201" s="4" t="s">
        <v>12</v>
      </c>
    </row>
    <row r="202" spans="1:11" s="35" customFormat="1" ht="27.75" thickTop="1">
      <c r="A202" s="20" t="s">
        <v>90</v>
      </c>
      <c r="B202" s="21">
        <v>1</v>
      </c>
      <c r="C202" s="21"/>
      <c r="D202" s="95" t="s">
        <v>91</v>
      </c>
      <c r="E202" s="22" t="s">
        <v>117</v>
      </c>
      <c r="F202" s="96" t="s">
        <v>92</v>
      </c>
      <c r="G202" s="21" t="s">
        <v>179</v>
      </c>
      <c r="H202" s="97" t="s">
        <v>55</v>
      </c>
      <c r="I202" s="18">
        <v>0</v>
      </c>
      <c r="J202" s="145">
        <v>420</v>
      </c>
      <c r="K202" s="146">
        <v>420</v>
      </c>
    </row>
    <row r="203" spans="1:11" s="35" customFormat="1" ht="27.75" thickBot="1">
      <c r="A203" s="26" t="s">
        <v>116</v>
      </c>
      <c r="B203" s="27">
        <v>1</v>
      </c>
      <c r="C203" s="27"/>
      <c r="D203" s="27" t="s">
        <v>117</v>
      </c>
      <c r="E203" s="28" t="s">
        <v>117</v>
      </c>
      <c r="F203" s="57" t="s">
        <v>118</v>
      </c>
      <c r="G203" s="57" t="s">
        <v>180</v>
      </c>
      <c r="H203" s="27" t="s">
        <v>17</v>
      </c>
      <c r="I203" s="149">
        <v>16000</v>
      </c>
      <c r="J203" s="120">
        <v>0</v>
      </c>
      <c r="K203" s="104">
        <v>16000</v>
      </c>
    </row>
    <row r="204" spans="1:11" ht="15" thickBot="1" thickTop="1">
      <c r="A204" s="175" t="s">
        <v>37</v>
      </c>
      <c r="B204" s="176"/>
      <c r="C204" s="176"/>
      <c r="D204" s="176"/>
      <c r="E204" s="176"/>
      <c r="F204" s="176"/>
      <c r="G204" s="176"/>
      <c r="H204" s="176"/>
      <c r="I204" s="32">
        <f>SUM(I202:I203)</f>
        <v>16000</v>
      </c>
      <c r="J204" s="32">
        <f>SUM(J202:J203)</f>
        <v>420</v>
      </c>
      <c r="K204" s="33">
        <f>SUM(K202:K203)</f>
        <v>16420</v>
      </c>
    </row>
    <row r="205" ht="13.5" thickTop="1">
      <c r="J205" s="83"/>
    </row>
    <row r="207" spans="1:11" ht="18.75" thickBot="1">
      <c r="A207" s="189" t="s">
        <v>181</v>
      </c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</row>
    <row r="208" spans="1:11" ht="13.5" customHeight="1" thickTop="1">
      <c r="A208" s="177" t="s">
        <v>1</v>
      </c>
      <c r="B208" s="180" t="s">
        <v>2</v>
      </c>
      <c r="C208" s="180" t="s">
        <v>3</v>
      </c>
      <c r="D208" s="183" t="s">
        <v>4</v>
      </c>
      <c r="E208" s="186" t="s">
        <v>5</v>
      </c>
      <c r="F208" s="160" t="s">
        <v>6</v>
      </c>
      <c r="G208" s="160" t="s">
        <v>7</v>
      </c>
      <c r="H208" s="163" t="s">
        <v>8</v>
      </c>
      <c r="I208" s="166" t="s">
        <v>9</v>
      </c>
      <c r="J208" s="167"/>
      <c r="K208" s="168"/>
    </row>
    <row r="209" spans="1:11" ht="12.75" customHeight="1">
      <c r="A209" s="178"/>
      <c r="B209" s="181"/>
      <c r="C209" s="181"/>
      <c r="D209" s="184"/>
      <c r="E209" s="187"/>
      <c r="F209" s="161"/>
      <c r="G209" s="161"/>
      <c r="H209" s="164"/>
      <c r="I209" s="169"/>
      <c r="J209" s="170"/>
      <c r="K209" s="171"/>
    </row>
    <row r="210" spans="1:11" ht="13.5" customHeight="1">
      <c r="A210" s="178"/>
      <c r="B210" s="181"/>
      <c r="C210" s="181"/>
      <c r="D210" s="184"/>
      <c r="E210" s="187"/>
      <c r="F210" s="161"/>
      <c r="G210" s="161"/>
      <c r="H210" s="164"/>
      <c r="I210" s="172"/>
      <c r="J210" s="173"/>
      <c r="K210" s="174"/>
    </row>
    <row r="211" spans="1:11" ht="14.25" thickBot="1">
      <c r="A211" s="179"/>
      <c r="B211" s="182"/>
      <c r="C211" s="182"/>
      <c r="D211" s="185"/>
      <c r="E211" s="188"/>
      <c r="F211" s="162"/>
      <c r="G211" s="162"/>
      <c r="H211" s="165"/>
      <c r="I211" s="2" t="s">
        <v>10</v>
      </c>
      <c r="J211" s="3" t="s">
        <v>11</v>
      </c>
      <c r="K211" s="4" t="s">
        <v>12</v>
      </c>
    </row>
    <row r="212" spans="1:11" s="35" customFormat="1" ht="14.25" thickTop="1">
      <c r="A212" s="20" t="s">
        <v>107</v>
      </c>
      <c r="B212" s="21">
        <v>1</v>
      </c>
      <c r="C212" s="21"/>
      <c r="D212" s="21" t="s">
        <v>108</v>
      </c>
      <c r="E212" s="22" t="s">
        <v>24</v>
      </c>
      <c r="F212" s="23" t="s">
        <v>109</v>
      </c>
      <c r="G212" s="21" t="s">
        <v>182</v>
      </c>
      <c r="H212" s="21" t="s">
        <v>111</v>
      </c>
      <c r="I212" s="24">
        <v>1900</v>
      </c>
      <c r="J212" s="24">
        <v>0</v>
      </c>
      <c r="K212" s="85">
        <v>1900</v>
      </c>
    </row>
    <row r="213" spans="1:11" s="35" customFormat="1" ht="13.5">
      <c r="A213" s="13" t="s">
        <v>56</v>
      </c>
      <c r="B213" s="15">
        <v>3</v>
      </c>
      <c r="C213" s="15" t="s">
        <v>34</v>
      </c>
      <c r="D213" s="15" t="s">
        <v>24</v>
      </c>
      <c r="E213" s="116" t="s">
        <v>24</v>
      </c>
      <c r="F213" s="15" t="s">
        <v>58</v>
      </c>
      <c r="G213" s="15" t="s">
        <v>183</v>
      </c>
      <c r="H213" s="86" t="s">
        <v>43</v>
      </c>
      <c r="I213" s="135">
        <v>3050</v>
      </c>
      <c r="J213" s="135">
        <v>0</v>
      </c>
      <c r="K213" s="150">
        <v>3050</v>
      </c>
    </row>
    <row r="214" spans="1:11" s="35" customFormat="1" ht="13.5">
      <c r="A214" s="13" t="s">
        <v>23</v>
      </c>
      <c r="B214" s="14">
        <v>3</v>
      </c>
      <c r="C214" s="14" t="s">
        <v>19</v>
      </c>
      <c r="D214" s="14" t="s">
        <v>24</v>
      </c>
      <c r="E214" s="16" t="s">
        <v>24</v>
      </c>
      <c r="F214" s="86" t="s">
        <v>25</v>
      </c>
      <c r="G214" s="86" t="s">
        <v>184</v>
      </c>
      <c r="H214" s="14" t="s">
        <v>27</v>
      </c>
      <c r="I214" s="115">
        <v>1883</v>
      </c>
      <c r="J214" s="115">
        <v>0</v>
      </c>
      <c r="K214" s="70">
        <f>SUM(I214:J214)</f>
        <v>1883</v>
      </c>
    </row>
    <row r="215" spans="1:11" s="35" customFormat="1" ht="13.5">
      <c r="A215" s="20" t="s">
        <v>185</v>
      </c>
      <c r="B215" s="21">
        <v>3</v>
      </c>
      <c r="C215" s="21" t="s">
        <v>45</v>
      </c>
      <c r="D215" s="22" t="s">
        <v>24</v>
      </c>
      <c r="E215" s="16"/>
      <c r="F215" s="21" t="s">
        <v>186</v>
      </c>
      <c r="G215" s="21" t="s">
        <v>187</v>
      </c>
      <c r="H215" s="21" t="s">
        <v>48</v>
      </c>
      <c r="I215" s="24">
        <v>2234</v>
      </c>
      <c r="J215" s="24">
        <v>0</v>
      </c>
      <c r="K215" s="85">
        <f>SUM(I215:J215)</f>
        <v>2234</v>
      </c>
    </row>
    <row r="216" spans="1:11" s="35" customFormat="1" ht="14.25" thickBot="1">
      <c r="A216" s="26" t="s">
        <v>188</v>
      </c>
      <c r="B216" s="27">
        <v>3</v>
      </c>
      <c r="C216" s="27" t="s">
        <v>34</v>
      </c>
      <c r="D216" s="28" t="s">
        <v>24</v>
      </c>
      <c r="E216" s="28"/>
      <c r="F216" s="27" t="s">
        <v>189</v>
      </c>
      <c r="G216" s="27" t="s">
        <v>190</v>
      </c>
      <c r="H216" s="27" t="s">
        <v>191</v>
      </c>
      <c r="I216" s="30">
        <v>2716</v>
      </c>
      <c r="J216" s="30">
        <v>0</v>
      </c>
      <c r="K216" s="31">
        <f>SUM(I216:J216)</f>
        <v>2716</v>
      </c>
    </row>
    <row r="217" spans="1:11" ht="15" thickBot="1" thickTop="1">
      <c r="A217" s="175" t="s">
        <v>37</v>
      </c>
      <c r="B217" s="176"/>
      <c r="C217" s="176"/>
      <c r="D217" s="176"/>
      <c r="E217" s="176"/>
      <c r="F217" s="176"/>
      <c r="G217" s="176"/>
      <c r="H217" s="176"/>
      <c r="I217" s="32">
        <f>SUM(I212:I216)</f>
        <v>11783</v>
      </c>
      <c r="J217" s="32">
        <f>SUM(J212:J216)</f>
        <v>0</v>
      </c>
      <c r="K217" s="33">
        <f>SUM(K212:K216)</f>
        <v>11783</v>
      </c>
    </row>
    <row r="218" ht="13.5" thickTop="1"/>
    <row r="220" spans="1:11" ht="18.75" thickBot="1">
      <c r="A220" s="189" t="s">
        <v>192</v>
      </c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</row>
    <row r="221" spans="1:11" ht="13.5" customHeight="1" thickTop="1">
      <c r="A221" s="177" t="s">
        <v>1</v>
      </c>
      <c r="B221" s="180" t="s">
        <v>2</v>
      </c>
      <c r="C221" s="180" t="s">
        <v>3</v>
      </c>
      <c r="D221" s="183" t="s">
        <v>4</v>
      </c>
      <c r="E221" s="186" t="s">
        <v>5</v>
      </c>
      <c r="F221" s="160" t="s">
        <v>6</v>
      </c>
      <c r="G221" s="160" t="s">
        <v>7</v>
      </c>
      <c r="H221" s="163" t="s">
        <v>8</v>
      </c>
      <c r="I221" s="166" t="s">
        <v>9</v>
      </c>
      <c r="J221" s="167"/>
      <c r="K221" s="168"/>
    </row>
    <row r="222" spans="1:11" ht="12.75" customHeight="1">
      <c r="A222" s="178"/>
      <c r="B222" s="181"/>
      <c r="C222" s="181"/>
      <c r="D222" s="184"/>
      <c r="E222" s="187"/>
      <c r="F222" s="161"/>
      <c r="G222" s="161"/>
      <c r="H222" s="164"/>
      <c r="I222" s="169"/>
      <c r="J222" s="170"/>
      <c r="K222" s="171"/>
    </row>
    <row r="223" spans="1:11" ht="13.5" customHeight="1">
      <c r="A223" s="178"/>
      <c r="B223" s="181"/>
      <c r="C223" s="181"/>
      <c r="D223" s="184"/>
      <c r="E223" s="187"/>
      <c r="F223" s="161"/>
      <c r="G223" s="161"/>
      <c r="H223" s="164"/>
      <c r="I223" s="172"/>
      <c r="J223" s="173"/>
      <c r="K223" s="174"/>
    </row>
    <row r="224" spans="1:11" ht="14.25" thickBot="1">
      <c r="A224" s="179"/>
      <c r="B224" s="182"/>
      <c r="C224" s="182"/>
      <c r="D224" s="185"/>
      <c r="E224" s="188"/>
      <c r="F224" s="162"/>
      <c r="G224" s="162"/>
      <c r="H224" s="165"/>
      <c r="I224" s="113" t="s">
        <v>10</v>
      </c>
      <c r="J224" s="3" t="s">
        <v>11</v>
      </c>
      <c r="K224" s="114" t="s">
        <v>12</v>
      </c>
    </row>
    <row r="225" spans="1:11" s="35" customFormat="1" ht="14.25" thickTop="1">
      <c r="A225" s="13" t="s">
        <v>67</v>
      </c>
      <c r="B225" s="15">
        <v>1</v>
      </c>
      <c r="C225" s="48"/>
      <c r="D225" s="14" t="s">
        <v>68</v>
      </c>
      <c r="E225" s="16" t="s">
        <v>193</v>
      </c>
      <c r="F225" s="23" t="s">
        <v>69</v>
      </c>
      <c r="G225" s="14" t="s">
        <v>194</v>
      </c>
      <c r="H225" s="14" t="s">
        <v>55</v>
      </c>
      <c r="I225" s="84">
        <v>936</v>
      </c>
      <c r="J225" s="84">
        <v>1830</v>
      </c>
      <c r="K225" s="70">
        <f>SUM(I225:J225)</f>
        <v>2766</v>
      </c>
    </row>
    <row r="226" spans="1:11" s="35" customFormat="1" ht="13.5">
      <c r="A226" s="13" t="s">
        <v>124</v>
      </c>
      <c r="B226" s="14">
        <v>1</v>
      </c>
      <c r="C226" s="14"/>
      <c r="D226" s="14" t="s">
        <v>72</v>
      </c>
      <c r="E226" s="16" t="s">
        <v>77</v>
      </c>
      <c r="F226" s="23" t="s">
        <v>126</v>
      </c>
      <c r="G226" s="21" t="s">
        <v>195</v>
      </c>
      <c r="H226" s="21" t="s">
        <v>48</v>
      </c>
      <c r="I226" s="24">
        <v>0</v>
      </c>
      <c r="J226" s="24">
        <v>3800</v>
      </c>
      <c r="K226" s="70">
        <v>3800</v>
      </c>
    </row>
    <row r="227" spans="1:11" s="35" customFormat="1" ht="13.5">
      <c r="A227" s="13" t="s">
        <v>76</v>
      </c>
      <c r="B227" s="14">
        <v>1</v>
      </c>
      <c r="C227" s="14"/>
      <c r="D227" s="14" t="s">
        <v>77</v>
      </c>
      <c r="E227" s="16" t="s">
        <v>77</v>
      </c>
      <c r="F227" s="86" t="s">
        <v>78</v>
      </c>
      <c r="G227" s="86" t="s">
        <v>196</v>
      </c>
      <c r="H227" s="14" t="s">
        <v>55</v>
      </c>
      <c r="I227" s="115">
        <v>142</v>
      </c>
      <c r="J227" s="115">
        <v>3675</v>
      </c>
      <c r="K227" s="70">
        <f>SUM(I227:J227)</f>
        <v>3817</v>
      </c>
    </row>
    <row r="228" spans="1:11" s="35" customFormat="1" ht="13.5">
      <c r="A228" s="20" t="s">
        <v>60</v>
      </c>
      <c r="B228" s="95">
        <v>3</v>
      </c>
      <c r="C228" s="95" t="s">
        <v>19</v>
      </c>
      <c r="D228" s="95" t="s">
        <v>57</v>
      </c>
      <c r="E228" s="151" t="s">
        <v>77</v>
      </c>
      <c r="F228" s="49" t="s">
        <v>61</v>
      </c>
      <c r="G228" s="95" t="s">
        <v>197</v>
      </c>
      <c r="H228" s="49" t="s">
        <v>55</v>
      </c>
      <c r="I228" s="152">
        <v>3000</v>
      </c>
      <c r="J228" s="152">
        <v>1000</v>
      </c>
      <c r="K228" s="25">
        <f>SUM(I228:J228)</f>
        <v>4000</v>
      </c>
    </row>
    <row r="229" spans="1:11" s="35" customFormat="1" ht="14.25" thickBot="1">
      <c r="A229" s="26" t="s">
        <v>198</v>
      </c>
      <c r="B229" s="27">
        <v>2</v>
      </c>
      <c r="C229" s="27" t="s">
        <v>29</v>
      </c>
      <c r="D229" s="28" t="s">
        <v>77</v>
      </c>
      <c r="E229" s="153"/>
      <c r="F229" s="27" t="s">
        <v>199</v>
      </c>
      <c r="G229" s="27" t="s">
        <v>200</v>
      </c>
      <c r="H229" s="27" t="s">
        <v>48</v>
      </c>
      <c r="I229" s="30">
        <v>1000</v>
      </c>
      <c r="J229" s="30">
        <v>0</v>
      </c>
      <c r="K229" s="31">
        <v>1000</v>
      </c>
    </row>
    <row r="230" spans="1:18" ht="15" thickBot="1" thickTop="1">
      <c r="A230" s="175" t="s">
        <v>37</v>
      </c>
      <c r="B230" s="176"/>
      <c r="C230" s="176"/>
      <c r="D230" s="176"/>
      <c r="E230" s="176"/>
      <c r="F230" s="176"/>
      <c r="G230" s="176"/>
      <c r="H230" s="176"/>
      <c r="I230" s="32">
        <f>SUM(I225:I229)</f>
        <v>5078</v>
      </c>
      <c r="J230" s="32">
        <f>SUM(J225:J229)</f>
        <v>10305</v>
      </c>
      <c r="K230" s="33">
        <f>SUM(K225:K229)</f>
        <v>15383</v>
      </c>
      <c r="R230" s="83"/>
    </row>
    <row r="231" ht="13.5" thickTop="1">
      <c r="J231" s="83"/>
    </row>
    <row r="233" spans="1:11" ht="18.75" thickBot="1">
      <c r="A233" s="189" t="s">
        <v>201</v>
      </c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</row>
    <row r="234" spans="1:11" ht="13.5" customHeight="1" thickTop="1">
      <c r="A234" s="198" t="s">
        <v>1</v>
      </c>
      <c r="B234" s="201" t="s">
        <v>2</v>
      </c>
      <c r="C234" s="180" t="s">
        <v>3</v>
      </c>
      <c r="D234" s="193" t="s">
        <v>4</v>
      </c>
      <c r="E234" s="206" t="s">
        <v>5</v>
      </c>
      <c r="F234" s="190" t="s">
        <v>6</v>
      </c>
      <c r="G234" s="190" t="s">
        <v>7</v>
      </c>
      <c r="H234" s="193" t="s">
        <v>8</v>
      </c>
      <c r="I234" s="193" t="s">
        <v>9</v>
      </c>
      <c r="J234" s="193"/>
      <c r="K234" s="196"/>
    </row>
    <row r="235" spans="1:11" ht="12.75" customHeight="1">
      <c r="A235" s="199"/>
      <c r="B235" s="202"/>
      <c r="C235" s="181"/>
      <c r="D235" s="204"/>
      <c r="E235" s="207"/>
      <c r="F235" s="191"/>
      <c r="G235" s="191"/>
      <c r="H235" s="194"/>
      <c r="I235" s="194"/>
      <c r="J235" s="194"/>
      <c r="K235" s="197"/>
    </row>
    <row r="236" spans="1:11" ht="13.5" customHeight="1">
      <c r="A236" s="199"/>
      <c r="B236" s="202"/>
      <c r="C236" s="181"/>
      <c r="D236" s="204"/>
      <c r="E236" s="207"/>
      <c r="F236" s="191"/>
      <c r="G236" s="191"/>
      <c r="H236" s="194"/>
      <c r="I236" s="194"/>
      <c r="J236" s="194"/>
      <c r="K236" s="197"/>
    </row>
    <row r="237" spans="1:11" ht="14.25" thickBot="1">
      <c r="A237" s="200"/>
      <c r="B237" s="203"/>
      <c r="C237" s="182"/>
      <c r="D237" s="205"/>
      <c r="E237" s="208"/>
      <c r="F237" s="192"/>
      <c r="G237" s="192"/>
      <c r="H237" s="195"/>
      <c r="I237" s="3" t="s">
        <v>10</v>
      </c>
      <c r="J237" s="3" t="s">
        <v>11</v>
      </c>
      <c r="K237" s="154" t="s">
        <v>12</v>
      </c>
    </row>
    <row r="238" spans="1:11" ht="15" thickBot="1" thickTop="1">
      <c r="A238" s="105" t="s">
        <v>67</v>
      </c>
      <c r="B238" s="106">
        <v>1</v>
      </c>
      <c r="C238" s="107"/>
      <c r="D238" s="108" t="s">
        <v>68</v>
      </c>
      <c r="E238" s="109" t="s">
        <v>202</v>
      </c>
      <c r="F238" s="110" t="s">
        <v>69</v>
      </c>
      <c r="G238" s="108" t="s">
        <v>203</v>
      </c>
      <c r="H238" s="108" t="s">
        <v>55</v>
      </c>
      <c r="I238" s="111">
        <v>183</v>
      </c>
      <c r="J238" s="111">
        <v>385</v>
      </c>
      <c r="K238" s="112">
        <f>SUM(I238:J238)</f>
        <v>568</v>
      </c>
    </row>
    <row r="239" spans="1:11" ht="15" thickBot="1" thickTop="1">
      <c r="A239" s="175" t="s">
        <v>37</v>
      </c>
      <c r="B239" s="176"/>
      <c r="C239" s="176"/>
      <c r="D239" s="176"/>
      <c r="E239" s="176"/>
      <c r="F239" s="176"/>
      <c r="G239" s="176"/>
      <c r="H239" s="176"/>
      <c r="I239" s="32">
        <f>SUM(I238)</f>
        <v>183</v>
      </c>
      <c r="J239" s="32">
        <f>SUM(J238)</f>
        <v>385</v>
      </c>
      <c r="K239" s="33">
        <f>SUM(K238)</f>
        <v>568</v>
      </c>
    </row>
    <row r="240" ht="13.5" thickTop="1">
      <c r="J240" s="83"/>
    </row>
    <row r="242" spans="1:11" ht="18.75" thickBot="1">
      <c r="A242" s="189" t="s">
        <v>204</v>
      </c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</row>
    <row r="243" spans="1:11" ht="13.5" customHeight="1" thickTop="1">
      <c r="A243" s="177" t="s">
        <v>1</v>
      </c>
      <c r="B243" s="180" t="s">
        <v>2</v>
      </c>
      <c r="C243" s="180" t="s">
        <v>3</v>
      </c>
      <c r="D243" s="183" t="s">
        <v>4</v>
      </c>
      <c r="E243" s="186" t="s">
        <v>5</v>
      </c>
      <c r="F243" s="160" t="s">
        <v>6</v>
      </c>
      <c r="G243" s="160" t="s">
        <v>7</v>
      </c>
      <c r="H243" s="163" t="s">
        <v>8</v>
      </c>
      <c r="I243" s="166" t="s">
        <v>9</v>
      </c>
      <c r="J243" s="167"/>
      <c r="K243" s="168"/>
    </row>
    <row r="244" spans="1:11" ht="12.75" customHeight="1">
      <c r="A244" s="178"/>
      <c r="B244" s="181"/>
      <c r="C244" s="181"/>
      <c r="D244" s="184"/>
      <c r="E244" s="187"/>
      <c r="F244" s="161"/>
      <c r="G244" s="161"/>
      <c r="H244" s="164"/>
      <c r="I244" s="169"/>
      <c r="J244" s="170"/>
      <c r="K244" s="171"/>
    </row>
    <row r="245" spans="1:11" ht="13.5" customHeight="1">
      <c r="A245" s="178"/>
      <c r="B245" s="181"/>
      <c r="C245" s="181"/>
      <c r="D245" s="184"/>
      <c r="E245" s="187"/>
      <c r="F245" s="161"/>
      <c r="G245" s="161"/>
      <c r="H245" s="164"/>
      <c r="I245" s="172"/>
      <c r="J245" s="173"/>
      <c r="K245" s="174"/>
    </row>
    <row r="246" spans="1:11" ht="14.25" thickBot="1">
      <c r="A246" s="179"/>
      <c r="B246" s="182"/>
      <c r="C246" s="182"/>
      <c r="D246" s="185"/>
      <c r="E246" s="188"/>
      <c r="F246" s="162"/>
      <c r="G246" s="162"/>
      <c r="H246" s="165"/>
      <c r="I246" s="2" t="s">
        <v>10</v>
      </c>
      <c r="J246" s="3" t="s">
        <v>11</v>
      </c>
      <c r="K246" s="4" t="s">
        <v>12</v>
      </c>
    </row>
    <row r="247" spans="1:11" s="35" customFormat="1" ht="15" thickBot="1" thickTop="1">
      <c r="A247" s="105" t="s">
        <v>67</v>
      </c>
      <c r="B247" s="106">
        <v>1</v>
      </c>
      <c r="C247" s="107"/>
      <c r="D247" s="108" t="s">
        <v>68</v>
      </c>
      <c r="E247" s="109" t="s">
        <v>205</v>
      </c>
      <c r="F247" s="110" t="s">
        <v>69</v>
      </c>
      <c r="G247" s="108" t="s">
        <v>206</v>
      </c>
      <c r="H247" s="108" t="s">
        <v>55</v>
      </c>
      <c r="I247" s="111">
        <v>652</v>
      </c>
      <c r="J247" s="111">
        <v>927</v>
      </c>
      <c r="K247" s="112">
        <f>SUM(I247:J247)</f>
        <v>1579</v>
      </c>
    </row>
    <row r="248" spans="1:11" ht="15" thickBot="1" thickTop="1">
      <c r="A248" s="175" t="s">
        <v>37</v>
      </c>
      <c r="B248" s="176"/>
      <c r="C248" s="176"/>
      <c r="D248" s="176"/>
      <c r="E248" s="176"/>
      <c r="F248" s="176"/>
      <c r="G248" s="176"/>
      <c r="H248" s="176"/>
      <c r="I248" s="32">
        <f>SUM(I247)</f>
        <v>652</v>
      </c>
      <c r="J248" s="32">
        <f>SUM(J247)</f>
        <v>927</v>
      </c>
      <c r="K248" s="33">
        <f>SUM(K247)</f>
        <v>1579</v>
      </c>
    </row>
    <row r="249" ht="13.5" thickTop="1"/>
    <row r="251" spans="1:11" ht="18.75" thickBot="1">
      <c r="A251" s="189" t="s">
        <v>207</v>
      </c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</row>
    <row r="252" spans="1:11" ht="13.5" customHeight="1" thickTop="1">
      <c r="A252" s="177" t="s">
        <v>1</v>
      </c>
      <c r="B252" s="180" t="s">
        <v>2</v>
      </c>
      <c r="C252" s="180" t="s">
        <v>3</v>
      </c>
      <c r="D252" s="183" t="s">
        <v>4</v>
      </c>
      <c r="E252" s="186" t="s">
        <v>5</v>
      </c>
      <c r="F252" s="160" t="s">
        <v>6</v>
      </c>
      <c r="G252" s="160" t="s">
        <v>7</v>
      </c>
      <c r="H252" s="163" t="s">
        <v>8</v>
      </c>
      <c r="I252" s="166" t="s">
        <v>9</v>
      </c>
      <c r="J252" s="167"/>
      <c r="K252" s="168"/>
    </row>
    <row r="253" spans="1:11" ht="12.75" customHeight="1">
      <c r="A253" s="178"/>
      <c r="B253" s="181"/>
      <c r="C253" s="181"/>
      <c r="D253" s="184"/>
      <c r="E253" s="187"/>
      <c r="F253" s="161"/>
      <c r="G253" s="161"/>
      <c r="H253" s="164"/>
      <c r="I253" s="169"/>
      <c r="J253" s="170"/>
      <c r="K253" s="171"/>
    </row>
    <row r="254" spans="1:11" ht="13.5" customHeight="1">
      <c r="A254" s="178"/>
      <c r="B254" s="181"/>
      <c r="C254" s="181"/>
      <c r="D254" s="184"/>
      <c r="E254" s="187"/>
      <c r="F254" s="161"/>
      <c r="G254" s="161"/>
      <c r="H254" s="164"/>
      <c r="I254" s="172"/>
      <c r="J254" s="173"/>
      <c r="K254" s="174"/>
    </row>
    <row r="255" spans="1:11" ht="14.25" thickBot="1">
      <c r="A255" s="179"/>
      <c r="B255" s="182"/>
      <c r="C255" s="182"/>
      <c r="D255" s="185"/>
      <c r="E255" s="188"/>
      <c r="F255" s="162"/>
      <c r="G255" s="162"/>
      <c r="H255" s="165"/>
      <c r="I255" s="2" t="s">
        <v>10</v>
      </c>
      <c r="J255" s="3" t="s">
        <v>11</v>
      </c>
      <c r="K255" s="4" t="s">
        <v>12</v>
      </c>
    </row>
    <row r="256" spans="1:11" ht="14.25" thickTop="1">
      <c r="A256" s="13" t="s">
        <v>67</v>
      </c>
      <c r="B256" s="15">
        <v>1</v>
      </c>
      <c r="C256" s="48"/>
      <c r="D256" s="14" t="s">
        <v>68</v>
      </c>
      <c r="E256" s="16" t="s">
        <v>208</v>
      </c>
      <c r="F256" s="23" t="s">
        <v>69</v>
      </c>
      <c r="G256" s="14" t="s">
        <v>209</v>
      </c>
      <c r="H256" s="14" t="s">
        <v>55</v>
      </c>
      <c r="I256" s="84">
        <v>438</v>
      </c>
      <c r="J256" s="84">
        <v>654</v>
      </c>
      <c r="K256" s="70">
        <f>SUM(I256:J256)</f>
        <v>1092</v>
      </c>
    </row>
    <row r="257" spans="1:11" s="35" customFormat="1" ht="13.5">
      <c r="A257" s="20" t="s">
        <v>18</v>
      </c>
      <c r="B257" s="21">
        <v>3</v>
      </c>
      <c r="C257" s="21" t="s">
        <v>19</v>
      </c>
      <c r="D257" s="95" t="s">
        <v>14</v>
      </c>
      <c r="E257" s="155" t="s">
        <v>208</v>
      </c>
      <c r="F257" s="96" t="s">
        <v>20</v>
      </c>
      <c r="G257" s="21" t="s">
        <v>210</v>
      </c>
      <c r="H257" s="21" t="s">
        <v>22</v>
      </c>
      <c r="I257" s="24">
        <v>1582</v>
      </c>
      <c r="J257" s="24">
        <v>0</v>
      </c>
      <c r="K257" s="85">
        <v>1582</v>
      </c>
    </row>
    <row r="258" spans="1:11" s="35" customFormat="1" ht="14.25" thickBot="1">
      <c r="A258" s="26" t="s">
        <v>211</v>
      </c>
      <c r="B258" s="27">
        <v>2</v>
      </c>
      <c r="C258" s="27" t="s">
        <v>45</v>
      </c>
      <c r="D258" s="28" t="s">
        <v>208</v>
      </c>
      <c r="E258" s="28"/>
      <c r="F258" s="27" t="s">
        <v>212</v>
      </c>
      <c r="G258" s="27" t="s">
        <v>213</v>
      </c>
      <c r="H258" s="27" t="s">
        <v>55</v>
      </c>
      <c r="I258" s="30">
        <v>992</v>
      </c>
      <c r="J258" s="30">
        <v>0</v>
      </c>
      <c r="K258" s="31">
        <f>SUM(I258:J258)</f>
        <v>992</v>
      </c>
    </row>
    <row r="259" spans="1:11" ht="15" thickBot="1" thickTop="1">
      <c r="A259" s="175" t="s">
        <v>37</v>
      </c>
      <c r="B259" s="176"/>
      <c r="C259" s="176"/>
      <c r="D259" s="176"/>
      <c r="E259" s="176"/>
      <c r="F259" s="176"/>
      <c r="G259" s="176"/>
      <c r="H259" s="176"/>
      <c r="I259" s="32">
        <f>SUM(I256:I258)</f>
        <v>3012</v>
      </c>
      <c r="J259" s="32">
        <f>SUM(J256:J258)</f>
        <v>654</v>
      </c>
      <c r="K259" s="33">
        <f>SUM(K256:K258)</f>
        <v>3666</v>
      </c>
    </row>
    <row r="260" ht="13.5" thickTop="1">
      <c r="J260" s="83"/>
    </row>
    <row r="262" spans="1:11" ht="18.75" thickBot="1">
      <c r="A262" s="189" t="s">
        <v>214</v>
      </c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</row>
    <row r="263" spans="1:11" ht="13.5" customHeight="1" thickTop="1">
      <c r="A263" s="177" t="s">
        <v>1</v>
      </c>
      <c r="B263" s="180" t="s">
        <v>2</v>
      </c>
      <c r="C263" s="180" t="s">
        <v>3</v>
      </c>
      <c r="D263" s="183" t="s">
        <v>4</v>
      </c>
      <c r="E263" s="186" t="s">
        <v>5</v>
      </c>
      <c r="F263" s="160" t="s">
        <v>6</v>
      </c>
      <c r="G263" s="160" t="s">
        <v>7</v>
      </c>
      <c r="H263" s="163" t="s">
        <v>8</v>
      </c>
      <c r="I263" s="166" t="s">
        <v>9</v>
      </c>
      <c r="J263" s="167"/>
      <c r="K263" s="168"/>
    </row>
    <row r="264" spans="1:11" ht="12.75" customHeight="1">
      <c r="A264" s="178"/>
      <c r="B264" s="181"/>
      <c r="C264" s="181"/>
      <c r="D264" s="184"/>
      <c r="E264" s="187"/>
      <c r="F264" s="161"/>
      <c r="G264" s="161"/>
      <c r="H264" s="164"/>
      <c r="I264" s="169"/>
      <c r="J264" s="170"/>
      <c r="K264" s="171"/>
    </row>
    <row r="265" spans="1:11" ht="13.5" customHeight="1">
      <c r="A265" s="178"/>
      <c r="B265" s="181"/>
      <c r="C265" s="181"/>
      <c r="D265" s="184"/>
      <c r="E265" s="187"/>
      <c r="F265" s="161"/>
      <c r="G265" s="161"/>
      <c r="H265" s="164"/>
      <c r="I265" s="172"/>
      <c r="J265" s="173"/>
      <c r="K265" s="174"/>
    </row>
    <row r="266" spans="1:16" ht="14.25" thickBot="1">
      <c r="A266" s="179"/>
      <c r="B266" s="182"/>
      <c r="C266" s="182"/>
      <c r="D266" s="185"/>
      <c r="E266" s="188"/>
      <c r="F266" s="162"/>
      <c r="G266" s="162"/>
      <c r="H266" s="165"/>
      <c r="I266" s="113" t="s">
        <v>10</v>
      </c>
      <c r="J266" s="3" t="s">
        <v>11</v>
      </c>
      <c r="K266" s="114" t="s">
        <v>12</v>
      </c>
      <c r="P266" s="156"/>
    </row>
    <row r="267" spans="1:11" s="35" customFormat="1" ht="14.25" thickTop="1">
      <c r="A267" s="20" t="s">
        <v>94</v>
      </c>
      <c r="B267" s="95">
        <v>1</v>
      </c>
      <c r="C267" s="95"/>
      <c r="D267" s="95" t="s">
        <v>91</v>
      </c>
      <c r="E267" s="151" t="s">
        <v>215</v>
      </c>
      <c r="F267" s="96" t="s">
        <v>95</v>
      </c>
      <c r="G267" s="95" t="s">
        <v>216</v>
      </c>
      <c r="H267" s="96" t="s">
        <v>17</v>
      </c>
      <c r="I267" s="157">
        <v>2275</v>
      </c>
      <c r="J267" s="157">
        <v>500</v>
      </c>
      <c r="K267" s="125">
        <v>2775</v>
      </c>
    </row>
    <row r="268" spans="1:11" s="35" customFormat="1" ht="27.75" thickBot="1">
      <c r="A268" s="26" t="s">
        <v>90</v>
      </c>
      <c r="B268" s="27">
        <v>1</v>
      </c>
      <c r="C268" s="27"/>
      <c r="D268" s="100" t="s">
        <v>91</v>
      </c>
      <c r="E268" s="28" t="s">
        <v>215</v>
      </c>
      <c r="F268" s="102" t="s">
        <v>92</v>
      </c>
      <c r="G268" s="132" t="s">
        <v>217</v>
      </c>
      <c r="H268" s="140" t="s">
        <v>55</v>
      </c>
      <c r="I268" s="158">
        <v>0</v>
      </c>
      <c r="J268" s="142">
        <v>800</v>
      </c>
      <c r="K268" s="143">
        <v>800</v>
      </c>
    </row>
    <row r="269" spans="1:11" ht="15" thickBot="1" thickTop="1">
      <c r="A269" s="175" t="s">
        <v>37</v>
      </c>
      <c r="B269" s="176"/>
      <c r="C269" s="176"/>
      <c r="D269" s="176"/>
      <c r="E269" s="176"/>
      <c r="F269" s="176"/>
      <c r="G269" s="176"/>
      <c r="H269" s="176"/>
      <c r="I269" s="32">
        <f>SUM(I267:I268)</f>
        <v>2275</v>
      </c>
      <c r="J269" s="32">
        <f>SUM(J267:J268)</f>
        <v>1300</v>
      </c>
      <c r="K269" s="33">
        <f>SUM(K267:K268)</f>
        <v>3575</v>
      </c>
    </row>
    <row r="270" ht="13.5" thickTop="1">
      <c r="J270" s="83"/>
    </row>
    <row r="271" ht="12.75">
      <c r="A271" s="159"/>
    </row>
    <row r="272" spans="1:11" ht="18.75" thickBot="1">
      <c r="A272" s="189" t="s">
        <v>218</v>
      </c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</row>
    <row r="273" spans="1:11" ht="13.5" thickTop="1">
      <c r="A273" s="177" t="s">
        <v>1</v>
      </c>
      <c r="B273" s="180" t="s">
        <v>2</v>
      </c>
      <c r="C273" s="180" t="s">
        <v>3</v>
      </c>
      <c r="D273" s="183" t="s">
        <v>4</v>
      </c>
      <c r="E273" s="186" t="s">
        <v>5</v>
      </c>
      <c r="F273" s="160" t="s">
        <v>6</v>
      </c>
      <c r="G273" s="160" t="s">
        <v>7</v>
      </c>
      <c r="H273" s="163" t="s">
        <v>8</v>
      </c>
      <c r="I273" s="166" t="s">
        <v>9</v>
      </c>
      <c r="J273" s="167"/>
      <c r="K273" s="168"/>
    </row>
    <row r="274" spans="1:11" ht="12.75">
      <c r="A274" s="178"/>
      <c r="B274" s="181"/>
      <c r="C274" s="181"/>
      <c r="D274" s="184"/>
      <c r="E274" s="187"/>
      <c r="F274" s="161"/>
      <c r="G274" s="161"/>
      <c r="H274" s="164"/>
      <c r="I274" s="169"/>
      <c r="J274" s="170"/>
      <c r="K274" s="171"/>
    </row>
    <row r="275" spans="1:11" ht="12.75">
      <c r="A275" s="178"/>
      <c r="B275" s="181"/>
      <c r="C275" s="181"/>
      <c r="D275" s="184"/>
      <c r="E275" s="187"/>
      <c r="F275" s="161"/>
      <c r="G275" s="161"/>
      <c r="H275" s="164"/>
      <c r="I275" s="172"/>
      <c r="J275" s="173"/>
      <c r="K275" s="174"/>
    </row>
    <row r="276" spans="1:11" ht="14.25" thickBot="1">
      <c r="A276" s="179"/>
      <c r="B276" s="182"/>
      <c r="C276" s="182"/>
      <c r="D276" s="185"/>
      <c r="E276" s="188"/>
      <c r="F276" s="162"/>
      <c r="G276" s="162"/>
      <c r="H276" s="165"/>
      <c r="I276" s="113" t="s">
        <v>10</v>
      </c>
      <c r="J276" s="3" t="s">
        <v>11</v>
      </c>
      <c r="K276" s="114" t="s">
        <v>12</v>
      </c>
    </row>
    <row r="277" spans="1:11" ht="14.25" thickTop="1">
      <c r="A277" s="13" t="s">
        <v>50</v>
      </c>
      <c r="B277" s="14">
        <v>1</v>
      </c>
      <c r="C277" s="48"/>
      <c r="D277" s="14" t="s">
        <v>51</v>
      </c>
      <c r="E277" s="16" t="s">
        <v>219</v>
      </c>
      <c r="F277" s="49" t="s">
        <v>53</v>
      </c>
      <c r="G277" s="123" t="s">
        <v>220</v>
      </c>
      <c r="H277" s="49" t="s">
        <v>55</v>
      </c>
      <c r="I277" s="124">
        <v>40</v>
      </c>
      <c r="J277" s="124">
        <v>2060</v>
      </c>
      <c r="K277" s="70">
        <v>2100</v>
      </c>
    </row>
    <row r="278" spans="1:11" ht="14.25" thickBot="1">
      <c r="A278" s="26" t="s">
        <v>76</v>
      </c>
      <c r="B278" s="27">
        <v>1</v>
      </c>
      <c r="C278" s="27"/>
      <c r="D278" s="27" t="s">
        <v>77</v>
      </c>
      <c r="E278" s="28" t="s">
        <v>219</v>
      </c>
      <c r="F278" s="131" t="s">
        <v>78</v>
      </c>
      <c r="G278" s="132" t="s">
        <v>221</v>
      </c>
      <c r="H278" s="27" t="s">
        <v>55</v>
      </c>
      <c r="I278" s="30">
        <v>147</v>
      </c>
      <c r="J278" s="30">
        <v>3254</v>
      </c>
      <c r="K278" s="104">
        <f>SUM(I278:J278)</f>
        <v>3401</v>
      </c>
    </row>
    <row r="279" spans="1:11" ht="15" thickBot="1" thickTop="1">
      <c r="A279" s="175" t="s">
        <v>37</v>
      </c>
      <c r="B279" s="176"/>
      <c r="C279" s="176"/>
      <c r="D279" s="176"/>
      <c r="E279" s="176"/>
      <c r="F279" s="176"/>
      <c r="G279" s="176"/>
      <c r="H279" s="176"/>
      <c r="I279" s="32">
        <f>SUM(I277:I278)</f>
        <v>187</v>
      </c>
      <c r="J279" s="32">
        <f>SUM(J277:J278)</f>
        <v>5314</v>
      </c>
      <c r="K279" s="33">
        <f>SUM(K277:K278)</f>
        <v>5501</v>
      </c>
    </row>
    <row r="280" ht="13.5" thickTop="1">
      <c r="J280" s="83"/>
    </row>
  </sheetData>
  <sheetProtection/>
  <mergeCells count="286">
    <mergeCell ref="A1:K1"/>
    <mergeCell ref="A2:A5"/>
    <mergeCell ref="B2:B5"/>
    <mergeCell ref="C2:C5"/>
    <mergeCell ref="D2:D5"/>
    <mergeCell ref="E2:E5"/>
    <mergeCell ref="F2:F5"/>
    <mergeCell ref="G2:G5"/>
    <mergeCell ref="H2:H5"/>
    <mergeCell ref="I2:K4"/>
    <mergeCell ref="A11:H11"/>
    <mergeCell ref="A14:K14"/>
    <mergeCell ref="A15:A18"/>
    <mergeCell ref="B15:B18"/>
    <mergeCell ref="C15:C18"/>
    <mergeCell ref="D15:D18"/>
    <mergeCell ref="E15:E18"/>
    <mergeCell ref="F15:F18"/>
    <mergeCell ref="G15:G18"/>
    <mergeCell ref="H15:H18"/>
    <mergeCell ref="I15:K17"/>
    <mergeCell ref="A21:H21"/>
    <mergeCell ref="A24:K24"/>
    <mergeCell ref="A25:A28"/>
    <mergeCell ref="B25:B28"/>
    <mergeCell ref="C25:C28"/>
    <mergeCell ref="D25:D28"/>
    <mergeCell ref="E25:E28"/>
    <mergeCell ref="F25:F28"/>
    <mergeCell ref="G25:G28"/>
    <mergeCell ref="H25:H28"/>
    <mergeCell ref="I25:K27"/>
    <mergeCell ref="A33:H33"/>
    <mergeCell ref="A36:K36"/>
    <mergeCell ref="A37:A40"/>
    <mergeCell ref="B37:B40"/>
    <mergeCell ref="C37:C40"/>
    <mergeCell ref="D37:D40"/>
    <mergeCell ref="E37:E40"/>
    <mergeCell ref="F37:F40"/>
    <mergeCell ref="G37:G40"/>
    <mergeCell ref="H37:H40"/>
    <mergeCell ref="I37:K39"/>
    <mergeCell ref="A46:H46"/>
    <mergeCell ref="A49:K49"/>
    <mergeCell ref="A50:A53"/>
    <mergeCell ref="B50:B53"/>
    <mergeCell ref="C50:C53"/>
    <mergeCell ref="D50:D53"/>
    <mergeCell ref="E50:E53"/>
    <mergeCell ref="F50:F53"/>
    <mergeCell ref="G50:G53"/>
    <mergeCell ref="H50:H53"/>
    <mergeCell ref="I50:K52"/>
    <mergeCell ref="A57:H57"/>
    <mergeCell ref="A60:K60"/>
    <mergeCell ref="A61:A64"/>
    <mergeCell ref="B61:B64"/>
    <mergeCell ref="C61:C64"/>
    <mergeCell ref="D61:D64"/>
    <mergeCell ref="E61:E64"/>
    <mergeCell ref="F61:F64"/>
    <mergeCell ref="G61:G64"/>
    <mergeCell ref="H61:H64"/>
    <mergeCell ref="I61:K63"/>
    <mergeCell ref="A66:H66"/>
    <mergeCell ref="A69:K69"/>
    <mergeCell ref="A70:A73"/>
    <mergeCell ref="B70:B73"/>
    <mergeCell ref="C70:C73"/>
    <mergeCell ref="D70:D73"/>
    <mergeCell ref="E70:E73"/>
    <mergeCell ref="F70:F73"/>
    <mergeCell ref="G70:G73"/>
    <mergeCell ref="H70:H73"/>
    <mergeCell ref="I70:K72"/>
    <mergeCell ref="A77:H77"/>
    <mergeCell ref="A80:K80"/>
    <mergeCell ref="A81:A84"/>
    <mergeCell ref="B81:B84"/>
    <mergeCell ref="C81:C84"/>
    <mergeCell ref="D81:D84"/>
    <mergeCell ref="E81:E84"/>
    <mergeCell ref="F81:F84"/>
    <mergeCell ref="G81:G84"/>
    <mergeCell ref="H81:H84"/>
    <mergeCell ref="I81:K83"/>
    <mergeCell ref="A87:H87"/>
    <mergeCell ref="A90:K90"/>
    <mergeCell ref="A91:A94"/>
    <mergeCell ref="B91:B94"/>
    <mergeCell ref="C91:C94"/>
    <mergeCell ref="D91:D94"/>
    <mergeCell ref="E91:E94"/>
    <mergeCell ref="F91:F94"/>
    <mergeCell ref="G91:G94"/>
    <mergeCell ref="H91:H94"/>
    <mergeCell ref="I91:K93"/>
    <mergeCell ref="A97:H97"/>
    <mergeCell ref="A100:K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I101:K103"/>
    <mergeCell ref="A106:H106"/>
    <mergeCell ref="A109:K109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I110:K112"/>
    <mergeCell ref="A118:H118"/>
    <mergeCell ref="A121:K121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I122:K124"/>
    <mergeCell ref="A128:H128"/>
    <mergeCell ref="A131:K131"/>
    <mergeCell ref="A132:A135"/>
    <mergeCell ref="B132:B135"/>
    <mergeCell ref="C132:C135"/>
    <mergeCell ref="D132:D135"/>
    <mergeCell ref="E132:E135"/>
    <mergeCell ref="F132:F135"/>
    <mergeCell ref="G132:G135"/>
    <mergeCell ref="H132:H135"/>
    <mergeCell ref="I132:K134"/>
    <mergeCell ref="A138:H138"/>
    <mergeCell ref="A141:K141"/>
    <mergeCell ref="A142:A145"/>
    <mergeCell ref="B142:B145"/>
    <mergeCell ref="C142:C145"/>
    <mergeCell ref="D142:D145"/>
    <mergeCell ref="E142:E145"/>
    <mergeCell ref="F142:F145"/>
    <mergeCell ref="G142:G145"/>
    <mergeCell ref="H142:H145"/>
    <mergeCell ref="I142:K144"/>
    <mergeCell ref="A151:H151"/>
    <mergeCell ref="A154:K154"/>
    <mergeCell ref="A155:A158"/>
    <mergeCell ref="B155:B158"/>
    <mergeCell ref="C155:C158"/>
    <mergeCell ref="D155:D158"/>
    <mergeCell ref="E155:E158"/>
    <mergeCell ref="F155:F158"/>
    <mergeCell ref="G155:G158"/>
    <mergeCell ref="H155:H158"/>
    <mergeCell ref="I155:K157"/>
    <mergeCell ref="A161:H161"/>
    <mergeCell ref="A164:K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I165:K167"/>
    <mergeCell ref="A172:H172"/>
    <mergeCell ref="A175:K175"/>
    <mergeCell ref="A176:A179"/>
    <mergeCell ref="B176:B179"/>
    <mergeCell ref="C176:C179"/>
    <mergeCell ref="D176:D179"/>
    <mergeCell ref="E176:E179"/>
    <mergeCell ref="F176:F179"/>
    <mergeCell ref="G176:G179"/>
    <mergeCell ref="H176:H179"/>
    <mergeCell ref="I176:K178"/>
    <mergeCell ref="A183:H183"/>
    <mergeCell ref="A186:K186"/>
    <mergeCell ref="A187:A190"/>
    <mergeCell ref="B187:B190"/>
    <mergeCell ref="C187:C190"/>
    <mergeCell ref="D187:D190"/>
    <mergeCell ref="E187:E190"/>
    <mergeCell ref="F187:F190"/>
    <mergeCell ref="G187:G190"/>
    <mergeCell ref="H187:H190"/>
    <mergeCell ref="I187:K189"/>
    <mergeCell ref="A194:H194"/>
    <mergeCell ref="A197:K197"/>
    <mergeCell ref="A198:A201"/>
    <mergeCell ref="B198:B201"/>
    <mergeCell ref="C198:C201"/>
    <mergeCell ref="D198:D201"/>
    <mergeCell ref="E198:E201"/>
    <mergeCell ref="F198:F201"/>
    <mergeCell ref="G198:G201"/>
    <mergeCell ref="H198:H201"/>
    <mergeCell ref="I198:K200"/>
    <mergeCell ref="A204:H204"/>
    <mergeCell ref="A207:K207"/>
    <mergeCell ref="A208:A211"/>
    <mergeCell ref="B208:B211"/>
    <mergeCell ref="C208:C211"/>
    <mergeCell ref="D208:D211"/>
    <mergeCell ref="E208:E211"/>
    <mergeCell ref="F208:F211"/>
    <mergeCell ref="G208:G211"/>
    <mergeCell ref="H208:H211"/>
    <mergeCell ref="I208:K210"/>
    <mergeCell ref="A217:H217"/>
    <mergeCell ref="A220:K220"/>
    <mergeCell ref="A221:A224"/>
    <mergeCell ref="B221:B224"/>
    <mergeCell ref="C221:C224"/>
    <mergeCell ref="D221:D224"/>
    <mergeCell ref="E221:E224"/>
    <mergeCell ref="F221:F224"/>
    <mergeCell ref="G221:G224"/>
    <mergeCell ref="H221:H224"/>
    <mergeCell ref="I221:K223"/>
    <mergeCell ref="A230:H230"/>
    <mergeCell ref="A233:K233"/>
    <mergeCell ref="A234:A237"/>
    <mergeCell ref="B234:B237"/>
    <mergeCell ref="C234:C237"/>
    <mergeCell ref="D234:D237"/>
    <mergeCell ref="E234:E237"/>
    <mergeCell ref="F234:F237"/>
    <mergeCell ref="G234:G237"/>
    <mergeCell ref="H234:H237"/>
    <mergeCell ref="I234:K236"/>
    <mergeCell ref="A239:H239"/>
    <mergeCell ref="A242:K242"/>
    <mergeCell ref="A243:A246"/>
    <mergeCell ref="B243:B246"/>
    <mergeCell ref="C243:C246"/>
    <mergeCell ref="D243:D246"/>
    <mergeCell ref="E243:E246"/>
    <mergeCell ref="F243:F246"/>
    <mergeCell ref="G243:G246"/>
    <mergeCell ref="H243:H246"/>
    <mergeCell ref="I243:K245"/>
    <mergeCell ref="A248:H248"/>
    <mergeCell ref="A251:K251"/>
    <mergeCell ref="A252:A255"/>
    <mergeCell ref="B252:B255"/>
    <mergeCell ref="C252:C255"/>
    <mergeCell ref="D252:D255"/>
    <mergeCell ref="E252:E255"/>
    <mergeCell ref="F252:F255"/>
    <mergeCell ref="G252:G255"/>
    <mergeCell ref="H252:H255"/>
    <mergeCell ref="I252:K254"/>
    <mergeCell ref="A259:H259"/>
    <mergeCell ref="A262:K262"/>
    <mergeCell ref="A263:A266"/>
    <mergeCell ref="B263:B266"/>
    <mergeCell ref="C263:C266"/>
    <mergeCell ref="D263:D266"/>
    <mergeCell ref="E263:E266"/>
    <mergeCell ref="F263:F266"/>
    <mergeCell ref="G263:G266"/>
    <mergeCell ref="H263:H266"/>
    <mergeCell ref="I263:K265"/>
    <mergeCell ref="A269:H269"/>
    <mergeCell ref="A272:K272"/>
    <mergeCell ref="G273:G276"/>
    <mergeCell ref="H273:H276"/>
    <mergeCell ref="I273:K275"/>
    <mergeCell ref="A279:H279"/>
    <mergeCell ref="A273:A276"/>
    <mergeCell ref="B273:B276"/>
    <mergeCell ref="C273:C276"/>
    <mergeCell ref="D273:D276"/>
    <mergeCell ref="E273:E276"/>
    <mergeCell ref="F273:F27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  <headerFooter alignWithMargins="0">
    <oddFooter>&amp;CCentralizované rozvojové projekty 2013</oddFooter>
  </headerFooter>
  <rowBreaks count="25" manualBreakCount="25">
    <brk id="11" max="255" man="1"/>
    <brk id="21" max="10" man="1"/>
    <brk id="33" max="10" man="1"/>
    <brk id="46" max="10" man="1"/>
    <brk id="57" max="10" man="1"/>
    <brk id="66" max="10" man="1"/>
    <brk id="77" max="10" man="1"/>
    <brk id="87" max="10" man="1"/>
    <brk id="97" max="10" man="1"/>
    <brk id="106" max="10" man="1"/>
    <brk id="118" max="10" man="1"/>
    <brk id="128" max="10" man="1"/>
    <brk id="138" max="10" man="1"/>
    <brk id="151" max="10" man="1"/>
    <brk id="161" max="10" man="1"/>
    <brk id="172" max="10" man="1"/>
    <brk id="183" max="10" man="1"/>
    <brk id="194" max="10" man="1"/>
    <brk id="204" max="10" man="1"/>
    <brk id="217" max="10" man="1"/>
    <brk id="230" max="10" man="1"/>
    <brk id="239" max="10" man="1"/>
    <brk id="248" max="10" man="1"/>
    <brk id="259" max="10" man="1"/>
    <brk id="269" max="10" man="1"/>
  </rowBreaks>
  <colBreaks count="1" manualBreakCount="1">
    <brk id="11" max="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johanekj</cp:lastModifiedBy>
  <dcterms:created xsi:type="dcterms:W3CDTF">2013-02-27T11:50:07Z</dcterms:created>
  <dcterms:modified xsi:type="dcterms:W3CDTF">2013-02-27T11:52:05Z</dcterms:modified>
  <cp:category/>
  <cp:version/>
  <cp:contentType/>
  <cp:contentStatus/>
</cp:coreProperties>
</file>