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říloha č.1 referenční tabulka" sheetId="1" r:id="rId1"/>
  </sheets>
  <definedNames>
    <definedName name="_xlnm.Print_Area" localSheetId="0">'příloha č.1 referenční tabulka'!$A$1:$R$26</definedName>
  </definedNames>
  <calcPr fullCalcOnLoad="1"/>
</workbook>
</file>

<file path=xl/sharedStrings.xml><?xml version="1.0" encoding="utf-8"?>
<sst xmlns="http://schemas.openxmlformats.org/spreadsheetml/2006/main" count="152" uniqueCount="68">
  <si>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</si>
  <si>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</si>
  <si>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</si>
  <si>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</si>
  <si>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</si>
  <si>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</si>
  <si>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</si>
  <si>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</si>
  <si>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</si>
  <si>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 xml:space="preserve"> </t>
  </si>
  <si>
    <t>Příloha k zadávacímu řízení " Tisk publikací " (veřejná zakázka č.46/09/114)</t>
  </si>
  <si>
    <t>REFERENČNÍ TABULKA</t>
  </si>
  <si>
    <t>kompletace textu</t>
  </si>
  <si>
    <t>grafická úprava</t>
  </si>
  <si>
    <t>jazyková korektura</t>
  </si>
  <si>
    <t>počet stran</t>
  </si>
  <si>
    <t>vstup do fotobanky</t>
  </si>
  <si>
    <t>další požadavky</t>
  </si>
  <si>
    <t>ICM v EU</t>
  </si>
  <si>
    <t>ano</t>
  </si>
  <si>
    <t>ICM v ČR</t>
  </si>
  <si>
    <t>Metodika pro podporu tvorby školního vzdělávacího programu ve školských zařízeních pro zájmové vzdělávání</t>
  </si>
  <si>
    <t>ne</t>
  </si>
  <si>
    <t>Pohádkové vzdělávání II.</t>
  </si>
  <si>
    <t>distribuce komisím SOČ</t>
  </si>
  <si>
    <t>barva</t>
  </si>
  <si>
    <t xml:space="preserve">Práce v zahraničí </t>
  </si>
  <si>
    <t>Studium v zahraničí</t>
  </si>
  <si>
    <t xml:space="preserve">Studium odborné činnosti </t>
  </si>
  <si>
    <t>NICM po Praze</t>
  </si>
  <si>
    <t>Práce v ČR</t>
  </si>
  <si>
    <t>Studium v ČR</t>
  </si>
  <si>
    <t xml:space="preserve">Název služby/Referenční položka/  Název publikace </t>
  </si>
  <si>
    <t>Rozložený formát</t>
  </si>
  <si>
    <t>Barevnost uvnitř</t>
  </si>
  <si>
    <t>Druh papíru-obálka</t>
  </si>
  <si>
    <t>Barevnost -obálka</t>
  </si>
  <si>
    <t>Povrchová úprava-obálka</t>
  </si>
  <si>
    <t>Druh papíru uvnitř</t>
  </si>
  <si>
    <t>Náklad-počet ks</t>
  </si>
  <si>
    <t>-</t>
  </si>
  <si>
    <t xml:space="preserve">Cena za 1 ks bez DPH </t>
  </si>
  <si>
    <t>Cena celkem bez DPH</t>
  </si>
  <si>
    <t>Cena celkem s DPH</t>
  </si>
  <si>
    <t>A4 (297 x 210 mm)</t>
  </si>
  <si>
    <t>A5 (210 x 148 mm)</t>
  </si>
  <si>
    <t>2 barvy</t>
  </si>
  <si>
    <t>křída</t>
  </si>
  <si>
    <t>bez úprav</t>
  </si>
  <si>
    <t>černobílé</t>
  </si>
  <si>
    <t>40 stran barevných, 50 obrázků, 140 stran černobílých</t>
  </si>
  <si>
    <t xml:space="preserve">barva </t>
  </si>
  <si>
    <t>počet dnů předání publikací*</t>
  </si>
  <si>
    <t xml:space="preserve">*Poznámka: Termín plnění bude posuzován jako doba počínající dnem předání textu publikace zadavatelem vybranému uchazeči a končící dnem předání tištěných publikací                                                        v sídle uchazeče  nebo u distribuční společnosti, dle vzájemné dohody. </t>
  </si>
  <si>
    <t>bílý ofset 80g</t>
  </si>
  <si>
    <t>křída 250g</t>
  </si>
  <si>
    <t>laminace</t>
  </si>
  <si>
    <t>B6 (175 x 125mm), po domluvě s grafikem možná jiný netradiční formát</t>
  </si>
  <si>
    <t>křídový papír 90 - 250g, grafické papíry</t>
  </si>
  <si>
    <t>Fotografie barevné, text černý</t>
  </si>
  <si>
    <t>Křída</t>
  </si>
  <si>
    <t>Plnobarné</t>
  </si>
  <si>
    <t>skládací mapa vlepená na konec publikace</t>
  </si>
  <si>
    <t>A5 (210 x 148 mm), po domluvě s grafikem možná jiný netradiční formát</t>
  </si>
  <si>
    <t>Plnobarevné</t>
  </si>
  <si>
    <t>perforace jedné ze stránek</t>
  </si>
  <si>
    <t>A5 (210 x 148 mm), rozložený formát A4</t>
  </si>
  <si>
    <t>A6 (105 x 148 mm), rozložený formát A5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</si>
</sst>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  <numFmt numFmtId="169" formatCode="[$-405]d\.\ mmmm\ yyyy"/>
    <numFmt numFmtId="170" formatCode="#,##0\ &quot;Kč&quot;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2" xfId="0" applyFont="1" applyFill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34" borderId="15" xfId="0" applyFont="1" applyFill="1" applyBorder="1" applyAlignment="1">
      <alignment wrapText="1"/>
    </xf>
    <xf numFmtId="4" fontId="9" fillId="0" borderId="15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0" fontId="8" fillId="34" borderId="11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35" borderId="18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 wrapTex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wrapText="1"/>
    </xf>
    <xf numFmtId="4" fontId="8" fillId="0" borderId="14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="85" zoomScaleNormal="85" zoomScalePageLayoutView="0" workbookViewId="0" topLeftCell="A1">
      <selection activeCell="U11" sqref="U11"/>
    </sheetView>
  </sheetViews>
  <sheetFormatPr defaultColWidth="9.140625" defaultRowHeight="12.75"/>
  <cols>
    <col min="1" max="1" width="28.28125" style="0" customWidth="1"/>
    <col min="2" max="2" width="12.7109375" style="1" customWidth="1"/>
    <col min="3" max="3" width="10.28125" style="1" customWidth="1"/>
    <col min="4" max="4" width="11.421875" style="1" customWidth="1"/>
    <col min="5" max="5" width="18.00390625" style="2" customWidth="1"/>
    <col min="6" max="6" width="13.421875" style="2" customWidth="1"/>
    <col min="7" max="7" width="17.140625" style="2" customWidth="1"/>
    <col min="8" max="8" width="14.140625" style="2" customWidth="1"/>
    <col min="9" max="9" width="12.7109375" style="2" customWidth="1"/>
    <col min="10" max="10" width="15.57421875" style="2" customWidth="1"/>
    <col min="11" max="11" width="8.57421875" style="2" customWidth="1"/>
    <col min="12" max="12" width="11.8515625" style="0" customWidth="1"/>
    <col min="13" max="13" width="11.7109375" style="0" customWidth="1"/>
    <col min="14" max="14" width="13.8515625" style="0" customWidth="1"/>
    <col min="15" max="15" width="12.8515625" style="0" bestFit="1" customWidth="1"/>
    <col min="16" max="17" width="14.140625" style="0" bestFit="1" customWidth="1"/>
    <col min="18" max="18" width="18.421875" style="0" customWidth="1"/>
  </cols>
  <sheetData>
    <row r="1" spans="1:11" ht="15.7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8.75" customHeight="1">
      <c r="A2" s="3" t="s">
        <v>0</v>
      </c>
      <c r="B2" s="45" t="s">
        <v>1</v>
      </c>
      <c r="C2" s="46"/>
      <c r="D2" s="46"/>
      <c r="E2" s="47"/>
      <c r="F2" s="47"/>
      <c r="G2" s="47"/>
      <c r="H2" s="47"/>
      <c r="I2" s="47"/>
      <c r="J2" s="47"/>
      <c r="K2" s="48"/>
    </row>
    <row r="3" spans="1:11" ht="17.25" customHeight="1">
      <c r="A3" s="3" t="s">
        <v>2</v>
      </c>
      <c r="B3" s="45" t="s">
        <v>3</v>
      </c>
      <c r="C3" s="46"/>
      <c r="D3" s="46"/>
      <c r="E3" s="47"/>
      <c r="F3" s="47"/>
      <c r="G3" s="47"/>
      <c r="H3" s="47"/>
      <c r="I3" s="47"/>
      <c r="J3" s="47"/>
      <c r="K3" s="48"/>
    </row>
    <row r="4" spans="1:11" ht="15.75" customHeight="1">
      <c r="A4" s="3" t="s">
        <v>4</v>
      </c>
      <c r="B4" s="45" t="s">
        <v>5</v>
      </c>
      <c r="C4" s="46"/>
      <c r="D4" s="46"/>
      <c r="E4" s="47"/>
      <c r="F4" s="47"/>
      <c r="G4" s="47"/>
      <c r="H4" s="47"/>
      <c r="I4" s="47"/>
      <c r="J4" s="47"/>
      <c r="K4" s="48"/>
    </row>
    <row r="5" spans="1:11" ht="18" customHeight="1">
      <c r="A5" s="4" t="s">
        <v>6</v>
      </c>
      <c r="B5" s="49">
        <v>22217</v>
      </c>
      <c r="C5" s="50"/>
      <c r="D5" s="50"/>
      <c r="E5" s="51"/>
      <c r="F5" s="51"/>
      <c r="G5" s="51"/>
      <c r="H5" s="51"/>
      <c r="I5" s="51"/>
      <c r="J5" s="51"/>
      <c r="K5" s="52"/>
    </row>
    <row r="6" spans="1:11" ht="14.25" customHeight="1">
      <c r="A6" s="4" t="s">
        <v>7</v>
      </c>
      <c r="B6" s="45" t="s">
        <v>8</v>
      </c>
      <c r="C6" s="46"/>
      <c r="D6" s="46"/>
      <c r="E6" s="47"/>
      <c r="F6" s="47"/>
      <c r="G6" s="47"/>
      <c r="H6" s="47"/>
      <c r="I6" s="47"/>
      <c r="J6" s="47"/>
      <c r="K6" s="48"/>
    </row>
    <row r="7" spans="1:11" ht="9.75" customHeight="1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5" ht="15" customHeight="1" thickBot="1">
      <c r="A9" s="8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</row>
    <row r="10" spans="1:18" ht="40.5" customHeight="1">
      <c r="A10" s="11" t="s">
        <v>32</v>
      </c>
      <c r="B10" s="14" t="s">
        <v>12</v>
      </c>
      <c r="C10" s="14" t="s">
        <v>13</v>
      </c>
      <c r="D10" s="14" t="s">
        <v>14</v>
      </c>
      <c r="E10" s="15" t="s">
        <v>33</v>
      </c>
      <c r="F10" s="15" t="s">
        <v>38</v>
      </c>
      <c r="G10" s="15" t="s">
        <v>34</v>
      </c>
      <c r="H10" s="15" t="s">
        <v>35</v>
      </c>
      <c r="I10" s="15" t="s">
        <v>36</v>
      </c>
      <c r="J10" s="15" t="s">
        <v>37</v>
      </c>
      <c r="K10" s="15" t="s">
        <v>15</v>
      </c>
      <c r="L10" s="15" t="s">
        <v>39</v>
      </c>
      <c r="M10" s="16" t="s">
        <v>16</v>
      </c>
      <c r="N10" s="16" t="s">
        <v>17</v>
      </c>
      <c r="O10" s="25" t="s">
        <v>41</v>
      </c>
      <c r="P10" s="14" t="s">
        <v>42</v>
      </c>
      <c r="Q10" s="32" t="s">
        <v>43</v>
      </c>
      <c r="R10" s="35" t="s">
        <v>52</v>
      </c>
    </row>
    <row r="11" spans="1:28" ht="86.25">
      <c r="A11" s="17" t="s">
        <v>18</v>
      </c>
      <c r="B11" s="12" t="s">
        <v>19</v>
      </c>
      <c r="C11" s="12" t="s">
        <v>19</v>
      </c>
      <c r="D11" s="12" t="s">
        <v>19</v>
      </c>
      <c r="E11" s="21" t="s">
        <v>57</v>
      </c>
      <c r="F11" s="38" t="s">
        <v>58</v>
      </c>
      <c r="G11" s="21" t="s">
        <v>59</v>
      </c>
      <c r="H11" s="12" t="s">
        <v>60</v>
      </c>
      <c r="I11" s="12" t="s">
        <v>61</v>
      </c>
      <c r="J11" s="23" t="s">
        <v>48</v>
      </c>
      <c r="K11" s="12">
        <v>100</v>
      </c>
      <c r="L11" s="24">
        <v>11500</v>
      </c>
      <c r="M11" s="12" t="s">
        <v>19</v>
      </c>
      <c r="N11" s="29" t="s">
        <v>62</v>
      </c>
      <c r="O11" s="55"/>
      <c r="P11" s="22">
        <f>+O11*L11</f>
        <v>0</v>
      </c>
      <c r="Q11" s="33">
        <f>+P11*1.19</f>
        <v>0</v>
      </c>
      <c r="R11" s="56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74.25" customHeight="1">
      <c r="A12" s="17" t="s">
        <v>20</v>
      </c>
      <c r="B12" s="12" t="s">
        <v>19</v>
      </c>
      <c r="C12" s="12" t="s">
        <v>19</v>
      </c>
      <c r="D12" s="12" t="s">
        <v>19</v>
      </c>
      <c r="E12" s="21" t="s">
        <v>63</v>
      </c>
      <c r="F12" s="38" t="s">
        <v>58</v>
      </c>
      <c r="G12" s="21" t="s">
        <v>59</v>
      </c>
      <c r="H12" s="12" t="s">
        <v>60</v>
      </c>
      <c r="I12" s="12" t="s">
        <v>64</v>
      </c>
      <c r="J12" s="23" t="s">
        <v>48</v>
      </c>
      <c r="K12" s="12">
        <v>12</v>
      </c>
      <c r="L12" s="24">
        <v>14000</v>
      </c>
      <c r="M12" s="12" t="s">
        <v>19</v>
      </c>
      <c r="N12" s="29" t="s">
        <v>65</v>
      </c>
      <c r="O12" s="55"/>
      <c r="P12" s="22">
        <f aca="true" t="shared" si="0" ref="P12:P20">+O12*L12</f>
        <v>0</v>
      </c>
      <c r="Q12" s="33">
        <f aca="true" t="shared" si="1" ref="Q12:Q20">+P12*1.19</f>
        <v>0</v>
      </c>
      <c r="R12" s="56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74.25" customHeight="1">
      <c r="A13" s="17" t="s">
        <v>21</v>
      </c>
      <c r="B13" s="12" t="s">
        <v>22</v>
      </c>
      <c r="C13" s="12" t="s">
        <v>22</v>
      </c>
      <c r="D13" s="12" t="s">
        <v>19</v>
      </c>
      <c r="E13" s="21" t="s">
        <v>44</v>
      </c>
      <c r="F13" s="38" t="s">
        <v>54</v>
      </c>
      <c r="G13" s="21" t="s">
        <v>49</v>
      </c>
      <c r="H13" s="12" t="s">
        <v>55</v>
      </c>
      <c r="I13" s="12" t="s">
        <v>51</v>
      </c>
      <c r="J13" s="23" t="s">
        <v>56</v>
      </c>
      <c r="K13" s="12">
        <v>120</v>
      </c>
      <c r="L13" s="24">
        <v>2000</v>
      </c>
      <c r="M13" s="12" t="s">
        <v>22</v>
      </c>
      <c r="N13" s="29" t="s">
        <v>40</v>
      </c>
      <c r="O13" s="55"/>
      <c r="P13" s="22">
        <f t="shared" si="0"/>
        <v>0</v>
      </c>
      <c r="Q13" s="33">
        <f t="shared" si="1"/>
        <v>0</v>
      </c>
      <c r="R13" s="56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74.25" customHeight="1">
      <c r="A14" s="17" t="s">
        <v>23</v>
      </c>
      <c r="B14" s="12" t="s">
        <v>22</v>
      </c>
      <c r="C14" s="12" t="s">
        <v>22</v>
      </c>
      <c r="D14" s="12" t="s">
        <v>19</v>
      </c>
      <c r="E14" s="21" t="s">
        <v>45</v>
      </c>
      <c r="F14" s="38" t="s">
        <v>54</v>
      </c>
      <c r="G14" s="21" t="s">
        <v>50</v>
      </c>
      <c r="H14" s="12" t="s">
        <v>55</v>
      </c>
      <c r="I14" s="12" t="s">
        <v>25</v>
      </c>
      <c r="J14" s="23" t="s">
        <v>56</v>
      </c>
      <c r="K14" s="12">
        <v>180</v>
      </c>
      <c r="L14" s="24">
        <v>1000</v>
      </c>
      <c r="M14" s="12" t="s">
        <v>22</v>
      </c>
      <c r="N14" s="29" t="s">
        <v>40</v>
      </c>
      <c r="O14" s="55"/>
      <c r="P14" s="22">
        <f t="shared" si="0"/>
        <v>0</v>
      </c>
      <c r="Q14" s="33">
        <f t="shared" si="1"/>
        <v>0</v>
      </c>
      <c r="R14" s="56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43.5">
      <c r="A15" s="17" t="s">
        <v>28</v>
      </c>
      <c r="B15" s="12" t="s">
        <v>22</v>
      </c>
      <c r="C15" s="12" t="s">
        <v>19</v>
      </c>
      <c r="D15" s="12" t="s">
        <v>19</v>
      </c>
      <c r="E15" s="12" t="s">
        <v>45</v>
      </c>
      <c r="F15" s="38" t="s">
        <v>54</v>
      </c>
      <c r="G15" s="12" t="s">
        <v>46</v>
      </c>
      <c r="H15" s="12" t="s">
        <v>47</v>
      </c>
      <c r="I15" s="12" t="s">
        <v>25</v>
      </c>
      <c r="J15" s="23" t="s">
        <v>48</v>
      </c>
      <c r="K15" s="12">
        <v>24</v>
      </c>
      <c r="L15" s="24">
        <v>6000</v>
      </c>
      <c r="M15" s="12"/>
      <c r="N15" s="29" t="s">
        <v>24</v>
      </c>
      <c r="O15" s="55"/>
      <c r="P15" s="22">
        <f t="shared" si="0"/>
        <v>0</v>
      </c>
      <c r="Q15" s="33">
        <f t="shared" si="1"/>
        <v>0</v>
      </c>
      <c r="R15" s="56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43.5">
      <c r="A16" s="17" t="s">
        <v>26</v>
      </c>
      <c r="B16" s="12" t="s">
        <v>22</v>
      </c>
      <c r="C16" s="12" t="s">
        <v>19</v>
      </c>
      <c r="D16" s="12" t="s">
        <v>19</v>
      </c>
      <c r="E16" s="21" t="s">
        <v>66</v>
      </c>
      <c r="F16" s="38" t="s">
        <v>54</v>
      </c>
      <c r="G16" s="12" t="s">
        <v>46</v>
      </c>
      <c r="H16" s="12" t="s">
        <v>47</v>
      </c>
      <c r="I16" s="12" t="s">
        <v>25</v>
      </c>
      <c r="J16" s="23" t="s">
        <v>48</v>
      </c>
      <c r="K16" s="12">
        <v>33</v>
      </c>
      <c r="L16" s="24">
        <v>5000</v>
      </c>
      <c r="M16" s="12" t="s">
        <v>22</v>
      </c>
      <c r="N16" s="13" t="s">
        <v>40</v>
      </c>
      <c r="O16" s="55"/>
      <c r="P16" s="22">
        <f t="shared" si="0"/>
        <v>0</v>
      </c>
      <c r="Q16" s="33">
        <f t="shared" si="1"/>
        <v>0</v>
      </c>
      <c r="R16" s="56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43.5">
      <c r="A17" s="17" t="s">
        <v>27</v>
      </c>
      <c r="B17" s="12" t="s">
        <v>22</v>
      </c>
      <c r="C17" s="12" t="s">
        <v>19</v>
      </c>
      <c r="D17" s="12" t="s">
        <v>19</v>
      </c>
      <c r="E17" s="21" t="s">
        <v>66</v>
      </c>
      <c r="F17" s="38" t="s">
        <v>54</v>
      </c>
      <c r="G17" s="12" t="s">
        <v>46</v>
      </c>
      <c r="H17" s="12" t="s">
        <v>47</v>
      </c>
      <c r="I17" s="12" t="s">
        <v>25</v>
      </c>
      <c r="J17" s="23" t="s">
        <v>48</v>
      </c>
      <c r="K17" s="12">
        <v>38</v>
      </c>
      <c r="L17" s="24">
        <v>5000</v>
      </c>
      <c r="M17" s="12" t="s">
        <v>22</v>
      </c>
      <c r="N17" s="13" t="s">
        <v>40</v>
      </c>
      <c r="O17" s="55"/>
      <c r="P17" s="22">
        <f t="shared" si="0"/>
        <v>0</v>
      </c>
      <c r="Q17" s="33">
        <f t="shared" si="1"/>
        <v>0</v>
      </c>
      <c r="R17" s="56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18" ht="43.5">
      <c r="A18" s="17" t="s">
        <v>30</v>
      </c>
      <c r="B18" s="12" t="s">
        <v>19</v>
      </c>
      <c r="C18" s="12" t="s">
        <v>19</v>
      </c>
      <c r="D18" s="12" t="s">
        <v>19</v>
      </c>
      <c r="E18" s="21" t="s">
        <v>66</v>
      </c>
      <c r="F18" s="38" t="s">
        <v>54</v>
      </c>
      <c r="G18" s="12" t="s">
        <v>46</v>
      </c>
      <c r="H18" s="12" t="s">
        <v>47</v>
      </c>
      <c r="I18" s="12" t="s">
        <v>25</v>
      </c>
      <c r="J18" s="23" t="s">
        <v>48</v>
      </c>
      <c r="K18" s="12">
        <v>35</v>
      </c>
      <c r="L18" s="24">
        <v>5000</v>
      </c>
      <c r="M18" s="12" t="s">
        <v>22</v>
      </c>
      <c r="N18" s="13" t="s">
        <v>40</v>
      </c>
      <c r="O18" s="55"/>
      <c r="P18" s="22">
        <f t="shared" si="0"/>
        <v>0</v>
      </c>
      <c r="Q18" s="33">
        <f t="shared" si="1"/>
        <v>0</v>
      </c>
      <c r="R18" s="57"/>
    </row>
    <row r="19" spans="1:18" ht="43.5">
      <c r="A19" s="17" t="s">
        <v>31</v>
      </c>
      <c r="B19" s="12" t="s">
        <v>19</v>
      </c>
      <c r="C19" s="12" t="s">
        <v>19</v>
      </c>
      <c r="D19" s="12" t="s">
        <v>19</v>
      </c>
      <c r="E19" s="21" t="s">
        <v>66</v>
      </c>
      <c r="F19" s="38" t="s">
        <v>54</v>
      </c>
      <c r="G19" s="12" t="s">
        <v>46</v>
      </c>
      <c r="H19" s="12" t="s">
        <v>47</v>
      </c>
      <c r="I19" s="12" t="s">
        <v>25</v>
      </c>
      <c r="J19" s="23" t="s">
        <v>48</v>
      </c>
      <c r="K19" s="53">
        <v>35</v>
      </c>
      <c r="L19" s="24">
        <v>5000</v>
      </c>
      <c r="M19" s="12" t="s">
        <v>22</v>
      </c>
      <c r="N19" s="13" t="s">
        <v>40</v>
      </c>
      <c r="O19" s="55"/>
      <c r="P19" s="22">
        <f t="shared" si="0"/>
        <v>0</v>
      </c>
      <c r="Q19" s="33">
        <f t="shared" si="1"/>
        <v>0</v>
      </c>
      <c r="R19" s="57"/>
    </row>
    <row r="20" spans="1:18" ht="72">
      <c r="A20" s="17" t="s">
        <v>29</v>
      </c>
      <c r="B20" s="12" t="s">
        <v>19</v>
      </c>
      <c r="C20" s="12" t="s">
        <v>19</v>
      </c>
      <c r="D20" s="12" t="s">
        <v>19</v>
      </c>
      <c r="E20" s="54" t="s">
        <v>67</v>
      </c>
      <c r="F20" s="38" t="s">
        <v>54</v>
      </c>
      <c r="G20" s="21" t="s">
        <v>59</v>
      </c>
      <c r="H20" s="38" t="s">
        <v>54</v>
      </c>
      <c r="I20" s="12" t="s">
        <v>25</v>
      </c>
      <c r="J20" s="23" t="s">
        <v>48</v>
      </c>
      <c r="K20" s="53">
        <v>80</v>
      </c>
      <c r="L20" s="24">
        <v>5000</v>
      </c>
      <c r="M20" s="12" t="s">
        <v>19</v>
      </c>
      <c r="N20" s="29" t="s">
        <v>62</v>
      </c>
      <c r="O20" s="55"/>
      <c r="P20" s="22">
        <f t="shared" si="0"/>
        <v>0</v>
      </c>
      <c r="Q20" s="33">
        <f t="shared" si="1"/>
        <v>0</v>
      </c>
      <c r="R20" s="57"/>
    </row>
    <row r="21" spans="1:18" ht="15.75">
      <c r="A21" s="26" t="s">
        <v>42</v>
      </c>
      <c r="B21" s="19"/>
      <c r="C21" s="19"/>
      <c r="D21" s="19"/>
      <c r="E21" s="20"/>
      <c r="F21" s="20"/>
      <c r="G21" s="18"/>
      <c r="H21" s="18"/>
      <c r="I21" s="18"/>
      <c r="J21" s="18"/>
      <c r="K21" s="20"/>
      <c r="L21" s="3"/>
      <c r="M21" s="3"/>
      <c r="N21" s="27"/>
      <c r="O21" s="28"/>
      <c r="P21" s="30">
        <f>SUM(P11:P20)</f>
        <v>0</v>
      </c>
      <c r="Q21" s="30"/>
      <c r="R21" s="36"/>
    </row>
    <row r="22" spans="1:18" ht="16.5" thickBot="1">
      <c r="A22" s="26" t="s">
        <v>43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3"/>
      <c r="M22" s="3"/>
      <c r="N22" s="27"/>
      <c r="O22" s="28"/>
      <c r="P22" s="31"/>
      <c r="Q22" s="34">
        <f>SUM(Q11:Q21)</f>
        <v>0</v>
      </c>
      <c r="R22" s="37"/>
    </row>
    <row r="25" spans="1:10" ht="12.75">
      <c r="A25" s="39" t="s">
        <v>53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</sheetData>
  <sheetProtection password="EC9C" sheet="1" formatRows="0" insertColumns="0"/>
  <mergeCells count="8">
    <mergeCell ref="A25:J26"/>
    <mergeCell ref="A1:K1"/>
    <mergeCell ref="A7:K7"/>
    <mergeCell ref="B2:K2"/>
    <mergeCell ref="B3:K3"/>
    <mergeCell ref="B4:K4"/>
    <mergeCell ref="B5:K5"/>
    <mergeCell ref="B6:K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Milan Vojtek</cp:lastModifiedBy>
  <cp:lastPrinted>2009-09-03T13:15:15Z</cp:lastPrinted>
  <dcterms:created xsi:type="dcterms:W3CDTF">2009-04-09T15:52:47Z</dcterms:created>
  <dcterms:modified xsi:type="dcterms:W3CDTF">2009-09-03T13:26:17Z</dcterms:modified>
  <cp:category/>
  <cp:version/>
  <cp:contentType/>
  <cp:contentStatus/>
</cp:coreProperties>
</file>