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240" activeTab="0"/>
  </bookViews>
  <sheets>
    <sheet name="referenční položky" sheetId="1" r:id="rId1"/>
  </sheets>
  <definedNames>
    <definedName name="_xlnm.Print_Area" localSheetId="0">'referenční položky'!$B$1:$G$27</definedName>
  </definedNames>
  <calcPr fullCalcOnLoad="1"/>
</workbook>
</file>

<file path=xl/sharedStrings.xml><?xml version="1.0" encoding="utf-8"?>
<sst xmlns="http://schemas.openxmlformats.org/spreadsheetml/2006/main" count="46" uniqueCount="44">
  <si>
    <t>Zadavatel</t>
  </si>
  <si>
    <t>Národní institut dětí a mládeže Ministerstva školství, mládeže a tělovýchovy</t>
  </si>
  <si>
    <t>Adresa</t>
  </si>
  <si>
    <t>Sámova 3, 101 00 Praha 10</t>
  </si>
  <si>
    <t>zastoupený</t>
  </si>
  <si>
    <t xml:space="preserve">Mgr. Jiřím Veverkou </t>
  </si>
  <si>
    <t>IČ</t>
  </si>
  <si>
    <t>DIČ</t>
  </si>
  <si>
    <t>CZ00022217</t>
  </si>
  <si>
    <t xml:space="preserve">Referenční položky </t>
  </si>
  <si>
    <t>Referenční položka</t>
  </si>
  <si>
    <t>materiál / rozměr / provedení</t>
  </si>
  <si>
    <t>počet kusů</t>
  </si>
  <si>
    <t>cena bez DPH</t>
  </si>
  <si>
    <t>Celkem</t>
  </si>
  <si>
    <t>kancelářský papír</t>
  </si>
  <si>
    <t>poštovní obálka</t>
  </si>
  <si>
    <t>mikrotužka</t>
  </si>
  <si>
    <t>lepící tyčinka</t>
  </si>
  <si>
    <t>CD</t>
  </si>
  <si>
    <t>DVD</t>
  </si>
  <si>
    <t>zvýrazňovače</t>
  </si>
  <si>
    <t>Příloha k zadávacímu řízení Nákup kancelářských potřeb</t>
  </si>
  <si>
    <t>spisové desky - prospektové obaly</t>
  </si>
  <si>
    <t>A4, ks</t>
  </si>
  <si>
    <t>ks</t>
  </si>
  <si>
    <t>katalogové číslo</t>
  </si>
  <si>
    <t>skládané ručníky k doplnění</t>
  </si>
  <si>
    <t>balení po 5000 ks</t>
  </si>
  <si>
    <t>A4 80g, karton 500 listů</t>
  </si>
  <si>
    <t>pořadač - šanon s mechanikou</t>
  </si>
  <si>
    <t>šířka 75 mm, ks</t>
  </si>
  <si>
    <t>C6, balení po 250 ks</t>
  </si>
  <si>
    <t>A4, "U" nahoře otevřený, síla 50 mikronů, balení po 100 ks</t>
  </si>
  <si>
    <t>kuličkové pero, gumový úchop</t>
  </si>
  <si>
    <t>tuha 0,5 mm, ks</t>
  </si>
  <si>
    <t>sada 4 barev, šířka stopy 4,6 mm</t>
  </si>
  <si>
    <t>40g, ks</t>
  </si>
  <si>
    <t>Rychlovazače ROC plast</t>
  </si>
  <si>
    <t>Papír pro flipchart</t>
  </si>
  <si>
    <t>blok po 20 listech, 50g</t>
  </si>
  <si>
    <t>jednotková cena bez DPH</t>
  </si>
  <si>
    <t>C4, balení po 500 ks</t>
  </si>
  <si>
    <t>50 ks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</si>
</sst>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0">
    <font>
      <sz val="10"/>
      <name val="Arial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43" fontId="0" fillId="0" borderId="0" xfId="34" applyAlignment="1">
      <alignment/>
    </xf>
    <xf numFmtId="0" fontId="0" fillId="0" borderId="10" xfId="0" applyBorder="1" applyAlignment="1">
      <alignment/>
    </xf>
    <xf numFmtId="3" fontId="2" fillId="0" borderId="10" xfId="0" applyNumberFormat="1" applyFont="1" applyBorder="1" applyAlignment="1">
      <alignment horizontal="justify" vertical="top" wrapText="1"/>
    </xf>
    <xf numFmtId="3" fontId="3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  <xf numFmtId="3" fontId="0" fillId="0" borderId="10" xfId="0" applyNumberFormat="1" applyFill="1" applyBorder="1" applyAlignment="1">
      <alignment/>
    </xf>
    <xf numFmtId="43" fontId="0" fillId="0" borderId="10" xfId="34" applyFill="1" applyBorder="1" applyAlignment="1">
      <alignment/>
    </xf>
    <xf numFmtId="43" fontId="4" fillId="0" borderId="0" xfId="36" applyNumberFormat="1" applyAlignment="1" applyProtection="1">
      <alignment/>
      <protection/>
    </xf>
    <xf numFmtId="4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3" fillId="0" borderId="0" xfId="0" applyNumberFormat="1" applyFont="1" applyFill="1" applyBorder="1" applyAlignment="1">
      <alignment horizontal="center"/>
    </xf>
    <xf numFmtId="43" fontId="0" fillId="0" borderId="0" xfId="34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0" fontId="0" fillId="0" borderId="10" xfId="0" applyFill="1" applyBorder="1" applyAlignment="1" applyProtection="1">
      <alignment wrapText="1"/>
      <protection locked="0"/>
    </xf>
    <xf numFmtId="4" fontId="0" fillId="0" borderId="10" xfId="0" applyNumberFormat="1" applyFill="1" applyBorder="1" applyAlignment="1" applyProtection="1">
      <alignment/>
      <protection locked="0"/>
    </xf>
    <xf numFmtId="0" fontId="2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/>
    </xf>
    <xf numFmtId="0" fontId="1" fillId="33" borderId="11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0" borderId="0" xfId="0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9"/>
  <sheetViews>
    <sheetView showGridLines="0" tabSelected="1" zoomScalePageLayoutView="0" workbookViewId="0" topLeftCell="A1">
      <selection activeCell="C21" sqref="C21"/>
    </sheetView>
  </sheetViews>
  <sheetFormatPr defaultColWidth="9.140625" defaultRowHeight="12.75"/>
  <cols>
    <col min="1" max="1" width="3.140625" style="0" customWidth="1"/>
    <col min="2" max="2" width="57.57421875" style="0" customWidth="1"/>
    <col min="3" max="3" width="35.421875" style="1" customWidth="1"/>
    <col min="4" max="4" width="18.00390625" style="2" customWidth="1"/>
    <col min="5" max="5" width="17.421875" style="3" customWidth="1"/>
    <col min="6" max="6" width="15.8515625" style="4" bestFit="1" customWidth="1"/>
    <col min="7" max="7" width="21.140625" style="0" customWidth="1"/>
  </cols>
  <sheetData>
    <row r="1" spans="2:7" ht="15.75">
      <c r="B1" s="24" t="s">
        <v>22</v>
      </c>
      <c r="C1" s="25"/>
      <c r="D1" s="25"/>
      <c r="E1" s="25"/>
      <c r="F1" s="25"/>
      <c r="G1" s="26"/>
    </row>
    <row r="3" spans="2:7" ht="22.5" customHeight="1">
      <c r="B3" s="5" t="s">
        <v>0</v>
      </c>
      <c r="C3" s="22" t="s">
        <v>1</v>
      </c>
      <c r="D3" s="23"/>
      <c r="E3" s="23"/>
      <c r="F3" s="23"/>
      <c r="G3" s="23"/>
    </row>
    <row r="4" spans="2:7" ht="22.5" customHeight="1">
      <c r="B4" s="5" t="s">
        <v>2</v>
      </c>
      <c r="C4" s="22" t="s">
        <v>3</v>
      </c>
      <c r="D4" s="23"/>
      <c r="E4" s="23"/>
      <c r="F4" s="23"/>
      <c r="G4" s="23"/>
    </row>
    <row r="5" spans="2:7" ht="22.5" customHeight="1">
      <c r="B5" s="5" t="s">
        <v>4</v>
      </c>
      <c r="C5" s="22" t="s">
        <v>5</v>
      </c>
      <c r="D5" s="23"/>
      <c r="E5" s="23"/>
      <c r="F5" s="23"/>
      <c r="G5" s="23"/>
    </row>
    <row r="6" spans="2:7" ht="22.5" customHeight="1">
      <c r="B6" s="6" t="s">
        <v>6</v>
      </c>
      <c r="C6" s="22">
        <v>22217</v>
      </c>
      <c r="D6" s="23"/>
      <c r="E6" s="23"/>
      <c r="F6" s="23"/>
      <c r="G6" s="23"/>
    </row>
    <row r="7" spans="2:7" ht="22.5" customHeight="1">
      <c r="B7" s="6" t="s">
        <v>7</v>
      </c>
      <c r="C7" s="22" t="s">
        <v>8</v>
      </c>
      <c r="D7" s="23"/>
      <c r="E7" s="23"/>
      <c r="F7" s="23"/>
      <c r="G7" s="23"/>
    </row>
    <row r="9" spans="2:7" ht="15.75">
      <c r="B9" s="24" t="s">
        <v>9</v>
      </c>
      <c r="C9" s="25"/>
      <c r="D9" s="25"/>
      <c r="E9" s="25"/>
      <c r="F9" s="25"/>
      <c r="G9" s="26"/>
    </row>
    <row r="11" spans="2:7" ht="25.5">
      <c r="B11" s="7" t="s">
        <v>10</v>
      </c>
      <c r="C11" s="7" t="s">
        <v>11</v>
      </c>
      <c r="D11" s="7" t="s">
        <v>26</v>
      </c>
      <c r="E11" s="7" t="s">
        <v>12</v>
      </c>
      <c r="F11" s="8" t="s">
        <v>41</v>
      </c>
      <c r="G11" s="8" t="s">
        <v>13</v>
      </c>
    </row>
    <row r="12" spans="2:8" ht="12.75">
      <c r="B12" s="9" t="s">
        <v>15</v>
      </c>
      <c r="C12" s="10" t="s">
        <v>29</v>
      </c>
      <c r="D12" s="20"/>
      <c r="E12" s="11">
        <f>76*15</f>
        <v>1140</v>
      </c>
      <c r="F12" s="21"/>
      <c r="G12" s="12">
        <f aca="true" t="shared" si="0" ref="G12:G25">+E12*F12</f>
        <v>0</v>
      </c>
      <c r="H12" s="13"/>
    </row>
    <row r="13" spans="2:8" ht="12.75">
      <c r="B13" s="9" t="s">
        <v>16</v>
      </c>
      <c r="C13" s="10" t="s">
        <v>42</v>
      </c>
      <c r="D13" s="20"/>
      <c r="E13" s="11">
        <v>76</v>
      </c>
      <c r="F13" s="21"/>
      <c r="G13" s="12">
        <f t="shared" si="0"/>
        <v>0</v>
      </c>
      <c r="H13" s="14"/>
    </row>
    <row r="14" spans="2:8" ht="12.75">
      <c r="B14" s="9" t="s">
        <v>16</v>
      </c>
      <c r="C14" s="10" t="s">
        <v>32</v>
      </c>
      <c r="D14" s="20"/>
      <c r="E14" s="11">
        <v>76</v>
      </c>
      <c r="F14" s="21"/>
      <c r="G14" s="12">
        <f t="shared" si="0"/>
        <v>0</v>
      </c>
      <c r="H14" s="14"/>
    </row>
    <row r="15" spans="2:8" ht="25.5">
      <c r="B15" s="9" t="s">
        <v>23</v>
      </c>
      <c r="C15" s="10" t="s">
        <v>33</v>
      </c>
      <c r="D15" s="20"/>
      <c r="E15" s="11">
        <v>76</v>
      </c>
      <c r="F15" s="21"/>
      <c r="G15" s="12">
        <f t="shared" si="0"/>
        <v>0</v>
      </c>
      <c r="H15" s="14"/>
    </row>
    <row r="16" spans="2:8" ht="12.75">
      <c r="B16" s="9" t="s">
        <v>38</v>
      </c>
      <c r="C16" s="10" t="s">
        <v>24</v>
      </c>
      <c r="D16" s="20"/>
      <c r="E16" s="11">
        <f>76*10</f>
        <v>760</v>
      </c>
      <c r="F16" s="21"/>
      <c r="G16" s="12">
        <f t="shared" si="0"/>
        <v>0</v>
      </c>
      <c r="H16" s="14"/>
    </row>
    <row r="17" spans="2:8" ht="12.75">
      <c r="B17" s="9" t="s">
        <v>30</v>
      </c>
      <c r="C17" s="10" t="s">
        <v>31</v>
      </c>
      <c r="D17" s="20"/>
      <c r="E17" s="11">
        <f>3*76</f>
        <v>228</v>
      </c>
      <c r="F17" s="21"/>
      <c r="G17" s="12">
        <f t="shared" si="0"/>
        <v>0</v>
      </c>
      <c r="H17" s="14"/>
    </row>
    <row r="18" spans="2:8" ht="12.75">
      <c r="B18" s="9" t="s">
        <v>34</v>
      </c>
      <c r="C18" s="10" t="s">
        <v>25</v>
      </c>
      <c r="D18" s="20"/>
      <c r="E18" s="11">
        <v>76</v>
      </c>
      <c r="F18" s="21"/>
      <c r="G18" s="12">
        <f t="shared" si="0"/>
        <v>0</v>
      </c>
      <c r="H18" s="14"/>
    </row>
    <row r="19" spans="2:8" ht="12.75">
      <c r="B19" s="9" t="s">
        <v>17</v>
      </c>
      <c r="C19" s="10" t="s">
        <v>35</v>
      </c>
      <c r="D19" s="20"/>
      <c r="E19" s="11">
        <v>76</v>
      </c>
      <c r="F19" s="21"/>
      <c r="G19" s="12">
        <f t="shared" si="0"/>
        <v>0</v>
      </c>
      <c r="H19" s="14"/>
    </row>
    <row r="20" spans="2:8" ht="12.75">
      <c r="B20" s="9" t="s">
        <v>18</v>
      </c>
      <c r="C20" s="10" t="s">
        <v>37</v>
      </c>
      <c r="D20" s="20"/>
      <c r="E20" s="11">
        <v>76</v>
      </c>
      <c r="F20" s="21"/>
      <c r="G20" s="12">
        <f t="shared" si="0"/>
        <v>0</v>
      </c>
      <c r="H20" s="14"/>
    </row>
    <row r="21" spans="2:8" ht="12.75">
      <c r="B21" s="9" t="s">
        <v>19</v>
      </c>
      <c r="C21" s="10" t="s">
        <v>43</v>
      </c>
      <c r="D21" s="20"/>
      <c r="E21" s="11">
        <f>760/50</f>
        <v>15.2</v>
      </c>
      <c r="F21" s="21"/>
      <c r="G21" s="12">
        <f t="shared" si="0"/>
        <v>0</v>
      </c>
      <c r="H21" s="14"/>
    </row>
    <row r="22" spans="2:8" ht="12.75">
      <c r="B22" s="9" t="s">
        <v>20</v>
      </c>
      <c r="C22" s="10" t="s">
        <v>43</v>
      </c>
      <c r="D22" s="20"/>
      <c r="E22" s="11">
        <f>760/50</f>
        <v>15.2</v>
      </c>
      <c r="F22" s="21"/>
      <c r="G22" s="12">
        <f t="shared" si="0"/>
        <v>0</v>
      </c>
      <c r="H22" s="14"/>
    </row>
    <row r="23" spans="2:8" ht="12.75">
      <c r="B23" s="9" t="s">
        <v>21</v>
      </c>
      <c r="C23" s="10" t="s">
        <v>36</v>
      </c>
      <c r="D23" s="20"/>
      <c r="E23" s="11">
        <f>2*76</f>
        <v>152</v>
      </c>
      <c r="F23" s="21"/>
      <c r="G23" s="12">
        <f t="shared" si="0"/>
        <v>0</v>
      </c>
      <c r="H23" s="14"/>
    </row>
    <row r="24" spans="2:8" ht="12.75">
      <c r="B24" s="9" t="s">
        <v>39</v>
      </c>
      <c r="C24" s="10" t="s">
        <v>40</v>
      </c>
      <c r="D24" s="20"/>
      <c r="E24" s="11">
        <v>30</v>
      </c>
      <c r="F24" s="21"/>
      <c r="G24" s="12">
        <f t="shared" si="0"/>
        <v>0</v>
      </c>
      <c r="H24" s="14"/>
    </row>
    <row r="25" spans="2:8" ht="12.75">
      <c r="B25" s="9" t="s">
        <v>27</v>
      </c>
      <c r="C25" s="10" t="s">
        <v>28</v>
      </c>
      <c r="D25" s="20"/>
      <c r="E25" s="11">
        <v>52</v>
      </c>
      <c r="F25" s="21"/>
      <c r="G25" s="12">
        <f t="shared" si="0"/>
        <v>0</v>
      </c>
      <c r="H25" s="14"/>
    </row>
    <row r="26" spans="2:3" ht="12.75">
      <c r="B26" s="15"/>
      <c r="C26" s="16"/>
    </row>
    <row r="27" spans="2:7" ht="15.75">
      <c r="B27" s="24" t="s">
        <v>14</v>
      </c>
      <c r="C27" s="25"/>
      <c r="D27" s="25"/>
      <c r="E27" s="25"/>
      <c r="F27" s="26"/>
      <c r="G27" s="19">
        <f>SUM(G12:G25)</f>
        <v>0</v>
      </c>
    </row>
    <row r="29" spans="4:6" ht="12.75">
      <c r="D29" s="3"/>
      <c r="E29" s="17"/>
      <c r="F29" s="18"/>
    </row>
  </sheetData>
  <sheetProtection password="EC9C" sheet="1" objects="1" scenarios="1"/>
  <mergeCells count="8">
    <mergeCell ref="C3:G3"/>
    <mergeCell ref="B1:G1"/>
    <mergeCell ref="B27:F27"/>
    <mergeCell ref="B9:G9"/>
    <mergeCell ref="C7:G7"/>
    <mergeCell ref="C6:G6"/>
    <mergeCell ref="C5:G5"/>
    <mergeCell ref="C4:G4"/>
  </mergeCells>
  <printOptions/>
  <pageMargins left="0.787401575" right="0.787401575" top="0.984251969" bottom="0.984251969" header="0.4921259845" footer="0.4921259845"/>
  <pageSetup fitToHeight="1" fitToWidth="1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Milan Vojtek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Vojtek</dc:creator>
  <cp:keywords/>
  <dc:description/>
  <cp:lastModifiedBy>Milan Vojtek</cp:lastModifiedBy>
  <cp:lastPrinted>2009-05-28T15:38:13Z</cp:lastPrinted>
  <dcterms:created xsi:type="dcterms:W3CDTF">2009-04-09T15:52:47Z</dcterms:created>
  <dcterms:modified xsi:type="dcterms:W3CDTF">2009-06-09T08:54:02Z</dcterms:modified>
  <cp:category/>
  <cp:version/>
  <cp:contentType/>
  <cp:contentStatus/>
</cp:coreProperties>
</file>