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320" windowHeight="13575" tabRatio="811" activeTab="1"/>
  </bookViews>
  <sheets>
    <sheet name="Obsah" sheetId="1" r:id="rId1"/>
    <sheet name="B9.1.1" sheetId="2" r:id="rId2"/>
    <sheet name="B9.1.2" sheetId="3" r:id="rId3"/>
    <sheet name="B9.1.3" sheetId="4" r:id="rId4"/>
    <sheet name="B9.1.4" sheetId="5" r:id="rId5"/>
    <sheet name="B9.1.5" sheetId="6" r:id="rId6"/>
    <sheet name="B9.1.6" sheetId="7" r:id="rId7"/>
    <sheet name="B9.1.7" sheetId="8" r:id="rId8"/>
    <sheet name="B9.1.8" sheetId="9" r:id="rId9"/>
    <sheet name="B9.1.9" sheetId="10" r:id="rId10"/>
    <sheet name="B9.1.10" sheetId="11" r:id="rId11"/>
    <sheet name="B9.2.1" sheetId="12" r:id="rId12"/>
    <sheet name="B9.2.2" sheetId="13" r:id="rId13"/>
    <sheet name="B9.2.3" sheetId="14" r:id="rId14"/>
    <sheet name="B9.2.4" sheetId="15" r:id="rId15"/>
    <sheet name="B9.3.1" sheetId="16" r:id="rId16"/>
    <sheet name="B9.3.2" sheetId="17" r:id="rId17"/>
    <sheet name="B9.3.3" sheetId="18" r:id="rId18"/>
    <sheet name="B9.3.4" sheetId="19" r:id="rId19"/>
    <sheet name="GB1" sheetId="20" r:id="rId20"/>
    <sheet name="GB2" sheetId="21" r:id="rId21"/>
    <sheet name="GB3" sheetId="22" r:id="rId22"/>
    <sheet name="GB4" sheetId="23" r:id="rId23"/>
    <sheet name="GB5" sheetId="24" r:id="rId24"/>
    <sheet name="GB6" sheetId="25" r:id="rId25"/>
  </sheets>
  <definedNames>
    <definedName name="data_1">'B9.1.2'!$K$12:$T$31</definedName>
    <definedName name="data_10">#REF!</definedName>
    <definedName name="data_11">'B9.2.1'!$K$12:$T$22</definedName>
    <definedName name="data_2">'B9.1.3'!$K$12:$T$31</definedName>
    <definedName name="data_3">'B9.1.4'!$K$12:$T$31</definedName>
    <definedName name="data_4" localSheetId="7">'B9.1.7'!$K$12:$T$21</definedName>
    <definedName name="data_4" localSheetId="9">'B9.1.9'!$K$12:$T$21</definedName>
    <definedName name="data_4">'B9.1.5'!$K$12:$T$21</definedName>
    <definedName name="data_5">#REF!</definedName>
    <definedName name="data_6">'B9.2.2'!$K$11:$T$21</definedName>
    <definedName name="data_7">#REF!</definedName>
    <definedName name="data_8" localSheetId="13">'B9.2.3'!$K$12:$T$22</definedName>
    <definedName name="data_8" localSheetId="15">'B9.3.1'!$K$12:$AA$21</definedName>
    <definedName name="data_8" localSheetId="16">'B9.3.2'!$J$12:$Z$21</definedName>
    <definedName name="data_8" localSheetId="17">'B9.3.3'!$K$12:$AA$21</definedName>
    <definedName name="data_8" localSheetId="18">'B9.3.4'!$K$12:$AA$21</definedName>
    <definedName name="data_8" localSheetId="19">'GB1'!$J$30:$T$33</definedName>
    <definedName name="data_8" localSheetId="20">'GB2'!$J$30:$T$31</definedName>
    <definedName name="data_8" localSheetId="21">'GB3'!$J$30:$T$31</definedName>
    <definedName name="data_8" localSheetId="22">'GB4'!$J$31:$T$32</definedName>
    <definedName name="data_8" localSheetId="23">'GB5'!$J$31:$T$32</definedName>
    <definedName name="data_8" localSheetId="24">'GB6'!$J$31:$T$33</definedName>
    <definedName name="data_8">'B9.2.4'!$K$12:$T$22</definedName>
    <definedName name="data_9">'B9.1.1'!$K$12:$T$31</definedName>
    <definedName name="Datova_oblast" localSheetId="1">'B9.1.1'!$J$12:$T$31</definedName>
    <definedName name="Datova_oblast" localSheetId="10">'B9.1.10'!$J$12:$T$21</definedName>
    <definedName name="Datova_oblast" localSheetId="2">'B9.1.2'!$J$12:$T$31</definedName>
    <definedName name="Datova_oblast" localSheetId="3">'B9.1.3'!$J$12:$T$31</definedName>
    <definedName name="Datova_oblast" localSheetId="4">'B9.1.4'!$J$12:$T$31</definedName>
    <definedName name="Datova_oblast" localSheetId="5">'B9.1.5'!$J$12:$T$21</definedName>
    <definedName name="Datova_oblast" localSheetId="7">'B9.1.7'!$J$12:$T$21</definedName>
    <definedName name="Datova_oblast" localSheetId="8">'B9.1.8'!$J$12:$T$21</definedName>
    <definedName name="Datova_oblast" localSheetId="9">'B9.1.9'!$J$12:$T$21</definedName>
    <definedName name="Datova_oblast" localSheetId="11">'B9.2.1'!$J$12:$T$24</definedName>
    <definedName name="Datova_oblast" localSheetId="12">'B9.2.2'!$J$11:$T$23</definedName>
    <definedName name="Datova_oblast" localSheetId="13">'B9.2.3'!$J$12:$T$24</definedName>
    <definedName name="Datova_oblast" localSheetId="14">'B9.2.4'!$J$12:$T$24</definedName>
    <definedName name="Datova_oblast" localSheetId="15">'B9.3.1'!$J$12:$AA$21</definedName>
    <definedName name="Datova_oblast" localSheetId="16">'B9.3.2'!$J$12:$Z$21</definedName>
    <definedName name="Datova_oblast" localSheetId="17">'B9.3.3'!$J$12:$AA$21</definedName>
    <definedName name="Datova_oblast" localSheetId="18">'B9.3.4'!$J$12:$AA$21</definedName>
    <definedName name="Datova_oblast" localSheetId="19">'GB1'!$I$30:$T$33</definedName>
    <definedName name="Datova_oblast" localSheetId="20">'GB2'!$I$30:$T$31</definedName>
    <definedName name="Datova_oblast" localSheetId="21">'GB3'!$I$30:$T$31</definedName>
    <definedName name="Datova_oblast" localSheetId="22">'GB4'!$I$31:$T$32</definedName>
    <definedName name="Datova_oblast" localSheetId="23">'GB5'!$I$31:$T$32</definedName>
    <definedName name="Datova_oblast" localSheetId="24">'GB6'!$I$31:$T$33</definedName>
    <definedName name="Datova_oblast">'B9.1.6'!$J$12:$T$21</definedName>
    <definedName name="_xlnm.Print_Titles" localSheetId="0">'Obsah'!$3:$5</definedName>
    <definedName name="Novy_rok" localSheetId="1">'B9.1.1'!$T$22:$T$31</definedName>
    <definedName name="Novy_rok" localSheetId="2">'B9.1.2'!$T$22:$T$31</definedName>
    <definedName name="Novy_rok" localSheetId="3">'B9.1.3'!$T$22:$T$31</definedName>
    <definedName name="Novy_rok" localSheetId="4">'B9.1.4'!$T$22:$T$31</definedName>
    <definedName name="Novy_rok" localSheetId="5">'B9.1.5'!$T$12:$T$21</definedName>
    <definedName name="Novy_rok" localSheetId="7">'B9.1.7'!$T$12:$T$21</definedName>
    <definedName name="Novy_rok" localSheetId="9">'B9.1.9'!$T$12:$T$21</definedName>
    <definedName name="Novy_rok" localSheetId="11">'B9.2.1'!$T$12:$T$22</definedName>
    <definedName name="Novy_rok" localSheetId="12">'B9.2.2'!$T$11:$T$21</definedName>
    <definedName name="Novy_rok" localSheetId="13">'B9.2.3'!$T$12:$T$22</definedName>
    <definedName name="Novy_rok" localSheetId="14">'B9.2.4'!$T$12:$T$22</definedName>
    <definedName name="Novy_rok" localSheetId="15">'B9.3.1'!$AA$12:$AA$21</definedName>
    <definedName name="Novy_rok" localSheetId="16">'B9.3.2'!$Z$12:$Z$21</definedName>
    <definedName name="Novy_rok" localSheetId="17">'B9.3.3'!$AA$12:$AA$21</definedName>
    <definedName name="Novy_rok" localSheetId="18">'B9.3.4'!$AA$12:$AA$21</definedName>
    <definedName name="Novy_rok" localSheetId="19">'GB1'!$T$30:$T$33</definedName>
    <definedName name="Novy_rok" localSheetId="20">'GB2'!$T$30:$T$31</definedName>
    <definedName name="Novy_rok" localSheetId="21">'GB3'!$T$30:$T$31</definedName>
    <definedName name="Novy_rok" localSheetId="22">'GB4'!$T$31:$T$32</definedName>
    <definedName name="Novy_rok" localSheetId="23">'GB5'!$T$31:$T$32</definedName>
    <definedName name="Novy_rok" localSheetId="24">'GB6'!$T$31:$T$33</definedName>
    <definedName name="_xlnm.Print_Area" localSheetId="1">'B9.1.1'!$D$4:$T$32</definedName>
    <definedName name="_xlnm.Print_Area" localSheetId="10">'B9.1.10'!$D$4:$T$36</definedName>
    <definedName name="_xlnm.Print_Area" localSheetId="2">'B9.1.2'!$D$4:$T$33</definedName>
    <definedName name="_xlnm.Print_Area" localSheetId="3">'B9.1.3'!$D$4:$T$75</definedName>
    <definedName name="_xlnm.Print_Area" localSheetId="4">'B9.1.4'!$D$4:$T$55</definedName>
    <definedName name="_xlnm.Print_Area" localSheetId="5">'B9.1.5'!$D$4:$T$36</definedName>
    <definedName name="_xlnm.Print_Area" localSheetId="6">'B9.1.6'!$D$4:$T$36</definedName>
    <definedName name="_xlnm.Print_Area" localSheetId="7">'B9.1.7'!$D$4:$T$36</definedName>
    <definedName name="_xlnm.Print_Area" localSheetId="8">'B9.1.8'!$D$4:$T$36</definedName>
    <definedName name="_xlnm.Print_Area" localSheetId="9">'B9.1.9'!$D$4:$T$36</definedName>
    <definedName name="_xlnm.Print_Area" localSheetId="11">'B9.2.1'!$D$4:$T$27</definedName>
    <definedName name="_xlnm.Print_Area" localSheetId="12">'B9.2.2'!$D$4:$T$25</definedName>
    <definedName name="_xlnm.Print_Area" localSheetId="13">'B9.2.3'!$D$4:$T$26</definedName>
    <definedName name="_xlnm.Print_Area" localSheetId="14">'B9.2.4'!$D$4:$T$26</definedName>
    <definedName name="_xlnm.Print_Area" localSheetId="15">'B9.3.1'!$D$4:$AA$22</definedName>
    <definedName name="_xlnm.Print_Area" localSheetId="16">'B9.3.2'!$D$4:$Z$22</definedName>
    <definedName name="_xlnm.Print_Area" localSheetId="17">'B9.3.3'!$D$4:$AA$22</definedName>
    <definedName name="_xlnm.Print_Area" localSheetId="18">'B9.3.4'!$D$4:$AA$22</definedName>
    <definedName name="_xlnm.Print_Area" localSheetId="19">'GB1'!$D$4:$T$35</definedName>
    <definedName name="_xlnm.Print_Area" localSheetId="20">'GB2'!$D$4:$T$33</definedName>
    <definedName name="_xlnm.Print_Area" localSheetId="21">'GB3'!$D$4:$T$32</definedName>
    <definedName name="_xlnm.Print_Area" localSheetId="22">'GB4'!$D$4:$T$34</definedName>
    <definedName name="_xlnm.Print_Area" localSheetId="23">'GB5'!$D$4:$T$33</definedName>
    <definedName name="_xlnm.Print_Area" localSheetId="24">'GB6'!$D$4:$T$34</definedName>
    <definedName name="_xlnm.Print_Area" localSheetId="0">'Obsah'!$D$3:$H$49</definedName>
  </definedNames>
  <calcPr fullCalcOnLoad="1"/>
</workbook>
</file>

<file path=xl/sharedStrings.xml><?xml version="1.0" encoding="utf-8"?>
<sst xmlns="http://schemas.openxmlformats.org/spreadsheetml/2006/main" count="1571" uniqueCount="231">
  <si>
    <t>Text</t>
  </si>
  <si>
    <t>Tabulka 1</t>
  </si>
  <si>
    <t>Tabulka 2</t>
  </si>
  <si>
    <t>Tabulka 3</t>
  </si>
  <si>
    <t>Tabulka 4</t>
  </si>
  <si>
    <t>Tabulka 5</t>
  </si>
  <si>
    <t xml:space="preserve">   </t>
  </si>
  <si>
    <t>Zdroje dat jsou uvedeny v zápatí jednotlivých tabulek</t>
  </si>
  <si>
    <t>Druh postižení</t>
  </si>
  <si>
    <t xml:space="preserve">. </t>
  </si>
  <si>
    <t>v tom</t>
  </si>
  <si>
    <t>mentálně postižené</t>
  </si>
  <si>
    <t>sluchově postižené</t>
  </si>
  <si>
    <t>zrakově postižené</t>
  </si>
  <si>
    <t>s vadami řeči</t>
  </si>
  <si>
    <t>tělesně postižené</t>
  </si>
  <si>
    <t>s lékařskou diagnózou autismus</t>
  </si>
  <si>
    <t>.</t>
  </si>
  <si>
    <t xml:space="preserve"> mentálně postižení</t>
  </si>
  <si>
    <t xml:space="preserve"> sluchově postižení</t>
  </si>
  <si>
    <t xml:space="preserve"> zrakově postižení</t>
  </si>
  <si>
    <t xml:space="preserve"> s vadami řeči</t>
  </si>
  <si>
    <t xml:space="preserve"> tělesně postižení</t>
  </si>
  <si>
    <t xml:space="preserve"> s lékařskou diagnózou autismus</t>
  </si>
  <si>
    <t>mentálně postižení</t>
  </si>
  <si>
    <t>sluchově postižení</t>
  </si>
  <si>
    <t>zrakově postižení</t>
  </si>
  <si>
    <t>tělesně postižení</t>
  </si>
  <si>
    <t>1)</t>
  </si>
  <si>
    <t>z toho žáci učící se</t>
  </si>
  <si>
    <t xml:space="preserve"> angličtinu</t>
  </si>
  <si>
    <t xml:space="preserve"> francouzštinu</t>
  </si>
  <si>
    <t xml:space="preserve"> němčinu</t>
  </si>
  <si>
    <t xml:space="preserve"> ruštinu</t>
  </si>
  <si>
    <t xml:space="preserve"> španělštinu</t>
  </si>
  <si>
    <t xml:space="preserve"> italštinu</t>
  </si>
  <si>
    <t xml:space="preserve"> latinu</t>
  </si>
  <si>
    <t xml:space="preserve"> klasickou řečtinu</t>
  </si>
  <si>
    <t xml:space="preserve"> jiný evropský jazyk</t>
  </si>
  <si>
    <t xml:space="preserve"> jiný cizí jazyk</t>
  </si>
  <si>
    <r>
      <t>Žáci celkem</t>
    </r>
    <r>
      <rPr>
        <b/>
        <vertAlign val="superscript"/>
        <sz val="10"/>
        <rFont val="Arial Narrow"/>
        <family val="2"/>
      </rPr>
      <t>1)</t>
    </r>
  </si>
  <si>
    <r>
      <t>Studenti celkem</t>
    </r>
    <r>
      <rPr>
        <b/>
        <vertAlign val="superscript"/>
        <sz val="10"/>
        <rFont val="Arial Narrow"/>
        <family val="2"/>
      </rPr>
      <t>1)</t>
    </r>
  </si>
  <si>
    <t/>
  </si>
  <si>
    <t>2003/04</t>
  </si>
  <si>
    <t>2004/05</t>
  </si>
  <si>
    <t>2005/06</t>
  </si>
  <si>
    <t>2006/07</t>
  </si>
  <si>
    <t>Komentáře:</t>
  </si>
  <si>
    <t>Každý žák je započítán pouze jednou bez ohledu na to, kolika cizím jazykům se učí.</t>
  </si>
  <si>
    <t>2007/08</t>
  </si>
  <si>
    <t>Individuálně integrovaní žáci celkem</t>
  </si>
  <si>
    <t>Źáci v denní formě vzdělávání</t>
  </si>
  <si>
    <t>Studenti v denní formě vzdělávání</t>
  </si>
  <si>
    <t>Individuálně integrované děti celkem</t>
  </si>
  <si>
    <t xml:space="preserve"> mentálně postižené</t>
  </si>
  <si>
    <t xml:space="preserve"> sluchově postižené</t>
  </si>
  <si>
    <t xml:space="preserve"> zrakově postižené</t>
  </si>
  <si>
    <t xml:space="preserve"> tělesně postižené</t>
  </si>
  <si>
    <t>Tabulka 7</t>
  </si>
  <si>
    <t>Tabulka 8</t>
  </si>
  <si>
    <t>Tabulka 9</t>
  </si>
  <si>
    <t>Tabulka 10</t>
  </si>
  <si>
    <t>Tabulka 11</t>
  </si>
  <si>
    <t>Tabulka 6</t>
  </si>
  <si>
    <t>2008/09</t>
  </si>
  <si>
    <t>Data pouze za denní formu vzdělávání.</t>
  </si>
  <si>
    <t>Základní školy – učitelé cizích jazyků (přepočtení na plně zaměstnané)</t>
  </si>
  <si>
    <t xml:space="preserve"> anglický</t>
  </si>
  <si>
    <t xml:space="preserve"> francouzský</t>
  </si>
  <si>
    <t xml:space="preserve"> německý</t>
  </si>
  <si>
    <t xml:space="preserve"> ruský</t>
  </si>
  <si>
    <t xml:space="preserve"> španělský</t>
  </si>
  <si>
    <t xml:space="preserve"> italský</t>
  </si>
  <si>
    <t xml:space="preserve"> latinský</t>
  </si>
  <si>
    <t xml:space="preserve"> jiný evropský</t>
  </si>
  <si>
    <t xml:space="preserve"> jiný</t>
  </si>
  <si>
    <t>Jazyk</t>
  </si>
  <si>
    <t>Celkem</t>
  </si>
  <si>
    <t>20003/04</t>
  </si>
  <si>
    <t>počet</t>
  </si>
  <si>
    <t>z toho bez kvalifikace</t>
  </si>
  <si>
    <t>Střední školy – učitelé cizích jazyků (přepočtení na plně zaměstnané)</t>
  </si>
  <si>
    <t>Konzervatoře – učitelé cizích jazyků (přepočtení na plně zaměstnané)</t>
  </si>
  <si>
    <t>Vyšší odborné školy – učitelé cizích jazyků (přepočtení na plně zaměstnané)</t>
  </si>
  <si>
    <t>B9 Tematické tabulky</t>
  </si>
  <si>
    <t>Tab. B9.3.4:</t>
  </si>
  <si>
    <t>Tab. B9.1.1:</t>
  </si>
  <si>
    <t>Tab. B9.1.2:</t>
  </si>
  <si>
    <t>Tab. B9.1.3:</t>
  </si>
  <si>
    <t>Tab. B9.1.4:</t>
  </si>
  <si>
    <t>Tab. B9.1.5:</t>
  </si>
  <si>
    <t>Tab. B9.1.6:</t>
  </si>
  <si>
    <t>Tab. B9.2.1:</t>
  </si>
  <si>
    <t>Tab. B9.2.3:</t>
  </si>
  <si>
    <t>Tab. B9.3.1:</t>
  </si>
  <si>
    <t>Tab. B9.3.2:</t>
  </si>
  <si>
    <t>Tab. B9.3.3:</t>
  </si>
  <si>
    <t>Speciální třídy včetně tříd ve školách zřízených pro děti se SVP.</t>
  </si>
  <si>
    <r>
      <t>Individuálně integrovaní žáci celkem</t>
    </r>
    <r>
      <rPr>
        <b/>
        <vertAlign val="superscript"/>
        <sz val="9"/>
        <rFont val="Arial Narrow"/>
        <family val="2"/>
      </rPr>
      <t>1)</t>
    </r>
  </si>
  <si>
    <r>
      <t>Žáci celkem</t>
    </r>
    <r>
      <rPr>
        <b/>
        <vertAlign val="superscript"/>
        <sz val="10"/>
        <rFont val="Arial Narrow"/>
        <family val="2"/>
      </rPr>
      <t>2)</t>
    </r>
  </si>
  <si>
    <t xml:space="preserve">Střední školy, denní forma vzdělávání – žáci učící se cizí jazyky </t>
  </si>
  <si>
    <t xml:space="preserve">Vyšší odborné školy, denní forma vzdělávání – </t>
  </si>
  <si>
    <t>Žáci v denní formě
 vzdělávání</t>
  </si>
  <si>
    <t>Tab. B9.2.2:</t>
  </si>
  <si>
    <t>Tab. B9.2.4:</t>
  </si>
  <si>
    <t>Tabulka 12</t>
  </si>
  <si>
    <t>Tabulka 13</t>
  </si>
  <si>
    <t xml:space="preserve">Základní školy – žáci učící se cizí jazyky </t>
  </si>
  <si>
    <t xml:space="preserve">Konzervatoře, denní forma vzdělávání – </t>
  </si>
  <si>
    <t>Tabulka 14</t>
  </si>
  <si>
    <t>2)</t>
  </si>
  <si>
    <t>Každý student je započítán pouze jednou bez ohledu na to, kolika cizím jazykům se učí.</t>
  </si>
  <si>
    <t>z toho studenti učící se</t>
  </si>
  <si>
    <t>2009/10</t>
  </si>
  <si>
    <t>Individuální integrace do běžných tříd mateřských škol – zdravotně</t>
  </si>
  <si>
    <r>
      <t>Zdravotně postižené a znevýhodněné děti celkem</t>
    </r>
    <r>
      <rPr>
        <b/>
        <vertAlign val="superscript"/>
        <sz val="10"/>
        <rFont val="Arial Narrow"/>
        <family val="2"/>
      </rPr>
      <t>1)</t>
    </r>
  </si>
  <si>
    <t xml:space="preserve">Speciální třídy mateřských škol – zdravotně postižené </t>
  </si>
  <si>
    <t>Individuální integrace do běžných tříd základních škol – zdravotně</t>
  </si>
  <si>
    <t xml:space="preserve">Speciální třídy základních škol – zdravotně postižení </t>
  </si>
  <si>
    <t>Individuální integrace do běžných tříd středních škol – zdravotně</t>
  </si>
  <si>
    <r>
      <t>Zdravotně postižení a znevýhodnění žáci celkem</t>
    </r>
    <r>
      <rPr>
        <b/>
        <vertAlign val="superscript"/>
        <sz val="10"/>
        <rFont val="Arial Narrow"/>
        <family val="2"/>
      </rPr>
      <t>1),2)</t>
    </r>
  </si>
  <si>
    <t xml:space="preserve">Speciální třídy středních škol – zdravotně postižení </t>
  </si>
  <si>
    <t>Zdravotně postižené a znevýhodněné děti a žáci v regionálním školství</t>
  </si>
  <si>
    <t>Žáci v regionálním školství učící se cizí jazyky</t>
  </si>
  <si>
    <t>Učitelé v regionálním školství učící cizí jazyky</t>
  </si>
  <si>
    <r>
      <t>s lékařskou diagnózou autismus</t>
    </r>
    <r>
      <rPr>
        <vertAlign val="superscript"/>
        <sz val="10"/>
        <rFont val="Arial Narrow"/>
        <family val="2"/>
      </rPr>
      <t>2)</t>
    </r>
  </si>
  <si>
    <t>3)</t>
  </si>
  <si>
    <r>
      <t>s vadami řeči</t>
    </r>
    <r>
      <rPr>
        <vertAlign val="superscript"/>
        <sz val="10"/>
        <rFont val="Arial Narrow"/>
        <family val="2"/>
      </rPr>
      <t>3)</t>
    </r>
  </si>
  <si>
    <t>Z toho dívky</t>
  </si>
  <si>
    <r>
      <t>Z toho dívky</t>
    </r>
    <r>
      <rPr>
        <b/>
        <vertAlign val="superscript"/>
        <sz val="10"/>
        <rFont val="Arial Narrow"/>
        <family val="2"/>
      </rPr>
      <t>1)</t>
    </r>
  </si>
  <si>
    <r>
      <t>Z toho dívky</t>
    </r>
    <r>
      <rPr>
        <b/>
        <vertAlign val="superscript"/>
        <sz val="9"/>
        <rFont val="Arial Narrow"/>
        <family val="2"/>
      </rPr>
      <t>1)</t>
    </r>
  </si>
  <si>
    <r>
      <t xml:space="preserve">Z toho dívky </t>
    </r>
    <r>
      <rPr>
        <b/>
        <vertAlign val="superscript"/>
        <sz val="10"/>
        <rFont val="Arial Narrow"/>
        <family val="2"/>
      </rPr>
      <t>1),2)</t>
    </r>
  </si>
  <si>
    <t>Průměrný počet jazyků na žáka ZŠ</t>
  </si>
  <si>
    <t>Průměrný počet jazyků na žáka učícího se cizí jazyk</t>
  </si>
  <si>
    <t>Průměrný počet jazyků
na žáka konzervatoře</t>
  </si>
  <si>
    <t>Průměrný počet jazyků
na studenta učícího se cizí jazyk</t>
  </si>
  <si>
    <t>Průměrný počet jazyků
na studenta VOŠ</t>
  </si>
  <si>
    <t>Průměrný počet jazyků
na žáka SŠ</t>
  </si>
  <si>
    <t> . </t>
  </si>
  <si>
    <r>
      <t>Zdravotně postižení a znevýhodnění žáci celkem</t>
    </r>
    <r>
      <rPr>
        <b/>
        <vertAlign val="superscript"/>
        <sz val="10"/>
        <rFont val="Arial Narrow"/>
        <family val="2"/>
      </rPr>
      <t>1)</t>
    </r>
  </si>
  <si>
    <t>Zdravotně postižení a znevýhodnění žáci
na 1. stupni ZŠ</t>
  </si>
  <si>
    <t>Zdravotně postižení a znevýhodnění žáci 
na 2. stupni ZŠ</t>
  </si>
  <si>
    <r>
      <t>Z toho žáci na 1. stupni</t>
    </r>
    <r>
      <rPr>
        <b/>
        <vertAlign val="superscript"/>
        <sz val="10"/>
        <rFont val="Arial Narrow"/>
        <family val="2"/>
      </rPr>
      <t>2)</t>
    </r>
  </si>
  <si>
    <r>
      <t xml:space="preserve"> s lékařskou diagnózou autismus</t>
    </r>
    <r>
      <rPr>
        <vertAlign val="superscript"/>
        <sz val="10"/>
        <rFont val="Arial Narrow"/>
        <family val="2"/>
      </rPr>
      <t>1)</t>
    </r>
  </si>
  <si>
    <r>
      <t>Z toho žáci vyžadující zvýšené výdaje</t>
    </r>
    <r>
      <rPr>
        <b/>
        <vertAlign val="superscript"/>
        <sz val="10"/>
        <rFont val="Arial Narrow"/>
        <family val="2"/>
      </rPr>
      <t>2)</t>
    </r>
  </si>
  <si>
    <t>2010/11</t>
  </si>
  <si>
    <t>Obrazová příloha</t>
  </si>
  <si>
    <t>Graf 1</t>
  </si>
  <si>
    <t>Graf 2</t>
  </si>
  <si>
    <t>Graf 3</t>
  </si>
  <si>
    <t>Graf 4</t>
  </si>
  <si>
    <t>Graf 5</t>
  </si>
  <si>
    <t>Graf 6</t>
  </si>
  <si>
    <t>Obr. B1:</t>
  </si>
  <si>
    <t>počet individuálně integrovaných
dětí do běžných tříd MŠ</t>
  </si>
  <si>
    <t>počet dětí ve speciálních
třídách MŠ</t>
  </si>
  <si>
    <t>podíl zdravotně postižených dětí
na celkovém počtu dětí v MŠ</t>
  </si>
  <si>
    <t>Obr. B2:</t>
  </si>
  <si>
    <t>Obr. B6:</t>
  </si>
  <si>
    <t>Obr. B5:</t>
  </si>
  <si>
    <t>Obr. B4:</t>
  </si>
  <si>
    <t>Obr. B3:</t>
  </si>
  <si>
    <t xml:space="preserve">počet individuálně integrovaných
žáků do běžných tříd ZŠ </t>
  </si>
  <si>
    <t>počet žáků ve 
speciálních třídách ZŠ</t>
  </si>
  <si>
    <t>podíl zdravotně postižených žáků
na celkovém počtu žáků v ZŠ</t>
  </si>
  <si>
    <t xml:space="preserve">počet individuálně integrovaných
žáků do běžných tříd SŠ </t>
  </si>
  <si>
    <t>počet žáků ve speciálních 
třídách SŠ</t>
  </si>
  <si>
    <t>podíl zdravotně postižených žáků na celkovém
počtu žáků v SŠ v denní formě vzdělávání</t>
  </si>
  <si>
    <t>Zdravotně postižení žáci – podíl na celkovém počtu žáků ve středních školách denní formy</t>
  </si>
  <si>
    <t xml:space="preserve"> anglický jazyk</t>
  </si>
  <si>
    <t xml:space="preserve"> německý jazyk</t>
  </si>
  <si>
    <t xml:space="preserve"> francouzský jazyk</t>
  </si>
  <si>
    <t xml:space="preserve"> ruský jazyk</t>
  </si>
  <si>
    <t>průměrný počet jazyků na počet
žáků učících se cizí jazyk</t>
  </si>
  <si>
    <t>průměrný počet jazyků na počet
studentů učících se cizí jazyk</t>
  </si>
  <si>
    <t>2011/12</t>
  </si>
  <si>
    <t>Obsah</t>
  </si>
  <si>
    <t>Zdroj: databáze MŠMT</t>
  </si>
  <si>
    <t>2012/13</t>
  </si>
  <si>
    <t>Zdravotně postižení žáci – podíl na celkovém počtu žáků v základních školách ve školním roce</t>
  </si>
  <si>
    <t>4)</t>
  </si>
  <si>
    <t>Od školního roku 2012/13 jsou do vývojových poruch započteni také žáci s vývojovými poruchami chování, v předchozích letech se sledovali pouze žáci s vyvojovými poruchami učení.</t>
  </si>
  <si>
    <t>2013/14</t>
  </si>
  <si>
    <t>ve školním roce 2007/08 až 2013/14 – podle jazyka</t>
  </si>
  <si>
    <t>a znevýhodněné děti ve školním roce 2004/05 až 2013/14 – podle druhu postižení</t>
  </si>
  <si>
    <t xml:space="preserve"> postižené a znevýhodněné děti ve školním roce 2004/05 až 2013/14 – podle druhu postižení</t>
  </si>
  <si>
    <t>studenti učící se cizí jazyky ve školním roce 2004/05 až 2013/14</t>
  </si>
  <si>
    <t>žáci učící se cizí jazyky ve školním roce 2004/05 až 2013/14</t>
  </si>
  <si>
    <t>ve školním roce 2004/05 až 2013/14</t>
  </si>
  <si>
    <t>a znevýhodnění žáci ve školním roce 2004/05 až 2013/14 – podle druhu postižení</t>
  </si>
  <si>
    <t xml:space="preserve"> postižení a znevýhodnění žáci ve školním roce 2004/05 až 2013/14 – podle druhu postižení</t>
  </si>
  <si>
    <t>počet dětí v MŠ</t>
  </si>
  <si>
    <t>Zdravotně postižené děti – podíl na celkovém počtu dětí v mateřských školách ve školním roce 2004/05 až 2013/14</t>
  </si>
  <si>
    <t>Ve školním roce 2004/05 včetně MŠ při zdravotnických zařízeních.</t>
  </si>
  <si>
    <t>2004/05 až 2013/14</t>
  </si>
  <si>
    <t>počet žáků ZŠ</t>
  </si>
  <si>
    <t>POČET ŽÁKŮ</t>
  </si>
  <si>
    <t>DENNÍ FORMA</t>
  </si>
  <si>
    <t>vzdělávání ve školním roce 2004/05 až 2013/14</t>
  </si>
  <si>
    <t>Základní školy – žáci učící se cizí jazyky ve školním roce 2004/05–2013/14</t>
  </si>
  <si>
    <t>Střední školy, denní forma vzdělávání – žáci učící se cizí jazyky ve školním roce 2004/05–2013/14</t>
  </si>
  <si>
    <t>VOŠ, denní forma vzdělávání – studenti učící se cizí jazyky ve školním roce 2004/05–2013/14</t>
  </si>
  <si>
    <t>Individuálně integrovaní žáci se zdravotním postižením</t>
  </si>
  <si>
    <t xml:space="preserve"> a znevýhodněním v konzervatoři ve školním roce 2004/05 až 2013/14 – podle druhu postižení</t>
  </si>
  <si>
    <t>Speciální konzervatoř – zdravotně postižení</t>
  </si>
  <si>
    <t>Individuální integrace do běžných skupin vyšších odborných škol – zdravotně</t>
  </si>
  <si>
    <t xml:space="preserve"> postižení a znevýhodnění studenti ve školním roce 2004/05 až 2013/14 – podle druhu postižení</t>
  </si>
  <si>
    <t xml:space="preserve">Speciální skupiny vyšších odborných škol– zdravotně postižení </t>
  </si>
  <si>
    <t>a znevýhodnění studenti ve školním roce 2004/05 až 2013/14 – podle druhu postižení</t>
  </si>
  <si>
    <r>
      <t>Individuálně integrovaní studenti celkem</t>
    </r>
    <r>
      <rPr>
        <b/>
        <vertAlign val="superscript"/>
        <sz val="9"/>
        <rFont val="Arial Narrow"/>
        <family val="2"/>
      </rPr>
      <t>1)</t>
    </r>
  </si>
  <si>
    <r>
      <t>Z toho ženy</t>
    </r>
    <r>
      <rPr>
        <b/>
        <vertAlign val="superscript"/>
        <sz val="9"/>
        <rFont val="Arial Narrow"/>
        <family val="2"/>
      </rPr>
      <t>1)</t>
    </r>
  </si>
  <si>
    <r>
      <t>Zdravotně postižení a znevýhodnění studenti celkem</t>
    </r>
    <r>
      <rPr>
        <b/>
        <vertAlign val="superscript"/>
        <sz val="10"/>
        <rFont val="Arial Narrow"/>
        <family val="2"/>
      </rPr>
      <t>1),2)</t>
    </r>
  </si>
  <si>
    <r>
      <t xml:space="preserve">Z toho ženy </t>
    </r>
    <r>
      <rPr>
        <b/>
        <vertAlign val="superscript"/>
        <sz val="10"/>
        <rFont val="Arial Narrow"/>
        <family val="2"/>
      </rPr>
      <t>1),2)</t>
    </r>
  </si>
  <si>
    <t>Od školního roku 2012/13 jsou do vývojových poruch započteni také studenti s vývojovými poruchami chování, v předchozích letech se sledovali pouze studenti s vyvojovými poruchami učení.</t>
  </si>
  <si>
    <t>s vývojovými poruchami učení</t>
  </si>
  <si>
    <t>s vývojovými poruchami chování</t>
  </si>
  <si>
    <t xml:space="preserve"> s vývojovými poruchami učení</t>
  </si>
  <si>
    <t xml:space="preserve"> s vývojovými poruchami chování</t>
  </si>
  <si>
    <t>s více vadami</t>
  </si>
  <si>
    <t xml:space="preserve"> s více vadami</t>
  </si>
  <si>
    <t>Tab. B9.1.7:</t>
  </si>
  <si>
    <t>Tab. B9.1.8:</t>
  </si>
  <si>
    <t>Tab. B9.1.9:</t>
  </si>
  <si>
    <t>Tab. B9.1.10:</t>
  </si>
  <si>
    <t>Ve školním roce 2004/05 jsou zdravotně postižení žáci s diagnózou autismus zahrnuti mezi žáky s mentálním postižením.</t>
  </si>
  <si>
    <t>Ve školním roce 2004/05 se údaje nesledovaly.</t>
  </si>
  <si>
    <t>Ve školním roce 2004/05 až 2005/06 se zdravotně postižení žáci s vadami řeči nesledovali.</t>
  </si>
  <si>
    <t>Ve školním roce 2004/05 jsou zdravotně postižení studenti s diagnózou autismus zahrnuti mezi studenty s mentálním postižením.</t>
  </si>
  <si>
    <t>Ve školním roce 2004/05 až 2005/06 se zdravotně postižení studenti s vadami řeči nesledovali.</t>
  </si>
  <si>
    <t>Ve školním roce 2004/05 včetně škol při zdravotnických zařízeních.</t>
  </si>
  <si>
    <t>Ve školním roce 2004/05 včetně ZŠ při zdravotnických zařízeních.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</si>
</sst>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;;;"/>
    <numFmt numFmtId="196" formatCode="0.00000"/>
    <numFmt numFmtId="197" formatCode="0.0"/>
    <numFmt numFmtId="198" formatCode="#,##0.0"/>
    <numFmt numFmtId="199" formatCode="0.0,"/>
    <numFmt numFmtId="200" formatCode="#,##0.0_ ;[Red]\-#,##0.0\ ;\–\ "/>
    <numFmt numFmtId="201" formatCode="#,##0.00_ ;[Red]\-#,##0.0\ ;\–\ "/>
    <numFmt numFmtId="202" formatCode="0.00000000"/>
    <numFmt numFmtId="203" formatCode="0.0000000"/>
    <numFmt numFmtId="204" formatCode="0.000000"/>
    <numFmt numFmtId="205" formatCode="0.0000"/>
    <numFmt numFmtId="206" formatCode="0.000"/>
    <numFmt numFmtId="207" formatCode="#,##0\ &quot;Kč&quot;\ ;[Red]\-#,##0\ &quot;Kč&quot;\ ;\–\ 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42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9"/>
      <name val="Arial CE"/>
      <family val="0"/>
    </font>
    <font>
      <b/>
      <sz val="11"/>
      <name val="Arial Narrow"/>
      <family val="2"/>
    </font>
    <font>
      <b/>
      <sz val="9"/>
      <name val="Arial Narrow"/>
      <family val="2"/>
    </font>
    <font>
      <sz val="8"/>
      <name val="Arial CE"/>
      <family val="0"/>
    </font>
    <font>
      <b/>
      <sz val="16"/>
      <color indexed="10"/>
      <name val="Arial Narrow"/>
      <family val="2"/>
    </font>
    <font>
      <sz val="22"/>
      <name val="Arial Narrow"/>
      <family val="2"/>
    </font>
    <font>
      <vertAlign val="superscript"/>
      <sz val="12"/>
      <name val="Arial Narrow"/>
      <family val="2"/>
    </font>
    <font>
      <sz val="10"/>
      <color indexed="10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b/>
      <i/>
      <vertAlign val="superscript"/>
      <sz val="8"/>
      <name val="Arial Narrow"/>
      <family val="2"/>
    </font>
    <font>
      <b/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sz val="11"/>
      <name val="Arial Narrow"/>
      <family val="2"/>
    </font>
    <font>
      <sz val="10.25"/>
      <name val="Arial Narrow"/>
      <family val="2"/>
    </font>
    <font>
      <b/>
      <sz val="10.25"/>
      <name val="Arial Narrow"/>
      <family val="2"/>
    </font>
    <font>
      <sz val="10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75"/>
      <name val="Arial Narrow"/>
      <family val="2"/>
    </font>
    <font>
      <b/>
      <sz val="10.5"/>
      <name val="Arial Narrow"/>
      <family val="2"/>
    </font>
    <font>
      <sz val="11.5"/>
      <name val="Arial Narrow"/>
      <family val="2"/>
    </font>
    <font>
      <b/>
      <sz val="11.5"/>
      <name val="Arial Narrow"/>
      <family val="2"/>
    </font>
    <font>
      <b/>
      <sz val="10"/>
      <color indexed="6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>
        <color indexed="61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 style="hair"/>
      <right>
        <color indexed="63"/>
      </right>
      <top style="thin"/>
      <bottom style="double"/>
    </border>
    <border>
      <left style="double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hair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9" fillId="3" borderId="0" xfId="0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49" fontId="9" fillId="4" borderId="4" xfId="0" applyNumberFormat="1" applyFont="1" applyFill="1" applyBorder="1" applyAlignment="1" applyProtection="1">
      <alignment vertical="center"/>
      <protection/>
    </xf>
    <xf numFmtId="49" fontId="9" fillId="4" borderId="5" xfId="0" applyNumberFormat="1" applyFont="1" applyFill="1" applyBorder="1" applyAlignment="1" applyProtection="1">
      <alignment horizontal="left" vertical="center"/>
      <protection/>
    </xf>
    <xf numFmtId="49" fontId="9" fillId="4" borderId="5" xfId="0" applyNumberFormat="1" applyFont="1" applyFill="1" applyBorder="1" applyAlignment="1" applyProtection="1">
      <alignment horizontal="right" vertical="center"/>
      <protection/>
    </xf>
    <xf numFmtId="49" fontId="9" fillId="4" borderId="6" xfId="0" applyNumberFormat="1" applyFont="1" applyFill="1" applyBorder="1" applyAlignment="1" applyProtection="1">
      <alignment horizontal="left" vertical="center"/>
      <protection/>
    </xf>
    <xf numFmtId="194" fontId="9" fillId="5" borderId="7" xfId="0" applyNumberFormat="1" applyFont="1" applyFill="1" applyBorder="1" applyAlignment="1" applyProtection="1">
      <alignment horizontal="right" vertical="center"/>
      <protection/>
    </xf>
    <xf numFmtId="194" fontId="9" fillId="5" borderId="8" xfId="0" applyNumberFormat="1" applyFont="1" applyFill="1" applyBorder="1" applyAlignment="1" applyProtection="1">
      <alignment horizontal="right" vertical="center"/>
      <protection/>
    </xf>
    <xf numFmtId="49" fontId="10" fillId="4" borderId="9" xfId="0" applyNumberFormat="1" applyFont="1" applyFill="1" applyBorder="1" applyAlignment="1" applyProtection="1">
      <alignment vertical="center"/>
      <protection/>
    </xf>
    <xf numFmtId="49" fontId="10" fillId="4" borderId="10" xfId="0" applyNumberFormat="1" applyFont="1" applyFill="1" applyBorder="1" applyAlignment="1" applyProtection="1">
      <alignment horizontal="left" vertical="center" wrapText="1"/>
      <protection/>
    </xf>
    <xf numFmtId="49" fontId="10" fillId="4" borderId="11" xfId="0" applyNumberFormat="1" applyFont="1" applyFill="1" applyBorder="1" applyAlignment="1" applyProtection="1">
      <alignment horizontal="left" vertical="center" wrapText="1"/>
      <protection/>
    </xf>
    <xf numFmtId="49" fontId="10" fillId="4" borderId="12" xfId="0" applyNumberFormat="1" applyFont="1" applyFill="1" applyBorder="1" applyAlignment="1" applyProtection="1">
      <alignment horizontal="left" vertical="center"/>
      <protection/>
    </xf>
    <xf numFmtId="194" fontId="10" fillId="5" borderId="13" xfId="0" applyNumberFormat="1" applyFont="1" applyFill="1" applyBorder="1" applyAlignment="1" applyProtection="1">
      <alignment horizontal="right" vertical="center"/>
      <protection/>
    </xf>
    <xf numFmtId="194" fontId="10" fillId="5" borderId="14" xfId="0" applyNumberFormat="1" applyFont="1" applyFill="1" applyBorder="1" applyAlignment="1" applyProtection="1">
      <alignment horizontal="right" vertical="center"/>
      <protection/>
    </xf>
    <xf numFmtId="49" fontId="10" fillId="4" borderId="15" xfId="0" applyNumberFormat="1" applyFont="1" applyFill="1" applyBorder="1" applyAlignment="1" applyProtection="1">
      <alignment vertical="center"/>
      <protection/>
    </xf>
    <xf numFmtId="49" fontId="10" fillId="4" borderId="16" xfId="0" applyNumberFormat="1" applyFont="1" applyFill="1" applyBorder="1" applyAlignment="1" applyProtection="1">
      <alignment horizontal="left" vertical="center"/>
      <protection/>
    </xf>
    <xf numFmtId="0" fontId="10" fillId="4" borderId="17" xfId="0" applyNumberFormat="1" applyFont="1" applyFill="1" applyBorder="1" applyAlignment="1" applyProtection="1">
      <alignment horizontal="left" vertical="center"/>
      <protection/>
    </xf>
    <xf numFmtId="49" fontId="10" fillId="4" borderId="17" xfId="0" applyNumberFormat="1" applyFont="1" applyFill="1" applyBorder="1" applyAlignment="1" applyProtection="1">
      <alignment horizontal="right" vertical="center"/>
      <protection/>
    </xf>
    <xf numFmtId="49" fontId="10" fillId="4" borderId="18" xfId="0" applyNumberFormat="1" applyFont="1" applyFill="1" applyBorder="1" applyAlignment="1" applyProtection="1">
      <alignment horizontal="left" vertical="center"/>
      <protection/>
    </xf>
    <xf numFmtId="194" fontId="10" fillId="5" borderId="19" xfId="0" applyNumberFormat="1" applyFont="1" applyFill="1" applyBorder="1" applyAlignment="1" applyProtection="1">
      <alignment horizontal="right" vertical="center"/>
      <protection/>
    </xf>
    <xf numFmtId="194" fontId="10" fillId="5" borderId="20" xfId="0" applyNumberFormat="1" applyFont="1" applyFill="1" applyBorder="1" applyAlignment="1" applyProtection="1">
      <alignment horizontal="right" vertical="center"/>
      <protection/>
    </xf>
    <xf numFmtId="49" fontId="10" fillId="4" borderId="21" xfId="0" applyNumberFormat="1" applyFont="1" applyFill="1" applyBorder="1" applyAlignment="1" applyProtection="1">
      <alignment vertical="center"/>
      <protection/>
    </xf>
    <xf numFmtId="49" fontId="10" fillId="4" borderId="22" xfId="0" applyNumberFormat="1" applyFont="1" applyFill="1" applyBorder="1" applyAlignment="1" applyProtection="1">
      <alignment horizontal="left" vertical="center"/>
      <protection/>
    </xf>
    <xf numFmtId="0" fontId="10" fillId="4" borderId="23" xfId="0" applyNumberFormat="1" applyFont="1" applyFill="1" applyBorder="1" applyAlignment="1" applyProtection="1">
      <alignment horizontal="left" vertical="center"/>
      <protection/>
    </xf>
    <xf numFmtId="49" fontId="10" fillId="4" borderId="23" xfId="0" applyNumberFormat="1" applyFont="1" applyFill="1" applyBorder="1" applyAlignment="1" applyProtection="1">
      <alignment horizontal="right" vertical="center"/>
      <protection/>
    </xf>
    <xf numFmtId="49" fontId="10" fillId="4" borderId="24" xfId="0" applyNumberFormat="1" applyFont="1" applyFill="1" applyBorder="1" applyAlignment="1" applyProtection="1">
      <alignment horizontal="left" vertical="center"/>
      <protection/>
    </xf>
    <xf numFmtId="194" fontId="10" fillId="5" borderId="25" xfId="0" applyNumberFormat="1" applyFont="1" applyFill="1" applyBorder="1" applyAlignment="1" applyProtection="1">
      <alignment horizontal="right" vertical="center"/>
      <protection/>
    </xf>
    <xf numFmtId="194" fontId="10" fillId="5" borderId="26" xfId="0" applyNumberFormat="1" applyFont="1" applyFill="1" applyBorder="1" applyAlignment="1" applyProtection="1">
      <alignment horizontal="right" vertical="center"/>
      <protection/>
    </xf>
    <xf numFmtId="0" fontId="10" fillId="3" borderId="27" xfId="0" applyFont="1" applyFill="1" applyBorder="1" applyAlignment="1" applyProtection="1">
      <alignment vertical="center"/>
      <protection/>
    </xf>
    <xf numFmtId="49" fontId="9" fillId="4" borderId="28" xfId="0" applyNumberFormat="1" applyFont="1" applyFill="1" applyBorder="1" applyAlignment="1" applyProtection="1">
      <alignment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16" fillId="0" borderId="31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10" fillId="3" borderId="0" xfId="0" applyFont="1" applyFill="1" applyAlignment="1" applyProtection="1">
      <alignment horizontal="center" vertical="center"/>
      <protection/>
    </xf>
    <xf numFmtId="0" fontId="10" fillId="3" borderId="0" xfId="0" applyFont="1" applyFill="1" applyAlignment="1" applyProtection="1">
      <alignment vertical="center"/>
      <protection/>
    </xf>
    <xf numFmtId="0" fontId="11" fillId="3" borderId="0" xfId="0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0" fontId="13" fillId="3" borderId="0" xfId="0" applyFont="1" applyFill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vertical="center"/>
      <protection/>
    </xf>
    <xf numFmtId="0" fontId="10" fillId="3" borderId="15" xfId="0" applyFont="1" applyFill="1" applyBorder="1" applyAlignment="1" applyProtection="1">
      <alignment vertical="center"/>
      <protection/>
    </xf>
    <xf numFmtId="0" fontId="15" fillId="0" borderId="31" xfId="0" applyFont="1" applyFill="1" applyBorder="1" applyAlignment="1" applyProtection="1">
      <alignment/>
      <protection/>
    </xf>
    <xf numFmtId="0" fontId="16" fillId="0" borderId="31" xfId="0" applyFont="1" applyFill="1" applyBorder="1" applyAlignment="1" applyProtection="1">
      <alignment/>
      <protection/>
    </xf>
    <xf numFmtId="49" fontId="10" fillId="4" borderId="10" xfId="0" applyNumberFormat="1" applyFont="1" applyFill="1" applyBorder="1" applyAlignment="1" applyProtection="1">
      <alignment horizontal="left" vertical="center"/>
      <protection/>
    </xf>
    <xf numFmtId="49" fontId="10" fillId="4" borderId="11" xfId="0" applyNumberFormat="1" applyFont="1" applyFill="1" applyBorder="1" applyAlignment="1" applyProtection="1">
      <alignment horizontal="left" vertical="center"/>
      <protection/>
    </xf>
    <xf numFmtId="49" fontId="10" fillId="4" borderId="11" xfId="0" applyNumberFormat="1" applyFont="1" applyFill="1" applyBorder="1" applyAlignment="1" applyProtection="1">
      <alignment horizontal="right" vertical="center"/>
      <protection/>
    </xf>
    <xf numFmtId="49" fontId="10" fillId="4" borderId="17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49" fontId="10" fillId="4" borderId="32" xfId="0" applyNumberFormat="1" applyFont="1" applyFill="1" applyBorder="1" applyAlignment="1" applyProtection="1">
      <alignment horizontal="right" vertical="center"/>
      <protection/>
    </xf>
    <xf numFmtId="49" fontId="10" fillId="4" borderId="33" xfId="0" applyNumberFormat="1" applyFont="1" applyFill="1" applyBorder="1" applyAlignment="1" applyProtection="1">
      <alignment horizontal="left" vertical="center"/>
      <protection/>
    </xf>
    <xf numFmtId="49" fontId="10" fillId="4" borderId="34" xfId="0" applyNumberFormat="1" applyFont="1" applyFill="1" applyBorder="1" applyAlignment="1" applyProtection="1">
      <alignment horizontal="left" vertical="center"/>
      <protection/>
    </xf>
    <xf numFmtId="49" fontId="19" fillId="0" borderId="2" xfId="0" applyNumberFormat="1" applyFont="1" applyFill="1" applyBorder="1" applyAlignment="1" applyProtection="1">
      <alignment horizontal="right" vertical="center"/>
      <protection/>
    </xf>
    <xf numFmtId="0" fontId="10" fillId="4" borderId="32" xfId="0" applyNumberFormat="1" applyFont="1" applyFill="1" applyBorder="1" applyAlignment="1" applyProtection="1">
      <alignment horizontal="left" vertical="center"/>
      <protection/>
    </xf>
    <xf numFmtId="0" fontId="10" fillId="3" borderId="0" xfId="0" applyFont="1" applyFill="1" applyAlignment="1" applyProtection="1">
      <alignment horizontal="right" vertical="center"/>
      <protection/>
    </xf>
    <xf numFmtId="49" fontId="20" fillId="4" borderId="5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right" vertical="center" wrapText="1"/>
      <protection hidden="1"/>
    </xf>
    <xf numFmtId="0" fontId="22" fillId="2" borderId="0" xfId="0" applyFont="1" applyFill="1" applyAlignment="1" applyProtection="1">
      <alignment horizontal="left"/>
      <protection hidden="1"/>
    </xf>
    <xf numFmtId="0" fontId="10" fillId="3" borderId="0" xfId="0" applyFont="1" applyFill="1" applyAlignment="1" applyProtection="1">
      <alignment vertical="center"/>
      <protection hidden="1"/>
    </xf>
    <xf numFmtId="194" fontId="10" fillId="5" borderId="35" xfId="0" applyNumberFormat="1" applyFont="1" applyFill="1" applyBorder="1" applyAlignment="1" applyProtection="1">
      <alignment horizontal="right" vertical="center"/>
      <protection/>
    </xf>
    <xf numFmtId="194" fontId="10" fillId="5" borderId="36" xfId="0" applyNumberFormat="1" applyFont="1" applyFill="1" applyBorder="1" applyAlignment="1" applyProtection="1">
      <alignment horizontal="right" vertical="center"/>
      <protection/>
    </xf>
    <xf numFmtId="0" fontId="10" fillId="3" borderId="0" xfId="0" applyFont="1" applyFill="1" applyBorder="1" applyAlignment="1" applyProtection="1">
      <alignment vertical="center"/>
      <protection/>
    </xf>
    <xf numFmtId="0" fontId="23" fillId="3" borderId="0" xfId="0" applyFont="1" applyFill="1" applyAlignment="1" applyProtection="1">
      <alignment vertical="center"/>
      <protection/>
    </xf>
    <xf numFmtId="194" fontId="10" fillId="3" borderId="0" xfId="0" applyNumberFormat="1" applyFont="1" applyFill="1" applyAlignment="1" applyProtection="1">
      <alignment vertical="center"/>
      <protection/>
    </xf>
    <xf numFmtId="194" fontId="9" fillId="5" borderId="37" xfId="0" applyNumberFormat="1" applyFont="1" applyFill="1" applyBorder="1" applyAlignment="1" applyProtection="1">
      <alignment horizontal="right" vertical="center"/>
      <protection/>
    </xf>
    <xf numFmtId="194" fontId="10" fillId="5" borderId="10" xfId="0" applyNumberFormat="1" applyFont="1" applyFill="1" applyBorder="1" applyAlignment="1" applyProtection="1">
      <alignment horizontal="right" vertical="center"/>
      <protection/>
    </xf>
    <xf numFmtId="194" fontId="10" fillId="5" borderId="16" xfId="0" applyNumberFormat="1" applyFont="1" applyFill="1" applyBorder="1" applyAlignment="1" applyProtection="1">
      <alignment horizontal="right" vertical="center"/>
      <protection/>
    </xf>
    <xf numFmtId="194" fontId="10" fillId="5" borderId="22" xfId="0" applyNumberFormat="1" applyFont="1" applyFill="1" applyBorder="1" applyAlignment="1" applyProtection="1">
      <alignment horizontal="right" vertical="center"/>
      <protection/>
    </xf>
    <xf numFmtId="0" fontId="24" fillId="4" borderId="3" xfId="0" applyNumberFormat="1" applyFont="1" applyFill="1" applyBorder="1" applyAlignment="1" applyProtection="1">
      <alignment horizontal="center" vertical="center" wrapText="1"/>
      <protection/>
    </xf>
    <xf numFmtId="0" fontId="17" fillId="3" borderId="0" xfId="0" applyFont="1" applyFill="1" applyAlignment="1" applyProtection="1">
      <alignment horizontal="center" vertical="top"/>
      <protection/>
    </xf>
    <xf numFmtId="0" fontId="26" fillId="0" borderId="31" xfId="0" applyFont="1" applyFill="1" applyBorder="1" applyAlignment="1" applyProtection="1">
      <alignment/>
      <protection/>
    </xf>
    <xf numFmtId="0" fontId="27" fillId="0" borderId="31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 horizontal="center" vertical="top"/>
      <protection/>
    </xf>
    <xf numFmtId="49" fontId="10" fillId="4" borderId="28" xfId="2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49" fontId="10" fillId="4" borderId="38" xfId="0" applyNumberFormat="1" applyFont="1" applyFill="1" applyBorder="1" applyAlignment="1" applyProtection="1">
      <alignment horizontal="left" vertical="center"/>
      <protection/>
    </xf>
    <xf numFmtId="0" fontId="11" fillId="4" borderId="0" xfId="0" applyFont="1" applyFill="1" applyAlignment="1" applyProtection="1">
      <alignment vertical="center"/>
      <protection/>
    </xf>
    <xf numFmtId="0" fontId="2" fillId="2" borderId="32" xfId="0" applyFont="1" applyFill="1" applyBorder="1" applyAlignment="1" applyProtection="1">
      <alignment horizontal="left" vertical="center"/>
      <protection hidden="1"/>
    </xf>
    <xf numFmtId="0" fontId="2" fillId="2" borderId="32" xfId="0" applyFont="1" applyFill="1" applyBorder="1" applyAlignment="1" applyProtection="1">
      <alignment horizontal="right" vertical="center"/>
      <protection hidden="1"/>
    </xf>
    <xf numFmtId="0" fontId="2" fillId="2" borderId="32" xfId="0" applyFont="1" applyFill="1" applyBorder="1" applyAlignment="1" applyProtection="1">
      <alignment horizontal="right" vertical="center" wrapText="1"/>
      <protection hidden="1"/>
    </xf>
    <xf numFmtId="0" fontId="24" fillId="4" borderId="3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NumberFormat="1" applyFont="1" applyFill="1" applyAlignment="1" applyProtection="1" quotePrefix="1">
      <alignment vertical="top"/>
      <protection/>
    </xf>
    <xf numFmtId="0" fontId="11" fillId="0" borderId="0" xfId="0" applyNumberFormat="1" applyFont="1" applyFill="1" applyAlignment="1" applyProtection="1" quotePrefix="1">
      <alignment vertical="center"/>
      <protection/>
    </xf>
    <xf numFmtId="0" fontId="2" fillId="2" borderId="0" xfId="0" applyFont="1" applyFill="1" applyBorder="1" applyAlignment="1" applyProtection="1">
      <alignment horizontal="left" wrapText="1"/>
      <protection hidden="1"/>
    </xf>
    <xf numFmtId="201" fontId="10" fillId="5" borderId="35" xfId="0" applyNumberFormat="1" applyFont="1" applyFill="1" applyBorder="1" applyAlignment="1" applyProtection="1">
      <alignment horizontal="right" vertical="center"/>
      <protection/>
    </xf>
    <xf numFmtId="201" fontId="10" fillId="5" borderId="29" xfId="0" applyNumberFormat="1" applyFont="1" applyFill="1" applyBorder="1" applyAlignment="1" applyProtection="1">
      <alignment horizontal="right" vertical="center"/>
      <protection/>
    </xf>
    <xf numFmtId="201" fontId="10" fillId="5" borderId="30" xfId="0" applyNumberFormat="1" applyFont="1" applyFill="1" applyBorder="1" applyAlignment="1" applyProtection="1">
      <alignment horizontal="right" vertical="center"/>
      <protection/>
    </xf>
    <xf numFmtId="0" fontId="2" fillId="2" borderId="39" xfId="0" applyFont="1" applyFill="1" applyBorder="1" applyAlignment="1" applyProtection="1">
      <alignment horizontal="left" vertical="center"/>
      <protection hidden="1"/>
    </xf>
    <xf numFmtId="0" fontId="2" fillId="2" borderId="39" xfId="0" applyFont="1" applyFill="1" applyBorder="1" applyAlignment="1" applyProtection="1">
      <alignment horizontal="right" vertical="center"/>
      <protection hidden="1"/>
    </xf>
    <xf numFmtId="0" fontId="2" fillId="2" borderId="39" xfId="0" applyFont="1" applyFill="1" applyBorder="1" applyAlignment="1" applyProtection="1">
      <alignment horizontal="right" vertical="center" wrapText="1"/>
      <protection hidden="1"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201" fontId="10" fillId="5" borderId="40" xfId="0" applyNumberFormat="1" applyFont="1" applyFill="1" applyBorder="1" applyAlignment="1" applyProtection="1">
      <alignment horizontal="right" vertical="center"/>
      <protection/>
    </xf>
    <xf numFmtId="194" fontId="10" fillId="5" borderId="33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201" fontId="10" fillId="5" borderId="42" xfId="20" applyNumberFormat="1" applyFont="1" applyFill="1" applyBorder="1" applyAlignment="1" applyProtection="1">
      <alignment horizontal="right" vertical="center"/>
      <protection/>
    </xf>
    <xf numFmtId="201" fontId="10" fillId="5" borderId="43" xfId="20" applyNumberFormat="1" applyFont="1" applyFill="1" applyBorder="1" applyAlignment="1" applyProtection="1">
      <alignment horizontal="right" vertical="center"/>
      <protection/>
    </xf>
    <xf numFmtId="0" fontId="0" fillId="4" borderId="21" xfId="0" applyFill="1" applyBorder="1" applyAlignment="1">
      <alignment vertical="center" wrapText="1"/>
    </xf>
    <xf numFmtId="0" fontId="10" fillId="4" borderId="44" xfId="0" applyNumberFormat="1" applyFont="1" applyFill="1" applyBorder="1" applyAlignment="1" applyProtection="1">
      <alignment horizontal="center" vertical="center" shrinkToFit="1"/>
      <protection/>
    </xf>
    <xf numFmtId="0" fontId="10" fillId="4" borderId="45" xfId="0" applyNumberFormat="1" applyFont="1" applyFill="1" applyBorder="1" applyAlignment="1" applyProtection="1">
      <alignment horizontal="center" vertical="center" wrapText="1"/>
      <protection/>
    </xf>
    <xf numFmtId="0" fontId="10" fillId="4" borderId="46" xfId="0" applyNumberFormat="1" applyFont="1" applyFill="1" applyBorder="1" applyAlignment="1" applyProtection="1">
      <alignment horizontal="center" vertical="center" shrinkToFit="1"/>
      <protection/>
    </xf>
    <xf numFmtId="0" fontId="10" fillId="4" borderId="47" xfId="0" applyNumberFormat="1" applyFont="1" applyFill="1" applyBorder="1" applyAlignment="1" applyProtection="1">
      <alignment horizontal="center" vertical="center" wrapText="1"/>
      <protection/>
    </xf>
    <xf numFmtId="0" fontId="10" fillId="4" borderId="48" xfId="0" applyNumberFormat="1" applyFont="1" applyFill="1" applyBorder="1" applyAlignment="1" applyProtection="1">
      <alignment horizontal="center" vertical="center" wrapText="1"/>
      <protection/>
    </xf>
    <xf numFmtId="194" fontId="9" fillId="5" borderId="19" xfId="0" applyNumberFormat="1" applyFont="1" applyFill="1" applyBorder="1" applyAlignment="1" applyProtection="1">
      <alignment horizontal="right" vertical="center"/>
      <protection/>
    </xf>
    <xf numFmtId="201" fontId="10" fillId="5" borderId="49" xfId="20" applyNumberFormat="1" applyFont="1" applyFill="1" applyBorder="1" applyAlignment="1" applyProtection="1">
      <alignment horizontal="right" vertical="center"/>
      <protection/>
    </xf>
    <xf numFmtId="2" fontId="10" fillId="3" borderId="0" xfId="0" applyNumberFormat="1" applyFont="1" applyFill="1" applyAlignment="1" applyProtection="1">
      <alignment vertical="center"/>
      <protection/>
    </xf>
    <xf numFmtId="49" fontId="9" fillId="4" borderId="50" xfId="0" applyNumberFormat="1" applyFont="1" applyFill="1" applyBorder="1" applyAlignment="1" applyProtection="1">
      <alignment horizontal="centerContinuous" vertical="center"/>
      <protection/>
    </xf>
    <xf numFmtId="49" fontId="9" fillId="4" borderId="51" xfId="0" applyNumberFormat="1" applyFont="1" applyFill="1" applyBorder="1" applyAlignment="1" applyProtection="1">
      <alignment horizontal="centerContinuous" vertical="center"/>
      <protection/>
    </xf>
    <xf numFmtId="49" fontId="9" fillId="4" borderId="52" xfId="0" applyNumberFormat="1" applyFont="1" applyFill="1" applyBorder="1" applyAlignment="1" applyProtection="1">
      <alignment horizontal="centerContinuous" vertical="center"/>
      <protection/>
    </xf>
    <xf numFmtId="49" fontId="9" fillId="4" borderId="53" xfId="0" applyNumberFormat="1" applyFont="1" applyFill="1" applyBorder="1" applyAlignment="1" applyProtection="1">
      <alignment horizontal="centerContinuous" vertical="center"/>
      <protection/>
    </xf>
    <xf numFmtId="49" fontId="9" fillId="4" borderId="54" xfId="0" applyNumberFormat="1" applyFont="1" applyFill="1" applyBorder="1" applyAlignment="1" applyProtection="1">
      <alignment vertical="center"/>
      <protection/>
    </xf>
    <xf numFmtId="194" fontId="9" fillId="5" borderId="55" xfId="0" applyNumberFormat="1" applyFont="1" applyFill="1" applyBorder="1" applyAlignment="1" applyProtection="1">
      <alignment horizontal="right" vertical="center"/>
      <protection/>
    </xf>
    <xf numFmtId="194" fontId="9" fillId="5" borderId="56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14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36" xfId="0" applyNumberFormat="1" applyFont="1" applyFill="1" applyBorder="1" applyAlignment="1" applyProtection="1">
      <alignment horizontal="right" vertical="center"/>
      <protection locked="0"/>
    </xf>
    <xf numFmtId="194" fontId="9" fillId="5" borderId="57" xfId="0" applyNumberFormat="1" applyFont="1" applyFill="1" applyBorder="1" applyAlignment="1" applyProtection="1">
      <alignment horizontal="right" vertical="center"/>
      <protection locked="0"/>
    </xf>
    <xf numFmtId="194" fontId="9" fillId="5" borderId="58" xfId="0" applyNumberFormat="1" applyFont="1" applyFill="1" applyBorder="1" applyAlignment="1" applyProtection="1">
      <alignment horizontal="right" vertical="center"/>
      <protection locked="0"/>
    </xf>
    <xf numFmtId="194" fontId="9" fillId="5" borderId="59" xfId="0" applyNumberFormat="1" applyFont="1" applyFill="1" applyBorder="1" applyAlignment="1" applyProtection="1">
      <alignment horizontal="right" vertical="center"/>
      <protection locked="0"/>
    </xf>
    <xf numFmtId="194" fontId="9" fillId="5" borderId="60" xfId="0" applyNumberFormat="1" applyFont="1" applyFill="1" applyBorder="1" applyAlignment="1" applyProtection="1">
      <alignment horizontal="right" vertical="center"/>
      <protection locked="0"/>
    </xf>
    <xf numFmtId="194" fontId="9" fillId="5" borderId="61" xfId="0" applyNumberFormat="1" applyFont="1" applyFill="1" applyBorder="1" applyAlignment="1" applyProtection="1">
      <alignment horizontal="right" vertical="center"/>
      <protection locked="0"/>
    </xf>
    <xf numFmtId="194" fontId="9" fillId="5" borderId="62" xfId="0" applyNumberFormat="1" applyFont="1" applyFill="1" applyBorder="1" applyAlignment="1" applyProtection="1">
      <alignment horizontal="right" vertical="center"/>
      <protection locked="0"/>
    </xf>
    <xf numFmtId="194" fontId="9" fillId="5" borderId="63" xfId="0" applyNumberFormat="1" applyFont="1" applyFill="1" applyBorder="1" applyAlignment="1" applyProtection="1">
      <alignment horizontal="right" vertical="center"/>
      <protection locked="0"/>
    </xf>
    <xf numFmtId="194" fontId="9" fillId="5" borderId="26" xfId="0" applyNumberFormat="1" applyFont="1" applyFill="1" applyBorder="1" applyAlignment="1" applyProtection="1">
      <alignment horizontal="right" vertical="center"/>
      <protection locked="0"/>
    </xf>
    <xf numFmtId="49" fontId="9" fillId="4" borderId="64" xfId="0" applyNumberFormat="1" applyFont="1" applyFill="1" applyBorder="1" applyAlignment="1" applyProtection="1">
      <alignment vertical="center"/>
      <protection/>
    </xf>
    <xf numFmtId="194" fontId="9" fillId="5" borderId="65" xfId="0" applyNumberFormat="1" applyFont="1" applyFill="1" applyBorder="1" applyAlignment="1" applyProtection="1">
      <alignment horizontal="right" vertical="center"/>
      <protection locked="0"/>
    </xf>
    <xf numFmtId="194" fontId="9" fillId="5" borderId="66" xfId="0" applyNumberFormat="1" applyFont="1" applyFill="1" applyBorder="1" applyAlignment="1" applyProtection="1">
      <alignment horizontal="right" vertical="center"/>
      <protection locked="0"/>
    </xf>
    <xf numFmtId="194" fontId="9" fillId="5" borderId="67" xfId="0" applyNumberFormat="1" applyFont="1" applyFill="1" applyBorder="1" applyAlignment="1" applyProtection="1">
      <alignment horizontal="right" vertical="center"/>
      <protection/>
    </xf>
    <xf numFmtId="194" fontId="9" fillId="5" borderId="68" xfId="0" applyNumberFormat="1" applyFont="1" applyFill="1" applyBorder="1" applyAlignment="1" applyProtection="1">
      <alignment horizontal="right" vertical="center"/>
      <protection/>
    </xf>
    <xf numFmtId="194" fontId="9" fillId="5" borderId="66" xfId="0" applyNumberFormat="1" applyFont="1" applyFill="1" applyBorder="1" applyAlignment="1" applyProtection="1">
      <alignment horizontal="right" vertical="center"/>
      <protection/>
    </xf>
    <xf numFmtId="194" fontId="9" fillId="5" borderId="35" xfId="0" applyNumberFormat="1" applyFont="1" applyFill="1" applyBorder="1" applyAlignment="1" applyProtection="1">
      <alignment horizontal="right" vertical="center"/>
      <protection/>
    </xf>
    <xf numFmtId="49" fontId="20" fillId="4" borderId="69" xfId="0" applyNumberFormat="1" applyFont="1" applyFill="1" applyBorder="1" applyAlignment="1" applyProtection="1">
      <alignment horizontal="left" vertical="center"/>
      <protection/>
    </xf>
    <xf numFmtId="49" fontId="9" fillId="4" borderId="69" xfId="0" applyNumberFormat="1" applyFont="1" applyFill="1" applyBorder="1" applyAlignment="1" applyProtection="1">
      <alignment horizontal="left" vertical="center"/>
      <protection/>
    </xf>
    <xf numFmtId="49" fontId="9" fillId="4" borderId="69" xfId="0" applyNumberFormat="1" applyFont="1" applyFill="1" applyBorder="1" applyAlignment="1" applyProtection="1">
      <alignment horizontal="right" vertical="center"/>
      <protection/>
    </xf>
    <xf numFmtId="49" fontId="9" fillId="4" borderId="70" xfId="0" applyNumberFormat="1" applyFont="1" applyFill="1" applyBorder="1" applyAlignment="1" applyProtection="1">
      <alignment horizontal="left" vertical="center"/>
      <protection/>
    </xf>
    <xf numFmtId="194" fontId="10" fillId="5" borderId="19" xfId="0" applyNumberFormat="1" applyFont="1" applyFill="1" applyBorder="1" applyAlignment="1" applyProtection="1">
      <alignment horizontal="right" vertical="center"/>
      <protection/>
    </xf>
    <xf numFmtId="0" fontId="14" fillId="4" borderId="71" xfId="0" applyNumberFormat="1" applyFont="1" applyFill="1" applyBorder="1" applyAlignment="1" applyProtection="1">
      <alignment horizontal="center" vertical="top"/>
      <protection/>
    </xf>
    <xf numFmtId="0" fontId="14" fillId="4" borderId="72" xfId="0" applyNumberFormat="1" applyFont="1" applyFill="1" applyBorder="1" applyAlignment="1" applyProtection="1">
      <alignment horizontal="center" vertical="top"/>
      <protection/>
    </xf>
    <xf numFmtId="0" fontId="15" fillId="0" borderId="73" xfId="0" applyFont="1" applyFill="1" applyBorder="1" applyAlignment="1" applyProtection="1">
      <alignment/>
      <protection/>
    </xf>
    <xf numFmtId="0" fontId="16" fillId="0" borderId="74" xfId="0" applyFont="1" applyFill="1" applyBorder="1" applyAlignment="1" applyProtection="1">
      <alignment horizontal="right"/>
      <protection/>
    </xf>
    <xf numFmtId="2" fontId="10" fillId="3" borderId="0" xfId="0" applyNumberFormat="1" applyFont="1" applyFill="1" applyBorder="1" applyAlignment="1" applyProtection="1">
      <alignment vertical="center"/>
      <protection/>
    </xf>
    <xf numFmtId="201" fontId="10" fillId="3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 shrinkToFi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center" vertical="center" shrinkToFit="1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49" fontId="31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94" fontId="10" fillId="0" borderId="0" xfId="0" applyNumberFormat="1" applyFont="1" applyFill="1" applyBorder="1" applyAlignment="1" applyProtection="1">
      <alignment horizontal="right" vertical="center"/>
      <protection/>
    </xf>
    <xf numFmtId="173" fontId="1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 shrinkToFit="1"/>
      <protection/>
    </xf>
    <xf numFmtId="175" fontId="10" fillId="0" borderId="0" xfId="21" applyNumberFormat="1" applyFont="1" applyFill="1" applyBorder="1" applyAlignment="1">
      <alignment horizontal="center"/>
    </xf>
    <xf numFmtId="175" fontId="10" fillId="0" borderId="0" xfId="21" applyNumberFormat="1" applyFont="1" applyFill="1" applyBorder="1" applyAlignment="1" applyProtection="1">
      <alignment horizontal="center"/>
      <protection/>
    </xf>
    <xf numFmtId="175" fontId="10" fillId="0" borderId="0" xfId="21" applyNumberFormat="1" applyFont="1" applyFill="1" applyBorder="1" applyAlignment="1" applyProtection="1">
      <alignment horizontal="center" vertical="center"/>
      <protection/>
    </xf>
    <xf numFmtId="175" fontId="10" fillId="0" borderId="0" xfId="21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21" applyNumberFormat="1" applyFont="1" applyFill="1" applyBorder="1" applyAlignment="1">
      <alignment horizontal="center"/>
    </xf>
    <xf numFmtId="1" fontId="10" fillId="0" borderId="0" xfId="21" applyNumberFormat="1" applyFont="1" applyFill="1" applyBorder="1" applyAlignment="1" applyProtection="1">
      <alignment horizontal="center"/>
      <protection/>
    </xf>
    <xf numFmtId="1" fontId="10" fillId="0" borderId="0" xfId="21" applyNumberFormat="1" applyFont="1" applyFill="1" applyBorder="1" applyAlignment="1" applyProtection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21" applyNumberFormat="1" applyFont="1" applyFill="1" applyBorder="1" applyAlignment="1">
      <alignment horizontal="center"/>
    </xf>
    <xf numFmtId="3" fontId="10" fillId="0" borderId="0" xfId="21" applyNumberFormat="1" applyFont="1" applyFill="1" applyBorder="1" applyAlignment="1" applyProtection="1">
      <alignment horizontal="center"/>
      <protection/>
    </xf>
    <xf numFmtId="3" fontId="10" fillId="0" borderId="0" xfId="21" applyNumberFormat="1" applyFont="1" applyFill="1" applyBorder="1" applyAlignment="1" applyProtection="1">
      <alignment horizontal="center" vertical="center"/>
      <protection/>
    </xf>
    <xf numFmtId="3" fontId="10" fillId="0" borderId="0" xfId="21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>
      <alignment horizontal="center" vertical="center"/>
    </xf>
    <xf numFmtId="175" fontId="10" fillId="3" borderId="0" xfId="0" applyNumberFormat="1" applyFont="1" applyFill="1" applyAlignment="1" applyProtection="1">
      <alignment vertical="center"/>
      <protection/>
    </xf>
    <xf numFmtId="175" fontId="11" fillId="3" borderId="0" xfId="0" applyNumberFormat="1" applyFont="1" applyFill="1" applyAlignment="1" applyProtection="1">
      <alignment vertical="center"/>
      <protection/>
    </xf>
    <xf numFmtId="10" fontId="10" fillId="3" borderId="0" xfId="0" applyNumberFormat="1" applyFont="1" applyFill="1" applyAlignment="1" applyProtection="1">
      <alignment vertical="center"/>
      <protection/>
    </xf>
    <xf numFmtId="0" fontId="41" fillId="2" borderId="0" xfId="0" applyFont="1" applyFill="1" applyBorder="1" applyAlignment="1" applyProtection="1">
      <alignment horizontal="right" vertical="center"/>
      <protection hidden="1"/>
    </xf>
    <xf numFmtId="0" fontId="25" fillId="3" borderId="0" xfId="0" applyFont="1" applyFill="1" applyAlignment="1" applyProtection="1">
      <alignment vertical="center"/>
      <protection/>
    </xf>
    <xf numFmtId="0" fontId="10" fillId="4" borderId="75" xfId="0" applyNumberFormat="1" applyFont="1" applyFill="1" applyBorder="1" applyAlignment="1" applyProtection="1">
      <alignment horizontal="center" vertical="center" shrinkToFit="1"/>
      <protection/>
    </xf>
    <xf numFmtId="0" fontId="14" fillId="4" borderId="76" xfId="0" applyNumberFormat="1" applyFont="1" applyFill="1" applyBorder="1" applyAlignment="1" applyProtection="1">
      <alignment horizontal="center" vertical="top"/>
      <protection/>
    </xf>
    <xf numFmtId="201" fontId="10" fillId="5" borderId="77" xfId="20" applyNumberFormat="1" applyFont="1" applyFill="1" applyBorder="1" applyAlignment="1" applyProtection="1">
      <alignment horizontal="right" vertical="center"/>
      <protection/>
    </xf>
    <xf numFmtId="200" fontId="9" fillId="5" borderId="37" xfId="0" applyNumberFormat="1" applyFont="1" applyFill="1" applyBorder="1" applyAlignment="1" applyProtection="1">
      <alignment horizontal="right" vertical="center"/>
      <protection/>
    </xf>
    <xf numFmtId="200" fontId="9" fillId="5" borderId="78" xfId="0" applyNumberFormat="1" applyFont="1" applyFill="1" applyBorder="1" applyAlignment="1" applyProtection="1">
      <alignment horizontal="right" vertical="center"/>
      <protection/>
    </xf>
    <xf numFmtId="200" fontId="9" fillId="5" borderId="79" xfId="0" applyNumberFormat="1" applyFont="1" applyFill="1" applyBorder="1" applyAlignment="1" applyProtection="1">
      <alignment horizontal="right" vertical="center"/>
      <protection/>
    </xf>
    <xf numFmtId="200" fontId="9" fillId="5" borderId="80" xfId="0" applyNumberFormat="1" applyFont="1" applyFill="1" applyBorder="1" applyAlignment="1" applyProtection="1">
      <alignment horizontal="right" vertical="center"/>
      <protection/>
    </xf>
    <xf numFmtId="200" fontId="9" fillId="5" borderId="8" xfId="0" applyNumberFormat="1" applyFont="1" applyFill="1" applyBorder="1" applyAlignment="1" applyProtection="1">
      <alignment horizontal="right" vertical="center"/>
      <protection/>
    </xf>
    <xf numFmtId="200" fontId="10" fillId="5" borderId="10" xfId="0" applyNumberFormat="1" applyFont="1" applyFill="1" applyBorder="1" applyAlignment="1" applyProtection="1">
      <alignment horizontal="right" vertical="center"/>
      <protection/>
    </xf>
    <xf numFmtId="200" fontId="10" fillId="5" borderId="81" xfId="0" applyNumberFormat="1" applyFont="1" applyFill="1" applyBorder="1" applyAlignment="1" applyProtection="1">
      <alignment horizontal="right" vertical="center"/>
      <protection/>
    </xf>
    <xf numFmtId="200" fontId="10" fillId="5" borderId="82" xfId="0" applyNumberFormat="1" applyFont="1" applyFill="1" applyBorder="1" applyAlignment="1" applyProtection="1">
      <alignment horizontal="right" vertical="center"/>
      <protection/>
    </xf>
    <xf numFmtId="200" fontId="10" fillId="5" borderId="83" xfId="0" applyNumberFormat="1" applyFont="1" applyFill="1" applyBorder="1" applyAlignment="1" applyProtection="1">
      <alignment horizontal="right" vertical="center"/>
      <protection/>
    </xf>
    <xf numFmtId="200" fontId="10" fillId="5" borderId="14" xfId="0" applyNumberFormat="1" applyFont="1" applyFill="1" applyBorder="1" applyAlignment="1" applyProtection="1">
      <alignment horizontal="right" vertical="center"/>
      <protection/>
    </xf>
    <xf numFmtId="200" fontId="10" fillId="5" borderId="16" xfId="0" applyNumberFormat="1" applyFont="1" applyFill="1" applyBorder="1" applyAlignment="1" applyProtection="1">
      <alignment horizontal="right" vertical="center"/>
      <protection/>
    </xf>
    <xf numFmtId="200" fontId="10" fillId="5" borderId="84" xfId="0" applyNumberFormat="1" applyFont="1" applyFill="1" applyBorder="1" applyAlignment="1" applyProtection="1">
      <alignment horizontal="right" vertical="center"/>
      <protection/>
    </xf>
    <xf numFmtId="200" fontId="10" fillId="5" borderId="85" xfId="0" applyNumberFormat="1" applyFont="1" applyFill="1" applyBorder="1" applyAlignment="1" applyProtection="1">
      <alignment horizontal="right" vertical="center"/>
      <protection/>
    </xf>
    <xf numFmtId="200" fontId="10" fillId="5" borderId="86" xfId="0" applyNumberFormat="1" applyFont="1" applyFill="1" applyBorder="1" applyAlignment="1" applyProtection="1">
      <alignment horizontal="right" vertical="center"/>
      <protection/>
    </xf>
    <xf numFmtId="200" fontId="10" fillId="5" borderId="20" xfId="0" applyNumberFormat="1" applyFont="1" applyFill="1" applyBorder="1" applyAlignment="1" applyProtection="1">
      <alignment horizontal="right" vertical="center"/>
      <protection/>
    </xf>
    <xf numFmtId="200" fontId="10" fillId="5" borderId="22" xfId="0" applyNumberFormat="1" applyFont="1" applyFill="1" applyBorder="1" applyAlignment="1" applyProtection="1">
      <alignment horizontal="right" vertical="center"/>
      <protection/>
    </xf>
    <xf numFmtId="200" fontId="10" fillId="5" borderId="87" xfId="0" applyNumberFormat="1" applyFont="1" applyFill="1" applyBorder="1" applyAlignment="1" applyProtection="1">
      <alignment horizontal="right" vertical="center"/>
      <protection/>
    </xf>
    <xf numFmtId="200" fontId="10" fillId="5" borderId="88" xfId="0" applyNumberFormat="1" applyFont="1" applyFill="1" applyBorder="1" applyAlignment="1" applyProtection="1">
      <alignment horizontal="right" vertical="center"/>
      <protection/>
    </xf>
    <xf numFmtId="200" fontId="10" fillId="5" borderId="89" xfId="0" applyNumberFormat="1" applyFont="1" applyFill="1" applyBorder="1" applyAlignment="1" applyProtection="1">
      <alignment horizontal="right" vertical="center"/>
      <protection/>
    </xf>
    <xf numFmtId="200" fontId="10" fillId="5" borderId="26" xfId="0" applyNumberFormat="1" applyFont="1" applyFill="1" applyBorder="1" applyAlignment="1" applyProtection="1">
      <alignment horizontal="right" vertical="center"/>
      <protection/>
    </xf>
    <xf numFmtId="200" fontId="9" fillId="5" borderId="5" xfId="0" applyNumberFormat="1" applyFont="1" applyFill="1" applyBorder="1" applyAlignment="1" applyProtection="1">
      <alignment horizontal="right" vertical="center"/>
      <protection/>
    </xf>
    <xf numFmtId="200" fontId="10" fillId="5" borderId="11" xfId="0" applyNumberFormat="1" applyFont="1" applyFill="1" applyBorder="1" applyAlignment="1" applyProtection="1">
      <alignment horizontal="right" vertical="center"/>
      <protection/>
    </xf>
    <xf numFmtId="200" fontId="10" fillId="5" borderId="17" xfId="0" applyNumberFormat="1" applyFont="1" applyFill="1" applyBorder="1" applyAlignment="1" applyProtection="1">
      <alignment horizontal="right" vertical="center"/>
      <protection/>
    </xf>
    <xf numFmtId="200" fontId="10" fillId="5" borderId="23" xfId="0" applyNumberFormat="1" applyFont="1" applyFill="1" applyBorder="1" applyAlignment="1" applyProtection="1">
      <alignment horizontal="right" vertical="center"/>
      <protection/>
    </xf>
    <xf numFmtId="3" fontId="10" fillId="6" borderId="0" xfId="0" applyNumberFormat="1" applyFont="1" applyFill="1" applyBorder="1" applyAlignment="1" applyProtection="1">
      <alignment horizontal="center" vertical="center" wrapText="1"/>
      <protection/>
    </xf>
    <xf numFmtId="0" fontId="10" fillId="6" borderId="0" xfId="0" applyNumberFormat="1" applyFont="1" applyFill="1" applyBorder="1" applyAlignment="1" applyProtection="1">
      <alignment horizontal="center" vertical="center" wrapText="1"/>
      <protection/>
    </xf>
    <xf numFmtId="1" fontId="10" fillId="6" borderId="0" xfId="0" applyNumberFormat="1" applyFont="1" applyFill="1" applyBorder="1" applyAlignment="1" applyProtection="1">
      <alignment horizontal="center" vertical="center" wrapText="1"/>
      <protection/>
    </xf>
    <xf numFmtId="0" fontId="10" fillId="6" borderId="0" xfId="0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top"/>
      <protection/>
    </xf>
    <xf numFmtId="0" fontId="0" fillId="0" borderId="0" xfId="0" applyAlignment="1">
      <alignment/>
    </xf>
    <xf numFmtId="0" fontId="14" fillId="4" borderId="90" xfId="0" applyNumberFormat="1" applyFont="1" applyFill="1" applyBorder="1" applyAlignment="1" applyProtection="1">
      <alignment horizontal="center" vertical="top"/>
      <protection/>
    </xf>
    <xf numFmtId="194" fontId="9" fillId="5" borderId="19" xfId="0" applyNumberFormat="1" applyFont="1" applyFill="1" applyBorder="1" applyAlignment="1" applyProtection="1">
      <alignment horizontal="right" vertical="center"/>
      <protection locked="0"/>
    </xf>
    <xf numFmtId="194" fontId="10" fillId="5" borderId="35" xfId="0" applyNumberFormat="1" applyFont="1" applyFill="1" applyBorder="1" applyAlignment="1" applyProtection="1">
      <alignment horizontal="right" vertical="center"/>
      <protection/>
    </xf>
    <xf numFmtId="194" fontId="10" fillId="5" borderId="33" xfId="0" applyNumberFormat="1" applyFont="1" applyFill="1" applyBorder="1" applyAlignment="1" applyProtection="1">
      <alignment horizontal="right" vertical="center"/>
      <protection/>
    </xf>
    <xf numFmtId="194" fontId="10" fillId="5" borderId="36" xfId="0" applyNumberFormat="1" applyFont="1" applyFill="1" applyBorder="1" applyAlignment="1" applyProtection="1">
      <alignment horizontal="right" vertical="center"/>
      <protection/>
    </xf>
    <xf numFmtId="194" fontId="25" fillId="3" borderId="0" xfId="0" applyNumberFormat="1" applyFont="1" applyFill="1" applyAlignment="1" applyProtection="1">
      <alignment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 locked="0"/>
    </xf>
    <xf numFmtId="194" fontId="9" fillId="5" borderId="91" xfId="0" applyNumberFormat="1" applyFont="1" applyFill="1" applyBorder="1" applyAlignment="1" applyProtection="1">
      <alignment horizontal="right" vertical="center"/>
      <protection locked="0"/>
    </xf>
    <xf numFmtId="194" fontId="9" fillId="5" borderId="35" xfId="0" applyNumberFormat="1" applyFont="1" applyFill="1" applyBorder="1" applyAlignment="1" applyProtection="1">
      <alignment horizontal="right" vertical="center"/>
      <protection locked="0"/>
    </xf>
    <xf numFmtId="194" fontId="9" fillId="5" borderId="25" xfId="0" applyNumberFormat="1" applyFont="1" applyFill="1" applyBorder="1" applyAlignment="1" applyProtection="1">
      <alignment horizontal="right" vertical="center"/>
      <protection locked="0"/>
    </xf>
    <xf numFmtId="194" fontId="9" fillId="5" borderId="67" xfId="0" applyNumberFormat="1" applyFont="1" applyFill="1" applyBorder="1" applyAlignment="1" applyProtection="1">
      <alignment horizontal="right" vertical="center"/>
      <protection locked="0"/>
    </xf>
    <xf numFmtId="194" fontId="10" fillId="5" borderId="91" xfId="0" applyNumberFormat="1" applyFont="1" applyFill="1" applyBorder="1" applyAlignment="1" applyProtection="1">
      <alignment horizontal="right" vertical="center"/>
      <protection locked="0"/>
    </xf>
    <xf numFmtId="194" fontId="10" fillId="5" borderId="19" xfId="0" applyNumberFormat="1" applyFont="1" applyFill="1" applyBorder="1" applyAlignment="1" applyProtection="1">
      <alignment horizontal="right" vertical="center"/>
      <protection locked="0"/>
    </xf>
    <xf numFmtId="194" fontId="10" fillId="5" borderId="35" xfId="0" applyNumberFormat="1" applyFont="1" applyFill="1" applyBorder="1" applyAlignment="1" applyProtection="1">
      <alignment horizontal="right" vertical="center"/>
      <protection locked="0"/>
    </xf>
    <xf numFmtId="194" fontId="10" fillId="5" borderId="25" xfId="0" applyNumberFormat="1" applyFont="1" applyFill="1" applyBorder="1" applyAlignment="1" applyProtection="1">
      <alignment horizontal="right" vertical="center"/>
      <protection locked="0"/>
    </xf>
    <xf numFmtId="10" fontId="10" fillId="0" borderId="0" xfId="21" applyNumberFormat="1" applyFont="1" applyFill="1" applyBorder="1" applyAlignment="1" applyProtection="1">
      <alignment horizontal="center"/>
      <protection/>
    </xf>
    <xf numFmtId="10" fontId="10" fillId="0" borderId="0" xfId="21" applyNumberFormat="1" applyFont="1" applyFill="1" applyBorder="1" applyAlignment="1">
      <alignment horizontal="center"/>
    </xf>
    <xf numFmtId="10" fontId="10" fillId="0" borderId="0" xfId="21" applyNumberFormat="1" applyFont="1" applyFill="1" applyBorder="1" applyAlignment="1" applyProtection="1">
      <alignment horizontal="center" vertical="center"/>
      <protection/>
    </xf>
    <xf numFmtId="10" fontId="10" fillId="0" borderId="0" xfId="21" applyNumberFormat="1" applyFont="1" applyFill="1" applyBorder="1" applyAlignment="1">
      <alignment horizontal="center" vertical="center"/>
    </xf>
    <xf numFmtId="0" fontId="9" fillId="4" borderId="92" xfId="0" applyNumberFormat="1" applyFont="1" applyFill="1" applyBorder="1" applyAlignment="1" applyProtection="1">
      <alignment horizontal="center"/>
      <protection/>
    </xf>
    <xf numFmtId="0" fontId="9" fillId="4" borderId="62" xfId="0" applyNumberFormat="1" applyFont="1" applyFill="1" applyBorder="1" applyAlignment="1" applyProtection="1">
      <alignment horizontal="center"/>
      <protection/>
    </xf>
    <xf numFmtId="49" fontId="12" fillId="4" borderId="93" xfId="0" applyNumberFormat="1" applyFont="1" applyFill="1" applyBorder="1" applyAlignment="1" applyProtection="1">
      <alignment horizontal="center" vertical="center" textRotation="90" shrinkToFit="1"/>
      <protection/>
    </xf>
    <xf numFmtId="49" fontId="12" fillId="4" borderId="94" xfId="0" applyNumberFormat="1" applyFont="1" applyFill="1" applyBorder="1" applyAlignment="1" applyProtection="1">
      <alignment horizontal="center" vertical="center" textRotation="90" shrinkToFit="1"/>
      <protection/>
    </xf>
    <xf numFmtId="0" fontId="9" fillId="4" borderId="95" xfId="0" applyNumberFormat="1" applyFont="1" applyFill="1" applyBorder="1" applyAlignment="1" applyProtection="1">
      <alignment horizontal="center"/>
      <protection/>
    </xf>
    <xf numFmtId="0" fontId="9" fillId="4" borderId="91" xfId="0" applyNumberFormat="1" applyFont="1" applyFill="1" applyBorder="1" applyAlignment="1" applyProtection="1">
      <alignment horizontal="center"/>
      <protection/>
    </xf>
    <xf numFmtId="0" fontId="9" fillId="4" borderId="74" xfId="0" applyNumberFormat="1" applyFont="1" applyFill="1" applyBorder="1" applyAlignment="1" applyProtection="1">
      <alignment horizontal="center"/>
      <protection/>
    </xf>
    <xf numFmtId="0" fontId="9" fillId="4" borderId="96" xfId="0" applyNumberFormat="1" applyFont="1" applyFill="1" applyBorder="1" applyAlignment="1" applyProtection="1">
      <alignment horizontal="center"/>
      <protection/>
    </xf>
    <xf numFmtId="49" fontId="9" fillId="4" borderId="97" xfId="0" applyNumberFormat="1" applyFont="1" applyFill="1" applyBorder="1" applyAlignment="1" applyProtection="1">
      <alignment horizontal="center" vertical="center" wrapText="1"/>
      <protection/>
    </xf>
    <xf numFmtId="49" fontId="9" fillId="4" borderId="31" xfId="0" applyNumberFormat="1" applyFont="1" applyFill="1" applyBorder="1" applyAlignment="1" applyProtection="1">
      <alignment horizontal="center" vertical="center" wrapText="1"/>
      <protection/>
    </xf>
    <xf numFmtId="49" fontId="9" fillId="4" borderId="98" xfId="0" applyNumberFormat="1" applyFont="1" applyFill="1" applyBorder="1" applyAlignment="1" applyProtection="1">
      <alignment horizontal="center" vertical="center" wrapText="1"/>
      <protection/>
    </xf>
    <xf numFmtId="49" fontId="9" fillId="4" borderId="15" xfId="0" applyNumberFormat="1" applyFont="1" applyFill="1" applyBorder="1" applyAlignment="1" applyProtection="1">
      <alignment horizontal="center" vertical="center" wrapText="1"/>
      <protection/>
    </xf>
    <xf numFmtId="49" fontId="9" fillId="4" borderId="0" xfId="0" applyNumberFormat="1" applyFont="1" applyFill="1" applyBorder="1" applyAlignment="1" applyProtection="1">
      <alignment horizontal="center" vertical="center" wrapText="1"/>
      <protection/>
    </xf>
    <xf numFmtId="49" fontId="9" fillId="4" borderId="99" xfId="0" applyNumberFormat="1" applyFont="1" applyFill="1" applyBorder="1" applyAlignment="1" applyProtection="1">
      <alignment horizontal="center" vertical="center" wrapText="1"/>
      <protection/>
    </xf>
    <xf numFmtId="49" fontId="9" fillId="4" borderId="100" xfId="0" applyNumberFormat="1" applyFont="1" applyFill="1" applyBorder="1" applyAlignment="1" applyProtection="1">
      <alignment horizontal="center" vertical="center" wrapText="1"/>
      <protection/>
    </xf>
    <xf numFmtId="49" fontId="9" fillId="4" borderId="76" xfId="0" applyNumberFormat="1" applyFont="1" applyFill="1" applyBorder="1" applyAlignment="1" applyProtection="1">
      <alignment horizontal="center" vertical="center" wrapText="1"/>
      <protection/>
    </xf>
    <xf numFmtId="49" fontId="9" fillId="4" borderId="101" xfId="0" applyNumberFormat="1" applyFont="1" applyFill="1" applyBorder="1" applyAlignment="1" applyProtection="1">
      <alignment horizontal="center" vertical="center" wrapText="1"/>
      <protection/>
    </xf>
    <xf numFmtId="49" fontId="12" fillId="4" borderId="102" xfId="0" applyNumberFormat="1" applyFont="1" applyFill="1" applyBorder="1" applyAlignment="1" applyProtection="1">
      <alignment horizontal="center" vertical="center" textRotation="90" shrinkToFit="1"/>
      <protection/>
    </xf>
    <xf numFmtId="0" fontId="10" fillId="4" borderId="17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horizontal="left" vertical="top"/>
      <protection/>
    </xf>
    <xf numFmtId="49" fontId="9" fillId="4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9" fillId="4" borderId="69" xfId="0" applyNumberFormat="1" applyFont="1" applyFill="1" applyBorder="1" applyAlignment="1" applyProtection="1">
      <alignment horizontal="left" vertical="center" wrapText="1"/>
      <protection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18" fillId="4" borderId="94" xfId="0" applyFont="1" applyFill="1" applyBorder="1" applyAlignment="1" applyProtection="1">
      <alignment horizontal="center" vertical="center" textRotation="90" shrinkToFi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49" fontId="9" fillId="4" borderId="103" xfId="0" applyNumberFormat="1" applyFont="1" applyFill="1" applyBorder="1" applyAlignment="1" applyProtection="1">
      <alignment horizontal="left" vertical="center" wrapText="1"/>
      <protection/>
    </xf>
    <xf numFmtId="0" fontId="0" fillId="0" borderId="103" xfId="0" applyBorder="1" applyAlignment="1">
      <alignment vertical="center" wrapText="1"/>
    </xf>
    <xf numFmtId="0" fontId="0" fillId="0" borderId="104" xfId="0" applyBorder="1" applyAlignment="1">
      <alignment vertical="center" wrapText="1"/>
    </xf>
    <xf numFmtId="49" fontId="9" fillId="4" borderId="105" xfId="0" applyNumberFormat="1" applyFont="1" applyFill="1" applyBorder="1" applyAlignment="1" applyProtection="1">
      <alignment horizontal="left" vertical="center" wrapText="1"/>
      <protection/>
    </xf>
    <xf numFmtId="0" fontId="0" fillId="0" borderId="10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8" fillId="4" borderId="102" xfId="0" applyFont="1" applyFill="1" applyBorder="1" applyAlignment="1" applyProtection="1">
      <alignment horizontal="center" vertical="center" textRotation="90" shrinkToFit="1"/>
      <protection/>
    </xf>
    <xf numFmtId="0" fontId="10" fillId="4" borderId="106" xfId="0" applyFont="1" applyFill="1" applyBorder="1" applyAlignment="1">
      <alignment vertical="center" wrapText="1"/>
    </xf>
    <xf numFmtId="0" fontId="10" fillId="4" borderId="107" xfId="0" applyFont="1" applyFill="1" applyBorder="1" applyAlignment="1">
      <alignment vertical="center" wrapText="1"/>
    </xf>
    <xf numFmtId="0" fontId="10" fillId="4" borderId="105" xfId="20" applyFont="1" applyFill="1" applyBorder="1" applyAlignment="1" applyProtection="1">
      <alignment horizontal="left" vertical="center" wrapText="1"/>
      <protection/>
    </xf>
    <xf numFmtId="0" fontId="0" fillId="0" borderId="105" xfId="0" applyBorder="1" applyAlignment="1">
      <alignment vertical="center"/>
    </xf>
    <xf numFmtId="0" fontId="15" fillId="0" borderId="0" xfId="0" applyFont="1" applyFill="1" applyBorder="1" applyAlignment="1" applyProtection="1">
      <alignment horizontal="left" vertical="top"/>
      <protection/>
    </xf>
    <xf numFmtId="0" fontId="15" fillId="0" borderId="94" xfId="0" applyFont="1" applyFill="1" applyBorder="1" applyAlignment="1" applyProtection="1">
      <alignment horizontal="left" vertical="top"/>
      <protection/>
    </xf>
    <xf numFmtId="0" fontId="15" fillId="0" borderId="96" xfId="0" applyFont="1" applyFill="1" applyBorder="1" applyAlignment="1" applyProtection="1">
      <alignment horizontal="left" vertical="top"/>
      <protection/>
    </xf>
    <xf numFmtId="0" fontId="9" fillId="4" borderId="31" xfId="0" applyNumberFormat="1" applyFont="1" applyFill="1" applyBorder="1" applyAlignment="1" applyProtection="1">
      <alignment horizontal="center" vertical="center"/>
      <protection/>
    </xf>
    <xf numFmtId="0" fontId="0" fillId="0" borderId="108" xfId="0" applyBorder="1" applyAlignment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9" fillId="4" borderId="109" xfId="0" applyNumberFormat="1" applyFont="1" applyFill="1" applyBorder="1" applyAlignment="1" applyProtection="1">
      <alignment horizontal="center" vertical="center"/>
      <protection/>
    </xf>
    <xf numFmtId="0" fontId="0" fillId="0" borderId="110" xfId="0" applyBorder="1" applyAlignment="1">
      <alignment horizontal="center" vertical="center"/>
    </xf>
    <xf numFmtId="0" fontId="9" fillId="4" borderId="111" xfId="0" applyNumberFormat="1" applyFont="1" applyFill="1" applyBorder="1" applyAlignment="1" applyProtection="1">
      <alignment horizontal="center" vertical="center"/>
      <protection/>
    </xf>
    <xf numFmtId="0" fontId="0" fillId="0" borderId="112" xfId="0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94" xfId="0" applyBorder="1" applyAlignment="1">
      <alignment horizontal="center"/>
    </xf>
    <xf numFmtId="0" fontId="9" fillId="4" borderId="113" xfId="0" applyNumberFormat="1" applyFont="1" applyFill="1" applyBorder="1" applyAlignment="1" applyProtection="1">
      <alignment horizontal="center"/>
      <protection/>
    </xf>
    <xf numFmtId="0" fontId="0" fillId="0" borderId="114" xfId="0" applyBorder="1" applyAlignment="1">
      <alignment horizontal="center"/>
    </xf>
    <xf numFmtId="0" fontId="9" fillId="4" borderId="74" xfId="0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9" fillId="4" borderId="9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left" vertical="top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v_b6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1725"/>
          <c:w val="0.92375"/>
          <c:h val="0.8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'GB1'!$I$10</c:f>
              <c:strCache>
                <c:ptCount val="1"/>
                <c:pt idx="0">
                  <c:v>počet individuálně integrovaných
dětí do běžných tříd MŠ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'GB1'!$J$9:$T$9</c:f>
              <c:strCache/>
            </c:strRef>
          </c:cat>
          <c:val>
            <c:numRef>
              <c:f>'GB1'!$J$10:$T$10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'GB1'!$I$11</c:f>
              <c:strCache>
                <c:ptCount val="1"/>
                <c:pt idx="0">
                  <c:v>počet dětí ve speciálních
třídách MŠ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'GB1'!$J$9:$T$9</c:f>
              <c:strCache/>
            </c:strRef>
          </c:cat>
          <c:val>
            <c:numRef>
              <c:f>'GB1'!$J$11:$T$11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60"/>
        <c:axId val="42936767"/>
        <c:axId val="50886584"/>
      </c:barChart>
      <c:lineChart>
        <c:grouping val="standard"/>
        <c:varyColors val="0"/>
        <c:ser>
          <c:idx val="3"/>
          <c:order val="2"/>
          <c:tx>
            <c:strRef>
              <c:f>'GB1'!$I$12</c:f>
              <c:strCache>
                <c:ptCount val="1"/>
                <c:pt idx="0">
                  <c:v>podíl zdravotně postižených dětí
na celkovém počtu dětí v MŠ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'GB1'!$J$9:$T$9</c:f>
              <c:strCache/>
            </c:strRef>
          </c:cat>
          <c:val>
            <c:numRef>
              <c:f>'GB1'!$J$12:$T$12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5326073"/>
        <c:axId val="28172610"/>
      </c:lineChart>
      <c:catAx>
        <c:axId val="4293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86584"/>
        <c:crosses val="autoZero"/>
        <c:auto val="1"/>
        <c:lblOffset val="100"/>
        <c:noMultiLvlLbl val="0"/>
      </c:catAx>
      <c:valAx>
        <c:axId val="50886584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počet postižených dětí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936767"/>
        <c:crossesAt val="1"/>
        <c:crossBetween val="between"/>
        <c:dispUnits/>
        <c:majorUnit val="1000"/>
        <c:minorUnit val="500"/>
      </c:valAx>
      <c:catAx>
        <c:axId val="55326073"/>
        <c:scaling>
          <c:orientation val="minMax"/>
        </c:scaling>
        <c:axPos val="b"/>
        <c:delete val="1"/>
        <c:majorTickMark val="out"/>
        <c:minorTickMark val="none"/>
        <c:tickLblPos val="nextTo"/>
        <c:crossAx val="28172610"/>
        <c:crosses val="autoZero"/>
        <c:auto val="1"/>
        <c:lblOffset val="100"/>
        <c:noMultiLvlLbl val="0"/>
      </c:catAx>
      <c:valAx>
        <c:axId val="28172610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podíl postižených na celkovém počtu dětí v MŠ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55326073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5"/>
          <c:y val="0.89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"/>
          <c:w val="0.9185"/>
          <c:h val="0.8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'GB2'!$I$11</c:f>
              <c:strCache>
                <c:ptCount val="1"/>
                <c:pt idx="0">
                  <c:v>počet individuálně integrovaných
žáků do běžných tříd ZŠ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'GB2'!$J$10:$T$10</c:f>
              <c:strCache/>
            </c:strRef>
          </c:cat>
          <c:val>
            <c:numRef>
              <c:f>'GB2'!$J$11:$T$11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'GB2'!$I$12</c:f>
              <c:strCache>
                <c:ptCount val="1"/>
                <c:pt idx="0">
                  <c:v>počet žáků ve 
speciálních třídách ZŠ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'GB2'!$J$10:$T$10</c:f>
              <c:strCache/>
            </c:strRef>
          </c:cat>
          <c:val>
            <c:numRef>
              <c:f>'GB2'!$J$12:$T$12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60"/>
        <c:axId val="52226899"/>
        <c:axId val="280044"/>
      </c:barChart>
      <c:lineChart>
        <c:grouping val="standard"/>
        <c:varyColors val="0"/>
        <c:ser>
          <c:idx val="3"/>
          <c:order val="2"/>
          <c:tx>
            <c:strRef>
              <c:f>'GB2'!$I$13</c:f>
              <c:strCache>
                <c:ptCount val="1"/>
                <c:pt idx="0">
                  <c:v>podíl zdravotně postižených žáků
na celkovém počtu žáků v ZŠ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'GB2'!$J$10:$T$10</c:f>
              <c:strCache/>
            </c:strRef>
          </c:cat>
          <c:val>
            <c:numRef>
              <c:f>'GB2'!$J$13:$T$13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520397"/>
        <c:axId val="22683574"/>
      </c:lineChart>
      <c:catAx>
        <c:axId val="5222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044"/>
        <c:crosses val="autoZero"/>
        <c:auto val="1"/>
        <c:lblOffset val="100"/>
        <c:noMultiLvlLbl val="0"/>
      </c:catAx>
      <c:valAx>
        <c:axId val="280044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počet postižených žáků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226899"/>
        <c:crossesAt val="1"/>
        <c:crossBetween val="between"/>
        <c:dispUnits/>
        <c:majorUnit val="10000"/>
        <c:minorUnit val="500"/>
      </c:valAx>
      <c:catAx>
        <c:axId val="2520397"/>
        <c:scaling>
          <c:orientation val="minMax"/>
        </c:scaling>
        <c:axPos val="b"/>
        <c:delete val="1"/>
        <c:majorTickMark val="out"/>
        <c:minorTickMark val="none"/>
        <c:tickLblPos val="nextTo"/>
        <c:crossAx val="22683574"/>
        <c:crossesAt val="0.05"/>
        <c:auto val="1"/>
        <c:lblOffset val="100"/>
        <c:noMultiLvlLbl val="0"/>
      </c:catAx>
      <c:valAx>
        <c:axId val="22683574"/>
        <c:scaling>
          <c:orientation val="minMax"/>
          <c:max val="0.1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podíl postiž. na celkovém počtu žáků ZŠ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2520397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5"/>
          <c:y val="0.8905"/>
          <c:w val="0.70825"/>
          <c:h val="0.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"/>
          <c:w val="0.873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počet individuálně integrovaných
žáků do běžných tříd SŠ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'GB3'!$J$10:$T$10</c:f>
              <c:strCache/>
            </c:strRef>
          </c:cat>
          <c:val>
            <c:numRef>
              <c:f>'GB3'!$J$11:$T$11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počet žáků ve speciálních 
třídách SŠ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'GB3'!$J$10:$T$10</c:f>
              <c:strCache/>
            </c:strRef>
          </c:cat>
          <c:val>
            <c:numRef>
              <c:f>'GB3'!$J$12:$T$12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2825575"/>
        <c:axId val="25430176"/>
      </c:barChart>
      <c:lineChart>
        <c:grouping val="standard"/>
        <c:varyColors val="0"/>
        <c:ser>
          <c:idx val="2"/>
          <c:order val="2"/>
          <c:tx>
            <c:strRef>
              <c:f>'GB3'!$I$13</c:f>
              <c:strCache>
                <c:ptCount val="1"/>
                <c:pt idx="0">
                  <c:v>podíl zdravotně postižených žáků na celkovém
počtu žáků v SŠ v denní formě vzdělávání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'GB3'!$J$10:$T$10</c:f>
              <c:strCache/>
            </c:strRef>
          </c:cat>
          <c:val>
            <c:numRef>
              <c:f>'GB3'!$J$13:$T$13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7544993"/>
        <c:axId val="46578346"/>
      </c:lineChart>
      <c:catAx>
        <c:axId val="2825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30176"/>
        <c:crosses val="autoZero"/>
        <c:auto val="1"/>
        <c:lblOffset val="100"/>
        <c:noMultiLvlLbl val="0"/>
      </c:catAx>
      <c:valAx>
        <c:axId val="25430176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počet postižených žáků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25575"/>
        <c:crossesAt val="1"/>
        <c:crossBetween val="between"/>
        <c:dispUnits/>
        <c:majorUnit val="2000"/>
      </c:valAx>
      <c:catAx>
        <c:axId val="27544993"/>
        <c:scaling>
          <c:orientation val="minMax"/>
        </c:scaling>
        <c:axPos val="b"/>
        <c:delete val="1"/>
        <c:majorTickMark val="in"/>
        <c:minorTickMark val="none"/>
        <c:tickLblPos val="nextTo"/>
        <c:crossAx val="46578346"/>
        <c:crossesAt val="0"/>
        <c:auto val="1"/>
        <c:lblOffset val="100"/>
        <c:noMultiLvlLbl val="0"/>
      </c:catAx>
      <c:valAx>
        <c:axId val="46578346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podíl postižených na celkovém počtu žáků SŠ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in"/>
        <c:minorTickMark val="none"/>
        <c:tickLblPos val="nextTo"/>
        <c:crossAx val="27544993"/>
        <c:crosses val="max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325"/>
          <c:y val="0.8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025"/>
          <c:w val="0.963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strRef>
              <c:f>'GB4'!$J$10:$T$10</c:f>
              <c:strCache/>
            </c:strRef>
          </c:cat>
          <c:val>
            <c:numRef>
              <c:f>'GB4'!$J$11:$T$11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'GB4'!$I$12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'GB4'!$J$10:$T$10</c:f>
              <c:strCache/>
            </c:strRef>
          </c:cat>
          <c:val>
            <c:numRef>
              <c:f>'GB4'!$J$12:$T$12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2"/>
          <c:tx>
            <c:strRef>
              <c:f>'GB4'!$I$13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'GB4'!$J$10:$T$10</c:f>
              <c:strCache/>
            </c:strRef>
          </c:cat>
          <c:val>
            <c:numRef>
              <c:f>'GB4'!$J$13:$T$13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'GB4'!$I$14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'GB4'!$J$10:$T$10</c:f>
              <c:strCache/>
            </c:strRef>
          </c:cat>
          <c:val>
            <c:numRef>
              <c:f>'GB4'!$J$14:$T$14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0"/>
        <c:axId val="16551931"/>
        <c:axId val="14749652"/>
      </c:barChart>
      <c:lineChart>
        <c:grouping val="standard"/>
        <c:varyColors val="0"/>
        <c:ser>
          <c:idx val="4"/>
          <c:order val="4"/>
          <c:tx>
            <c:strRef>
              <c:f>'GB4'!$I$15</c:f>
              <c:strCache>
                <c:ptCount val="1"/>
                <c:pt idx="0">
                  <c:v>průměrný počet jazyků na počet
žáků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'GB4'!$J$10:$T$10</c:f>
              <c:strCache/>
            </c:strRef>
          </c:cat>
          <c:val>
            <c:numRef>
              <c:f>'GB4'!$J$15:$T$15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65638005"/>
        <c:axId val="53871134"/>
      </c:lineChart>
      <c:catAx>
        <c:axId val="1655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49652"/>
        <c:crossesAt val="0"/>
        <c:auto val="1"/>
        <c:lblOffset val="100"/>
        <c:noMultiLvlLbl val="0"/>
      </c:catAx>
      <c:valAx>
        <c:axId val="14749652"/>
        <c:scaling>
          <c:orientation val="minMax"/>
          <c:max val="7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počet žáků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551931"/>
        <c:crossesAt val="1"/>
        <c:crossBetween val="between"/>
        <c:dispUnits/>
        <c:majorUnit val="50000"/>
        <c:minorUnit val="10000"/>
      </c:valAx>
      <c:catAx>
        <c:axId val="65638005"/>
        <c:scaling>
          <c:orientation val="minMax"/>
        </c:scaling>
        <c:axPos val="b"/>
        <c:delete val="1"/>
        <c:majorTickMark val="in"/>
        <c:minorTickMark val="none"/>
        <c:tickLblPos val="nextTo"/>
        <c:crossAx val="53871134"/>
        <c:crosses val="autoZero"/>
        <c:auto val="0"/>
        <c:lblOffset val="100"/>
        <c:noMultiLvlLbl val="0"/>
      </c:catAx>
      <c:valAx>
        <c:axId val="53871134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prům. počet jazyků na počet žáků učících se cizí jazyk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6380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25"/>
          <c:y val="0.90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1925"/>
          <c:w val="0.9082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'GB5'!$I$11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strRef>
              <c:f>'GB5'!$J$10:$T$10</c:f>
              <c:strCache/>
            </c:strRef>
          </c:cat>
          <c:val>
            <c:numRef>
              <c:f>'GB5'!$J$11:$T$11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'GB5'!$I$12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'GB5'!$J$10:$T$10</c:f>
              <c:strCache/>
            </c:strRef>
          </c:cat>
          <c:val>
            <c:numRef>
              <c:f>'GB5'!$J$12:$T$12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2"/>
          <c:tx>
            <c:strRef>
              <c:f>'GB5'!$I$13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'GB5'!$J$10:$T$10</c:f>
              <c:strCache/>
            </c:strRef>
          </c:cat>
          <c:val>
            <c:numRef>
              <c:f>'GB5'!$J$13:$T$13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'GB5'!$I$14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'GB5'!$J$10:$T$10</c:f>
              <c:strCache/>
            </c:strRef>
          </c:cat>
          <c:val>
            <c:numRef>
              <c:f>'GB5'!$J$14:$T$14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0"/>
        <c:axId val="15078159"/>
        <c:axId val="1485704"/>
      </c:barChart>
      <c:lineChart>
        <c:grouping val="standard"/>
        <c:varyColors val="0"/>
        <c:ser>
          <c:idx val="4"/>
          <c:order val="4"/>
          <c:tx>
            <c:strRef>
              <c:f>'GB5'!$I$15</c:f>
              <c:strCache>
                <c:ptCount val="1"/>
                <c:pt idx="0">
                  <c:v>průměrný počet jazyků na počet
žáků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'GB5'!$J$10:$T$10</c:f>
              <c:strCache/>
            </c:strRef>
          </c:cat>
          <c:val>
            <c:numRef>
              <c:f>'GB5'!$J$15:$T$15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3371337"/>
        <c:axId val="53233170"/>
      </c:lineChart>
      <c:catAx>
        <c:axId val="1507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5704"/>
        <c:crossesAt val="0"/>
        <c:auto val="1"/>
        <c:lblOffset val="100"/>
        <c:noMultiLvlLbl val="0"/>
      </c:catAx>
      <c:valAx>
        <c:axId val="1485704"/>
        <c:scaling>
          <c:orientation val="minMax"/>
          <c:max val="4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počet žáků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078159"/>
        <c:crossesAt val="1"/>
        <c:crossBetween val="between"/>
        <c:dispUnits/>
        <c:majorUnit val="50000"/>
        <c:minorUnit val="10000"/>
      </c:valAx>
      <c:catAx>
        <c:axId val="13371337"/>
        <c:scaling>
          <c:orientation val="minMax"/>
        </c:scaling>
        <c:axPos val="b"/>
        <c:delete val="1"/>
        <c:majorTickMark val="in"/>
        <c:minorTickMark val="none"/>
        <c:tickLblPos val="nextTo"/>
        <c:crossAx val="53233170"/>
        <c:crossesAt val="0.4"/>
        <c:auto val="0"/>
        <c:lblOffset val="100"/>
        <c:noMultiLvlLbl val="0"/>
      </c:catAx>
      <c:valAx>
        <c:axId val="53233170"/>
        <c:scaling>
          <c:orientation val="minMax"/>
          <c:max val="2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průměrný počet jazyků na počet žáků učících se cizí jazyk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13371337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25"/>
          <c:y val="0.8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85"/>
          <c:w val="0.8372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'GB6'!$I$11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strRef>
              <c:f>'GB6'!$J$10:$T$10</c:f>
              <c:strCache/>
            </c:strRef>
          </c:cat>
          <c:val>
            <c:numRef>
              <c:f>'GB6'!$J$11:$T$11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'GB6'!$I$12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'GB6'!$J$10:$T$10</c:f>
              <c:strCache/>
            </c:strRef>
          </c:cat>
          <c:val>
            <c:numRef>
              <c:f>'GB6'!$J$12:$T$12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2"/>
          <c:tx>
            <c:strRef>
              <c:f>'GB6'!$I$13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'GB6'!$J$10:$T$10</c:f>
              <c:strCache/>
            </c:strRef>
          </c:cat>
          <c:val>
            <c:numRef>
              <c:f>'GB6'!$J$13:$T$13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'GB6'!$I$14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'GB6'!$J$10:$T$10</c:f>
              <c:strCache/>
            </c:strRef>
          </c:cat>
          <c:val>
            <c:numRef>
              <c:f>'GB6'!$J$14:$T$14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0"/>
        <c:axId val="9336483"/>
        <c:axId val="16919484"/>
      </c:barChart>
      <c:lineChart>
        <c:grouping val="standard"/>
        <c:varyColors val="0"/>
        <c:ser>
          <c:idx val="4"/>
          <c:order val="4"/>
          <c:tx>
            <c:strRef>
              <c:f>'GB6'!$I$15</c:f>
              <c:strCache>
                <c:ptCount val="1"/>
                <c:pt idx="0">
                  <c:v>průměrný počet jazyků na počet
studentů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'GB6'!$J$10:$T$10</c:f>
              <c:strCache/>
            </c:strRef>
          </c:cat>
          <c:val>
            <c:numRef>
              <c:f>'GB6'!$J$15:$T$15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8057629"/>
        <c:axId val="28300934"/>
      </c:lineChart>
      <c:catAx>
        <c:axId val="9336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19484"/>
        <c:crossesAt val="0"/>
        <c:auto val="1"/>
        <c:lblOffset val="100"/>
        <c:noMultiLvlLbl val="0"/>
      </c:catAx>
      <c:valAx>
        <c:axId val="1691948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počet studentů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336483"/>
        <c:crossesAt val="1"/>
        <c:crossBetween val="between"/>
        <c:dispUnits/>
        <c:majorUnit val="2000"/>
        <c:minorUnit val="1000"/>
      </c:valAx>
      <c:catAx>
        <c:axId val="18057629"/>
        <c:scaling>
          <c:orientation val="minMax"/>
        </c:scaling>
        <c:axPos val="b"/>
        <c:delete val="1"/>
        <c:majorTickMark val="in"/>
        <c:minorTickMark val="none"/>
        <c:tickLblPos val="nextTo"/>
        <c:crossAx val="28300934"/>
        <c:crossesAt val="1"/>
        <c:auto val="0"/>
        <c:lblOffset val="100"/>
        <c:noMultiLvlLbl val="0"/>
      </c:catAx>
      <c:valAx>
        <c:axId val="28300934"/>
        <c:scaling>
          <c:orientation val="minMax"/>
          <c:max val="1.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průměrný počet jazyků na počet
studentů učících se cizí jazyk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0576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025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828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2288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628900"/>
          <a:ext cx="819150" cy="4000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310515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486150"/>
          <a:ext cx="819150" cy="3905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9528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B9.1.6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22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4610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B9.2.1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914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B9.2.2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0</xdr:colOff>
      <xdr:row>26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5314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B9.2.3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28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715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B9.2.4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6362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B9.3.1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0</xdr:colOff>
      <xdr:row>32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6762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B9.3.2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34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7162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0</xdr:rowOff>
    </xdr:to>
    <xdr:sp macro="[0]!List1.TL_15">
      <xdr:nvSpPr>
        <xdr:cNvPr id="15" name="TextBox 83"/>
        <xdr:cNvSpPr txBox="1">
          <a:spLocks noChangeArrowheads="1"/>
        </xdr:cNvSpPr>
      </xdr:nvSpPr>
      <xdr:spPr>
        <a:xfrm>
          <a:off x="6934200" y="7562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B9.3.4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0</xdr:rowOff>
    </xdr:to>
    <xdr:sp macro="[0]!List1.TL_16">
      <xdr:nvSpPr>
        <xdr:cNvPr id="16" name="TextBox 84"/>
        <xdr:cNvSpPr txBox="1">
          <a:spLocks noChangeArrowheads="1"/>
        </xdr:cNvSpPr>
      </xdr:nvSpPr>
      <xdr:spPr>
        <a:xfrm>
          <a:off x="6934200" y="8210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 macro="[0]!List1.TL_17">
      <xdr:nvSpPr>
        <xdr:cNvPr id="17" name="TextBox 85"/>
        <xdr:cNvSpPr txBox="1">
          <a:spLocks noChangeArrowheads="1"/>
        </xdr:cNvSpPr>
      </xdr:nvSpPr>
      <xdr:spPr>
        <a:xfrm>
          <a:off x="6934200" y="8610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0</xdr:colOff>
      <xdr:row>42</xdr:row>
      <xdr:rowOff>0</xdr:rowOff>
    </xdr:to>
    <xdr:sp macro="[0]!List1.TL_18">
      <xdr:nvSpPr>
        <xdr:cNvPr id="18" name="TextBox 86"/>
        <xdr:cNvSpPr txBox="1">
          <a:spLocks noChangeArrowheads="1"/>
        </xdr:cNvSpPr>
      </xdr:nvSpPr>
      <xdr:spPr>
        <a:xfrm>
          <a:off x="6934200" y="9010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44</xdr:row>
      <xdr:rowOff>0</xdr:rowOff>
    </xdr:to>
    <xdr:sp macro="[0]!List1.TL_19">
      <xdr:nvSpPr>
        <xdr:cNvPr id="19" name="TextBox 87"/>
        <xdr:cNvSpPr txBox="1">
          <a:spLocks noChangeArrowheads="1"/>
        </xdr:cNvSpPr>
      </xdr:nvSpPr>
      <xdr:spPr>
        <a:xfrm>
          <a:off x="6934200" y="941070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0</xdr:rowOff>
    </xdr:to>
    <xdr:sp macro="[0]!List1.TL_20">
      <xdr:nvSpPr>
        <xdr:cNvPr id="20" name="TextBox 88"/>
        <xdr:cNvSpPr txBox="1">
          <a:spLocks noChangeArrowheads="1"/>
        </xdr:cNvSpPr>
      </xdr:nvSpPr>
      <xdr:spPr>
        <a:xfrm>
          <a:off x="6934200" y="971550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 macro="[0]!List1.TL_21">
      <xdr:nvSpPr>
        <xdr:cNvPr id="21" name="TextBox 89"/>
        <xdr:cNvSpPr txBox="1">
          <a:spLocks noChangeArrowheads="1"/>
        </xdr:cNvSpPr>
      </xdr:nvSpPr>
      <xdr:spPr>
        <a:xfrm>
          <a:off x="6934200" y="1002030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0</xdr:rowOff>
    </xdr:from>
    <xdr:to>
      <xdr:col>20</xdr:col>
      <xdr:colOff>19050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23825" y="514350"/>
        <a:ext cx="92297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0</xdr:rowOff>
    </xdr:from>
    <xdr:to>
      <xdr:col>20</xdr:col>
      <xdr:colOff>19050</xdr:colOff>
      <xdr:row>32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14350"/>
          <a:ext cx="9220200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57150</xdr:rowOff>
    </xdr:from>
    <xdr:to>
      <xdr:col>20</xdr:col>
      <xdr:colOff>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161925" y="571500"/>
        <a:ext cx="91059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28575</xdr:colOff>
      <xdr:row>5</xdr:row>
      <xdr:rowOff>57150</xdr:rowOff>
    </xdr:from>
    <xdr:to>
      <xdr:col>20</xdr:col>
      <xdr:colOff>9525</xdr:colOff>
      <xdr:row>31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71500"/>
          <a:ext cx="911542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95250</xdr:rowOff>
    </xdr:from>
    <xdr:to>
      <xdr:col>20</xdr:col>
      <xdr:colOff>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14300" y="609600"/>
        <a:ext cx="84201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104775</xdr:rowOff>
    </xdr:from>
    <xdr:to>
      <xdr:col>20</xdr:col>
      <xdr:colOff>9525</xdr:colOff>
      <xdr:row>30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19125"/>
          <a:ext cx="841057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133350</xdr:rowOff>
    </xdr:from>
    <xdr:to>
      <xdr:col>19</xdr:col>
      <xdr:colOff>714375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133350" y="447675"/>
        <a:ext cx="91059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47625</xdr:colOff>
      <xdr:row>4</xdr:row>
      <xdr:rowOff>76200</xdr:rowOff>
    </xdr:from>
    <xdr:to>
      <xdr:col>20</xdr:col>
      <xdr:colOff>9525</xdr:colOff>
      <xdr:row>31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90525"/>
          <a:ext cx="9248775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114300</xdr:rowOff>
    </xdr:from>
    <xdr:to>
      <xdr:col>20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161925" y="428625"/>
        <a:ext cx="86868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114300</xdr:rowOff>
    </xdr:from>
    <xdr:to>
      <xdr:col>19</xdr:col>
      <xdr:colOff>771525</xdr:colOff>
      <xdr:row>30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28625"/>
          <a:ext cx="8705850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19050</xdr:rowOff>
    </xdr:from>
    <xdr:to>
      <xdr:col>20</xdr:col>
      <xdr:colOff>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123825" y="533400"/>
        <a:ext cx="98488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4</xdr:row>
      <xdr:rowOff>171450</xdr:rowOff>
    </xdr:from>
    <xdr:to>
      <xdr:col>19</xdr:col>
      <xdr:colOff>771525</xdr:colOff>
      <xdr:row>32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85775"/>
          <a:ext cx="9810750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1"/>
  <sheetViews>
    <sheetView showGridLines="0" zoomScale="90" zoomScaleNormal="90" workbookViewId="0" topLeftCell="C2">
      <pane ySplit="4" topLeftCell="BM21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84</v>
      </c>
      <c r="E4" s="5"/>
      <c r="F4" s="5"/>
      <c r="G4" s="5"/>
      <c r="H4" s="5"/>
    </row>
    <row r="5" spans="3:8" s="4" customFormat="1" ht="36" customHeight="1">
      <c r="C5" s="3"/>
      <c r="D5" s="7" t="s">
        <v>7</v>
      </c>
      <c r="E5" s="7"/>
      <c r="F5" s="7"/>
      <c r="G5" s="7"/>
      <c r="H5" s="7"/>
    </row>
    <row r="6" spans="5:9" s="4" customFormat="1" ht="18" customHeight="1">
      <c r="E6" s="4" t="s">
        <v>6</v>
      </c>
      <c r="H6" s="3"/>
      <c r="I6" s="3"/>
    </row>
    <row r="7" spans="4:10" s="4" customFormat="1" ht="18" customHeight="1">
      <c r="D7" s="8" t="s">
        <v>0</v>
      </c>
      <c r="E7" s="9"/>
      <c r="F7" s="9" t="s">
        <v>176</v>
      </c>
      <c r="H7" s="6"/>
      <c r="I7" s="3"/>
      <c r="J7" s="212"/>
    </row>
    <row r="8" spans="4:10" s="4" customFormat="1" ht="30" customHeight="1">
      <c r="D8" s="10"/>
      <c r="E8" s="14" t="s">
        <v>122</v>
      </c>
      <c r="F8" s="12"/>
      <c r="H8" s="3"/>
      <c r="I8" s="3"/>
      <c r="J8" s="3"/>
    </row>
    <row r="9" spans="4:10" s="4" customFormat="1" ht="25.5">
      <c r="D9" s="8" t="s">
        <v>1</v>
      </c>
      <c r="E9" s="9"/>
      <c r="F9" s="11" t="str">
        <f>'B9.1.1'!H4&amp;" "&amp;'B9.1.1'!D5</f>
        <v>Individuální integrace do běžných tříd mateřských škol – zdravotně  postižené a znevýhodněné děti ve školním roce 2004/05 až 2013/14 – podle druhu postižení</v>
      </c>
      <c r="H9" s="6"/>
      <c r="I9" s="3"/>
      <c r="J9" s="3"/>
    </row>
    <row r="10" spans="4:10" s="4" customFormat="1" ht="6" customHeight="1">
      <c r="D10" s="10"/>
      <c r="E10" s="14"/>
      <c r="F10" s="105"/>
      <c r="H10" s="3"/>
      <c r="I10" s="3"/>
      <c r="J10" s="3"/>
    </row>
    <row r="11" spans="4:10" s="4" customFormat="1" ht="25.5" customHeight="1">
      <c r="D11" s="8" t="s">
        <v>2</v>
      </c>
      <c r="E11" s="9"/>
      <c r="F11" s="11" t="str">
        <f>'B9.1.2'!H4&amp;" "&amp;'B9.1.2'!D5</f>
        <v>Speciální třídy mateřských škol – zdravotně postižené  a znevýhodněné děti ve školním roce 2004/05 až 2013/14 – podle druhu postižení</v>
      </c>
      <c r="H11" s="6"/>
      <c r="I11" s="3"/>
      <c r="J11" s="3"/>
    </row>
    <row r="12" spans="4:10" s="4" customFormat="1" ht="6" customHeight="1">
      <c r="D12" s="10"/>
      <c r="E12" s="14"/>
      <c r="F12" s="105"/>
      <c r="H12" s="3"/>
      <c r="I12" s="3"/>
      <c r="J12" s="3"/>
    </row>
    <row r="13" spans="4:10" s="4" customFormat="1" ht="31.5" customHeight="1">
      <c r="D13" s="8" t="s">
        <v>3</v>
      </c>
      <c r="E13" s="9"/>
      <c r="F13" s="11" t="str">
        <f>'B9.1.3'!H4&amp;" "&amp;'B9.1.3'!D5</f>
        <v>Individuální integrace do běžných tříd základních škol – zdravotně  postižení a znevýhodnění žáci ve školním roce 2004/05 až 2013/14 – podle druhu postižení</v>
      </c>
      <c r="H13" s="6"/>
      <c r="I13" s="3"/>
      <c r="J13" s="3"/>
    </row>
    <row r="14" spans="4:8" s="4" customFormat="1" ht="6" customHeight="1">
      <c r="D14" s="10"/>
      <c r="E14" s="14"/>
      <c r="F14" s="105"/>
      <c r="H14" s="3"/>
    </row>
    <row r="15" spans="4:8" s="4" customFormat="1" ht="24" customHeight="1">
      <c r="D15" s="8" t="s">
        <v>4</v>
      </c>
      <c r="E15" s="9"/>
      <c r="F15" s="11" t="str">
        <f>'B9.1.4'!H4&amp;" "&amp;'B9.1.4'!D5</f>
        <v>Speciální třídy základních škol – zdravotně postižení  a znevýhodnění žáci ve školním roce 2004/05 až 2013/14 – podle druhu postižení</v>
      </c>
      <c r="H15" s="6"/>
    </row>
    <row r="16" spans="4:8" s="4" customFormat="1" ht="6" customHeight="1">
      <c r="D16" s="10"/>
      <c r="E16" s="14"/>
      <c r="F16" s="105"/>
      <c r="H16" s="3"/>
    </row>
    <row r="17" spans="4:8" s="4" customFormat="1" ht="30.75" customHeight="1">
      <c r="D17" s="8" t="s">
        <v>5</v>
      </c>
      <c r="E17" s="9"/>
      <c r="F17" s="11" t="str">
        <f>'B9.1.5'!H4&amp;" "&amp;'B9.1.5'!D5</f>
        <v>Individuální integrace do běžných tříd středních škol – zdravotně  postižení a znevýhodnění žáci ve školním roce 2004/05 až 2013/14 – podle druhu postižení</v>
      </c>
      <c r="H17" s="6"/>
    </row>
    <row r="18" spans="4:8" s="4" customFormat="1" ht="6" customHeight="1">
      <c r="D18" s="77"/>
      <c r="E18" s="3"/>
      <c r="F18" s="78"/>
      <c r="H18" s="6"/>
    </row>
    <row r="19" spans="4:8" s="4" customFormat="1" ht="26.25" customHeight="1">
      <c r="D19" s="10" t="s">
        <v>63</v>
      </c>
      <c r="E19" s="14"/>
      <c r="F19" s="78" t="str">
        <f>'B9.1.6'!H4&amp;" "&amp;'B9.1.6'!D5</f>
        <v>Speciální třídy středních škol – zdravotně postižení  a znevýhodnění žáci ve školním roce 2004/05 až 2013/14 – podle druhu postižení</v>
      </c>
      <c r="H19" s="6"/>
    </row>
    <row r="20" spans="4:8" s="4" customFormat="1" ht="7.5" customHeight="1">
      <c r="D20" s="99"/>
      <c r="E20" s="100"/>
      <c r="F20" s="101"/>
      <c r="H20" s="6"/>
    </row>
    <row r="21" spans="4:9" s="4" customFormat="1" ht="18" customHeight="1">
      <c r="D21" s="10"/>
      <c r="E21" s="14" t="s">
        <v>123</v>
      </c>
      <c r="F21" s="12"/>
      <c r="H21" s="3"/>
      <c r="I21" s="3"/>
    </row>
    <row r="22" spans="4:9" s="4" customFormat="1" ht="18" customHeight="1">
      <c r="D22" s="8" t="s">
        <v>58</v>
      </c>
      <c r="E22" s="9"/>
      <c r="F22" s="11" t="str">
        <f>'B9.2.1'!H4&amp;" "&amp;'B9.2.1'!D5</f>
        <v>Základní školy – žáci učící se cizí jazyky  ve školním roce 2004/05 až 2013/14</v>
      </c>
      <c r="H22" s="6"/>
      <c r="I22" s="3"/>
    </row>
    <row r="23" spans="4:9" s="4" customFormat="1" ht="6" customHeight="1">
      <c r="D23" s="10"/>
      <c r="E23" s="14"/>
      <c r="F23" s="105"/>
      <c r="H23" s="3"/>
      <c r="I23" s="3"/>
    </row>
    <row r="24" spans="4:9" s="4" customFormat="1" ht="25.5" customHeight="1">
      <c r="D24" s="8" t="s">
        <v>59</v>
      </c>
      <c r="E24" s="9"/>
      <c r="F24" s="11" t="str">
        <f>'B9.2.2'!H4&amp;" "&amp;'B9.2.2'!D5</f>
        <v>Střední školy, denní forma vzdělávání – žáci učící se cizí jazyky  ve školním roce 2004/05 až 2013/14</v>
      </c>
      <c r="H24" s="6"/>
      <c r="I24" s="3"/>
    </row>
    <row r="25" spans="4:9" s="4" customFormat="1" ht="6" customHeight="1">
      <c r="D25" s="10"/>
      <c r="E25" s="14"/>
      <c r="F25" s="105"/>
      <c r="H25" s="3"/>
      <c r="I25" s="3"/>
    </row>
    <row r="26" spans="4:9" s="4" customFormat="1" ht="25.5" customHeight="1">
      <c r="D26" s="8" t="s">
        <v>60</v>
      </c>
      <c r="E26" s="9"/>
      <c r="F26" s="11" t="str">
        <f>'B9.2.3'!H4&amp;" "&amp;'B9.2.3'!D5</f>
        <v>Konzervatoře, denní forma vzdělávání –  žáci učící se cizí jazyky ve školním roce 2004/05 až 2013/14</v>
      </c>
      <c r="H26" s="6"/>
      <c r="I26" s="3"/>
    </row>
    <row r="27" spans="4:9" s="4" customFormat="1" ht="6" customHeight="1">
      <c r="D27" s="10"/>
      <c r="E27" s="14"/>
      <c r="F27" s="105"/>
      <c r="H27" s="3"/>
      <c r="I27" s="3"/>
    </row>
    <row r="28" spans="4:9" s="4" customFormat="1" ht="25.5" customHeight="1">
      <c r="D28" s="8" t="s">
        <v>61</v>
      </c>
      <c r="E28" s="9"/>
      <c r="F28" s="11" t="str">
        <f>'B9.2.4'!H4&amp;" "&amp;'B9.2.4'!D5</f>
        <v>Vyšší odborné školy, denní forma vzdělávání –  studenti učící se cizí jazyky ve školním roce 2004/05 až 2013/14</v>
      </c>
      <c r="H28" s="6"/>
      <c r="I28" s="3"/>
    </row>
    <row r="29" spans="4:9" s="4" customFormat="1" ht="25.5" customHeight="1">
      <c r="D29" s="10"/>
      <c r="E29" s="14" t="s">
        <v>124</v>
      </c>
      <c r="F29" s="78"/>
      <c r="H29" s="6"/>
      <c r="I29" s="3"/>
    </row>
    <row r="30" spans="4:9" s="4" customFormat="1" ht="25.5" customHeight="1">
      <c r="D30" s="8" t="s">
        <v>62</v>
      </c>
      <c r="E30" s="9"/>
      <c r="F30" s="11" t="str">
        <f>'B9.3.1'!H4&amp;" "&amp;'B9.3.1'!D5</f>
        <v>Základní školy – učitelé cizích jazyků (přepočtení na plně zaměstnané) ve školním roce 2007/08 až 2013/14 – podle jazyka</v>
      </c>
      <c r="H30" s="6"/>
      <c r="I30" s="3"/>
    </row>
    <row r="31" spans="4:9" s="4" customFormat="1" ht="6" customHeight="1">
      <c r="D31" s="77"/>
      <c r="E31" s="14"/>
      <c r="F31" s="105"/>
      <c r="H31" s="3"/>
      <c r="I31" s="3"/>
    </row>
    <row r="32" spans="4:9" s="4" customFormat="1" ht="25.5" customHeight="1">
      <c r="D32" s="8" t="s">
        <v>105</v>
      </c>
      <c r="E32" s="9"/>
      <c r="F32" s="11" t="str">
        <f>'B9.3.2'!H4&amp;" "&amp;'B9.3.2'!D5</f>
        <v>Střední školy – učitelé cizích jazyků (přepočtení na plně zaměstnané) ve školním roce 2007/08 až 2013/14 – podle jazyka</v>
      </c>
      <c r="H32" s="6"/>
      <c r="I32" s="3"/>
    </row>
    <row r="33" spans="4:9" s="4" customFormat="1" ht="6" customHeight="1">
      <c r="D33" s="109"/>
      <c r="E33" s="110"/>
      <c r="F33" s="111"/>
      <c r="H33" s="6"/>
      <c r="I33" s="3"/>
    </row>
    <row r="34" spans="4:9" s="4" customFormat="1" ht="25.5" customHeight="1">
      <c r="D34" s="8" t="s">
        <v>106</v>
      </c>
      <c r="E34" s="9"/>
      <c r="F34" s="11" t="str">
        <f>'B9.3.3'!H4&amp;" "&amp;'B9.3.3'!D5</f>
        <v>Konzervatoře – učitelé cizích jazyků (přepočtení na plně zaměstnané) ve školním roce 2007/08 až 2013/14 – podle jazyka</v>
      </c>
      <c r="H34" s="6"/>
      <c r="I34" s="3"/>
    </row>
    <row r="35" spans="4:9" s="4" customFormat="1" ht="6" customHeight="1">
      <c r="D35" s="77"/>
      <c r="E35" s="14"/>
      <c r="F35" s="105"/>
      <c r="H35" s="3"/>
      <c r="I35" s="3"/>
    </row>
    <row r="36" spans="4:9" s="4" customFormat="1" ht="25.5" customHeight="1">
      <c r="D36" s="8" t="s">
        <v>109</v>
      </c>
      <c r="E36" s="9"/>
      <c r="F36" s="11" t="str">
        <f>'B9.3.4'!$H$4&amp;" "&amp;'B9.3.4'!$D$5</f>
        <v>Vyšší odborné školy – učitelé cizích jazyků (přepočtení na plně zaměstnané) ve školním roce 2007/08 až 2013/14 – podle jazyka</v>
      </c>
      <c r="H36" s="6"/>
      <c r="I36" s="3"/>
    </row>
    <row r="37" spans="4:9" s="4" customFormat="1" ht="25.5" customHeight="1">
      <c r="D37" s="77"/>
      <c r="E37" s="14" t="s">
        <v>146</v>
      </c>
      <c r="F37" s="78"/>
      <c r="H37" s="6"/>
      <c r="I37" s="3"/>
    </row>
    <row r="38" spans="4:9" s="4" customFormat="1" ht="25.5" customHeight="1">
      <c r="D38" s="8" t="s">
        <v>147</v>
      </c>
      <c r="E38" s="9"/>
      <c r="F38" s="11" t="str">
        <f>'GB1'!$G$4&amp;" "&amp;'GB1'!$D$5</f>
        <v>Zdravotně postižené děti – podíl na celkovém počtu dětí v mateřských školách ve školním roce 2004/05 až 2013/14 </v>
      </c>
      <c r="H38" s="6"/>
      <c r="I38" s="3"/>
    </row>
    <row r="39" spans="4:9" s="4" customFormat="1" ht="6" customHeight="1">
      <c r="D39" s="77"/>
      <c r="E39" s="14"/>
      <c r="F39" s="105"/>
      <c r="H39" s="3"/>
      <c r="I39" s="3"/>
    </row>
    <row r="40" spans="4:9" s="4" customFormat="1" ht="25.5" customHeight="1">
      <c r="D40" s="8" t="s">
        <v>148</v>
      </c>
      <c r="E40" s="9"/>
      <c r="F40" s="11" t="str">
        <f>'GB2'!$G$4&amp;" "&amp;'GB2'!$D$5</f>
        <v>Zdravotně postižení žáci – podíl na celkovém počtu žáků v základních školách ve školním roce 2004/05 až 2013/14</v>
      </c>
      <c r="H40" s="6"/>
      <c r="I40" s="3"/>
    </row>
    <row r="41" spans="4:9" s="4" customFormat="1" ht="6" customHeight="1">
      <c r="D41" s="77"/>
      <c r="E41" s="14"/>
      <c r="F41" s="105"/>
      <c r="H41" s="3"/>
      <c r="I41" s="3"/>
    </row>
    <row r="42" spans="4:9" s="4" customFormat="1" ht="25.5" customHeight="1">
      <c r="D42" s="8" t="s">
        <v>149</v>
      </c>
      <c r="E42" s="9"/>
      <c r="F42" s="11" t="str">
        <f>'GB3'!$G$4&amp;" "&amp;'GB3'!$D$5</f>
        <v>Zdravotně postižení žáci – podíl na celkovém počtu žáků ve středních školách denní formy vzdělávání ve školním roce 2004/05 až 2013/14</v>
      </c>
      <c r="H42" s="6"/>
      <c r="I42" s="3"/>
    </row>
    <row r="43" spans="4:9" s="4" customFormat="1" ht="6" customHeight="1">
      <c r="D43" s="77"/>
      <c r="E43" s="14"/>
      <c r="F43" s="105"/>
      <c r="H43" s="3"/>
      <c r="I43" s="3"/>
    </row>
    <row r="44" spans="4:9" s="4" customFormat="1" ht="18" customHeight="1">
      <c r="D44" s="8" t="s">
        <v>150</v>
      </c>
      <c r="E44" s="9"/>
      <c r="F44" s="11" t="str">
        <f>'GB4'!$G$4&amp;" "&amp;'GB4'!$D$5</f>
        <v>Základní školy – žáci učící se cizí jazyky ve školním roce 2004/05–2013/14 </v>
      </c>
      <c r="H44" s="6"/>
      <c r="I44" s="3"/>
    </row>
    <row r="45" spans="4:9" s="4" customFormat="1" ht="6" customHeight="1">
      <c r="D45" s="77"/>
      <c r="E45" s="14"/>
      <c r="F45" s="105"/>
      <c r="H45" s="3"/>
      <c r="I45" s="3"/>
    </row>
    <row r="46" spans="4:9" s="4" customFormat="1" ht="18" customHeight="1">
      <c r="D46" s="8" t="s">
        <v>151</v>
      </c>
      <c r="E46" s="9"/>
      <c r="F46" s="11" t="str">
        <f>'GB5'!$G$4&amp;" "&amp;'GB5'!$D$5</f>
        <v>Střední školy, denní forma vzdělávání – žáci učící se cizí jazyky ve školním roce 2004/05–2013/14 </v>
      </c>
      <c r="H46" s="6"/>
      <c r="I46" s="3"/>
    </row>
    <row r="47" spans="4:9" s="4" customFormat="1" ht="6" customHeight="1">
      <c r="D47" s="77"/>
      <c r="E47" s="14"/>
      <c r="F47" s="105"/>
      <c r="H47" s="3"/>
      <c r="I47" s="3"/>
    </row>
    <row r="48" spans="4:9" s="4" customFormat="1" ht="18" customHeight="1">
      <c r="D48" s="8" t="s">
        <v>152</v>
      </c>
      <c r="E48" s="9"/>
      <c r="F48" s="11" t="str">
        <f>'GB6'!$G$4&amp;" "&amp;'GB6'!$D$5</f>
        <v>VOŠ, denní forma vzdělávání – studenti učící se cizí jazyky ve školním roce 2004/05–2013/14 </v>
      </c>
      <c r="H48" s="6"/>
      <c r="I48" s="3"/>
    </row>
    <row r="49" spans="6:8" ht="30" customHeight="1">
      <c r="F49" s="79"/>
      <c r="H49" s="13"/>
    </row>
    <row r="51" ht="18" customHeight="1">
      <c r="F51" s="79"/>
    </row>
  </sheetData>
  <sheetProtection selectLockedCells="1" selectUnlockedCells="1"/>
  <printOptions horizontalCentered="1"/>
  <pageMargins left="0.5905511811023623" right="0.5905511811023623" top="0.3937007874015748" bottom="0.5905511811023623" header="0.5118110236220472" footer="0.5118110236220472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3:T3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375" style="53" customWidth="1"/>
    <col min="9" max="9" width="1.12109375" style="53" customWidth="1"/>
    <col min="10" max="10" width="6.25390625" style="53" hidden="1" customWidth="1"/>
    <col min="11" max="20" width="6.25390625" style="53" customWidth="1"/>
    <col min="21" max="21" width="10.00390625" style="53" customWidth="1"/>
    <col min="22" max="16384" width="9.125" style="53" customWidth="1"/>
  </cols>
  <sheetData>
    <row r="1" ht="12.75" hidden="1"/>
    <row r="2" ht="12.75" hidden="1"/>
    <row r="3" ht="9" customHeight="1">
      <c r="C3" s="52"/>
    </row>
    <row r="4" spans="4:20" s="54" customFormat="1" ht="15.75">
      <c r="D4" s="16" t="s">
        <v>222</v>
      </c>
      <c r="E4" s="55"/>
      <c r="F4" s="55"/>
      <c r="G4" s="55"/>
      <c r="H4" s="16" t="s">
        <v>205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2:20" s="54" customFormat="1" ht="15.75">
      <c r="B5" s="98">
        <v>0</v>
      </c>
      <c r="D5" s="103" t="s">
        <v>206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4:2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18"/>
    </row>
    <row r="7" spans="3:20" ht="6" customHeight="1">
      <c r="C7" s="46"/>
      <c r="D7" s="274" t="s">
        <v>8</v>
      </c>
      <c r="E7" s="275"/>
      <c r="F7" s="275"/>
      <c r="G7" s="275"/>
      <c r="H7" s="275"/>
      <c r="I7" s="276"/>
      <c r="J7" s="270" t="s">
        <v>43</v>
      </c>
      <c r="K7" s="270" t="s">
        <v>44</v>
      </c>
      <c r="L7" s="270" t="s">
        <v>45</v>
      </c>
      <c r="M7" s="272" t="s">
        <v>46</v>
      </c>
      <c r="N7" s="270" t="s">
        <v>49</v>
      </c>
      <c r="O7" s="270" t="s">
        <v>64</v>
      </c>
      <c r="P7" s="270" t="s">
        <v>113</v>
      </c>
      <c r="Q7" s="270" t="s">
        <v>145</v>
      </c>
      <c r="R7" s="270" t="s">
        <v>175</v>
      </c>
      <c r="S7" s="270" t="s">
        <v>178</v>
      </c>
      <c r="T7" s="266" t="s">
        <v>182</v>
      </c>
    </row>
    <row r="8" spans="3:20" ht="6" customHeight="1">
      <c r="C8" s="46"/>
      <c r="D8" s="277"/>
      <c r="E8" s="278"/>
      <c r="F8" s="278"/>
      <c r="G8" s="278"/>
      <c r="H8" s="278"/>
      <c r="I8" s="279"/>
      <c r="J8" s="271"/>
      <c r="K8" s="271"/>
      <c r="L8" s="271"/>
      <c r="M8" s="273"/>
      <c r="N8" s="271"/>
      <c r="O8" s="271"/>
      <c r="P8" s="271"/>
      <c r="Q8" s="271"/>
      <c r="R8" s="271"/>
      <c r="S8" s="271"/>
      <c r="T8" s="267"/>
    </row>
    <row r="9" spans="3:20" ht="6" customHeight="1">
      <c r="C9" s="46"/>
      <c r="D9" s="277"/>
      <c r="E9" s="278"/>
      <c r="F9" s="278"/>
      <c r="G9" s="278"/>
      <c r="H9" s="278"/>
      <c r="I9" s="279"/>
      <c r="J9" s="271"/>
      <c r="K9" s="271"/>
      <c r="L9" s="271"/>
      <c r="M9" s="273"/>
      <c r="N9" s="271"/>
      <c r="O9" s="271"/>
      <c r="P9" s="271"/>
      <c r="Q9" s="271"/>
      <c r="R9" s="271"/>
      <c r="S9" s="271"/>
      <c r="T9" s="267"/>
    </row>
    <row r="10" spans="3:20" ht="6" customHeight="1">
      <c r="C10" s="46"/>
      <c r="D10" s="277"/>
      <c r="E10" s="278"/>
      <c r="F10" s="278"/>
      <c r="G10" s="278"/>
      <c r="H10" s="278"/>
      <c r="I10" s="279"/>
      <c r="J10" s="271"/>
      <c r="K10" s="271"/>
      <c r="L10" s="271"/>
      <c r="M10" s="273"/>
      <c r="N10" s="271"/>
      <c r="O10" s="271"/>
      <c r="P10" s="271"/>
      <c r="Q10" s="271"/>
      <c r="R10" s="271"/>
      <c r="S10" s="271"/>
      <c r="T10" s="267"/>
    </row>
    <row r="11" spans="3:20" ht="15" customHeight="1" thickBot="1">
      <c r="C11" s="46"/>
      <c r="D11" s="280"/>
      <c r="E11" s="281"/>
      <c r="F11" s="281"/>
      <c r="G11" s="281"/>
      <c r="H11" s="281"/>
      <c r="I11" s="282"/>
      <c r="J11" s="19"/>
      <c r="K11" s="19"/>
      <c r="L11" s="19"/>
      <c r="M11" s="19"/>
      <c r="N11" s="19"/>
      <c r="O11" s="19"/>
      <c r="P11" s="158"/>
      <c r="Q11" s="19"/>
      <c r="R11" s="19"/>
      <c r="S11" s="247"/>
      <c r="T11" s="159"/>
    </row>
    <row r="12" spans="3:20" ht="16.5" thickTop="1">
      <c r="C12" s="46"/>
      <c r="D12" s="20"/>
      <c r="E12" s="76" t="s">
        <v>209</v>
      </c>
      <c r="F12" s="21"/>
      <c r="G12" s="21"/>
      <c r="H12" s="22"/>
      <c r="I12" s="23"/>
      <c r="J12" s="24">
        <v>34</v>
      </c>
      <c r="K12" s="24">
        <v>38</v>
      </c>
      <c r="L12" s="24">
        <v>21</v>
      </c>
      <c r="M12" s="24">
        <v>26</v>
      </c>
      <c r="N12" s="24">
        <v>21</v>
      </c>
      <c r="O12" s="86">
        <v>25</v>
      </c>
      <c r="P12" s="24">
        <v>27</v>
      </c>
      <c r="Q12" s="86">
        <v>26</v>
      </c>
      <c r="R12" s="86">
        <v>24</v>
      </c>
      <c r="S12" s="86">
        <v>22</v>
      </c>
      <c r="T12" s="25">
        <v>31</v>
      </c>
    </row>
    <row r="13" spans="3:20" ht="12.75" customHeight="1">
      <c r="C13" s="46"/>
      <c r="D13" s="26"/>
      <c r="E13" s="268" t="s">
        <v>10</v>
      </c>
      <c r="F13" s="64"/>
      <c r="G13" s="65" t="s">
        <v>24</v>
      </c>
      <c r="H13" s="66"/>
      <c r="I13" s="29"/>
      <c r="J13" s="30" t="s">
        <v>138</v>
      </c>
      <c r="K13" s="30" t="s">
        <v>138</v>
      </c>
      <c r="L13" s="30" t="s">
        <v>138</v>
      </c>
      <c r="M13" s="30" t="s">
        <v>138</v>
      </c>
      <c r="N13" s="30" t="s">
        <v>138</v>
      </c>
      <c r="O13" s="87" t="s">
        <v>138</v>
      </c>
      <c r="P13" s="30" t="s">
        <v>138</v>
      </c>
      <c r="Q13" s="87" t="s">
        <v>138</v>
      </c>
      <c r="R13" s="87" t="s">
        <v>138</v>
      </c>
      <c r="S13" s="87" t="s">
        <v>138</v>
      </c>
      <c r="T13" s="38" t="s">
        <v>138</v>
      </c>
    </row>
    <row r="14" spans="3:20" ht="12.75" customHeight="1">
      <c r="C14" s="46"/>
      <c r="D14" s="32"/>
      <c r="E14" s="292"/>
      <c r="F14" s="33"/>
      <c r="G14" s="67" t="s">
        <v>25</v>
      </c>
      <c r="H14" s="35"/>
      <c r="I14" s="36"/>
      <c r="J14" s="37">
        <v>4</v>
      </c>
      <c r="K14" s="37">
        <v>4</v>
      </c>
      <c r="L14" s="37">
        <v>1</v>
      </c>
      <c r="M14" s="37">
        <v>4</v>
      </c>
      <c r="N14" s="37">
        <v>6</v>
      </c>
      <c r="O14" s="88">
        <v>6</v>
      </c>
      <c r="P14" s="37">
        <v>4</v>
      </c>
      <c r="Q14" s="88">
        <v>5</v>
      </c>
      <c r="R14" s="88">
        <v>7</v>
      </c>
      <c r="S14" s="88">
        <v>8</v>
      </c>
      <c r="T14" s="38">
        <v>8</v>
      </c>
    </row>
    <row r="15" spans="3:20" ht="12.75" customHeight="1">
      <c r="C15" s="46"/>
      <c r="D15" s="32"/>
      <c r="E15" s="292"/>
      <c r="F15" s="33"/>
      <c r="G15" s="67" t="s">
        <v>127</v>
      </c>
      <c r="H15" s="35"/>
      <c r="I15" s="36"/>
      <c r="J15" s="124" t="s">
        <v>138</v>
      </c>
      <c r="K15" s="124" t="s">
        <v>138</v>
      </c>
      <c r="L15" s="124" t="s">
        <v>138</v>
      </c>
      <c r="M15" s="37" t="s">
        <v>138</v>
      </c>
      <c r="N15" s="37" t="s">
        <v>138</v>
      </c>
      <c r="O15" s="88" t="s">
        <v>138</v>
      </c>
      <c r="P15" s="37" t="s">
        <v>138</v>
      </c>
      <c r="Q15" s="88" t="s">
        <v>138</v>
      </c>
      <c r="R15" s="88" t="s">
        <v>138</v>
      </c>
      <c r="S15" s="88" t="s">
        <v>138</v>
      </c>
      <c r="T15" s="38" t="s">
        <v>138</v>
      </c>
    </row>
    <row r="16" spans="3:20" ht="12.75" customHeight="1">
      <c r="C16" s="46"/>
      <c r="D16" s="32"/>
      <c r="E16" s="292"/>
      <c r="F16" s="33"/>
      <c r="G16" s="67" t="s">
        <v>26</v>
      </c>
      <c r="H16" s="35"/>
      <c r="I16" s="36"/>
      <c r="J16" s="37">
        <v>6</v>
      </c>
      <c r="K16" s="37">
        <v>5</v>
      </c>
      <c r="L16" s="37">
        <v>4</v>
      </c>
      <c r="M16" s="37">
        <v>3</v>
      </c>
      <c r="N16" s="37">
        <v>3</v>
      </c>
      <c r="O16" s="88">
        <v>4</v>
      </c>
      <c r="P16" s="37">
        <v>5</v>
      </c>
      <c r="Q16" s="88">
        <v>5</v>
      </c>
      <c r="R16" s="88">
        <v>3</v>
      </c>
      <c r="S16" s="88">
        <v>2</v>
      </c>
      <c r="T16" s="38">
        <v>4</v>
      </c>
    </row>
    <row r="17" spans="3:20" ht="12.75" customHeight="1">
      <c r="C17" s="46"/>
      <c r="D17" s="32"/>
      <c r="E17" s="292"/>
      <c r="F17" s="33"/>
      <c r="G17" s="67" t="s">
        <v>27</v>
      </c>
      <c r="H17" s="35"/>
      <c r="I17" s="36"/>
      <c r="J17" s="37">
        <v>23</v>
      </c>
      <c r="K17" s="37">
        <v>21</v>
      </c>
      <c r="L17" s="37">
        <v>11</v>
      </c>
      <c r="M17" s="37">
        <v>9</v>
      </c>
      <c r="N17" s="37">
        <v>8</v>
      </c>
      <c r="O17" s="88">
        <v>7</v>
      </c>
      <c r="P17" s="37">
        <v>10</v>
      </c>
      <c r="Q17" s="88">
        <v>7</v>
      </c>
      <c r="R17" s="88">
        <v>6</v>
      </c>
      <c r="S17" s="88">
        <v>5</v>
      </c>
      <c r="T17" s="38">
        <v>8</v>
      </c>
    </row>
    <row r="18" spans="3:20" ht="12.75" customHeight="1">
      <c r="C18" s="46"/>
      <c r="D18" s="32"/>
      <c r="E18" s="292"/>
      <c r="F18" s="33"/>
      <c r="G18" s="34" t="s">
        <v>218</v>
      </c>
      <c r="H18" s="35"/>
      <c r="I18" s="36"/>
      <c r="J18" s="37">
        <v>0</v>
      </c>
      <c r="K18" s="37">
        <v>1</v>
      </c>
      <c r="L18" s="37">
        <v>1</v>
      </c>
      <c r="M18" s="37">
        <v>1</v>
      </c>
      <c r="N18" s="37">
        <v>0</v>
      </c>
      <c r="O18" s="88">
        <v>0</v>
      </c>
      <c r="P18" s="37">
        <v>1</v>
      </c>
      <c r="Q18" s="88">
        <v>3</v>
      </c>
      <c r="R18" s="88">
        <v>4</v>
      </c>
      <c r="S18" s="88">
        <v>2</v>
      </c>
      <c r="T18" s="38">
        <v>2</v>
      </c>
    </row>
    <row r="19" spans="3:20" ht="12.75" customHeight="1">
      <c r="C19" s="46"/>
      <c r="D19" s="32"/>
      <c r="E19" s="292"/>
      <c r="F19" s="33"/>
      <c r="G19" s="34" t="s">
        <v>214</v>
      </c>
      <c r="H19" s="35"/>
      <c r="I19" s="36"/>
      <c r="J19" s="37">
        <v>1</v>
      </c>
      <c r="K19" s="37">
        <v>7</v>
      </c>
      <c r="L19" s="37">
        <v>4</v>
      </c>
      <c r="M19" s="37">
        <v>9</v>
      </c>
      <c r="N19" s="37">
        <v>4</v>
      </c>
      <c r="O19" s="88">
        <v>8</v>
      </c>
      <c r="P19" s="37">
        <v>7</v>
      </c>
      <c r="Q19" s="88">
        <v>6</v>
      </c>
      <c r="R19" s="88">
        <v>3</v>
      </c>
      <c r="S19" s="88">
        <v>2</v>
      </c>
      <c r="T19" s="38">
        <v>6</v>
      </c>
    </row>
    <row r="20" spans="3:20" ht="12.75" customHeight="1">
      <c r="C20" s="46"/>
      <c r="D20" s="32"/>
      <c r="E20" s="292"/>
      <c r="F20" s="33"/>
      <c r="G20" s="284" t="s">
        <v>215</v>
      </c>
      <c r="H20" s="284"/>
      <c r="I20" s="36"/>
      <c r="J20" s="157" t="s">
        <v>138</v>
      </c>
      <c r="K20" s="157" t="s">
        <v>138</v>
      </c>
      <c r="L20" s="157" t="s">
        <v>138</v>
      </c>
      <c r="M20" s="157" t="s">
        <v>138</v>
      </c>
      <c r="N20" s="37" t="s">
        <v>138</v>
      </c>
      <c r="O20" s="88" t="s">
        <v>138</v>
      </c>
      <c r="P20" s="37" t="s">
        <v>138</v>
      </c>
      <c r="Q20" s="88" t="s">
        <v>138</v>
      </c>
      <c r="R20" s="88" t="s">
        <v>138</v>
      </c>
      <c r="S20" s="88" t="s">
        <v>138</v>
      </c>
      <c r="T20" s="38" t="s">
        <v>138</v>
      </c>
    </row>
    <row r="21" spans="3:20" ht="12.75" customHeight="1">
      <c r="C21" s="46"/>
      <c r="D21" s="32"/>
      <c r="E21" s="292"/>
      <c r="F21" s="71"/>
      <c r="G21" s="74" t="s">
        <v>125</v>
      </c>
      <c r="H21" s="70"/>
      <c r="I21" s="72"/>
      <c r="J21" s="249">
        <v>0</v>
      </c>
      <c r="K21" s="249">
        <v>0</v>
      </c>
      <c r="L21" s="249">
        <v>0</v>
      </c>
      <c r="M21" s="249">
        <v>0</v>
      </c>
      <c r="N21" s="249">
        <v>0</v>
      </c>
      <c r="O21" s="250">
        <v>0</v>
      </c>
      <c r="P21" s="249">
        <v>0</v>
      </c>
      <c r="Q21" s="250">
        <v>0</v>
      </c>
      <c r="R21" s="250">
        <v>1</v>
      </c>
      <c r="S21" s="250">
        <v>3</v>
      </c>
      <c r="T21" s="251">
        <v>3</v>
      </c>
    </row>
    <row r="22" spans="3:20" ht="12.75" customHeight="1">
      <c r="C22" s="83"/>
      <c r="D22" s="146"/>
      <c r="E22" s="153" t="s">
        <v>210</v>
      </c>
      <c r="F22" s="154"/>
      <c r="G22" s="154"/>
      <c r="H22" s="155"/>
      <c r="I22" s="156"/>
      <c r="J22" s="149">
        <v>19</v>
      </c>
      <c r="K22" s="149">
        <v>24</v>
      </c>
      <c r="L22" s="149">
        <v>11</v>
      </c>
      <c r="M22" s="149">
        <v>18</v>
      </c>
      <c r="N22" s="149">
        <v>16</v>
      </c>
      <c r="O22" s="150">
        <v>18</v>
      </c>
      <c r="P22" s="149">
        <v>18</v>
      </c>
      <c r="Q22" s="150">
        <v>19</v>
      </c>
      <c r="R22" s="150">
        <v>16</v>
      </c>
      <c r="S22" s="150">
        <v>13</v>
      </c>
      <c r="T22" s="151">
        <v>19</v>
      </c>
    </row>
    <row r="23" spans="3:20" ht="12.75" customHeight="1">
      <c r="C23" s="83"/>
      <c r="D23" s="26"/>
      <c r="E23" s="268" t="s">
        <v>10</v>
      </c>
      <c r="F23" s="64"/>
      <c r="G23" s="65" t="s">
        <v>24</v>
      </c>
      <c r="H23" s="66"/>
      <c r="I23" s="29"/>
      <c r="J23" s="30" t="s">
        <v>138</v>
      </c>
      <c r="K23" s="30" t="s">
        <v>138</v>
      </c>
      <c r="L23" s="30" t="s">
        <v>138</v>
      </c>
      <c r="M23" s="30" t="s">
        <v>138</v>
      </c>
      <c r="N23" s="30" t="s">
        <v>138</v>
      </c>
      <c r="O23" s="87" t="s">
        <v>138</v>
      </c>
      <c r="P23" s="30" t="s">
        <v>138</v>
      </c>
      <c r="Q23" s="87" t="s">
        <v>138</v>
      </c>
      <c r="R23" s="87" t="s">
        <v>138</v>
      </c>
      <c r="S23" s="87" t="s">
        <v>138</v>
      </c>
      <c r="T23" s="31" t="s">
        <v>138</v>
      </c>
    </row>
    <row r="24" spans="3:20" ht="12.75" customHeight="1">
      <c r="C24" s="83"/>
      <c r="D24" s="32"/>
      <c r="E24" s="292"/>
      <c r="F24" s="33"/>
      <c r="G24" s="67" t="s">
        <v>25</v>
      </c>
      <c r="H24" s="35"/>
      <c r="I24" s="36"/>
      <c r="J24" s="37">
        <v>3</v>
      </c>
      <c r="K24" s="37">
        <v>3</v>
      </c>
      <c r="L24" s="37">
        <v>1</v>
      </c>
      <c r="M24" s="37">
        <v>4</v>
      </c>
      <c r="N24" s="37">
        <v>6</v>
      </c>
      <c r="O24" s="88">
        <v>4</v>
      </c>
      <c r="P24" s="37">
        <v>3</v>
      </c>
      <c r="Q24" s="88">
        <v>3</v>
      </c>
      <c r="R24" s="88">
        <v>5</v>
      </c>
      <c r="S24" s="88">
        <v>5</v>
      </c>
      <c r="T24" s="38">
        <v>5</v>
      </c>
    </row>
    <row r="25" spans="3:20" ht="12.75" customHeight="1">
      <c r="C25" s="83"/>
      <c r="D25" s="32"/>
      <c r="E25" s="292"/>
      <c r="F25" s="33"/>
      <c r="G25" s="67" t="s">
        <v>127</v>
      </c>
      <c r="H25" s="35"/>
      <c r="I25" s="36"/>
      <c r="J25" s="124" t="s">
        <v>138</v>
      </c>
      <c r="K25" s="124" t="s">
        <v>138</v>
      </c>
      <c r="L25" s="124" t="s">
        <v>138</v>
      </c>
      <c r="M25" s="37" t="s">
        <v>138</v>
      </c>
      <c r="N25" s="37" t="s">
        <v>138</v>
      </c>
      <c r="O25" s="88" t="s">
        <v>138</v>
      </c>
      <c r="P25" s="37" t="s">
        <v>138</v>
      </c>
      <c r="Q25" s="88" t="s">
        <v>138</v>
      </c>
      <c r="R25" s="88" t="s">
        <v>138</v>
      </c>
      <c r="S25" s="88" t="s">
        <v>138</v>
      </c>
      <c r="T25" s="38" t="s">
        <v>138</v>
      </c>
    </row>
    <row r="26" spans="3:20" ht="12.75" customHeight="1">
      <c r="C26" s="83"/>
      <c r="D26" s="32"/>
      <c r="E26" s="292"/>
      <c r="F26" s="33"/>
      <c r="G26" s="67" t="s">
        <v>26</v>
      </c>
      <c r="H26" s="35"/>
      <c r="I26" s="36"/>
      <c r="J26" s="37">
        <v>0</v>
      </c>
      <c r="K26" s="37">
        <v>0</v>
      </c>
      <c r="L26" s="37">
        <v>1</v>
      </c>
      <c r="M26" s="37">
        <v>2</v>
      </c>
      <c r="N26" s="37">
        <v>3</v>
      </c>
      <c r="O26" s="88">
        <v>4</v>
      </c>
      <c r="P26" s="37">
        <v>4</v>
      </c>
      <c r="Q26" s="88">
        <v>4</v>
      </c>
      <c r="R26" s="88">
        <v>3</v>
      </c>
      <c r="S26" s="88">
        <v>2</v>
      </c>
      <c r="T26" s="38">
        <v>2</v>
      </c>
    </row>
    <row r="27" spans="3:20" ht="12.75" customHeight="1">
      <c r="C27" s="83"/>
      <c r="D27" s="32"/>
      <c r="E27" s="292"/>
      <c r="F27" s="33"/>
      <c r="G27" s="67" t="s">
        <v>27</v>
      </c>
      <c r="H27" s="35"/>
      <c r="I27" s="36"/>
      <c r="J27" s="37">
        <v>16</v>
      </c>
      <c r="K27" s="37">
        <v>17</v>
      </c>
      <c r="L27" s="37">
        <v>6</v>
      </c>
      <c r="M27" s="37">
        <v>8</v>
      </c>
      <c r="N27" s="37">
        <v>5</v>
      </c>
      <c r="O27" s="88">
        <v>4</v>
      </c>
      <c r="P27" s="37">
        <v>6</v>
      </c>
      <c r="Q27" s="88">
        <v>6</v>
      </c>
      <c r="R27" s="88">
        <v>4</v>
      </c>
      <c r="S27" s="88">
        <v>3</v>
      </c>
      <c r="T27" s="38">
        <v>6</v>
      </c>
    </row>
    <row r="28" spans="3:20" ht="12.75" customHeight="1">
      <c r="C28" s="83"/>
      <c r="D28" s="32"/>
      <c r="E28" s="292"/>
      <c r="F28" s="33"/>
      <c r="G28" s="34" t="s">
        <v>218</v>
      </c>
      <c r="H28" s="35"/>
      <c r="I28" s="36"/>
      <c r="J28" s="37">
        <v>0</v>
      </c>
      <c r="K28" s="37">
        <v>1</v>
      </c>
      <c r="L28" s="37">
        <v>1</v>
      </c>
      <c r="M28" s="37">
        <v>1</v>
      </c>
      <c r="N28" s="37">
        <v>0</v>
      </c>
      <c r="O28" s="88">
        <v>0</v>
      </c>
      <c r="P28" s="37">
        <v>1</v>
      </c>
      <c r="Q28" s="88">
        <v>2</v>
      </c>
      <c r="R28" s="88">
        <v>3</v>
      </c>
      <c r="S28" s="88">
        <v>2</v>
      </c>
      <c r="T28" s="38">
        <v>1</v>
      </c>
    </row>
    <row r="29" spans="3:20" ht="12.75" customHeight="1">
      <c r="C29" s="83"/>
      <c r="D29" s="32"/>
      <c r="E29" s="292"/>
      <c r="F29" s="33"/>
      <c r="G29" s="34" t="s">
        <v>214</v>
      </c>
      <c r="H29" s="35"/>
      <c r="I29" s="36"/>
      <c r="J29" s="37">
        <v>0</v>
      </c>
      <c r="K29" s="37">
        <v>3</v>
      </c>
      <c r="L29" s="37">
        <v>2</v>
      </c>
      <c r="M29" s="37">
        <v>3</v>
      </c>
      <c r="N29" s="37">
        <v>2</v>
      </c>
      <c r="O29" s="88">
        <v>6</v>
      </c>
      <c r="P29" s="37">
        <v>4</v>
      </c>
      <c r="Q29" s="88">
        <v>4</v>
      </c>
      <c r="R29" s="88">
        <v>0</v>
      </c>
      <c r="S29" s="88">
        <v>0</v>
      </c>
      <c r="T29" s="38">
        <v>4</v>
      </c>
    </row>
    <row r="30" spans="3:20" ht="12.75" customHeight="1">
      <c r="C30" s="83"/>
      <c r="D30" s="32"/>
      <c r="E30" s="292"/>
      <c r="F30" s="33"/>
      <c r="G30" s="284" t="s">
        <v>215</v>
      </c>
      <c r="H30" s="284"/>
      <c r="I30" s="36"/>
      <c r="J30" s="157" t="s">
        <v>138</v>
      </c>
      <c r="K30" s="157" t="s">
        <v>138</v>
      </c>
      <c r="L30" s="37" t="s">
        <v>138</v>
      </c>
      <c r="M30" s="37" t="s">
        <v>138</v>
      </c>
      <c r="N30" s="37" t="s">
        <v>138</v>
      </c>
      <c r="O30" s="88" t="s">
        <v>138</v>
      </c>
      <c r="P30" s="37" t="s">
        <v>138</v>
      </c>
      <c r="Q30" s="88" t="s">
        <v>138</v>
      </c>
      <c r="R30" s="88" t="s">
        <v>138</v>
      </c>
      <c r="S30" s="88" t="s">
        <v>138</v>
      </c>
      <c r="T30" s="38" t="s">
        <v>138</v>
      </c>
    </row>
    <row r="31" spans="3:20" ht="12.75" customHeight="1" thickBot="1">
      <c r="C31" s="83"/>
      <c r="D31" s="32"/>
      <c r="E31" s="292"/>
      <c r="F31" s="33"/>
      <c r="G31" s="34" t="s">
        <v>125</v>
      </c>
      <c r="H31" s="35"/>
      <c r="I31" s="36"/>
      <c r="J31" s="249">
        <v>0</v>
      </c>
      <c r="K31" s="249">
        <v>0</v>
      </c>
      <c r="L31" s="249">
        <v>0</v>
      </c>
      <c r="M31" s="249">
        <v>0</v>
      </c>
      <c r="N31" s="249">
        <v>0</v>
      </c>
      <c r="O31" s="250">
        <v>0</v>
      </c>
      <c r="P31" s="249">
        <v>0</v>
      </c>
      <c r="Q31" s="250">
        <v>0</v>
      </c>
      <c r="R31" s="250">
        <v>1</v>
      </c>
      <c r="S31" s="250">
        <v>1</v>
      </c>
      <c r="T31" s="251">
        <v>1</v>
      </c>
    </row>
    <row r="32" spans="4:20" ht="13.5">
      <c r="D32" s="62" t="s">
        <v>47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50" t="s">
        <v>177</v>
      </c>
    </row>
    <row r="33" spans="4:20" ht="12.75">
      <c r="D33" s="51" t="s">
        <v>28</v>
      </c>
      <c r="E33" s="285" t="s">
        <v>65</v>
      </c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</row>
    <row r="34" spans="4:20" ht="12.75">
      <c r="D34" s="51" t="s">
        <v>110</v>
      </c>
      <c r="E34" s="245" t="s">
        <v>227</v>
      </c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</row>
    <row r="35" spans="4:20" ht="11.25" customHeight="1">
      <c r="D35" s="51" t="s">
        <v>126</v>
      </c>
      <c r="E35" s="293" t="s">
        <v>228</v>
      </c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</row>
    <row r="36" spans="4:20" ht="27" customHeight="1">
      <c r="D36" s="51" t="s">
        <v>180</v>
      </c>
      <c r="E36" s="293" t="s">
        <v>213</v>
      </c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</row>
  </sheetData>
  <sheetProtection/>
  <mergeCells count="19">
    <mergeCell ref="E35:T35"/>
    <mergeCell ref="E36:T36"/>
    <mergeCell ref="O7:O10"/>
    <mergeCell ref="E33:T33"/>
    <mergeCell ref="J7:J10"/>
    <mergeCell ref="E13:E21"/>
    <mergeCell ref="D7:I11"/>
    <mergeCell ref="T7:T10"/>
    <mergeCell ref="K7:K10"/>
    <mergeCell ref="S7:S10"/>
    <mergeCell ref="R7:R10"/>
    <mergeCell ref="P7:P10"/>
    <mergeCell ref="E23:E31"/>
    <mergeCell ref="N7:N10"/>
    <mergeCell ref="Q7:Q10"/>
    <mergeCell ref="L7:L10"/>
    <mergeCell ref="M7:M10"/>
    <mergeCell ref="G20:H20"/>
    <mergeCell ref="G30:H30"/>
  </mergeCells>
  <conditionalFormatting sqref="T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C3:AB3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6.125" style="53" customWidth="1"/>
    <col min="9" max="9" width="1.12109375" style="53" customWidth="1"/>
    <col min="10" max="10" width="6.25390625" style="53" hidden="1" customWidth="1"/>
    <col min="11" max="20" width="6.25390625" style="53" customWidth="1"/>
    <col min="21" max="45" width="10.00390625" style="53" customWidth="1"/>
    <col min="46" max="16384" width="9.125" style="53" customWidth="1"/>
  </cols>
  <sheetData>
    <row r="1" ht="12.75" hidden="1"/>
    <row r="2" ht="12.75" hidden="1"/>
    <row r="3" ht="9" customHeight="1">
      <c r="C3" s="52"/>
    </row>
    <row r="4" spans="4:20" s="54" customFormat="1" ht="15.75">
      <c r="D4" s="16" t="s">
        <v>223</v>
      </c>
      <c r="E4" s="55"/>
      <c r="F4" s="55"/>
      <c r="G4" s="55"/>
      <c r="H4" s="16" t="s">
        <v>207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4:20" s="54" customFormat="1" ht="15.75">
      <c r="D5" s="103" t="s">
        <v>208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4:21" s="58" customFormat="1" ht="15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18"/>
      <c r="U6" s="15"/>
    </row>
    <row r="7" spans="3:21" ht="6" customHeight="1">
      <c r="C7" s="46"/>
      <c r="D7" s="274" t="s">
        <v>8</v>
      </c>
      <c r="E7" s="275"/>
      <c r="F7" s="275"/>
      <c r="G7" s="275"/>
      <c r="H7" s="275"/>
      <c r="I7" s="276"/>
      <c r="J7" s="270" t="s">
        <v>43</v>
      </c>
      <c r="K7" s="270" t="s">
        <v>44</v>
      </c>
      <c r="L7" s="270" t="s">
        <v>45</v>
      </c>
      <c r="M7" s="272" t="s">
        <v>46</v>
      </c>
      <c r="N7" s="270" t="s">
        <v>49</v>
      </c>
      <c r="O7" s="270" t="s">
        <v>64</v>
      </c>
      <c r="P7" s="270" t="s">
        <v>113</v>
      </c>
      <c r="Q7" s="270" t="s">
        <v>145</v>
      </c>
      <c r="R7" s="270" t="s">
        <v>175</v>
      </c>
      <c r="S7" s="270" t="s">
        <v>178</v>
      </c>
      <c r="T7" s="266" t="s">
        <v>182</v>
      </c>
      <c r="U7" s="61"/>
    </row>
    <row r="8" spans="3:21" ht="6" customHeight="1">
      <c r="C8" s="46"/>
      <c r="D8" s="277"/>
      <c r="E8" s="278"/>
      <c r="F8" s="278"/>
      <c r="G8" s="278"/>
      <c r="H8" s="278"/>
      <c r="I8" s="279"/>
      <c r="J8" s="271"/>
      <c r="K8" s="271"/>
      <c r="L8" s="271"/>
      <c r="M8" s="273"/>
      <c r="N8" s="271"/>
      <c r="O8" s="271"/>
      <c r="P8" s="271"/>
      <c r="Q8" s="271"/>
      <c r="R8" s="271"/>
      <c r="S8" s="271"/>
      <c r="T8" s="267"/>
      <c r="U8" s="61"/>
    </row>
    <row r="9" spans="3:21" ht="6" customHeight="1">
      <c r="C9" s="46"/>
      <c r="D9" s="277"/>
      <c r="E9" s="278"/>
      <c r="F9" s="278"/>
      <c r="G9" s="278"/>
      <c r="H9" s="278"/>
      <c r="I9" s="279"/>
      <c r="J9" s="271"/>
      <c r="K9" s="271"/>
      <c r="L9" s="271"/>
      <c r="M9" s="273"/>
      <c r="N9" s="271"/>
      <c r="O9" s="271"/>
      <c r="P9" s="271"/>
      <c r="Q9" s="271"/>
      <c r="R9" s="271"/>
      <c r="S9" s="271"/>
      <c r="T9" s="267"/>
      <c r="U9" s="61"/>
    </row>
    <row r="10" spans="3:21" ht="6" customHeight="1">
      <c r="C10" s="46"/>
      <c r="D10" s="277"/>
      <c r="E10" s="278"/>
      <c r="F10" s="278"/>
      <c r="G10" s="278"/>
      <c r="H10" s="278"/>
      <c r="I10" s="279"/>
      <c r="J10" s="271"/>
      <c r="K10" s="271"/>
      <c r="L10" s="271"/>
      <c r="M10" s="273"/>
      <c r="N10" s="271"/>
      <c r="O10" s="271"/>
      <c r="P10" s="271"/>
      <c r="Q10" s="271"/>
      <c r="R10" s="271"/>
      <c r="S10" s="271"/>
      <c r="T10" s="267"/>
      <c r="U10" s="61"/>
    </row>
    <row r="11" spans="3:21" ht="15" customHeight="1" thickBot="1">
      <c r="C11" s="46"/>
      <c r="D11" s="280"/>
      <c r="E11" s="281"/>
      <c r="F11" s="281"/>
      <c r="G11" s="281"/>
      <c r="H11" s="281"/>
      <c r="I11" s="282"/>
      <c r="J11" s="19"/>
      <c r="K11" s="19"/>
      <c r="L11" s="19"/>
      <c r="M11" s="19"/>
      <c r="N11" s="19"/>
      <c r="O11" s="19"/>
      <c r="P11" s="158"/>
      <c r="Q11" s="19"/>
      <c r="R11" s="19"/>
      <c r="S11" s="247"/>
      <c r="T11" s="159"/>
      <c r="U11" s="61"/>
    </row>
    <row r="12" spans="3:28" ht="30.75" customHeight="1" thickTop="1">
      <c r="C12" s="46"/>
      <c r="D12" s="20"/>
      <c r="E12" s="286" t="s">
        <v>211</v>
      </c>
      <c r="F12" s="287"/>
      <c r="G12" s="287"/>
      <c r="H12" s="287"/>
      <c r="I12" s="288"/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86">
        <v>0</v>
      </c>
      <c r="P12" s="24">
        <v>0</v>
      </c>
      <c r="Q12" s="86">
        <v>0</v>
      </c>
      <c r="R12" s="86">
        <v>0</v>
      </c>
      <c r="S12" s="86">
        <v>0</v>
      </c>
      <c r="T12" s="25">
        <v>0</v>
      </c>
      <c r="U12" s="61"/>
      <c r="Y12" s="80"/>
      <c r="AA12" s="80"/>
      <c r="AB12" s="80"/>
    </row>
    <row r="13" spans="3:27" ht="12.75" customHeight="1">
      <c r="C13" s="46"/>
      <c r="D13" s="26"/>
      <c r="E13" s="268" t="s">
        <v>10</v>
      </c>
      <c r="F13" s="64"/>
      <c r="G13" s="65" t="s">
        <v>24</v>
      </c>
      <c r="H13" s="66"/>
      <c r="I13" s="29"/>
      <c r="J13" s="30" t="s">
        <v>138</v>
      </c>
      <c r="K13" s="30" t="s">
        <v>138</v>
      </c>
      <c r="L13" s="30" t="s">
        <v>138</v>
      </c>
      <c r="M13" s="30" t="s">
        <v>138</v>
      </c>
      <c r="N13" s="30" t="s">
        <v>138</v>
      </c>
      <c r="O13" s="87" t="s">
        <v>138</v>
      </c>
      <c r="P13" s="30" t="s">
        <v>138</v>
      </c>
      <c r="Q13" s="87" t="s">
        <v>138</v>
      </c>
      <c r="R13" s="87" t="s">
        <v>138</v>
      </c>
      <c r="S13" s="87" t="s">
        <v>138</v>
      </c>
      <c r="T13" s="31" t="s">
        <v>138</v>
      </c>
      <c r="U13" s="61"/>
      <c r="Y13" s="80"/>
      <c r="AA13" s="80"/>
    </row>
    <row r="14" spans="3:27" ht="12.75" customHeight="1">
      <c r="C14" s="46"/>
      <c r="D14" s="32"/>
      <c r="E14" s="292"/>
      <c r="F14" s="33"/>
      <c r="G14" s="67" t="s">
        <v>25</v>
      </c>
      <c r="H14" s="35"/>
      <c r="I14" s="3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88">
        <v>0</v>
      </c>
      <c r="P14" s="37">
        <v>0</v>
      </c>
      <c r="Q14" s="88">
        <v>0</v>
      </c>
      <c r="R14" s="88">
        <v>0</v>
      </c>
      <c r="S14" s="88">
        <v>0</v>
      </c>
      <c r="T14" s="38">
        <v>0</v>
      </c>
      <c r="U14" s="61"/>
      <c r="Y14" s="80"/>
      <c r="AA14" s="80"/>
    </row>
    <row r="15" spans="3:27" ht="12.75" customHeight="1">
      <c r="C15" s="46"/>
      <c r="D15" s="32"/>
      <c r="E15" s="292"/>
      <c r="F15" s="33"/>
      <c r="G15" s="67" t="s">
        <v>127</v>
      </c>
      <c r="H15" s="35"/>
      <c r="I15" s="36"/>
      <c r="J15" s="124" t="s">
        <v>138</v>
      </c>
      <c r="K15" s="124" t="s">
        <v>138</v>
      </c>
      <c r="L15" s="124" t="s">
        <v>138</v>
      </c>
      <c r="M15" s="37" t="s">
        <v>138</v>
      </c>
      <c r="N15" s="37" t="s">
        <v>138</v>
      </c>
      <c r="O15" s="88" t="s">
        <v>138</v>
      </c>
      <c r="P15" s="37" t="s">
        <v>138</v>
      </c>
      <c r="Q15" s="88" t="s">
        <v>138</v>
      </c>
      <c r="R15" s="88" t="s">
        <v>138</v>
      </c>
      <c r="S15" s="88" t="s">
        <v>138</v>
      </c>
      <c r="T15" s="38" t="s">
        <v>138</v>
      </c>
      <c r="U15" s="61"/>
      <c r="Y15" s="80"/>
      <c r="AA15" s="80"/>
    </row>
    <row r="16" spans="3:27" ht="12.75" customHeight="1">
      <c r="C16" s="46"/>
      <c r="D16" s="32"/>
      <c r="E16" s="292"/>
      <c r="F16" s="33"/>
      <c r="G16" s="67" t="s">
        <v>26</v>
      </c>
      <c r="H16" s="35"/>
      <c r="I16" s="36"/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88">
        <v>0</v>
      </c>
      <c r="P16" s="37">
        <v>0</v>
      </c>
      <c r="Q16" s="88">
        <v>0</v>
      </c>
      <c r="R16" s="88">
        <v>0</v>
      </c>
      <c r="S16" s="88">
        <v>0</v>
      </c>
      <c r="T16" s="38">
        <v>0</v>
      </c>
      <c r="U16" s="61"/>
      <c r="Y16" s="80"/>
      <c r="AA16" s="80"/>
    </row>
    <row r="17" spans="3:27" ht="12.75" customHeight="1">
      <c r="C17" s="46"/>
      <c r="D17" s="32"/>
      <c r="E17" s="292"/>
      <c r="F17" s="33"/>
      <c r="G17" s="67" t="s">
        <v>27</v>
      </c>
      <c r="H17" s="35"/>
      <c r="I17" s="36"/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88">
        <v>0</v>
      </c>
      <c r="P17" s="37">
        <v>0</v>
      </c>
      <c r="Q17" s="88">
        <v>0</v>
      </c>
      <c r="R17" s="88">
        <v>0</v>
      </c>
      <c r="S17" s="88">
        <v>0</v>
      </c>
      <c r="T17" s="38">
        <v>0</v>
      </c>
      <c r="U17" s="61"/>
      <c r="Y17" s="80"/>
      <c r="AA17" s="80"/>
    </row>
    <row r="18" spans="3:27" ht="12.75" customHeight="1">
      <c r="C18" s="46"/>
      <c r="D18" s="32"/>
      <c r="E18" s="292"/>
      <c r="F18" s="33"/>
      <c r="G18" s="34" t="s">
        <v>218</v>
      </c>
      <c r="H18" s="35"/>
      <c r="I18" s="36"/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88">
        <v>0</v>
      </c>
      <c r="P18" s="37">
        <v>0</v>
      </c>
      <c r="Q18" s="88">
        <v>0</v>
      </c>
      <c r="R18" s="88">
        <v>0</v>
      </c>
      <c r="S18" s="88">
        <v>0</v>
      </c>
      <c r="T18" s="38">
        <v>0</v>
      </c>
      <c r="U18" s="61"/>
      <c r="Y18" s="80"/>
      <c r="AA18" s="80"/>
    </row>
    <row r="19" spans="3:27" ht="12.75" customHeight="1">
      <c r="C19" s="46"/>
      <c r="D19" s="32"/>
      <c r="E19" s="292"/>
      <c r="F19" s="33"/>
      <c r="G19" s="34" t="s">
        <v>214</v>
      </c>
      <c r="H19" s="35"/>
      <c r="I19" s="36"/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114">
        <v>0</v>
      </c>
      <c r="P19" s="81">
        <v>0</v>
      </c>
      <c r="Q19" s="114">
        <v>0</v>
      </c>
      <c r="R19" s="114">
        <v>0</v>
      </c>
      <c r="S19" s="114">
        <v>0</v>
      </c>
      <c r="T19" s="82">
        <v>0</v>
      </c>
      <c r="U19" s="61"/>
      <c r="Y19" s="80"/>
      <c r="AA19" s="80"/>
    </row>
    <row r="20" spans="3:27" ht="12.75" customHeight="1">
      <c r="C20" s="46"/>
      <c r="D20" s="32"/>
      <c r="E20" s="292"/>
      <c r="F20" s="33"/>
      <c r="G20" s="284" t="s">
        <v>215</v>
      </c>
      <c r="H20" s="284"/>
      <c r="I20" s="36"/>
      <c r="J20" s="81" t="s">
        <v>138</v>
      </c>
      <c r="K20" s="81" t="s">
        <v>138</v>
      </c>
      <c r="L20" s="81" t="s">
        <v>138</v>
      </c>
      <c r="M20" s="81" t="s">
        <v>138</v>
      </c>
      <c r="N20" s="81" t="s">
        <v>138</v>
      </c>
      <c r="O20" s="114" t="s">
        <v>138</v>
      </c>
      <c r="P20" s="81" t="s">
        <v>138</v>
      </c>
      <c r="Q20" s="114" t="s">
        <v>138</v>
      </c>
      <c r="R20" s="114" t="s">
        <v>138</v>
      </c>
      <c r="S20" s="114" t="s">
        <v>138</v>
      </c>
      <c r="T20" s="82" t="s">
        <v>138</v>
      </c>
      <c r="U20" s="61"/>
      <c r="Y20" s="80"/>
      <c r="AA20" s="80"/>
    </row>
    <row r="21" spans="3:27" ht="12.75" customHeight="1">
      <c r="C21" s="46"/>
      <c r="D21" s="32"/>
      <c r="E21" s="292"/>
      <c r="F21" s="71"/>
      <c r="G21" s="74" t="s">
        <v>16</v>
      </c>
      <c r="H21" s="70"/>
      <c r="I21" s="72"/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114">
        <v>0</v>
      </c>
      <c r="P21" s="81">
        <v>0</v>
      </c>
      <c r="Q21" s="114">
        <v>0</v>
      </c>
      <c r="R21" s="114">
        <v>0</v>
      </c>
      <c r="S21" s="114">
        <v>0</v>
      </c>
      <c r="T21" s="82">
        <v>0</v>
      </c>
      <c r="U21" s="61"/>
      <c r="Y21" s="80"/>
      <c r="AA21" s="80"/>
    </row>
    <row r="22" spans="3:27" ht="12.75" customHeight="1">
      <c r="C22" s="83"/>
      <c r="D22" s="146"/>
      <c r="E22" s="289" t="s">
        <v>212</v>
      </c>
      <c r="F22" s="290"/>
      <c r="G22" s="290"/>
      <c r="H22" s="290"/>
      <c r="I22" s="291"/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50">
        <v>0</v>
      </c>
      <c r="P22" s="149">
        <v>0</v>
      </c>
      <c r="Q22" s="150">
        <v>0</v>
      </c>
      <c r="R22" s="150">
        <v>0</v>
      </c>
      <c r="S22" s="150">
        <v>0</v>
      </c>
      <c r="T22" s="151">
        <v>0</v>
      </c>
      <c r="U22" s="83"/>
      <c r="V22" s="83"/>
      <c r="Y22" s="80"/>
      <c r="AA22" s="80"/>
    </row>
    <row r="23" spans="3:27" ht="12.75" customHeight="1">
      <c r="C23" s="83"/>
      <c r="D23" s="26"/>
      <c r="E23" s="268" t="s">
        <v>10</v>
      </c>
      <c r="F23" s="64"/>
      <c r="G23" s="65" t="s">
        <v>24</v>
      </c>
      <c r="H23" s="66"/>
      <c r="I23" s="29"/>
      <c r="J23" s="30" t="s">
        <v>138</v>
      </c>
      <c r="K23" s="30" t="s">
        <v>138</v>
      </c>
      <c r="L23" s="30" t="s">
        <v>138</v>
      </c>
      <c r="M23" s="30" t="s">
        <v>138</v>
      </c>
      <c r="N23" s="30" t="s">
        <v>138</v>
      </c>
      <c r="O23" s="87" t="s">
        <v>138</v>
      </c>
      <c r="P23" s="30" t="s">
        <v>138</v>
      </c>
      <c r="Q23" s="87" t="s">
        <v>138</v>
      </c>
      <c r="R23" s="87" t="s">
        <v>138</v>
      </c>
      <c r="S23" s="87" t="s">
        <v>138</v>
      </c>
      <c r="T23" s="31" t="s">
        <v>138</v>
      </c>
      <c r="U23" s="83"/>
      <c r="V23" s="83"/>
      <c r="Y23" s="80"/>
      <c r="AA23" s="80"/>
    </row>
    <row r="24" spans="3:27" ht="12.75" customHeight="1">
      <c r="C24" s="83"/>
      <c r="D24" s="32"/>
      <c r="E24" s="292"/>
      <c r="F24" s="33"/>
      <c r="G24" s="67" t="s">
        <v>25</v>
      </c>
      <c r="H24" s="35"/>
      <c r="I24" s="36"/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88">
        <v>0</v>
      </c>
      <c r="P24" s="37">
        <v>0</v>
      </c>
      <c r="Q24" s="88">
        <v>0</v>
      </c>
      <c r="R24" s="88">
        <v>0</v>
      </c>
      <c r="S24" s="88">
        <v>0</v>
      </c>
      <c r="T24" s="38">
        <v>0</v>
      </c>
      <c r="U24" s="83"/>
      <c r="V24" s="83"/>
      <c r="Y24" s="80"/>
      <c r="AA24" s="80"/>
    </row>
    <row r="25" spans="3:27" ht="12.75" customHeight="1">
      <c r="C25" s="83"/>
      <c r="D25" s="32"/>
      <c r="E25" s="292"/>
      <c r="F25" s="33"/>
      <c r="G25" s="67" t="s">
        <v>127</v>
      </c>
      <c r="H25" s="35"/>
      <c r="I25" s="36"/>
      <c r="J25" s="124" t="s">
        <v>138</v>
      </c>
      <c r="K25" s="124" t="s">
        <v>138</v>
      </c>
      <c r="L25" s="124" t="s">
        <v>138</v>
      </c>
      <c r="M25" s="37" t="s">
        <v>138</v>
      </c>
      <c r="N25" s="37" t="s">
        <v>138</v>
      </c>
      <c r="O25" s="88" t="s">
        <v>138</v>
      </c>
      <c r="P25" s="37" t="s">
        <v>138</v>
      </c>
      <c r="Q25" s="88" t="s">
        <v>138</v>
      </c>
      <c r="R25" s="88" t="s">
        <v>138</v>
      </c>
      <c r="S25" s="88" t="s">
        <v>138</v>
      </c>
      <c r="T25" s="38" t="s">
        <v>138</v>
      </c>
      <c r="U25" s="83"/>
      <c r="V25" s="83"/>
      <c r="Y25" s="80"/>
      <c r="AA25" s="80"/>
    </row>
    <row r="26" spans="3:27" ht="12.75" customHeight="1">
      <c r="C26" s="83"/>
      <c r="D26" s="32"/>
      <c r="E26" s="292"/>
      <c r="F26" s="33"/>
      <c r="G26" s="67" t="s">
        <v>26</v>
      </c>
      <c r="H26" s="35"/>
      <c r="I26" s="36"/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88">
        <v>0</v>
      </c>
      <c r="P26" s="37">
        <v>0</v>
      </c>
      <c r="Q26" s="88">
        <v>0</v>
      </c>
      <c r="R26" s="88">
        <v>0</v>
      </c>
      <c r="S26" s="88">
        <v>0</v>
      </c>
      <c r="T26" s="38">
        <v>0</v>
      </c>
      <c r="U26" s="83"/>
      <c r="V26" s="83"/>
      <c r="Y26" s="80"/>
      <c r="AA26" s="80"/>
    </row>
    <row r="27" spans="3:27" ht="12.75" customHeight="1">
      <c r="C27" s="83"/>
      <c r="D27" s="32"/>
      <c r="E27" s="292"/>
      <c r="F27" s="33"/>
      <c r="G27" s="67" t="s">
        <v>27</v>
      </c>
      <c r="H27" s="35"/>
      <c r="I27" s="36"/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88">
        <v>0</v>
      </c>
      <c r="P27" s="37">
        <v>0</v>
      </c>
      <c r="Q27" s="88">
        <v>0</v>
      </c>
      <c r="R27" s="88">
        <v>0</v>
      </c>
      <c r="S27" s="88">
        <v>0</v>
      </c>
      <c r="T27" s="38">
        <v>0</v>
      </c>
      <c r="U27" s="83"/>
      <c r="V27" s="83"/>
      <c r="Y27" s="80"/>
      <c r="AA27" s="80"/>
    </row>
    <row r="28" spans="3:27" ht="12.75" customHeight="1">
      <c r="C28" s="83"/>
      <c r="D28" s="32"/>
      <c r="E28" s="292"/>
      <c r="F28" s="33"/>
      <c r="G28" s="34" t="s">
        <v>218</v>
      </c>
      <c r="H28" s="35"/>
      <c r="I28" s="36"/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88">
        <v>0</v>
      </c>
      <c r="P28" s="37">
        <v>0</v>
      </c>
      <c r="Q28" s="88">
        <v>0</v>
      </c>
      <c r="R28" s="88">
        <v>0</v>
      </c>
      <c r="S28" s="88">
        <v>0</v>
      </c>
      <c r="T28" s="38">
        <v>0</v>
      </c>
      <c r="U28" s="83"/>
      <c r="V28" s="83"/>
      <c r="Y28" s="80"/>
      <c r="AA28" s="80"/>
    </row>
    <row r="29" spans="3:27" ht="12.75" customHeight="1">
      <c r="C29" s="83"/>
      <c r="D29" s="32"/>
      <c r="E29" s="292"/>
      <c r="F29" s="33"/>
      <c r="G29" s="34" t="s">
        <v>214</v>
      </c>
      <c r="H29" s="35"/>
      <c r="I29" s="36"/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114">
        <v>0</v>
      </c>
      <c r="P29" s="81">
        <v>0</v>
      </c>
      <c r="Q29" s="114">
        <v>0</v>
      </c>
      <c r="R29" s="114">
        <v>0</v>
      </c>
      <c r="S29" s="114">
        <v>0</v>
      </c>
      <c r="T29" s="82">
        <v>0</v>
      </c>
      <c r="U29" s="83"/>
      <c r="V29" s="83"/>
      <c r="Y29" s="80"/>
      <c r="AA29" s="80"/>
    </row>
    <row r="30" spans="3:27" ht="12.75" customHeight="1">
      <c r="C30" s="83"/>
      <c r="D30" s="32"/>
      <c r="E30" s="292"/>
      <c r="F30" s="33"/>
      <c r="G30" s="284" t="s">
        <v>215</v>
      </c>
      <c r="H30" s="284"/>
      <c r="I30" s="36"/>
      <c r="J30" s="81" t="s">
        <v>138</v>
      </c>
      <c r="K30" s="81" t="s">
        <v>138</v>
      </c>
      <c r="L30" s="81" t="s">
        <v>138</v>
      </c>
      <c r="M30" s="81" t="s">
        <v>138</v>
      </c>
      <c r="N30" s="81" t="s">
        <v>138</v>
      </c>
      <c r="O30" s="114" t="s">
        <v>138</v>
      </c>
      <c r="P30" s="81" t="s">
        <v>138</v>
      </c>
      <c r="Q30" s="114" t="s">
        <v>138</v>
      </c>
      <c r="R30" s="114" t="s">
        <v>138</v>
      </c>
      <c r="S30" s="114" t="s">
        <v>138</v>
      </c>
      <c r="T30" s="82" t="s">
        <v>138</v>
      </c>
      <c r="U30" s="83"/>
      <c r="V30" s="83"/>
      <c r="Y30" s="80"/>
      <c r="AA30" s="80"/>
    </row>
    <row r="31" spans="3:27" ht="12.75" customHeight="1" thickBot="1">
      <c r="C31" s="83"/>
      <c r="D31" s="32"/>
      <c r="E31" s="292"/>
      <c r="F31" s="33"/>
      <c r="G31" s="34" t="s">
        <v>16</v>
      </c>
      <c r="H31" s="35"/>
      <c r="I31" s="36"/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114">
        <v>0</v>
      </c>
      <c r="P31" s="81">
        <v>0</v>
      </c>
      <c r="Q31" s="114">
        <v>0</v>
      </c>
      <c r="R31" s="114">
        <v>0</v>
      </c>
      <c r="S31" s="114">
        <v>0</v>
      </c>
      <c r="T31" s="82">
        <v>0</v>
      </c>
      <c r="U31" s="83"/>
      <c r="V31" s="83"/>
      <c r="Y31" s="80"/>
      <c r="AA31" s="80"/>
    </row>
    <row r="32" spans="4:21" ht="13.5">
      <c r="D32" s="62" t="s">
        <v>47</v>
      </c>
      <c r="E32" s="93"/>
      <c r="F32" s="93"/>
      <c r="G32" s="93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50" t="s">
        <v>177</v>
      </c>
      <c r="U32" s="83"/>
    </row>
    <row r="33" spans="4:20" ht="12.75">
      <c r="D33" s="94" t="s">
        <v>28</v>
      </c>
      <c r="E33" s="285" t="s">
        <v>65</v>
      </c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</row>
    <row r="34" spans="4:20" ht="12.75">
      <c r="D34" s="51" t="s">
        <v>110</v>
      </c>
      <c r="E34" s="285" t="s">
        <v>97</v>
      </c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</row>
    <row r="35" spans="4:20" ht="12.75">
      <c r="D35" s="51" t="s">
        <v>126</v>
      </c>
      <c r="E35" s="293" t="s">
        <v>228</v>
      </c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</row>
    <row r="36" spans="4:20" ht="27" customHeight="1">
      <c r="D36" s="51" t="s">
        <v>180</v>
      </c>
      <c r="E36" s="293" t="s">
        <v>213</v>
      </c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</row>
    <row r="38" ht="27">
      <c r="U38" s="84"/>
    </row>
  </sheetData>
  <mergeCells count="22">
    <mergeCell ref="Q7:Q10"/>
    <mergeCell ref="R7:R10"/>
    <mergeCell ref="S7:S10"/>
    <mergeCell ref="J7:J10"/>
    <mergeCell ref="K7:K10"/>
    <mergeCell ref="L7:L10"/>
    <mergeCell ref="P7:P10"/>
    <mergeCell ref="O7:O10"/>
    <mergeCell ref="E12:I12"/>
    <mergeCell ref="E22:I22"/>
    <mergeCell ref="E34:T34"/>
    <mergeCell ref="D7:I11"/>
    <mergeCell ref="M7:M10"/>
    <mergeCell ref="N7:N10"/>
    <mergeCell ref="E33:T33"/>
    <mergeCell ref="T7:T10"/>
    <mergeCell ref="E13:E21"/>
    <mergeCell ref="G20:H20"/>
    <mergeCell ref="G30:H30"/>
    <mergeCell ref="E35:T35"/>
    <mergeCell ref="E36:T36"/>
    <mergeCell ref="E23:E31"/>
  </mergeCells>
  <conditionalFormatting sqref="T32">
    <cfRule type="expression" priority="1" dxfId="0" stopIfTrue="1">
      <formula>#REF!=" 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3:T3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3.375" style="53" customWidth="1"/>
    <col min="9" max="9" width="1.12109375" style="53" customWidth="1"/>
    <col min="10" max="10" width="7.125" style="53" hidden="1" customWidth="1"/>
    <col min="11" max="20" width="7.125" style="53" customWidth="1"/>
    <col min="21" max="23" width="11.125" style="53" customWidth="1"/>
    <col min="24" max="16384" width="9.125" style="53" customWidth="1"/>
  </cols>
  <sheetData>
    <row r="1" ht="12.75" hidden="1"/>
    <row r="2" ht="12.75" hidden="1"/>
    <row r="3" ht="9" customHeight="1">
      <c r="C3" s="52"/>
    </row>
    <row r="4" spans="4:20" s="54" customFormat="1" ht="15.75">
      <c r="D4" s="16" t="s">
        <v>92</v>
      </c>
      <c r="E4" s="55"/>
      <c r="F4" s="55"/>
      <c r="G4" s="55"/>
      <c r="H4" s="16" t="s">
        <v>107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2:20" s="54" customFormat="1" ht="15.75">
      <c r="B5" s="98">
        <v>0</v>
      </c>
      <c r="D5" s="103" t="s">
        <v>188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4:20" s="58" customFormat="1" ht="18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73"/>
    </row>
    <row r="7" spans="3:20" ht="6" customHeight="1">
      <c r="C7" s="83"/>
      <c r="D7" s="274"/>
      <c r="E7" s="275"/>
      <c r="F7" s="275"/>
      <c r="G7" s="275"/>
      <c r="H7" s="275"/>
      <c r="I7" s="276"/>
      <c r="J7" s="270" t="s">
        <v>43</v>
      </c>
      <c r="K7" s="270" t="s">
        <v>44</v>
      </c>
      <c r="L7" s="270" t="s">
        <v>45</v>
      </c>
      <c r="M7" s="272" t="s">
        <v>46</v>
      </c>
      <c r="N7" s="270" t="s">
        <v>49</v>
      </c>
      <c r="O7" s="270" t="s">
        <v>64</v>
      </c>
      <c r="P7" s="270" t="s">
        <v>113</v>
      </c>
      <c r="Q7" s="270" t="s">
        <v>145</v>
      </c>
      <c r="R7" s="270" t="s">
        <v>175</v>
      </c>
      <c r="S7" s="270" t="s">
        <v>178</v>
      </c>
      <c r="T7" s="266" t="s">
        <v>182</v>
      </c>
    </row>
    <row r="8" spans="3:20" ht="6" customHeight="1">
      <c r="C8" s="83"/>
      <c r="D8" s="277"/>
      <c r="E8" s="278"/>
      <c r="F8" s="278"/>
      <c r="G8" s="278"/>
      <c r="H8" s="278"/>
      <c r="I8" s="279"/>
      <c r="J8" s="271"/>
      <c r="K8" s="271"/>
      <c r="L8" s="271"/>
      <c r="M8" s="273"/>
      <c r="N8" s="271"/>
      <c r="O8" s="271"/>
      <c r="P8" s="271"/>
      <c r="Q8" s="271"/>
      <c r="R8" s="271"/>
      <c r="S8" s="271"/>
      <c r="T8" s="267"/>
    </row>
    <row r="9" spans="3:20" ht="6" customHeight="1">
      <c r="C9" s="83"/>
      <c r="D9" s="277"/>
      <c r="E9" s="278"/>
      <c r="F9" s="278"/>
      <c r="G9" s="278"/>
      <c r="H9" s="278"/>
      <c r="I9" s="279"/>
      <c r="J9" s="271"/>
      <c r="K9" s="271"/>
      <c r="L9" s="271"/>
      <c r="M9" s="273"/>
      <c r="N9" s="271"/>
      <c r="O9" s="271"/>
      <c r="P9" s="271"/>
      <c r="Q9" s="271"/>
      <c r="R9" s="271"/>
      <c r="S9" s="271"/>
      <c r="T9" s="267"/>
    </row>
    <row r="10" spans="3:20" ht="6" customHeight="1">
      <c r="C10" s="83"/>
      <c r="D10" s="277"/>
      <c r="E10" s="278"/>
      <c r="F10" s="278"/>
      <c r="G10" s="278"/>
      <c r="H10" s="278"/>
      <c r="I10" s="279"/>
      <c r="J10" s="271"/>
      <c r="K10" s="271"/>
      <c r="L10" s="271"/>
      <c r="M10" s="273"/>
      <c r="N10" s="271"/>
      <c r="O10" s="271"/>
      <c r="P10" s="271"/>
      <c r="Q10" s="271"/>
      <c r="R10" s="271"/>
      <c r="S10" s="271"/>
      <c r="T10" s="267"/>
    </row>
    <row r="11" spans="3:20" ht="15" customHeight="1" thickBot="1">
      <c r="C11" s="83"/>
      <c r="D11" s="280"/>
      <c r="E11" s="281"/>
      <c r="F11" s="281"/>
      <c r="G11" s="281"/>
      <c r="H11" s="281"/>
      <c r="I11" s="282"/>
      <c r="J11" s="19" t="s">
        <v>28</v>
      </c>
      <c r="K11" s="19" t="s">
        <v>28</v>
      </c>
      <c r="L11" s="19"/>
      <c r="M11" s="19"/>
      <c r="N11" s="19"/>
      <c r="O11" s="19"/>
      <c r="P11" s="158"/>
      <c r="Q11" s="19"/>
      <c r="R11" s="19"/>
      <c r="S11" s="247"/>
      <c r="T11" s="159"/>
    </row>
    <row r="12" spans="3:20" ht="15.75" thickTop="1">
      <c r="C12" s="83"/>
      <c r="D12" s="20"/>
      <c r="E12" s="21" t="s">
        <v>99</v>
      </c>
      <c r="F12" s="21"/>
      <c r="G12" s="21"/>
      <c r="H12" s="22"/>
      <c r="I12" s="23"/>
      <c r="J12" s="24">
        <v>695803</v>
      </c>
      <c r="K12" s="24">
        <v>673001</v>
      </c>
      <c r="L12" s="24">
        <v>640651</v>
      </c>
      <c r="M12" s="24">
        <v>684799</v>
      </c>
      <c r="N12" s="24">
        <v>678263</v>
      </c>
      <c r="O12" s="86">
        <v>672936</v>
      </c>
      <c r="P12" s="24">
        <v>657480</v>
      </c>
      <c r="Q12" s="86">
        <v>652516</v>
      </c>
      <c r="R12" s="86">
        <v>645079</v>
      </c>
      <c r="S12" s="86">
        <v>660748</v>
      </c>
      <c r="T12" s="25">
        <v>680871</v>
      </c>
    </row>
    <row r="13" spans="3:20" ht="12.75">
      <c r="C13" s="83"/>
      <c r="D13" s="26"/>
      <c r="E13" s="268" t="s">
        <v>29</v>
      </c>
      <c r="F13" s="64"/>
      <c r="G13" s="65" t="s">
        <v>30</v>
      </c>
      <c r="H13" s="66"/>
      <c r="I13" s="29"/>
      <c r="J13" s="30">
        <v>492927</v>
      </c>
      <c r="K13" s="30">
        <v>497635</v>
      </c>
      <c r="L13" s="30">
        <v>503215</v>
      </c>
      <c r="M13" s="30">
        <v>577936</v>
      </c>
      <c r="N13" s="30">
        <v>599208</v>
      </c>
      <c r="O13" s="87">
        <v>616632</v>
      </c>
      <c r="P13" s="30">
        <v>618147</v>
      </c>
      <c r="Q13" s="87">
        <v>628678</v>
      </c>
      <c r="R13" s="87">
        <v>635169</v>
      </c>
      <c r="S13" s="87">
        <v>652632</v>
      </c>
      <c r="T13" s="31">
        <v>674514</v>
      </c>
    </row>
    <row r="14" spans="3:20" ht="12.75">
      <c r="C14" s="83"/>
      <c r="D14" s="32"/>
      <c r="E14" s="292"/>
      <c r="F14" s="33"/>
      <c r="G14" s="67" t="s">
        <v>31</v>
      </c>
      <c r="H14" s="35"/>
      <c r="I14" s="36"/>
      <c r="J14" s="37">
        <v>7093</v>
      </c>
      <c r="K14" s="37">
        <v>9079</v>
      </c>
      <c r="L14" s="37">
        <v>7250</v>
      </c>
      <c r="M14" s="37">
        <v>7303</v>
      </c>
      <c r="N14" s="37">
        <v>7376</v>
      </c>
      <c r="O14" s="88">
        <v>7369</v>
      </c>
      <c r="P14" s="37">
        <v>6897</v>
      </c>
      <c r="Q14" s="88">
        <v>7428</v>
      </c>
      <c r="R14" s="88">
        <v>7180</v>
      </c>
      <c r="S14" s="88">
        <v>6319</v>
      </c>
      <c r="T14" s="38">
        <v>6583</v>
      </c>
    </row>
    <row r="15" spans="3:20" ht="12.75">
      <c r="C15" s="83"/>
      <c r="D15" s="32"/>
      <c r="E15" s="292"/>
      <c r="F15" s="33"/>
      <c r="G15" s="67" t="s">
        <v>32</v>
      </c>
      <c r="H15" s="35"/>
      <c r="I15" s="36"/>
      <c r="J15" s="37">
        <v>218268</v>
      </c>
      <c r="K15" s="37">
        <v>187484</v>
      </c>
      <c r="L15" s="37">
        <v>166808</v>
      </c>
      <c r="M15" s="37">
        <v>148187</v>
      </c>
      <c r="N15" s="37">
        <v>127902</v>
      </c>
      <c r="O15" s="88">
        <v>117721</v>
      </c>
      <c r="P15" s="37">
        <v>111196</v>
      </c>
      <c r="Q15" s="88">
        <v>113849</v>
      </c>
      <c r="R15" s="88">
        <v>106761</v>
      </c>
      <c r="S15" s="88">
        <v>106364</v>
      </c>
      <c r="T15" s="38">
        <v>140285</v>
      </c>
    </row>
    <row r="16" spans="3:20" ht="12.75">
      <c r="C16" s="83"/>
      <c r="D16" s="32"/>
      <c r="E16" s="292"/>
      <c r="F16" s="33"/>
      <c r="G16" s="67" t="s">
        <v>33</v>
      </c>
      <c r="H16" s="35"/>
      <c r="I16" s="36"/>
      <c r="J16" s="37">
        <v>2896</v>
      </c>
      <c r="K16" s="37">
        <v>3968</v>
      </c>
      <c r="L16" s="37">
        <v>5657</v>
      </c>
      <c r="M16" s="37">
        <v>7342</v>
      </c>
      <c r="N16" s="37">
        <v>9084</v>
      </c>
      <c r="O16" s="88">
        <v>13763</v>
      </c>
      <c r="P16" s="37">
        <v>19378</v>
      </c>
      <c r="Q16" s="88">
        <v>24955</v>
      </c>
      <c r="R16" s="88">
        <v>25512</v>
      </c>
      <c r="S16" s="88">
        <v>26194</v>
      </c>
      <c r="T16" s="38">
        <v>41538</v>
      </c>
    </row>
    <row r="17" spans="3:20" ht="12.75">
      <c r="C17" s="83"/>
      <c r="D17" s="32"/>
      <c r="E17" s="292"/>
      <c r="F17" s="33"/>
      <c r="G17" s="67" t="s">
        <v>34</v>
      </c>
      <c r="H17" s="35"/>
      <c r="I17" s="36"/>
      <c r="J17" s="37">
        <v>725</v>
      </c>
      <c r="K17" s="37">
        <v>1036</v>
      </c>
      <c r="L17" s="37">
        <v>1235</v>
      </c>
      <c r="M17" s="37">
        <v>1256</v>
      </c>
      <c r="N17" s="37">
        <v>1396</v>
      </c>
      <c r="O17" s="88">
        <v>1538</v>
      </c>
      <c r="P17" s="37">
        <v>1805</v>
      </c>
      <c r="Q17" s="88">
        <v>2316</v>
      </c>
      <c r="R17" s="88">
        <v>2652</v>
      </c>
      <c r="S17" s="88">
        <v>2698</v>
      </c>
      <c r="T17" s="38">
        <v>3884</v>
      </c>
    </row>
    <row r="18" spans="3:20" ht="12.75">
      <c r="C18" s="83"/>
      <c r="D18" s="32"/>
      <c r="E18" s="292"/>
      <c r="F18" s="33"/>
      <c r="G18" s="67" t="s">
        <v>35</v>
      </c>
      <c r="H18" s="35"/>
      <c r="I18" s="36"/>
      <c r="J18" s="37">
        <v>43</v>
      </c>
      <c r="K18" s="37">
        <v>49</v>
      </c>
      <c r="L18" s="37">
        <v>44</v>
      </c>
      <c r="M18" s="37">
        <v>79</v>
      </c>
      <c r="N18" s="37">
        <v>132</v>
      </c>
      <c r="O18" s="88">
        <v>156</v>
      </c>
      <c r="P18" s="37">
        <v>169</v>
      </c>
      <c r="Q18" s="88">
        <v>182</v>
      </c>
      <c r="R18" s="88">
        <v>152</v>
      </c>
      <c r="S18" s="88">
        <v>147</v>
      </c>
      <c r="T18" s="38">
        <v>129</v>
      </c>
    </row>
    <row r="19" spans="3:20" ht="12.75">
      <c r="C19" s="83"/>
      <c r="D19" s="32"/>
      <c r="E19" s="292"/>
      <c r="F19" s="33"/>
      <c r="G19" s="67" t="s">
        <v>36</v>
      </c>
      <c r="H19" s="35"/>
      <c r="I19" s="36"/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88">
        <v>0</v>
      </c>
      <c r="P19" s="37">
        <v>0</v>
      </c>
      <c r="Q19" s="88">
        <v>0</v>
      </c>
      <c r="R19" s="88">
        <v>0</v>
      </c>
      <c r="S19" s="88">
        <v>0</v>
      </c>
      <c r="T19" s="38">
        <v>0</v>
      </c>
    </row>
    <row r="20" spans="3:20" ht="12.75">
      <c r="C20" s="83"/>
      <c r="D20" s="32"/>
      <c r="E20" s="292"/>
      <c r="F20" s="33"/>
      <c r="G20" s="34" t="s">
        <v>37</v>
      </c>
      <c r="H20" s="35"/>
      <c r="I20" s="36"/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88">
        <v>0</v>
      </c>
      <c r="P20" s="37">
        <v>0</v>
      </c>
      <c r="Q20" s="88">
        <v>0</v>
      </c>
      <c r="R20" s="88">
        <v>0</v>
      </c>
      <c r="S20" s="88">
        <v>0</v>
      </c>
      <c r="T20" s="38">
        <v>0</v>
      </c>
    </row>
    <row r="21" spans="3:20" ht="12.75">
      <c r="C21" s="83"/>
      <c r="D21" s="32"/>
      <c r="E21" s="292"/>
      <c r="F21" s="71"/>
      <c r="G21" s="74" t="s">
        <v>38</v>
      </c>
      <c r="H21" s="70"/>
      <c r="I21" s="72"/>
      <c r="J21" s="37">
        <v>205</v>
      </c>
      <c r="K21" s="37">
        <v>194</v>
      </c>
      <c r="L21" s="37">
        <v>29</v>
      </c>
      <c r="M21" s="37">
        <v>15</v>
      </c>
      <c r="N21" s="37">
        <v>18</v>
      </c>
      <c r="O21" s="88">
        <v>32</v>
      </c>
      <c r="P21" s="37">
        <v>58</v>
      </c>
      <c r="Q21" s="88">
        <v>51</v>
      </c>
      <c r="R21" s="88">
        <v>140</v>
      </c>
      <c r="S21" s="88">
        <v>64</v>
      </c>
      <c r="T21" s="38">
        <v>99</v>
      </c>
    </row>
    <row r="22" spans="3:20" ht="13.5" thickBot="1">
      <c r="C22" s="83"/>
      <c r="D22" s="39"/>
      <c r="E22" s="301"/>
      <c r="F22" s="40"/>
      <c r="G22" s="41" t="s">
        <v>39</v>
      </c>
      <c r="H22" s="42"/>
      <c r="I22" s="43"/>
      <c r="J22" s="44">
        <v>113</v>
      </c>
      <c r="K22" s="44">
        <v>46</v>
      </c>
      <c r="L22" s="44">
        <v>48</v>
      </c>
      <c r="M22" s="44">
        <v>35</v>
      </c>
      <c r="N22" s="44">
        <v>55</v>
      </c>
      <c r="O22" s="89">
        <v>57</v>
      </c>
      <c r="P22" s="44">
        <v>55</v>
      </c>
      <c r="Q22" s="89">
        <v>61</v>
      </c>
      <c r="R22" s="89">
        <v>4</v>
      </c>
      <c r="S22" s="89">
        <v>0</v>
      </c>
      <c r="T22" s="45">
        <v>0</v>
      </c>
    </row>
    <row r="23" spans="3:20" ht="27" customHeight="1">
      <c r="C23" s="83"/>
      <c r="D23" s="95"/>
      <c r="E23" s="304" t="s">
        <v>132</v>
      </c>
      <c r="F23" s="305"/>
      <c r="G23" s="305"/>
      <c r="H23" s="305"/>
      <c r="I23" s="97"/>
      <c r="J23" s="106">
        <v>0.7236985809988918</v>
      </c>
      <c r="K23" s="107">
        <v>0.730002932572743</v>
      </c>
      <c r="L23" s="107">
        <v>0.7465684750293211</v>
      </c>
      <c r="M23" s="107">
        <v>0.8467107732572136</v>
      </c>
      <c r="N23" s="107">
        <v>0.8820021707661478</v>
      </c>
      <c r="O23" s="113">
        <v>0.9280074508434282</v>
      </c>
      <c r="P23" s="107">
        <v>0.95373707139072</v>
      </c>
      <c r="Q23" s="113">
        <v>0.9848433031111381</v>
      </c>
      <c r="R23" s="113">
        <v>0.9849066354564869</v>
      </c>
      <c r="S23" s="113">
        <v>0.9832514388266601</v>
      </c>
      <c r="T23" s="108">
        <v>1.0475778525809094</v>
      </c>
    </row>
    <row r="24" spans="3:20" ht="27" customHeight="1" thickBot="1">
      <c r="C24" s="83"/>
      <c r="D24" s="118"/>
      <c r="E24" s="302" t="s">
        <v>133</v>
      </c>
      <c r="F24" s="302"/>
      <c r="G24" s="302"/>
      <c r="H24" s="302"/>
      <c r="I24" s="303"/>
      <c r="J24" s="125">
        <v>1.03803806537195</v>
      </c>
      <c r="K24" s="116">
        <v>1.03936101135065</v>
      </c>
      <c r="L24" s="116">
        <v>1.06811040644594</v>
      </c>
      <c r="M24" s="116">
        <v>1.08375304286367</v>
      </c>
      <c r="N24" s="116">
        <v>1.09864610040648</v>
      </c>
      <c r="O24" s="116">
        <v>1.12531949546465</v>
      </c>
      <c r="P24" s="116">
        <v>1.152438097</v>
      </c>
      <c r="Q24" s="216">
        <v>1.191572313935597</v>
      </c>
      <c r="R24" s="216">
        <v>1.205387247143373</v>
      </c>
      <c r="S24" s="216">
        <v>1.202301028531301</v>
      </c>
      <c r="T24" s="117">
        <v>1.2734159627888395</v>
      </c>
    </row>
    <row r="25" spans="4:20" ht="13.5">
      <c r="D25" s="62" t="s">
        <v>47</v>
      </c>
      <c r="E25" s="63"/>
      <c r="F25" s="63"/>
      <c r="G25" s="63"/>
      <c r="H25" s="63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50" t="s">
        <v>177</v>
      </c>
    </row>
    <row r="26" spans="4:20" ht="13.5">
      <c r="D26" s="51" t="s">
        <v>28</v>
      </c>
      <c r="E26" s="69" t="s">
        <v>229</v>
      </c>
      <c r="F26" s="96"/>
      <c r="G26" s="96"/>
      <c r="H26" s="96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8"/>
    </row>
    <row r="27" spans="4:20" ht="12.75">
      <c r="D27" s="51" t="s">
        <v>110</v>
      </c>
      <c r="E27" s="306" t="s">
        <v>48</v>
      </c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</row>
    <row r="28" spans="16:20" ht="12.75">
      <c r="P28" s="83"/>
      <c r="Q28" s="83"/>
      <c r="R28" s="83"/>
      <c r="S28" s="83"/>
      <c r="T28" s="83"/>
    </row>
    <row r="29" spans="16:20" ht="12.75">
      <c r="P29" s="83"/>
      <c r="Q29" s="83"/>
      <c r="R29" s="83"/>
      <c r="S29" s="83"/>
      <c r="T29" s="83"/>
    </row>
    <row r="30" spans="16:20" ht="12.75">
      <c r="P30" s="83"/>
      <c r="Q30" s="83"/>
      <c r="R30" s="83"/>
      <c r="S30" s="83"/>
      <c r="T30" s="162"/>
    </row>
    <row r="31" spans="16:20" ht="12.75">
      <c r="P31" s="83"/>
      <c r="Q31" s="83"/>
      <c r="R31" s="83"/>
      <c r="S31" s="83"/>
      <c r="T31" s="162"/>
    </row>
    <row r="32" ht="12.75">
      <c r="T32" s="126"/>
    </row>
  </sheetData>
  <sheetProtection/>
  <mergeCells count="16">
    <mergeCell ref="S7:S10"/>
    <mergeCell ref="E24:I24"/>
    <mergeCell ref="E23:H23"/>
    <mergeCell ref="E27:T27"/>
    <mergeCell ref="J7:J10"/>
    <mergeCell ref="T7:T10"/>
    <mergeCell ref="K7:K10"/>
    <mergeCell ref="L7:L10"/>
    <mergeCell ref="M7:M10"/>
    <mergeCell ref="N7:N10"/>
    <mergeCell ref="Q7:Q10"/>
    <mergeCell ref="R7:R10"/>
    <mergeCell ref="O7:O10"/>
    <mergeCell ref="E13:E22"/>
    <mergeCell ref="D7:I11"/>
    <mergeCell ref="P7:P10"/>
  </mergeCells>
  <conditionalFormatting sqref="T2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conditionalFormatting sqref="T25">
    <cfRule type="expression" priority="3" dxfId="0" stopIfTrue="1">
      <formula>U25="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C3:V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5.125" style="53" customWidth="1"/>
    <col min="8" max="8" width="3.875" style="53" customWidth="1"/>
    <col min="9" max="9" width="1.12109375" style="53" customWidth="1"/>
    <col min="10" max="10" width="7.75390625" style="53" hidden="1" customWidth="1"/>
    <col min="11" max="20" width="7.75390625" style="53" customWidth="1"/>
    <col min="21" max="26" width="10.375" style="53" customWidth="1"/>
    <col min="27" max="16384" width="9.125" style="53" customWidth="1"/>
  </cols>
  <sheetData>
    <row r="1" ht="12.75" hidden="1"/>
    <row r="2" ht="12.75" hidden="1"/>
    <row r="3" ht="9" customHeight="1">
      <c r="C3" s="52"/>
    </row>
    <row r="4" spans="4:20" s="54" customFormat="1" ht="15.75">
      <c r="D4" s="16" t="s">
        <v>103</v>
      </c>
      <c r="E4" s="55"/>
      <c r="F4" s="55"/>
      <c r="G4" s="55"/>
      <c r="H4" s="16" t="s">
        <v>100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4:20" s="54" customFormat="1" ht="15.75">
      <c r="D5" s="104" t="s">
        <v>188</v>
      </c>
      <c r="E5" s="55"/>
      <c r="F5" s="55"/>
      <c r="G5" s="55"/>
      <c r="H5" s="16"/>
      <c r="I5" s="56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73"/>
    </row>
    <row r="7" spans="3:21" ht="6" customHeight="1">
      <c r="C7" s="46"/>
      <c r="D7" s="274" t="s">
        <v>51</v>
      </c>
      <c r="E7" s="275"/>
      <c r="F7" s="275"/>
      <c r="G7" s="275"/>
      <c r="H7" s="275"/>
      <c r="I7" s="276"/>
      <c r="J7" s="270" t="s">
        <v>43</v>
      </c>
      <c r="K7" s="270" t="s">
        <v>44</v>
      </c>
      <c r="L7" s="270" t="s">
        <v>45</v>
      </c>
      <c r="M7" s="272" t="s">
        <v>46</v>
      </c>
      <c r="N7" s="270" t="s">
        <v>49</v>
      </c>
      <c r="O7" s="270" t="s">
        <v>64</v>
      </c>
      <c r="P7" s="270" t="s">
        <v>113</v>
      </c>
      <c r="Q7" s="270" t="s">
        <v>145</v>
      </c>
      <c r="R7" s="270" t="s">
        <v>175</v>
      </c>
      <c r="S7" s="270" t="s">
        <v>178</v>
      </c>
      <c r="T7" s="266" t="s">
        <v>182</v>
      </c>
      <c r="U7" s="61"/>
    </row>
    <row r="8" spans="3:21" ht="6" customHeight="1">
      <c r="C8" s="46"/>
      <c r="D8" s="277"/>
      <c r="E8" s="278"/>
      <c r="F8" s="278"/>
      <c r="G8" s="278"/>
      <c r="H8" s="278"/>
      <c r="I8" s="279"/>
      <c r="J8" s="271"/>
      <c r="K8" s="271"/>
      <c r="L8" s="271"/>
      <c r="M8" s="273"/>
      <c r="N8" s="271"/>
      <c r="O8" s="271"/>
      <c r="P8" s="271"/>
      <c r="Q8" s="271"/>
      <c r="R8" s="271"/>
      <c r="S8" s="271"/>
      <c r="T8" s="267"/>
      <c r="U8" s="61"/>
    </row>
    <row r="9" spans="3:21" ht="6" customHeight="1">
      <c r="C9" s="46"/>
      <c r="D9" s="277"/>
      <c r="E9" s="278"/>
      <c r="F9" s="278"/>
      <c r="G9" s="278"/>
      <c r="H9" s="278"/>
      <c r="I9" s="279"/>
      <c r="J9" s="271"/>
      <c r="K9" s="271"/>
      <c r="L9" s="271"/>
      <c r="M9" s="273"/>
      <c r="N9" s="271"/>
      <c r="O9" s="271"/>
      <c r="P9" s="271"/>
      <c r="Q9" s="271"/>
      <c r="R9" s="271"/>
      <c r="S9" s="271"/>
      <c r="T9" s="267"/>
      <c r="U9" s="61"/>
    </row>
    <row r="10" spans="3:21" ht="15" customHeight="1" thickBot="1">
      <c r="C10" s="46"/>
      <c r="D10" s="280"/>
      <c r="E10" s="281"/>
      <c r="F10" s="281"/>
      <c r="G10" s="281"/>
      <c r="H10" s="281"/>
      <c r="I10" s="282"/>
      <c r="J10" s="19"/>
      <c r="K10" s="19"/>
      <c r="L10" s="19"/>
      <c r="M10" s="19"/>
      <c r="N10" s="19"/>
      <c r="O10" s="19"/>
      <c r="P10" s="19"/>
      <c r="Q10" s="19"/>
      <c r="R10" s="19"/>
      <c r="S10" s="247"/>
      <c r="T10" s="159"/>
      <c r="U10" s="61"/>
    </row>
    <row r="11" spans="3:22" ht="15.75" thickTop="1">
      <c r="C11" s="46"/>
      <c r="D11" s="20"/>
      <c r="E11" s="21" t="s">
        <v>40</v>
      </c>
      <c r="F11" s="21"/>
      <c r="G11" s="21"/>
      <c r="H11" s="22"/>
      <c r="I11" s="23"/>
      <c r="J11" s="24">
        <v>516704</v>
      </c>
      <c r="K11" s="24">
        <v>521079</v>
      </c>
      <c r="L11" s="24">
        <v>521836</v>
      </c>
      <c r="M11" s="24">
        <v>522699</v>
      </c>
      <c r="N11" s="24">
        <v>514403</v>
      </c>
      <c r="O11" s="86">
        <v>508578</v>
      </c>
      <c r="P11" s="24">
        <v>500803</v>
      </c>
      <c r="Q11" s="86">
        <v>480523</v>
      </c>
      <c r="R11" s="86">
        <v>454977</v>
      </c>
      <c r="S11" s="86">
        <v>429840</v>
      </c>
      <c r="T11" s="25">
        <v>410716</v>
      </c>
      <c r="U11" s="61"/>
      <c r="V11" s="85"/>
    </row>
    <row r="12" spans="3:22" ht="12.75">
      <c r="C12" s="46"/>
      <c r="D12" s="26"/>
      <c r="E12" s="268" t="s">
        <v>29</v>
      </c>
      <c r="F12" s="64"/>
      <c r="G12" s="65" t="s">
        <v>30</v>
      </c>
      <c r="H12" s="66"/>
      <c r="I12" s="29"/>
      <c r="J12" s="30">
        <v>373929</v>
      </c>
      <c r="K12" s="30">
        <v>386369</v>
      </c>
      <c r="L12" s="30">
        <v>399507</v>
      </c>
      <c r="M12" s="30">
        <v>413621</v>
      </c>
      <c r="N12" s="30">
        <v>421366</v>
      </c>
      <c r="O12" s="87">
        <v>430434</v>
      </c>
      <c r="P12" s="30">
        <v>436720</v>
      </c>
      <c r="Q12" s="87">
        <v>430788</v>
      </c>
      <c r="R12" s="87">
        <v>418369</v>
      </c>
      <c r="S12" s="87">
        <v>403518</v>
      </c>
      <c r="T12" s="31">
        <v>392641</v>
      </c>
      <c r="U12" s="61"/>
      <c r="V12" s="85"/>
    </row>
    <row r="13" spans="3:22" ht="12.75">
      <c r="C13" s="46"/>
      <c r="D13" s="32"/>
      <c r="E13" s="292"/>
      <c r="F13" s="33"/>
      <c r="G13" s="67" t="s">
        <v>31</v>
      </c>
      <c r="H13" s="35"/>
      <c r="I13" s="36"/>
      <c r="J13" s="37">
        <v>33383</v>
      </c>
      <c r="K13" s="37">
        <v>38455</v>
      </c>
      <c r="L13" s="37">
        <v>40370</v>
      </c>
      <c r="M13" s="37">
        <v>42977</v>
      </c>
      <c r="N13" s="37">
        <v>43418</v>
      </c>
      <c r="O13" s="88">
        <v>43797</v>
      </c>
      <c r="P13" s="37">
        <v>41878</v>
      </c>
      <c r="Q13" s="88">
        <v>38438</v>
      </c>
      <c r="R13" s="88">
        <v>34532</v>
      </c>
      <c r="S13" s="88">
        <v>30422</v>
      </c>
      <c r="T13" s="38">
        <v>27224</v>
      </c>
      <c r="U13" s="61"/>
      <c r="V13" s="85"/>
    </row>
    <row r="14" spans="3:22" ht="12.75">
      <c r="C14" s="46"/>
      <c r="D14" s="32"/>
      <c r="E14" s="292"/>
      <c r="F14" s="33"/>
      <c r="G14" s="67" t="s">
        <v>32</v>
      </c>
      <c r="H14" s="35"/>
      <c r="I14" s="36"/>
      <c r="J14" s="37">
        <v>307596</v>
      </c>
      <c r="K14" s="37">
        <v>298154</v>
      </c>
      <c r="L14" s="37">
        <v>287903</v>
      </c>
      <c r="M14" s="37">
        <v>276823</v>
      </c>
      <c r="N14" s="37">
        <v>261192</v>
      </c>
      <c r="O14" s="88">
        <v>246404</v>
      </c>
      <c r="P14" s="37">
        <v>237938</v>
      </c>
      <c r="Q14" s="88">
        <v>224396</v>
      </c>
      <c r="R14" s="88">
        <v>207169</v>
      </c>
      <c r="S14" s="88">
        <v>185690</v>
      </c>
      <c r="T14" s="38">
        <v>169033</v>
      </c>
      <c r="U14" s="61"/>
      <c r="V14" s="85"/>
    </row>
    <row r="15" spans="3:22" ht="12.75">
      <c r="C15" s="46"/>
      <c r="D15" s="32"/>
      <c r="E15" s="292"/>
      <c r="F15" s="33"/>
      <c r="G15" s="67" t="s">
        <v>33</v>
      </c>
      <c r="H15" s="35"/>
      <c r="I15" s="36"/>
      <c r="J15" s="37">
        <v>10840</v>
      </c>
      <c r="K15" s="37">
        <v>12477</v>
      </c>
      <c r="L15" s="37">
        <v>14329</v>
      </c>
      <c r="M15" s="37">
        <v>16191</v>
      </c>
      <c r="N15" s="37">
        <v>18525</v>
      </c>
      <c r="O15" s="88">
        <v>21867</v>
      </c>
      <c r="P15" s="37">
        <v>26688</v>
      </c>
      <c r="Q15" s="88">
        <v>29181</v>
      </c>
      <c r="R15" s="88">
        <v>29836</v>
      </c>
      <c r="S15" s="88">
        <v>29468</v>
      </c>
      <c r="T15" s="38">
        <v>29316</v>
      </c>
      <c r="U15" s="61"/>
      <c r="V15" s="85"/>
    </row>
    <row r="16" spans="3:22" ht="12.75">
      <c r="C16" s="46"/>
      <c r="D16" s="32"/>
      <c r="E16" s="292"/>
      <c r="F16" s="33"/>
      <c r="G16" s="67" t="s">
        <v>34</v>
      </c>
      <c r="H16" s="35"/>
      <c r="I16" s="36"/>
      <c r="J16" s="37">
        <v>11334</v>
      </c>
      <c r="K16" s="37">
        <v>12683</v>
      </c>
      <c r="L16" s="37">
        <v>14904</v>
      </c>
      <c r="M16" s="37">
        <v>17297</v>
      </c>
      <c r="N16" s="37">
        <v>19772</v>
      </c>
      <c r="O16" s="88">
        <v>22181</v>
      </c>
      <c r="P16" s="37">
        <v>24365</v>
      </c>
      <c r="Q16" s="88">
        <v>24638</v>
      </c>
      <c r="R16" s="88">
        <v>24709</v>
      </c>
      <c r="S16" s="88">
        <v>23752</v>
      </c>
      <c r="T16" s="38">
        <v>22778</v>
      </c>
      <c r="U16" s="61"/>
      <c r="V16" s="85"/>
    </row>
    <row r="17" spans="3:22" ht="12.75">
      <c r="C17" s="46"/>
      <c r="D17" s="32"/>
      <c r="E17" s="292"/>
      <c r="F17" s="33"/>
      <c r="G17" s="67" t="s">
        <v>35</v>
      </c>
      <c r="H17" s="35"/>
      <c r="I17" s="36"/>
      <c r="J17" s="37">
        <v>1234</v>
      </c>
      <c r="K17" s="37">
        <v>1331</v>
      </c>
      <c r="L17" s="37">
        <v>1358</v>
      </c>
      <c r="M17" s="37">
        <v>1499</v>
      </c>
      <c r="N17" s="37">
        <v>1257</v>
      </c>
      <c r="O17" s="88">
        <v>1171</v>
      </c>
      <c r="P17" s="37">
        <v>1091</v>
      </c>
      <c r="Q17" s="88">
        <v>792</v>
      </c>
      <c r="R17" s="88">
        <v>668</v>
      </c>
      <c r="S17" s="88">
        <v>495</v>
      </c>
      <c r="T17" s="38">
        <v>437</v>
      </c>
      <c r="U17" s="61"/>
      <c r="V17" s="85"/>
    </row>
    <row r="18" spans="3:22" ht="12.75">
      <c r="C18" s="46"/>
      <c r="D18" s="32"/>
      <c r="E18" s="292"/>
      <c r="F18" s="33"/>
      <c r="G18" s="67" t="s">
        <v>36</v>
      </c>
      <c r="H18" s="35"/>
      <c r="I18" s="36"/>
      <c r="J18" s="37">
        <v>15266</v>
      </c>
      <c r="K18" s="37">
        <v>13448</v>
      </c>
      <c r="L18" s="37">
        <v>12570</v>
      </c>
      <c r="M18" s="37">
        <v>12762</v>
      </c>
      <c r="N18" s="37">
        <v>13753</v>
      </c>
      <c r="O18" s="88">
        <v>13682</v>
      </c>
      <c r="P18" s="37">
        <v>13063</v>
      </c>
      <c r="Q18" s="88">
        <v>10231</v>
      </c>
      <c r="R18" s="88">
        <v>9423</v>
      </c>
      <c r="S18" s="88">
        <v>8577</v>
      </c>
      <c r="T18" s="38">
        <v>8498</v>
      </c>
      <c r="U18" s="61"/>
      <c r="V18" s="85"/>
    </row>
    <row r="19" spans="3:22" ht="12.75">
      <c r="C19" s="46"/>
      <c r="D19" s="32"/>
      <c r="E19" s="292"/>
      <c r="F19" s="33"/>
      <c r="G19" s="34" t="s">
        <v>37</v>
      </c>
      <c r="H19" s="35"/>
      <c r="I19" s="36"/>
      <c r="J19" s="37">
        <v>112</v>
      </c>
      <c r="K19" s="37">
        <v>113</v>
      </c>
      <c r="L19" s="37">
        <v>112</v>
      </c>
      <c r="M19" s="37">
        <v>117</v>
      </c>
      <c r="N19" s="37">
        <v>99</v>
      </c>
      <c r="O19" s="88">
        <v>114</v>
      </c>
      <c r="P19" s="37">
        <v>4</v>
      </c>
      <c r="Q19" s="88">
        <v>5</v>
      </c>
      <c r="R19" s="88">
        <v>0</v>
      </c>
      <c r="S19" s="88">
        <v>0</v>
      </c>
      <c r="T19" s="38">
        <v>0</v>
      </c>
      <c r="U19" s="61"/>
      <c r="V19" s="85"/>
    </row>
    <row r="20" spans="3:22" ht="12.75">
      <c r="C20" s="46"/>
      <c r="D20" s="32"/>
      <c r="E20" s="292"/>
      <c r="F20" s="71"/>
      <c r="G20" s="74" t="s">
        <v>38</v>
      </c>
      <c r="H20" s="70"/>
      <c r="I20" s="72"/>
      <c r="J20" s="37">
        <v>121</v>
      </c>
      <c r="K20" s="37">
        <v>116</v>
      </c>
      <c r="L20" s="37">
        <v>112</v>
      </c>
      <c r="M20" s="37">
        <v>76</v>
      </c>
      <c r="N20" s="37">
        <v>60</v>
      </c>
      <c r="O20" s="88">
        <v>46</v>
      </c>
      <c r="P20" s="37">
        <v>2</v>
      </c>
      <c r="Q20" s="88">
        <v>23</v>
      </c>
      <c r="R20" s="88">
        <v>2</v>
      </c>
      <c r="S20" s="88">
        <v>4</v>
      </c>
      <c r="T20" s="38">
        <v>8</v>
      </c>
      <c r="U20" s="61"/>
      <c r="V20" s="85"/>
    </row>
    <row r="21" spans="3:22" ht="13.5" thickBot="1">
      <c r="C21" s="46"/>
      <c r="D21" s="39"/>
      <c r="E21" s="301"/>
      <c r="F21" s="40"/>
      <c r="G21" s="41" t="s">
        <v>39</v>
      </c>
      <c r="H21" s="42"/>
      <c r="I21" s="43"/>
      <c r="J21" s="44">
        <v>178</v>
      </c>
      <c r="K21" s="44">
        <v>290</v>
      </c>
      <c r="L21" s="44">
        <v>304</v>
      </c>
      <c r="M21" s="44">
        <v>316</v>
      </c>
      <c r="N21" s="44">
        <v>278</v>
      </c>
      <c r="O21" s="89">
        <v>232</v>
      </c>
      <c r="P21" s="44">
        <v>193</v>
      </c>
      <c r="Q21" s="89">
        <v>336</v>
      </c>
      <c r="R21" s="89">
        <v>185</v>
      </c>
      <c r="S21" s="89">
        <v>224</v>
      </c>
      <c r="T21" s="45">
        <v>191</v>
      </c>
      <c r="U21" s="61"/>
      <c r="V21" s="85"/>
    </row>
    <row r="22" spans="3:22" ht="27" customHeight="1">
      <c r="C22" s="83"/>
      <c r="D22" s="95"/>
      <c r="E22" s="304" t="s">
        <v>137</v>
      </c>
      <c r="F22" s="305"/>
      <c r="G22" s="305"/>
      <c r="H22" s="305"/>
      <c r="I22" s="97"/>
      <c r="J22" s="106">
        <v>1.3887301841650137</v>
      </c>
      <c r="K22" s="107">
        <v>1.4044412393968215</v>
      </c>
      <c r="L22" s="107">
        <v>1.423303636165726</v>
      </c>
      <c r="M22" s="107">
        <v>1.4428244457980324</v>
      </c>
      <c r="N22" s="107">
        <v>1.460313892946773</v>
      </c>
      <c r="O22" s="113">
        <v>1.4798129192004479</v>
      </c>
      <c r="P22" s="107">
        <v>1.5052746271185136</v>
      </c>
      <c r="Q22" s="113">
        <v>1.5269213588052302</v>
      </c>
      <c r="R22" s="113">
        <v>1.54118767633258</v>
      </c>
      <c r="S22" s="113">
        <v>1.537346834370401</v>
      </c>
      <c r="T22" s="108">
        <v>1.5338116325322098</v>
      </c>
      <c r="U22" s="61"/>
      <c r="V22" s="85"/>
    </row>
    <row r="23" spans="3:22" ht="27" customHeight="1" thickBot="1">
      <c r="C23" s="83"/>
      <c r="D23" s="118"/>
      <c r="E23" s="302" t="s">
        <v>133</v>
      </c>
      <c r="F23" s="302"/>
      <c r="G23" s="302"/>
      <c r="H23" s="302"/>
      <c r="I23" s="303"/>
      <c r="J23" s="125">
        <v>1.45923584876448</v>
      </c>
      <c r="K23" s="116">
        <v>1.4651060587742</v>
      </c>
      <c r="L23" s="116">
        <v>1.47837443181383</v>
      </c>
      <c r="M23" s="116">
        <v>1.49546679829118</v>
      </c>
      <c r="N23" s="116">
        <v>1.51577654096108</v>
      </c>
      <c r="O23" s="116">
        <v>1.53354647664665</v>
      </c>
      <c r="P23" s="116">
        <v>1.561376429</v>
      </c>
      <c r="Q23" s="216">
        <v>1.5791710282338203</v>
      </c>
      <c r="R23" s="216">
        <v>1.5932519665829261</v>
      </c>
      <c r="S23" s="216">
        <v>1.5869858552019356</v>
      </c>
      <c r="T23" s="117">
        <v>1.5829088713368848</v>
      </c>
      <c r="U23" s="61"/>
      <c r="V23" s="85"/>
    </row>
    <row r="24" spans="4:20" ht="13.5">
      <c r="D24" s="62" t="s">
        <v>47</v>
      </c>
      <c r="E24" s="63"/>
      <c r="F24" s="63"/>
      <c r="G24" s="63"/>
      <c r="H24" s="63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50" t="s">
        <v>177</v>
      </c>
    </row>
    <row r="25" spans="4:20" ht="12.75">
      <c r="D25" s="51" t="s">
        <v>28</v>
      </c>
      <c r="E25" s="285" t="s">
        <v>48</v>
      </c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307"/>
      <c r="Q25" s="306"/>
      <c r="R25" s="306"/>
      <c r="S25" s="306"/>
      <c r="T25" s="308"/>
    </row>
    <row r="26" spans="16:20" ht="12.75">
      <c r="P26" s="83"/>
      <c r="Q26" s="83"/>
      <c r="R26" s="83"/>
      <c r="S26" s="83"/>
      <c r="T26" s="83"/>
    </row>
    <row r="27" spans="16:20" ht="12.75">
      <c r="P27" s="83"/>
      <c r="Q27" s="83"/>
      <c r="R27" s="83"/>
      <c r="S27" s="83"/>
      <c r="T27" s="83"/>
    </row>
    <row r="28" spans="16:20" ht="12.75">
      <c r="P28" s="83"/>
      <c r="Q28" s="83"/>
      <c r="R28" s="83"/>
      <c r="S28" s="83"/>
      <c r="T28" s="83"/>
    </row>
    <row r="29" spans="16:20" ht="12.75">
      <c r="P29" s="83"/>
      <c r="Q29" s="83"/>
      <c r="R29" s="83"/>
      <c r="S29" s="83"/>
      <c r="T29" s="83"/>
    </row>
    <row r="30" spans="16:20" ht="12.75">
      <c r="P30" s="83"/>
      <c r="Q30" s="83"/>
      <c r="R30" s="83"/>
      <c r="S30" s="83"/>
      <c r="T30" s="163"/>
    </row>
    <row r="31" spans="16:20" ht="12.75">
      <c r="P31" s="83"/>
      <c r="Q31" s="83"/>
      <c r="R31" s="83"/>
      <c r="S31" s="83"/>
      <c r="T31" s="162"/>
    </row>
  </sheetData>
  <sheetProtection/>
  <mergeCells count="16">
    <mergeCell ref="S7:S9"/>
    <mergeCell ref="E25:T25"/>
    <mergeCell ref="E12:E21"/>
    <mergeCell ref="D7:I10"/>
    <mergeCell ref="J7:J9"/>
    <mergeCell ref="T7:T9"/>
    <mergeCell ref="K7:K9"/>
    <mergeCell ref="E23:I23"/>
    <mergeCell ref="Q7:Q9"/>
    <mergeCell ref="R7:R9"/>
    <mergeCell ref="P7:P9"/>
    <mergeCell ref="O7:O9"/>
    <mergeCell ref="E22:H22"/>
    <mergeCell ref="L7:L9"/>
    <mergeCell ref="M7:M9"/>
    <mergeCell ref="N7:N9"/>
  </mergeCells>
  <conditionalFormatting sqref="D6">
    <cfRule type="cellIs" priority="1" dxfId="0" operator="equal" stopIfTrue="1">
      <formula>"   sem (do závorky) poznámku, proč vývojová řada nezečíná jako obvykle - nebo červenou buňku vymazat"</formula>
    </cfRule>
  </conditionalFormatting>
  <conditionalFormatting sqref="T24">
    <cfRule type="expression" priority="2" dxfId="0" stopIfTrue="1">
      <formula>U24="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4"/>
  <dimension ref="C3:V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2.375" style="53" customWidth="1"/>
    <col min="8" max="8" width="4.375" style="53" customWidth="1"/>
    <col min="9" max="9" width="1.12109375" style="53" customWidth="1"/>
    <col min="10" max="10" width="6.75390625" style="53" hidden="1" customWidth="1"/>
    <col min="11" max="20" width="6.75390625" style="53" customWidth="1"/>
    <col min="21" max="44" width="8.875" style="53" customWidth="1"/>
    <col min="45" max="16384" width="9.125" style="53" customWidth="1"/>
  </cols>
  <sheetData>
    <row r="1" ht="12.75" hidden="1"/>
    <row r="2" ht="12.75" hidden="1"/>
    <row r="3" ht="9" customHeight="1">
      <c r="C3" s="52"/>
    </row>
    <row r="4" spans="4:20" s="54" customFormat="1" ht="15.75">
      <c r="D4" s="16" t="s">
        <v>93</v>
      </c>
      <c r="E4" s="55"/>
      <c r="F4" s="55"/>
      <c r="G4" s="55"/>
      <c r="H4" s="16" t="s">
        <v>108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4:20" s="54" customFormat="1" ht="15.75">
      <c r="D5" s="103" t="s">
        <v>187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4:21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73"/>
      <c r="U6" s="15" t="s">
        <v>42</v>
      </c>
    </row>
    <row r="7" spans="3:21" ht="6" customHeight="1">
      <c r="C7" s="46"/>
      <c r="D7" s="274" t="s">
        <v>102</v>
      </c>
      <c r="E7" s="275"/>
      <c r="F7" s="275"/>
      <c r="G7" s="275"/>
      <c r="H7" s="275"/>
      <c r="I7" s="276"/>
      <c r="J7" s="270" t="s">
        <v>43</v>
      </c>
      <c r="K7" s="270" t="s">
        <v>44</v>
      </c>
      <c r="L7" s="270" t="s">
        <v>45</v>
      </c>
      <c r="M7" s="272" t="s">
        <v>46</v>
      </c>
      <c r="N7" s="270" t="s">
        <v>49</v>
      </c>
      <c r="O7" s="270" t="s">
        <v>64</v>
      </c>
      <c r="P7" s="270" t="s">
        <v>113</v>
      </c>
      <c r="Q7" s="270" t="s">
        <v>145</v>
      </c>
      <c r="R7" s="270" t="s">
        <v>175</v>
      </c>
      <c r="S7" s="270" t="s">
        <v>178</v>
      </c>
      <c r="T7" s="266" t="s">
        <v>182</v>
      </c>
      <c r="U7" s="61"/>
    </row>
    <row r="8" spans="3:21" ht="6" customHeight="1">
      <c r="C8" s="46"/>
      <c r="D8" s="277"/>
      <c r="E8" s="278"/>
      <c r="F8" s="278"/>
      <c r="G8" s="278"/>
      <c r="H8" s="278"/>
      <c r="I8" s="279"/>
      <c r="J8" s="271"/>
      <c r="K8" s="271"/>
      <c r="L8" s="271"/>
      <c r="M8" s="273"/>
      <c r="N8" s="271"/>
      <c r="O8" s="271"/>
      <c r="P8" s="271"/>
      <c r="Q8" s="271"/>
      <c r="R8" s="271"/>
      <c r="S8" s="271"/>
      <c r="T8" s="267"/>
      <c r="U8" s="61"/>
    </row>
    <row r="9" spans="3:21" ht="6" customHeight="1">
      <c r="C9" s="46"/>
      <c r="D9" s="277"/>
      <c r="E9" s="278"/>
      <c r="F9" s="278"/>
      <c r="G9" s="278"/>
      <c r="H9" s="278"/>
      <c r="I9" s="279"/>
      <c r="J9" s="271"/>
      <c r="K9" s="271"/>
      <c r="L9" s="271"/>
      <c r="M9" s="273"/>
      <c r="N9" s="271"/>
      <c r="O9" s="271"/>
      <c r="P9" s="271"/>
      <c r="Q9" s="271"/>
      <c r="R9" s="271"/>
      <c r="S9" s="271"/>
      <c r="T9" s="267"/>
      <c r="U9" s="61"/>
    </row>
    <row r="10" spans="3:21" ht="6" customHeight="1">
      <c r="C10" s="46"/>
      <c r="D10" s="277"/>
      <c r="E10" s="278"/>
      <c r="F10" s="278"/>
      <c r="G10" s="278"/>
      <c r="H10" s="278"/>
      <c r="I10" s="279"/>
      <c r="J10" s="271"/>
      <c r="K10" s="271"/>
      <c r="L10" s="271"/>
      <c r="M10" s="273"/>
      <c r="N10" s="271"/>
      <c r="O10" s="271"/>
      <c r="P10" s="271"/>
      <c r="Q10" s="271"/>
      <c r="R10" s="271"/>
      <c r="S10" s="271"/>
      <c r="T10" s="267"/>
      <c r="U10" s="61"/>
    </row>
    <row r="11" spans="3:21" ht="15" customHeight="1" thickBot="1">
      <c r="C11" s="46"/>
      <c r="D11" s="280"/>
      <c r="E11" s="281"/>
      <c r="F11" s="281"/>
      <c r="G11" s="281"/>
      <c r="H11" s="281"/>
      <c r="I11" s="282"/>
      <c r="J11" s="19"/>
      <c r="K11" s="19"/>
      <c r="L11" s="19"/>
      <c r="M11" s="19"/>
      <c r="N11" s="19"/>
      <c r="O11" s="19"/>
      <c r="P11" s="158"/>
      <c r="Q11" s="215"/>
      <c r="R11" s="215"/>
      <c r="S11" s="215"/>
      <c r="T11" s="159"/>
      <c r="U11" s="61"/>
    </row>
    <row r="12" spans="3:21" ht="15.75" thickTop="1">
      <c r="C12" s="46"/>
      <c r="D12" s="20"/>
      <c r="E12" s="21" t="s">
        <v>40</v>
      </c>
      <c r="F12" s="21"/>
      <c r="G12" s="21"/>
      <c r="H12" s="22"/>
      <c r="I12" s="23"/>
      <c r="J12" s="24">
        <v>3284</v>
      </c>
      <c r="K12" s="24">
        <v>3260</v>
      </c>
      <c r="L12" s="24">
        <v>3225</v>
      </c>
      <c r="M12" s="24">
        <v>3231</v>
      </c>
      <c r="N12" s="24">
        <v>3231</v>
      </c>
      <c r="O12" s="86">
        <v>3156</v>
      </c>
      <c r="P12" s="24">
        <v>3177</v>
      </c>
      <c r="Q12" s="86">
        <v>2929</v>
      </c>
      <c r="R12" s="86">
        <v>3114</v>
      </c>
      <c r="S12" s="86">
        <v>3198</v>
      </c>
      <c r="T12" s="25">
        <v>3225</v>
      </c>
      <c r="U12" s="61"/>
    </row>
    <row r="13" spans="3:21" ht="12.75" customHeight="1">
      <c r="C13" s="46"/>
      <c r="D13" s="26"/>
      <c r="E13" s="268" t="s">
        <v>29</v>
      </c>
      <c r="F13" s="64"/>
      <c r="G13" s="65" t="s">
        <v>30</v>
      </c>
      <c r="H13" s="66"/>
      <c r="I13" s="29"/>
      <c r="J13" s="30">
        <v>2499</v>
      </c>
      <c r="K13" s="30">
        <v>2539</v>
      </c>
      <c r="L13" s="30">
        <v>2554</v>
      </c>
      <c r="M13" s="30">
        <v>2576</v>
      </c>
      <c r="N13" s="30">
        <v>2643</v>
      </c>
      <c r="O13" s="87">
        <v>2659</v>
      </c>
      <c r="P13" s="30">
        <v>2789</v>
      </c>
      <c r="Q13" s="87">
        <v>2596</v>
      </c>
      <c r="R13" s="87">
        <v>2813</v>
      </c>
      <c r="S13" s="87">
        <v>2931</v>
      </c>
      <c r="T13" s="31">
        <v>3010</v>
      </c>
      <c r="U13" s="61"/>
    </row>
    <row r="14" spans="3:21" ht="12.75">
      <c r="C14" s="46"/>
      <c r="D14" s="32"/>
      <c r="E14" s="292"/>
      <c r="F14" s="33"/>
      <c r="G14" s="67" t="s">
        <v>31</v>
      </c>
      <c r="H14" s="35"/>
      <c r="I14" s="36"/>
      <c r="J14" s="37">
        <v>375</v>
      </c>
      <c r="K14" s="37">
        <v>511</v>
      </c>
      <c r="L14" s="37">
        <v>386</v>
      </c>
      <c r="M14" s="37">
        <v>391</v>
      </c>
      <c r="N14" s="37">
        <v>310</v>
      </c>
      <c r="O14" s="88">
        <v>290</v>
      </c>
      <c r="P14" s="37">
        <v>298</v>
      </c>
      <c r="Q14" s="88">
        <v>218</v>
      </c>
      <c r="R14" s="88">
        <v>178</v>
      </c>
      <c r="S14" s="88">
        <v>177</v>
      </c>
      <c r="T14" s="38">
        <v>216</v>
      </c>
      <c r="U14" s="61"/>
    </row>
    <row r="15" spans="3:21" ht="12.75">
      <c r="C15" s="46"/>
      <c r="D15" s="32"/>
      <c r="E15" s="292"/>
      <c r="F15" s="33"/>
      <c r="G15" s="67" t="s">
        <v>32</v>
      </c>
      <c r="H15" s="35"/>
      <c r="I15" s="36"/>
      <c r="J15" s="37">
        <v>774</v>
      </c>
      <c r="K15" s="37">
        <v>584</v>
      </c>
      <c r="L15" s="37">
        <v>616</v>
      </c>
      <c r="M15" s="37">
        <v>574</v>
      </c>
      <c r="N15" s="37">
        <v>488</v>
      </c>
      <c r="O15" s="88">
        <v>428</v>
      </c>
      <c r="P15" s="37">
        <v>370</v>
      </c>
      <c r="Q15" s="88">
        <v>525</v>
      </c>
      <c r="R15" s="88">
        <v>288</v>
      </c>
      <c r="S15" s="88">
        <v>349</v>
      </c>
      <c r="T15" s="38">
        <v>414</v>
      </c>
      <c r="U15" s="61"/>
    </row>
    <row r="16" spans="3:21" ht="12.75">
      <c r="C16" s="46"/>
      <c r="D16" s="32"/>
      <c r="E16" s="292"/>
      <c r="F16" s="33"/>
      <c r="G16" s="67" t="s">
        <v>33</v>
      </c>
      <c r="H16" s="35"/>
      <c r="I16" s="36"/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88">
        <v>0</v>
      </c>
      <c r="P16" s="37">
        <v>0</v>
      </c>
      <c r="Q16" s="88">
        <v>0</v>
      </c>
      <c r="R16" s="88">
        <v>0</v>
      </c>
      <c r="S16" s="88">
        <v>0</v>
      </c>
      <c r="T16" s="38">
        <v>1</v>
      </c>
      <c r="U16" s="61"/>
    </row>
    <row r="17" spans="3:21" ht="12.75">
      <c r="C17" s="46"/>
      <c r="D17" s="32"/>
      <c r="E17" s="292"/>
      <c r="F17" s="33"/>
      <c r="G17" s="67" t="s">
        <v>34</v>
      </c>
      <c r="H17" s="35"/>
      <c r="I17" s="36"/>
      <c r="J17" s="37">
        <v>33</v>
      </c>
      <c r="K17" s="37">
        <v>40</v>
      </c>
      <c r="L17" s="37">
        <v>41</v>
      </c>
      <c r="M17" s="37">
        <v>40</v>
      </c>
      <c r="N17" s="37">
        <v>54</v>
      </c>
      <c r="O17" s="88">
        <v>95</v>
      </c>
      <c r="P17" s="37">
        <v>83</v>
      </c>
      <c r="Q17" s="88">
        <v>91</v>
      </c>
      <c r="R17" s="88">
        <v>33</v>
      </c>
      <c r="S17" s="88">
        <v>44</v>
      </c>
      <c r="T17" s="38">
        <v>47</v>
      </c>
      <c r="U17" s="61"/>
    </row>
    <row r="18" spans="3:21" ht="12.75">
      <c r="C18" s="46"/>
      <c r="D18" s="32"/>
      <c r="E18" s="292"/>
      <c r="F18" s="33"/>
      <c r="G18" s="67" t="s">
        <v>35</v>
      </c>
      <c r="H18" s="35"/>
      <c r="I18" s="36"/>
      <c r="J18" s="37">
        <v>222</v>
      </c>
      <c r="K18" s="37">
        <v>239</v>
      </c>
      <c r="L18" s="37">
        <v>238</v>
      </c>
      <c r="M18" s="37">
        <v>279</v>
      </c>
      <c r="N18" s="37">
        <v>288</v>
      </c>
      <c r="O18" s="88">
        <v>293</v>
      </c>
      <c r="P18" s="37">
        <v>258</v>
      </c>
      <c r="Q18" s="88">
        <v>240</v>
      </c>
      <c r="R18" s="88">
        <v>300</v>
      </c>
      <c r="S18" s="88">
        <v>282</v>
      </c>
      <c r="T18" s="38">
        <v>313</v>
      </c>
      <c r="U18" s="61"/>
    </row>
    <row r="19" spans="3:21" ht="12.75">
      <c r="C19" s="46"/>
      <c r="D19" s="32"/>
      <c r="E19" s="292"/>
      <c r="F19" s="33"/>
      <c r="G19" s="67" t="s">
        <v>36</v>
      </c>
      <c r="H19" s="35"/>
      <c r="I19" s="36"/>
      <c r="J19" s="37">
        <v>61</v>
      </c>
      <c r="K19" s="37">
        <v>60</v>
      </c>
      <c r="L19" s="37">
        <v>46</v>
      </c>
      <c r="M19" s="37">
        <v>59</v>
      </c>
      <c r="N19" s="37">
        <v>56</v>
      </c>
      <c r="O19" s="88">
        <v>57</v>
      </c>
      <c r="P19" s="37">
        <v>61</v>
      </c>
      <c r="Q19" s="88">
        <v>58</v>
      </c>
      <c r="R19" s="88">
        <v>58</v>
      </c>
      <c r="S19" s="88">
        <v>60</v>
      </c>
      <c r="T19" s="38">
        <v>57</v>
      </c>
      <c r="U19" s="61"/>
    </row>
    <row r="20" spans="3:21" ht="12.75">
      <c r="C20" s="46"/>
      <c r="D20" s="32"/>
      <c r="E20" s="292"/>
      <c r="F20" s="33"/>
      <c r="G20" s="34" t="s">
        <v>37</v>
      </c>
      <c r="H20" s="35"/>
      <c r="I20" s="36"/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88">
        <v>0</v>
      </c>
      <c r="P20" s="37">
        <v>0</v>
      </c>
      <c r="Q20" s="88">
        <v>0</v>
      </c>
      <c r="R20" s="88">
        <v>0</v>
      </c>
      <c r="S20" s="88">
        <v>0</v>
      </c>
      <c r="T20" s="38">
        <v>0</v>
      </c>
      <c r="U20" s="61"/>
    </row>
    <row r="21" spans="3:21" ht="12.75">
      <c r="C21" s="46"/>
      <c r="D21" s="32"/>
      <c r="E21" s="292"/>
      <c r="F21" s="71"/>
      <c r="G21" s="74" t="s">
        <v>38</v>
      </c>
      <c r="H21" s="70"/>
      <c r="I21" s="72"/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88">
        <v>0</v>
      </c>
      <c r="P21" s="37">
        <v>0</v>
      </c>
      <c r="Q21" s="88">
        <v>0</v>
      </c>
      <c r="R21" s="88">
        <v>0</v>
      </c>
      <c r="S21" s="88">
        <v>0</v>
      </c>
      <c r="T21" s="38">
        <v>0</v>
      </c>
      <c r="U21" s="61"/>
    </row>
    <row r="22" spans="3:21" ht="13.5" thickBot="1">
      <c r="C22" s="46"/>
      <c r="D22" s="39"/>
      <c r="E22" s="301"/>
      <c r="F22" s="40"/>
      <c r="G22" s="41" t="s">
        <v>39</v>
      </c>
      <c r="H22" s="42"/>
      <c r="I22" s="43"/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89">
        <v>0</v>
      </c>
      <c r="P22" s="44">
        <v>0</v>
      </c>
      <c r="Q22" s="89">
        <v>0</v>
      </c>
      <c r="R22" s="89">
        <v>0</v>
      </c>
      <c r="S22" s="89">
        <v>0</v>
      </c>
      <c r="T22" s="45">
        <v>0</v>
      </c>
      <c r="U22" s="61"/>
    </row>
    <row r="23" spans="3:21" ht="27" customHeight="1">
      <c r="C23" s="83"/>
      <c r="D23" s="95"/>
      <c r="E23" s="304" t="s">
        <v>134</v>
      </c>
      <c r="F23" s="305"/>
      <c r="G23" s="305"/>
      <c r="H23" s="305"/>
      <c r="I23" s="97"/>
      <c r="J23" s="106">
        <v>1.1759121922278255</v>
      </c>
      <c r="K23" s="107">
        <v>1.1803327391562686</v>
      </c>
      <c r="L23" s="107">
        <v>1.1640671865626875</v>
      </c>
      <c r="M23" s="107">
        <v>1.1677592371871275</v>
      </c>
      <c r="N23" s="107">
        <v>1.1254763998827324</v>
      </c>
      <c r="O23" s="113">
        <v>1.1501655130905808</v>
      </c>
      <c r="P23" s="107">
        <v>1.191785052501544</v>
      </c>
      <c r="Q23" s="113">
        <v>1.1131681098835473</v>
      </c>
      <c r="R23" s="113">
        <v>1.1091133790389618</v>
      </c>
      <c r="S23" s="113">
        <v>1.131958762886598</v>
      </c>
      <c r="T23" s="108">
        <v>1.18724400234055</v>
      </c>
      <c r="U23" s="83"/>
    </row>
    <row r="24" spans="3:21" ht="27" customHeight="1" thickBot="1">
      <c r="C24" s="83"/>
      <c r="D24" s="118"/>
      <c r="E24" s="302" t="s">
        <v>133</v>
      </c>
      <c r="F24" s="302"/>
      <c r="G24" s="302"/>
      <c r="H24" s="302"/>
      <c r="I24" s="303"/>
      <c r="J24" s="125">
        <v>1.20706455542022</v>
      </c>
      <c r="K24" s="116">
        <v>1.21871165644172</v>
      </c>
      <c r="L24" s="116">
        <v>1.20341085271318</v>
      </c>
      <c r="M24" s="116">
        <v>1.21293717115444</v>
      </c>
      <c r="N24" s="116">
        <v>1.18817703497369</v>
      </c>
      <c r="O24" s="116">
        <v>1.21102661596958</v>
      </c>
      <c r="P24" s="116">
        <v>1.21466793</v>
      </c>
      <c r="Q24" s="216">
        <v>1.2727893479003072</v>
      </c>
      <c r="R24" s="216">
        <v>1.178548490687219</v>
      </c>
      <c r="S24" s="216">
        <v>1.201688555347092</v>
      </c>
      <c r="T24" s="117">
        <v>1.2582945736434108</v>
      </c>
      <c r="U24" s="83"/>
    </row>
    <row r="25" spans="4:21" ht="13.5">
      <c r="D25" s="62" t="s">
        <v>47</v>
      </c>
      <c r="E25" s="63"/>
      <c r="F25" s="63"/>
      <c r="G25" s="63"/>
      <c r="H25" s="63"/>
      <c r="I25" s="62"/>
      <c r="J25" s="62"/>
      <c r="K25" s="62"/>
      <c r="L25" s="62"/>
      <c r="M25" s="62"/>
      <c r="N25" s="62"/>
      <c r="O25" s="62"/>
      <c r="P25" s="160"/>
      <c r="Q25" s="62"/>
      <c r="R25" s="62"/>
      <c r="S25" s="62"/>
      <c r="T25" s="161" t="s">
        <v>177</v>
      </c>
      <c r="U25" s="53" t="s">
        <v>42</v>
      </c>
    </row>
    <row r="26" spans="4:22" ht="12.75">
      <c r="D26" s="51" t="s">
        <v>28</v>
      </c>
      <c r="E26" s="285" t="s">
        <v>48</v>
      </c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307"/>
      <c r="Q26" s="306"/>
      <c r="R26" s="306"/>
      <c r="S26" s="306"/>
      <c r="T26" s="308"/>
      <c r="V26" s="75"/>
    </row>
    <row r="27" spans="15:20" ht="12.75">
      <c r="O27" s="83"/>
      <c r="P27" s="83"/>
      <c r="Q27" s="83"/>
      <c r="R27" s="83"/>
      <c r="S27" s="83"/>
      <c r="T27" s="83"/>
    </row>
    <row r="28" spans="15:20" ht="12.75">
      <c r="O28" s="83"/>
      <c r="P28" s="83"/>
      <c r="Q28" s="83"/>
      <c r="R28" s="83"/>
      <c r="S28" s="83"/>
      <c r="T28" s="83"/>
    </row>
    <row r="29" spans="15:20" ht="12.75">
      <c r="O29" s="83"/>
      <c r="P29" s="83"/>
      <c r="Q29" s="83"/>
      <c r="R29" s="83"/>
      <c r="S29" s="83"/>
      <c r="T29" s="83"/>
    </row>
    <row r="30" spans="15:20" ht="12.75">
      <c r="O30" s="83"/>
      <c r="P30" s="83"/>
      <c r="Q30" s="83"/>
      <c r="R30" s="83"/>
      <c r="S30" s="83"/>
      <c r="T30" s="83"/>
    </row>
    <row r="31" spans="15:20" ht="12.75">
      <c r="O31" s="83"/>
      <c r="P31" s="83"/>
      <c r="Q31" s="83"/>
      <c r="R31" s="83"/>
      <c r="S31" s="83"/>
      <c r="T31" s="83"/>
    </row>
  </sheetData>
  <sheetProtection/>
  <mergeCells count="16">
    <mergeCell ref="S7:S10"/>
    <mergeCell ref="E24:I24"/>
    <mergeCell ref="E23:H23"/>
    <mergeCell ref="E26:T26"/>
    <mergeCell ref="J7:J10"/>
    <mergeCell ref="T7:T10"/>
    <mergeCell ref="K7:K10"/>
    <mergeCell ref="L7:L10"/>
    <mergeCell ref="M7:M10"/>
    <mergeCell ref="N7:N10"/>
    <mergeCell ref="Q7:Q10"/>
    <mergeCell ref="R7:R10"/>
    <mergeCell ref="E13:E22"/>
    <mergeCell ref="D7:I11"/>
    <mergeCell ref="O7:O10"/>
    <mergeCell ref="P7:P10"/>
  </mergeCells>
  <conditionalFormatting sqref="T25">
    <cfRule type="expression" priority="1" dxfId="0" stopIfTrue="1">
      <formula>U25="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8"/>
  <dimension ref="C3:V2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3.375" style="53" customWidth="1"/>
    <col min="9" max="9" width="1.12109375" style="53" customWidth="1"/>
    <col min="10" max="10" width="7.00390625" style="53" hidden="1" customWidth="1"/>
    <col min="11" max="20" width="7.00390625" style="53" customWidth="1"/>
    <col min="21" max="44" width="8.875" style="53" customWidth="1"/>
    <col min="45" max="16384" width="9.125" style="53" customWidth="1"/>
  </cols>
  <sheetData>
    <row r="1" ht="12.75" hidden="1"/>
    <row r="2" ht="12.75" hidden="1"/>
    <row r="3" ht="9" customHeight="1">
      <c r="C3" s="52"/>
    </row>
    <row r="4" spans="4:20" s="54" customFormat="1" ht="15.75">
      <c r="D4" s="16" t="s">
        <v>104</v>
      </c>
      <c r="E4" s="55"/>
      <c r="F4" s="55"/>
      <c r="G4" s="55"/>
      <c r="H4" s="16" t="s">
        <v>101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4:20" s="54" customFormat="1" ht="15.75">
      <c r="D5" s="103" t="s">
        <v>186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4:21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73"/>
      <c r="U6" s="15" t="s">
        <v>42</v>
      </c>
    </row>
    <row r="7" spans="3:21" ht="6" customHeight="1">
      <c r="C7" s="46"/>
      <c r="D7" s="274" t="s">
        <v>52</v>
      </c>
      <c r="E7" s="275"/>
      <c r="F7" s="275"/>
      <c r="G7" s="275"/>
      <c r="H7" s="275"/>
      <c r="I7" s="276"/>
      <c r="J7" s="270" t="s">
        <v>43</v>
      </c>
      <c r="K7" s="270" t="s">
        <v>44</v>
      </c>
      <c r="L7" s="270" t="s">
        <v>45</v>
      </c>
      <c r="M7" s="272" t="s">
        <v>46</v>
      </c>
      <c r="N7" s="270" t="s">
        <v>49</v>
      </c>
      <c r="O7" s="270" t="s">
        <v>64</v>
      </c>
      <c r="P7" s="270" t="s">
        <v>113</v>
      </c>
      <c r="Q7" s="270" t="s">
        <v>145</v>
      </c>
      <c r="R7" s="270" t="s">
        <v>175</v>
      </c>
      <c r="S7" s="270" t="s">
        <v>178</v>
      </c>
      <c r="T7" s="266" t="s">
        <v>182</v>
      </c>
      <c r="U7" s="61"/>
    </row>
    <row r="8" spans="3:21" ht="6" customHeight="1">
      <c r="C8" s="46"/>
      <c r="D8" s="277"/>
      <c r="E8" s="278"/>
      <c r="F8" s="278"/>
      <c r="G8" s="278"/>
      <c r="H8" s="278"/>
      <c r="I8" s="279"/>
      <c r="J8" s="271"/>
      <c r="K8" s="271"/>
      <c r="L8" s="271"/>
      <c r="M8" s="273"/>
      <c r="N8" s="271"/>
      <c r="O8" s="271"/>
      <c r="P8" s="271"/>
      <c r="Q8" s="271"/>
      <c r="R8" s="271"/>
      <c r="S8" s="271"/>
      <c r="T8" s="267"/>
      <c r="U8" s="61"/>
    </row>
    <row r="9" spans="3:21" ht="6" customHeight="1">
      <c r="C9" s="46"/>
      <c r="D9" s="277"/>
      <c r="E9" s="278"/>
      <c r="F9" s="278"/>
      <c r="G9" s="278"/>
      <c r="H9" s="278"/>
      <c r="I9" s="279"/>
      <c r="J9" s="271"/>
      <c r="K9" s="271"/>
      <c r="L9" s="271"/>
      <c r="M9" s="273"/>
      <c r="N9" s="271"/>
      <c r="O9" s="271"/>
      <c r="P9" s="271"/>
      <c r="Q9" s="271"/>
      <c r="R9" s="271"/>
      <c r="S9" s="271"/>
      <c r="T9" s="267"/>
      <c r="U9" s="61"/>
    </row>
    <row r="10" spans="3:21" ht="6" customHeight="1">
      <c r="C10" s="46"/>
      <c r="D10" s="277"/>
      <c r="E10" s="278"/>
      <c r="F10" s="278"/>
      <c r="G10" s="278"/>
      <c r="H10" s="278"/>
      <c r="I10" s="279"/>
      <c r="J10" s="271"/>
      <c r="K10" s="271"/>
      <c r="L10" s="271"/>
      <c r="M10" s="273"/>
      <c r="N10" s="271"/>
      <c r="O10" s="271"/>
      <c r="P10" s="271"/>
      <c r="Q10" s="271"/>
      <c r="R10" s="271"/>
      <c r="S10" s="271"/>
      <c r="T10" s="267"/>
      <c r="U10" s="61"/>
    </row>
    <row r="11" spans="3:21" ht="15" customHeight="1" thickBot="1">
      <c r="C11" s="46"/>
      <c r="D11" s="280"/>
      <c r="E11" s="281"/>
      <c r="F11" s="281"/>
      <c r="G11" s="281"/>
      <c r="H11" s="281"/>
      <c r="I11" s="282"/>
      <c r="J11" s="19"/>
      <c r="K11" s="19"/>
      <c r="L11" s="19"/>
      <c r="M11" s="19"/>
      <c r="N11" s="19"/>
      <c r="O11" s="19"/>
      <c r="P11" s="158"/>
      <c r="Q11" s="215"/>
      <c r="R11" s="215"/>
      <c r="S11" s="215"/>
      <c r="T11" s="159"/>
      <c r="U11" s="61"/>
    </row>
    <row r="12" spans="3:21" ht="15.75" thickTop="1">
      <c r="C12" s="46"/>
      <c r="D12" s="20"/>
      <c r="E12" s="21" t="s">
        <v>41</v>
      </c>
      <c r="F12" s="21"/>
      <c r="G12" s="21"/>
      <c r="H12" s="22"/>
      <c r="I12" s="23"/>
      <c r="J12" s="24">
        <v>25502</v>
      </c>
      <c r="K12" s="24">
        <v>25033</v>
      </c>
      <c r="L12" s="24">
        <v>23881</v>
      </c>
      <c r="M12" s="24">
        <v>22691</v>
      </c>
      <c r="N12" s="24">
        <v>22205</v>
      </c>
      <c r="O12" s="86">
        <v>20759</v>
      </c>
      <c r="P12" s="24">
        <v>20499</v>
      </c>
      <c r="Q12" s="86">
        <v>21128</v>
      </c>
      <c r="R12" s="86">
        <v>20688</v>
      </c>
      <c r="S12" s="86">
        <v>20335</v>
      </c>
      <c r="T12" s="25">
        <v>19734</v>
      </c>
      <c r="U12" s="61"/>
    </row>
    <row r="13" spans="3:21" ht="12.75">
      <c r="C13" s="46"/>
      <c r="D13" s="26"/>
      <c r="E13" s="268" t="s">
        <v>112</v>
      </c>
      <c r="F13" s="64"/>
      <c r="G13" s="65" t="s">
        <v>30</v>
      </c>
      <c r="H13" s="66"/>
      <c r="I13" s="29"/>
      <c r="J13" s="30">
        <v>19447</v>
      </c>
      <c r="K13" s="30">
        <v>19195</v>
      </c>
      <c r="L13" s="30">
        <v>18533</v>
      </c>
      <c r="M13" s="30">
        <v>17879</v>
      </c>
      <c r="N13" s="30">
        <v>17329</v>
      </c>
      <c r="O13" s="87">
        <v>16430</v>
      </c>
      <c r="P13" s="30">
        <v>16332</v>
      </c>
      <c r="Q13" s="87">
        <v>17262</v>
      </c>
      <c r="R13" s="87">
        <v>17445</v>
      </c>
      <c r="S13" s="87">
        <v>17632</v>
      </c>
      <c r="T13" s="31">
        <v>17623</v>
      </c>
      <c r="U13" s="61"/>
    </row>
    <row r="14" spans="3:21" ht="12.75">
      <c r="C14" s="46"/>
      <c r="D14" s="32"/>
      <c r="E14" s="292"/>
      <c r="F14" s="33"/>
      <c r="G14" s="67" t="s">
        <v>31</v>
      </c>
      <c r="H14" s="35"/>
      <c r="I14" s="36"/>
      <c r="J14" s="37">
        <v>1048</v>
      </c>
      <c r="K14" s="37">
        <v>1382</v>
      </c>
      <c r="L14" s="37">
        <v>978</v>
      </c>
      <c r="M14" s="37">
        <v>812</v>
      </c>
      <c r="N14" s="37">
        <v>680</v>
      </c>
      <c r="O14" s="88">
        <v>607</v>
      </c>
      <c r="P14" s="37">
        <v>572</v>
      </c>
      <c r="Q14" s="88">
        <v>528</v>
      </c>
      <c r="R14" s="88">
        <v>499</v>
      </c>
      <c r="S14" s="88">
        <v>432</v>
      </c>
      <c r="T14" s="38">
        <v>441</v>
      </c>
      <c r="U14" s="61"/>
    </row>
    <row r="15" spans="3:21" ht="12.75">
      <c r="C15" s="46"/>
      <c r="D15" s="32"/>
      <c r="E15" s="292"/>
      <c r="F15" s="33"/>
      <c r="G15" s="67" t="s">
        <v>32</v>
      </c>
      <c r="H15" s="35"/>
      <c r="I15" s="36"/>
      <c r="J15" s="37">
        <v>14764</v>
      </c>
      <c r="K15" s="37">
        <v>14053</v>
      </c>
      <c r="L15" s="37">
        <v>13488</v>
      </c>
      <c r="M15" s="37">
        <v>12690</v>
      </c>
      <c r="N15" s="37">
        <v>12345</v>
      </c>
      <c r="O15" s="88">
        <v>10869</v>
      </c>
      <c r="P15" s="37">
        <v>10035</v>
      </c>
      <c r="Q15" s="88">
        <v>9669</v>
      </c>
      <c r="R15" s="88">
        <v>8464</v>
      </c>
      <c r="S15" s="88">
        <v>7560</v>
      </c>
      <c r="T15" s="38">
        <v>6677</v>
      </c>
      <c r="U15" s="61"/>
    </row>
    <row r="16" spans="3:21" ht="12.75">
      <c r="C16" s="46"/>
      <c r="D16" s="32"/>
      <c r="E16" s="292"/>
      <c r="F16" s="33"/>
      <c r="G16" s="67" t="s">
        <v>33</v>
      </c>
      <c r="H16" s="35"/>
      <c r="I16" s="36"/>
      <c r="J16" s="37">
        <v>631</v>
      </c>
      <c r="K16" s="37">
        <v>838</v>
      </c>
      <c r="L16" s="37">
        <v>779</v>
      </c>
      <c r="M16" s="37">
        <v>740</v>
      </c>
      <c r="N16" s="37">
        <v>848</v>
      </c>
      <c r="O16" s="88">
        <v>929</v>
      </c>
      <c r="P16" s="37">
        <v>1054</v>
      </c>
      <c r="Q16" s="88">
        <v>1243</v>
      </c>
      <c r="R16" s="88">
        <v>1236</v>
      </c>
      <c r="S16" s="88">
        <v>1150</v>
      </c>
      <c r="T16" s="38">
        <v>1091</v>
      </c>
      <c r="U16" s="61"/>
    </row>
    <row r="17" spans="3:21" ht="12.75">
      <c r="C17" s="46"/>
      <c r="D17" s="32"/>
      <c r="E17" s="292"/>
      <c r="F17" s="33"/>
      <c r="G17" s="67" t="s">
        <v>34</v>
      </c>
      <c r="H17" s="35"/>
      <c r="I17" s="36"/>
      <c r="J17" s="37">
        <v>1022</v>
      </c>
      <c r="K17" s="37">
        <v>1050</v>
      </c>
      <c r="L17" s="37">
        <v>920</v>
      </c>
      <c r="M17" s="37">
        <v>965</v>
      </c>
      <c r="N17" s="37">
        <v>938</v>
      </c>
      <c r="O17" s="88">
        <v>916</v>
      </c>
      <c r="P17" s="37">
        <v>718</v>
      </c>
      <c r="Q17" s="88">
        <v>706</v>
      </c>
      <c r="R17" s="88">
        <v>607</v>
      </c>
      <c r="S17" s="88">
        <v>639</v>
      </c>
      <c r="T17" s="38">
        <v>550</v>
      </c>
      <c r="U17" s="61"/>
    </row>
    <row r="18" spans="3:21" ht="12.75">
      <c r="C18" s="46"/>
      <c r="D18" s="32"/>
      <c r="E18" s="292"/>
      <c r="F18" s="33"/>
      <c r="G18" s="67" t="s">
        <v>35</v>
      </c>
      <c r="H18" s="35"/>
      <c r="I18" s="36"/>
      <c r="J18" s="37">
        <v>156</v>
      </c>
      <c r="K18" s="37">
        <v>219</v>
      </c>
      <c r="L18" s="37">
        <v>216</v>
      </c>
      <c r="M18" s="37">
        <v>206</v>
      </c>
      <c r="N18" s="37">
        <v>130</v>
      </c>
      <c r="O18" s="88">
        <v>86</v>
      </c>
      <c r="P18" s="37">
        <v>43</v>
      </c>
      <c r="Q18" s="88">
        <v>63</v>
      </c>
      <c r="R18" s="88">
        <v>80</v>
      </c>
      <c r="S18" s="88">
        <v>66</v>
      </c>
      <c r="T18" s="38">
        <v>110</v>
      </c>
      <c r="U18" s="61"/>
    </row>
    <row r="19" spans="3:21" ht="12.75">
      <c r="C19" s="46"/>
      <c r="D19" s="32"/>
      <c r="E19" s="292"/>
      <c r="F19" s="33"/>
      <c r="G19" s="67" t="s">
        <v>36</v>
      </c>
      <c r="H19" s="35"/>
      <c r="I19" s="36"/>
      <c r="J19" s="37">
        <v>2566</v>
      </c>
      <c r="K19" s="37">
        <v>1686</v>
      </c>
      <c r="L19" s="37">
        <v>1615</v>
      </c>
      <c r="M19" s="37">
        <v>1659</v>
      </c>
      <c r="N19" s="37">
        <v>1331</v>
      </c>
      <c r="O19" s="88">
        <v>1707</v>
      </c>
      <c r="P19" s="37">
        <v>1655</v>
      </c>
      <c r="Q19" s="88">
        <v>1845</v>
      </c>
      <c r="R19" s="88">
        <v>1919</v>
      </c>
      <c r="S19" s="88">
        <v>1612</v>
      </c>
      <c r="T19" s="38">
        <v>1453</v>
      </c>
      <c r="U19" s="61"/>
    </row>
    <row r="20" spans="3:21" ht="12.75">
      <c r="C20" s="46"/>
      <c r="D20" s="32"/>
      <c r="E20" s="292"/>
      <c r="F20" s="33"/>
      <c r="G20" s="34" t="s">
        <v>37</v>
      </c>
      <c r="H20" s="35"/>
      <c r="I20" s="36"/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88">
        <v>0</v>
      </c>
      <c r="P20" s="37">
        <v>0</v>
      </c>
      <c r="Q20" s="88">
        <v>0</v>
      </c>
      <c r="R20" s="88">
        <v>0</v>
      </c>
      <c r="S20" s="88">
        <v>0</v>
      </c>
      <c r="T20" s="38">
        <v>0</v>
      </c>
      <c r="U20" s="61"/>
    </row>
    <row r="21" spans="3:21" ht="12.75">
      <c r="C21" s="46"/>
      <c r="D21" s="32"/>
      <c r="E21" s="292"/>
      <c r="F21" s="71"/>
      <c r="G21" s="74" t="s">
        <v>38</v>
      </c>
      <c r="H21" s="70"/>
      <c r="I21" s="72"/>
      <c r="J21" s="37">
        <v>113</v>
      </c>
      <c r="K21" s="37">
        <v>115</v>
      </c>
      <c r="L21" s="37">
        <v>112</v>
      </c>
      <c r="M21" s="37">
        <v>53</v>
      </c>
      <c r="N21" s="37">
        <v>44</v>
      </c>
      <c r="O21" s="88">
        <v>51</v>
      </c>
      <c r="P21" s="37">
        <v>37</v>
      </c>
      <c r="Q21" s="88">
        <v>80</v>
      </c>
      <c r="R21" s="88">
        <v>41</v>
      </c>
      <c r="S21" s="88">
        <v>40</v>
      </c>
      <c r="T21" s="38">
        <v>23</v>
      </c>
      <c r="U21" s="61"/>
    </row>
    <row r="22" spans="3:21" ht="13.5" thickBot="1">
      <c r="C22" s="46"/>
      <c r="D22" s="39"/>
      <c r="E22" s="301"/>
      <c r="F22" s="40"/>
      <c r="G22" s="41" t="s">
        <v>39</v>
      </c>
      <c r="H22" s="42"/>
      <c r="I22" s="43"/>
      <c r="J22" s="44">
        <v>78</v>
      </c>
      <c r="K22" s="44">
        <v>73</v>
      </c>
      <c r="L22" s="44">
        <v>83</v>
      </c>
      <c r="M22" s="44">
        <v>116</v>
      </c>
      <c r="N22" s="44">
        <v>131</v>
      </c>
      <c r="O22" s="89">
        <v>121</v>
      </c>
      <c r="P22" s="44">
        <v>86</v>
      </c>
      <c r="Q22" s="89">
        <v>106</v>
      </c>
      <c r="R22" s="89">
        <v>93</v>
      </c>
      <c r="S22" s="89">
        <v>28</v>
      </c>
      <c r="T22" s="45">
        <v>56</v>
      </c>
      <c r="U22" s="61"/>
    </row>
    <row r="23" spans="3:21" ht="27" customHeight="1">
      <c r="C23" s="83"/>
      <c r="D23" s="95"/>
      <c r="E23" s="304" t="s">
        <v>136</v>
      </c>
      <c r="F23" s="305"/>
      <c r="G23" s="305"/>
      <c r="H23" s="305"/>
      <c r="I23" s="97"/>
      <c r="J23" s="106">
        <v>1.5587084148727985</v>
      </c>
      <c r="K23" s="107">
        <v>1.542404026684776</v>
      </c>
      <c r="L23" s="107">
        <v>1.5377915497675976</v>
      </c>
      <c r="M23" s="107">
        <v>1.547409235107508</v>
      </c>
      <c r="N23" s="107">
        <v>1.5149585108768782</v>
      </c>
      <c r="O23" s="113">
        <v>1.5278192591165278</v>
      </c>
      <c r="P23" s="107">
        <v>1.476330931773125</v>
      </c>
      <c r="Q23" s="113">
        <v>1.4835640953188283</v>
      </c>
      <c r="R23" s="113">
        <v>1.4652071177123016</v>
      </c>
      <c r="S23" s="113">
        <v>1.4288724457294066</v>
      </c>
      <c r="T23" s="108">
        <v>1.4095161452570164</v>
      </c>
      <c r="U23" s="83"/>
    </row>
    <row r="24" spans="3:21" ht="27" customHeight="1" thickBot="1">
      <c r="C24" s="83"/>
      <c r="D24" s="118"/>
      <c r="E24" s="302" t="s">
        <v>135</v>
      </c>
      <c r="F24" s="302"/>
      <c r="G24" s="302"/>
      <c r="H24" s="302"/>
      <c r="I24" s="303"/>
      <c r="J24" s="125">
        <v>1.56164222413928</v>
      </c>
      <c r="K24" s="116">
        <v>1.54240402668478</v>
      </c>
      <c r="L24" s="116">
        <v>1.5377915497676</v>
      </c>
      <c r="M24" s="116">
        <v>1.5477502093341</v>
      </c>
      <c r="N24" s="116">
        <v>1.52109885161</v>
      </c>
      <c r="O24" s="116">
        <v>1.52781925911653</v>
      </c>
      <c r="P24" s="116">
        <v>1.48943851</v>
      </c>
      <c r="Q24" s="216">
        <v>1.4910071942446044</v>
      </c>
      <c r="R24" s="216">
        <v>1.468677494199536</v>
      </c>
      <c r="S24" s="216">
        <v>1.4339316449471355</v>
      </c>
      <c r="T24" s="117">
        <v>1.420087159217594</v>
      </c>
      <c r="U24" s="83"/>
    </row>
    <row r="25" spans="4:20" ht="13.5">
      <c r="D25" s="62" t="s">
        <v>47</v>
      </c>
      <c r="E25" s="63"/>
      <c r="F25" s="63"/>
      <c r="G25" s="63"/>
      <c r="H25" s="63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50" t="s">
        <v>177</v>
      </c>
    </row>
    <row r="26" spans="4:22" ht="12.75">
      <c r="D26" s="51" t="s">
        <v>28</v>
      </c>
      <c r="E26" s="285" t="s">
        <v>111</v>
      </c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307"/>
      <c r="Q26" s="306"/>
      <c r="R26" s="306"/>
      <c r="S26" s="306"/>
      <c r="T26" s="308"/>
      <c r="V26" s="75"/>
    </row>
    <row r="27" spans="16:20" ht="12.75">
      <c r="P27" s="83"/>
      <c r="Q27" s="83"/>
      <c r="R27" s="83"/>
      <c r="S27" s="83"/>
      <c r="T27" s="83"/>
    </row>
    <row r="28" spans="16:20" ht="12.75">
      <c r="P28" s="83"/>
      <c r="Q28" s="83"/>
      <c r="R28" s="83"/>
      <c r="S28" s="83"/>
      <c r="T28" s="83"/>
    </row>
    <row r="29" spans="16:20" ht="12.75">
      <c r="P29" s="83"/>
      <c r="Q29" s="83"/>
      <c r="R29" s="83"/>
      <c r="S29" s="83"/>
      <c r="T29" s="83"/>
    </row>
  </sheetData>
  <sheetProtection/>
  <mergeCells count="16">
    <mergeCell ref="R7:R10"/>
    <mergeCell ref="E24:I24"/>
    <mergeCell ref="E23:H23"/>
    <mergeCell ref="O7:O10"/>
    <mergeCell ref="Q7:Q10"/>
    <mergeCell ref="P7:P10"/>
    <mergeCell ref="E26:T26"/>
    <mergeCell ref="J7:J10"/>
    <mergeCell ref="T7:T10"/>
    <mergeCell ref="K7:K10"/>
    <mergeCell ref="L7:L10"/>
    <mergeCell ref="M7:M10"/>
    <mergeCell ref="N7:N10"/>
    <mergeCell ref="E13:E22"/>
    <mergeCell ref="D7:I11"/>
    <mergeCell ref="S7:S10"/>
  </mergeCells>
  <conditionalFormatting sqref="T25">
    <cfRule type="expression" priority="1" dxfId="0" stopIfTrue="1">
      <formula>U25="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B3:AB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1.25" style="53" customWidth="1"/>
    <col min="6" max="6" width="0.74609375" style="53" customWidth="1"/>
    <col min="7" max="7" width="11.00390625" style="53" customWidth="1"/>
    <col min="8" max="8" width="0.875" style="53" customWidth="1"/>
    <col min="9" max="9" width="1.12109375" style="53" customWidth="1"/>
    <col min="10" max="13" width="7.25390625" style="53" hidden="1" customWidth="1"/>
    <col min="14" max="27" width="7.75390625" style="53" customWidth="1"/>
    <col min="28" max="51" width="8.875" style="53" customWidth="1"/>
    <col min="52" max="16384" width="9.125" style="53" customWidth="1"/>
  </cols>
  <sheetData>
    <row r="1" ht="12.75" hidden="1"/>
    <row r="2" ht="12.75" hidden="1"/>
    <row r="3" ht="9" customHeight="1">
      <c r="C3" s="52"/>
    </row>
    <row r="4" spans="4:27" s="54" customFormat="1" ht="15.75">
      <c r="D4" s="16" t="s">
        <v>94</v>
      </c>
      <c r="E4" s="55"/>
      <c r="F4" s="55"/>
      <c r="G4" s="55"/>
      <c r="H4" s="16" t="s">
        <v>66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2:27" s="54" customFormat="1" ht="15.75">
      <c r="B5" s="98">
        <v>0</v>
      </c>
      <c r="D5" s="103" t="s">
        <v>183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</row>
    <row r="6" spans="4:28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73"/>
      <c r="AB6" s="15" t="s">
        <v>42</v>
      </c>
    </row>
    <row r="7" spans="3:28" ht="6" customHeight="1">
      <c r="C7" s="46"/>
      <c r="D7" s="274" t="s">
        <v>76</v>
      </c>
      <c r="E7" s="275"/>
      <c r="F7" s="275"/>
      <c r="G7" s="275"/>
      <c r="H7" s="275"/>
      <c r="I7" s="276"/>
      <c r="J7" s="272" t="s">
        <v>78</v>
      </c>
      <c r="K7" s="317"/>
      <c r="L7" s="272" t="s">
        <v>44</v>
      </c>
      <c r="M7" s="317"/>
      <c r="N7" s="321" t="s">
        <v>49</v>
      </c>
      <c r="O7" s="322"/>
      <c r="P7" s="313" t="s">
        <v>64</v>
      </c>
      <c r="Q7" s="314"/>
      <c r="R7" s="313" t="s">
        <v>113</v>
      </c>
      <c r="S7" s="314"/>
      <c r="T7" s="313" t="s">
        <v>145</v>
      </c>
      <c r="U7" s="314"/>
      <c r="V7" s="313" t="s">
        <v>175</v>
      </c>
      <c r="W7" s="314"/>
      <c r="X7" s="313" t="s">
        <v>178</v>
      </c>
      <c r="Y7" s="314"/>
      <c r="Z7" s="309" t="s">
        <v>182</v>
      </c>
      <c r="AA7" s="310"/>
      <c r="AB7" s="83"/>
    </row>
    <row r="8" spans="3:28" ht="6" customHeight="1">
      <c r="C8" s="46"/>
      <c r="D8" s="277"/>
      <c r="E8" s="278"/>
      <c r="F8" s="278"/>
      <c r="G8" s="278"/>
      <c r="H8" s="278"/>
      <c r="I8" s="279"/>
      <c r="J8" s="273"/>
      <c r="K8" s="318"/>
      <c r="L8" s="273"/>
      <c r="M8" s="318"/>
      <c r="N8" s="323"/>
      <c r="O8" s="324"/>
      <c r="P8" s="315"/>
      <c r="Q8" s="316"/>
      <c r="R8" s="315"/>
      <c r="S8" s="316"/>
      <c r="T8" s="315"/>
      <c r="U8" s="316"/>
      <c r="V8" s="315"/>
      <c r="W8" s="316"/>
      <c r="X8" s="315"/>
      <c r="Y8" s="316"/>
      <c r="Z8" s="311"/>
      <c r="AA8" s="312"/>
      <c r="AB8" s="83"/>
    </row>
    <row r="9" spans="3:28" ht="6" customHeight="1">
      <c r="C9" s="46"/>
      <c r="D9" s="277"/>
      <c r="E9" s="278"/>
      <c r="F9" s="278"/>
      <c r="G9" s="278"/>
      <c r="H9" s="278"/>
      <c r="I9" s="279"/>
      <c r="J9" s="273"/>
      <c r="K9" s="318"/>
      <c r="L9" s="273"/>
      <c r="M9" s="318"/>
      <c r="N9" s="323"/>
      <c r="O9" s="324"/>
      <c r="P9" s="315"/>
      <c r="Q9" s="316"/>
      <c r="R9" s="315"/>
      <c r="S9" s="316"/>
      <c r="T9" s="315"/>
      <c r="U9" s="316"/>
      <c r="V9" s="315"/>
      <c r="W9" s="316"/>
      <c r="X9" s="315"/>
      <c r="Y9" s="316"/>
      <c r="Z9" s="311"/>
      <c r="AA9" s="312"/>
      <c r="AB9" s="83"/>
    </row>
    <row r="10" spans="3:28" ht="10.5" customHeight="1">
      <c r="C10" s="46"/>
      <c r="D10" s="277"/>
      <c r="E10" s="278"/>
      <c r="F10" s="278"/>
      <c r="G10" s="278"/>
      <c r="H10" s="278"/>
      <c r="I10" s="279"/>
      <c r="J10" s="319"/>
      <c r="K10" s="320"/>
      <c r="L10" s="319"/>
      <c r="M10" s="320"/>
      <c r="N10" s="323"/>
      <c r="O10" s="324"/>
      <c r="P10" s="315"/>
      <c r="Q10" s="316"/>
      <c r="R10" s="315"/>
      <c r="S10" s="316"/>
      <c r="T10" s="315"/>
      <c r="U10" s="316"/>
      <c r="V10" s="315"/>
      <c r="W10" s="316"/>
      <c r="X10" s="315"/>
      <c r="Y10" s="316"/>
      <c r="Z10" s="311"/>
      <c r="AA10" s="312"/>
      <c r="AB10" s="83"/>
    </row>
    <row r="11" spans="3:28" ht="35.25" customHeight="1" thickBot="1">
      <c r="C11" s="46"/>
      <c r="D11" s="280"/>
      <c r="E11" s="281"/>
      <c r="F11" s="281"/>
      <c r="G11" s="281"/>
      <c r="H11" s="281"/>
      <c r="I11" s="282"/>
      <c r="J11" s="102" t="s">
        <v>79</v>
      </c>
      <c r="K11" s="90" t="s">
        <v>80</v>
      </c>
      <c r="L11" s="102" t="s">
        <v>79</v>
      </c>
      <c r="M11" s="90" t="s">
        <v>80</v>
      </c>
      <c r="N11" s="119" t="s">
        <v>79</v>
      </c>
      <c r="O11" s="123" t="s">
        <v>80</v>
      </c>
      <c r="P11" s="214" t="s">
        <v>79</v>
      </c>
      <c r="Q11" s="120" t="s">
        <v>80</v>
      </c>
      <c r="R11" s="214" t="s">
        <v>79</v>
      </c>
      <c r="S11" s="120" t="s">
        <v>80</v>
      </c>
      <c r="T11" s="214" t="s">
        <v>79</v>
      </c>
      <c r="U11" s="120" t="s">
        <v>80</v>
      </c>
      <c r="V11" s="214" t="s">
        <v>79</v>
      </c>
      <c r="W11" s="120" t="s">
        <v>80</v>
      </c>
      <c r="X11" s="214" t="s">
        <v>79</v>
      </c>
      <c r="Y11" s="120" t="s">
        <v>80</v>
      </c>
      <c r="Z11" s="214" t="s">
        <v>79</v>
      </c>
      <c r="AA11" s="122" t="s">
        <v>80</v>
      </c>
      <c r="AB11" s="83"/>
    </row>
    <row r="12" spans="3:28" ht="13.5" thickTop="1">
      <c r="C12" s="46"/>
      <c r="D12" s="20"/>
      <c r="E12" s="21" t="s">
        <v>77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17">
        <v>12103</v>
      </c>
      <c r="O12" s="217">
        <v>4074.5</v>
      </c>
      <c r="P12" s="219">
        <v>11828.1</v>
      </c>
      <c r="Q12" s="218">
        <v>3606.999999999991</v>
      </c>
      <c r="R12" s="219">
        <v>11911.2</v>
      </c>
      <c r="S12" s="218">
        <v>3390.599999999988</v>
      </c>
      <c r="T12" s="220">
        <v>11863.2</v>
      </c>
      <c r="U12" s="218">
        <v>3088.4999999999873</v>
      </c>
      <c r="V12" s="220">
        <v>11674.2</v>
      </c>
      <c r="W12" s="218">
        <v>3015.799999999992</v>
      </c>
      <c r="X12" s="220">
        <v>11691.8</v>
      </c>
      <c r="Y12" s="218">
        <v>2607.999999999994</v>
      </c>
      <c r="Z12" s="220">
        <v>11369</v>
      </c>
      <c r="AA12" s="221">
        <v>2265.1</v>
      </c>
      <c r="AB12" s="83"/>
    </row>
    <row r="13" spans="3:28" ht="12.75">
      <c r="C13" s="46"/>
      <c r="D13" s="26"/>
      <c r="E13" s="268" t="s">
        <v>10</v>
      </c>
      <c r="F13" s="64"/>
      <c r="G13" s="65" t="s">
        <v>67</v>
      </c>
      <c r="H13" s="66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2">
        <v>9008</v>
      </c>
      <c r="O13" s="222">
        <v>3259</v>
      </c>
      <c r="P13" s="224">
        <v>8952.4</v>
      </c>
      <c r="Q13" s="223">
        <v>2977.9</v>
      </c>
      <c r="R13" s="224">
        <v>9130.900000000036</v>
      </c>
      <c r="S13" s="223">
        <v>2833.29999999999</v>
      </c>
      <c r="T13" s="225">
        <v>9165.300000000008</v>
      </c>
      <c r="U13" s="223">
        <v>2575.5999999999926</v>
      </c>
      <c r="V13" s="225">
        <v>9144.000000000024</v>
      </c>
      <c r="W13" s="223">
        <v>2568.1999999999903</v>
      </c>
      <c r="X13" s="225">
        <v>9223.599999999991</v>
      </c>
      <c r="Y13" s="223">
        <v>2227.4</v>
      </c>
      <c r="Z13" s="225">
        <v>8704.200000000023</v>
      </c>
      <c r="AA13" s="226">
        <v>1885.6</v>
      </c>
      <c r="AB13" s="83"/>
    </row>
    <row r="14" spans="3:28" ht="12.75">
      <c r="C14" s="46"/>
      <c r="D14" s="32"/>
      <c r="E14" s="292"/>
      <c r="F14" s="33"/>
      <c r="G14" s="67" t="s">
        <v>68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27">
        <v>170.6</v>
      </c>
      <c r="O14" s="227">
        <v>28.4</v>
      </c>
      <c r="P14" s="229">
        <v>165</v>
      </c>
      <c r="Q14" s="228">
        <v>27</v>
      </c>
      <c r="R14" s="229">
        <v>151.4</v>
      </c>
      <c r="S14" s="228">
        <v>22.2</v>
      </c>
      <c r="T14" s="230">
        <v>155.7</v>
      </c>
      <c r="U14" s="228">
        <v>24.1</v>
      </c>
      <c r="V14" s="230">
        <v>142</v>
      </c>
      <c r="W14" s="228">
        <v>15.4</v>
      </c>
      <c r="X14" s="230">
        <v>138.5</v>
      </c>
      <c r="Y14" s="228">
        <v>12.2</v>
      </c>
      <c r="Z14" s="230">
        <v>136.3</v>
      </c>
      <c r="AA14" s="231">
        <v>12.2</v>
      </c>
      <c r="AB14" s="83"/>
    </row>
    <row r="15" spans="3:28" ht="12.75">
      <c r="C15" s="46"/>
      <c r="D15" s="32"/>
      <c r="E15" s="292"/>
      <c r="F15" s="33"/>
      <c r="G15" s="67" t="s">
        <v>69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27">
        <v>2604</v>
      </c>
      <c r="O15" s="227">
        <v>757.8</v>
      </c>
      <c r="P15" s="229">
        <v>2318.2</v>
      </c>
      <c r="Q15" s="228">
        <v>581</v>
      </c>
      <c r="R15" s="229">
        <v>2150.6999999999935</v>
      </c>
      <c r="S15" s="228">
        <v>503.70000000000084</v>
      </c>
      <c r="T15" s="230">
        <v>2017.0999999999935</v>
      </c>
      <c r="U15" s="228">
        <v>444.000000000001</v>
      </c>
      <c r="V15" s="230">
        <v>1860.6999999999898</v>
      </c>
      <c r="W15" s="228">
        <v>396.80000000000086</v>
      </c>
      <c r="X15" s="230">
        <v>1812.799999999989</v>
      </c>
      <c r="Y15" s="228">
        <v>331.90000000000055</v>
      </c>
      <c r="Z15" s="230">
        <v>1865.3999999999942</v>
      </c>
      <c r="AA15" s="231">
        <v>314.8</v>
      </c>
      <c r="AB15" s="83"/>
    </row>
    <row r="16" spans="3:28" ht="12.75">
      <c r="C16" s="46"/>
      <c r="D16" s="32"/>
      <c r="E16" s="292"/>
      <c r="F16" s="33"/>
      <c r="G16" s="67" t="s">
        <v>70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27">
        <v>289.8</v>
      </c>
      <c r="O16" s="227">
        <v>20.1</v>
      </c>
      <c r="P16" s="229">
        <v>358.2</v>
      </c>
      <c r="Q16" s="228">
        <v>14.3</v>
      </c>
      <c r="R16" s="229">
        <v>441.8</v>
      </c>
      <c r="S16" s="228">
        <v>20.1</v>
      </c>
      <c r="T16" s="230">
        <v>480.3000000000008</v>
      </c>
      <c r="U16" s="228">
        <v>33.5</v>
      </c>
      <c r="V16" s="230">
        <v>475.80000000000086</v>
      </c>
      <c r="W16" s="228">
        <v>22.3</v>
      </c>
      <c r="X16" s="230">
        <v>465.4000000000011</v>
      </c>
      <c r="Y16" s="228">
        <v>23.5</v>
      </c>
      <c r="Z16" s="230">
        <v>600.4000000000015</v>
      </c>
      <c r="AA16" s="231">
        <v>36.8</v>
      </c>
      <c r="AB16" s="83"/>
    </row>
    <row r="17" spans="3:28" ht="12.75">
      <c r="C17" s="46"/>
      <c r="D17" s="32"/>
      <c r="E17" s="292"/>
      <c r="F17" s="33"/>
      <c r="G17" s="67" t="s">
        <v>71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27">
        <v>25.5</v>
      </c>
      <c r="O17" s="227">
        <v>7.4</v>
      </c>
      <c r="P17" s="229">
        <v>26.7</v>
      </c>
      <c r="Q17" s="228">
        <v>5</v>
      </c>
      <c r="R17" s="229">
        <v>29.9</v>
      </c>
      <c r="S17" s="228">
        <v>9.2</v>
      </c>
      <c r="T17" s="230">
        <v>36.3</v>
      </c>
      <c r="U17" s="228">
        <v>10.6</v>
      </c>
      <c r="V17" s="230">
        <v>45.2</v>
      </c>
      <c r="W17" s="228">
        <v>12</v>
      </c>
      <c r="X17" s="230">
        <v>45.6</v>
      </c>
      <c r="Y17" s="228">
        <v>12.6</v>
      </c>
      <c r="Z17" s="230">
        <v>56</v>
      </c>
      <c r="AA17" s="231">
        <v>15.5</v>
      </c>
      <c r="AB17" s="83"/>
    </row>
    <row r="18" spans="3:28" ht="12.75">
      <c r="C18" s="46"/>
      <c r="D18" s="32"/>
      <c r="E18" s="292"/>
      <c r="F18" s="33"/>
      <c r="G18" s="67" t="s">
        <v>72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27">
        <v>0.7</v>
      </c>
      <c r="O18" s="227">
        <v>0.5</v>
      </c>
      <c r="P18" s="229">
        <v>1.9</v>
      </c>
      <c r="Q18" s="228">
        <v>0.5</v>
      </c>
      <c r="R18" s="229">
        <v>1.6</v>
      </c>
      <c r="S18" s="228">
        <v>0.9</v>
      </c>
      <c r="T18" s="230">
        <v>4.1</v>
      </c>
      <c r="U18" s="228">
        <v>0.7</v>
      </c>
      <c r="V18" s="230">
        <v>2.3</v>
      </c>
      <c r="W18" s="228">
        <v>0.7</v>
      </c>
      <c r="X18" s="230">
        <v>1</v>
      </c>
      <c r="Y18" s="228">
        <v>0.3</v>
      </c>
      <c r="Z18" s="230">
        <v>2.3</v>
      </c>
      <c r="AA18" s="231">
        <v>0.1</v>
      </c>
      <c r="AB18" s="83"/>
    </row>
    <row r="19" spans="3:28" ht="12.75">
      <c r="C19" s="46"/>
      <c r="D19" s="32"/>
      <c r="E19" s="292"/>
      <c r="F19" s="33"/>
      <c r="G19" s="67" t="s">
        <v>73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27">
        <v>0</v>
      </c>
      <c r="O19" s="227">
        <v>0</v>
      </c>
      <c r="P19" s="229">
        <v>0</v>
      </c>
      <c r="Q19" s="228">
        <v>0</v>
      </c>
      <c r="R19" s="229">
        <v>1</v>
      </c>
      <c r="S19" s="228">
        <v>0</v>
      </c>
      <c r="T19" s="230">
        <v>0</v>
      </c>
      <c r="U19" s="228">
        <v>0</v>
      </c>
      <c r="V19" s="230">
        <v>0</v>
      </c>
      <c r="W19" s="228">
        <v>0</v>
      </c>
      <c r="X19" s="230">
        <v>0</v>
      </c>
      <c r="Y19" s="228">
        <v>0</v>
      </c>
      <c r="Z19" s="230">
        <v>0</v>
      </c>
      <c r="AA19" s="231">
        <v>0</v>
      </c>
      <c r="AB19" s="83"/>
    </row>
    <row r="20" spans="3:28" ht="12.75">
      <c r="C20" s="46"/>
      <c r="D20" s="32"/>
      <c r="E20" s="292"/>
      <c r="F20" s="33"/>
      <c r="G20" s="34" t="s">
        <v>74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27">
        <v>1.3</v>
      </c>
      <c r="O20" s="227">
        <v>1.1</v>
      </c>
      <c r="P20" s="229">
        <v>1.2</v>
      </c>
      <c r="Q20" s="228">
        <v>1.2</v>
      </c>
      <c r="R20" s="229">
        <v>0.4</v>
      </c>
      <c r="S20" s="228">
        <v>0.1</v>
      </c>
      <c r="T20" s="230">
        <v>0.7</v>
      </c>
      <c r="U20" s="228">
        <v>0</v>
      </c>
      <c r="V20" s="230">
        <v>1.8</v>
      </c>
      <c r="W20" s="228">
        <v>0.4</v>
      </c>
      <c r="X20" s="230">
        <v>1.5</v>
      </c>
      <c r="Y20" s="228">
        <v>0.1</v>
      </c>
      <c r="Z20" s="230">
        <v>2.2</v>
      </c>
      <c r="AA20" s="231">
        <v>0.1</v>
      </c>
      <c r="AB20" s="83"/>
    </row>
    <row r="21" spans="3:28" ht="13.5" thickBot="1">
      <c r="C21" s="46"/>
      <c r="D21" s="39"/>
      <c r="E21" s="301"/>
      <c r="F21" s="40"/>
      <c r="G21" s="41" t="s">
        <v>75</v>
      </c>
      <c r="H21" s="42"/>
      <c r="I21" s="43"/>
      <c r="J21" s="44" t="s">
        <v>9</v>
      </c>
      <c r="K21" s="44" t="s">
        <v>9</v>
      </c>
      <c r="L21" s="44" t="s">
        <v>9</v>
      </c>
      <c r="M21" s="44" t="s">
        <v>9</v>
      </c>
      <c r="N21" s="232">
        <v>3.1</v>
      </c>
      <c r="O21" s="232">
        <v>0.2</v>
      </c>
      <c r="P21" s="234">
        <v>4.5</v>
      </c>
      <c r="Q21" s="233">
        <v>0.1</v>
      </c>
      <c r="R21" s="234">
        <v>3.5</v>
      </c>
      <c r="S21" s="233">
        <v>1.1</v>
      </c>
      <c r="T21" s="235">
        <v>3.7</v>
      </c>
      <c r="U21" s="233">
        <v>0</v>
      </c>
      <c r="V21" s="235">
        <v>2.4</v>
      </c>
      <c r="W21" s="233">
        <v>0</v>
      </c>
      <c r="X21" s="235">
        <v>3.4</v>
      </c>
      <c r="Y21" s="233">
        <v>0</v>
      </c>
      <c r="Z21" s="235">
        <v>2.2</v>
      </c>
      <c r="AA21" s="236">
        <v>0</v>
      </c>
      <c r="AB21" s="83"/>
    </row>
    <row r="22" spans="4:28" ht="13.5">
      <c r="D22" s="62"/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50" t="s">
        <v>177</v>
      </c>
      <c r="AB22" s="53" t="s">
        <v>42</v>
      </c>
    </row>
    <row r="23" spans="5:27" ht="12.75"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</row>
    <row r="24" spans="5:27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</row>
    <row r="25" spans="5:27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</row>
    <row r="26" spans="5:27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</row>
    <row r="27" spans="5:27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</row>
    <row r="28" spans="5:27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</row>
    <row r="29" spans="5:27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</row>
    <row r="30" spans="5:27" ht="12.75"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</row>
    <row r="31" spans="5:27" ht="12.75"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</row>
  </sheetData>
  <sheetProtection/>
  <mergeCells count="11">
    <mergeCell ref="N7:O10"/>
    <mergeCell ref="Z7:AA10"/>
    <mergeCell ref="V7:W10"/>
    <mergeCell ref="X7:Y10"/>
    <mergeCell ref="E13:E21"/>
    <mergeCell ref="P7:Q10"/>
    <mergeCell ref="R7:S10"/>
    <mergeCell ref="T7:U10"/>
    <mergeCell ref="D7:I11"/>
    <mergeCell ref="J7:K10"/>
    <mergeCell ref="L7:M10"/>
  </mergeCells>
  <conditionalFormatting sqref="AA22">
    <cfRule type="expression" priority="1" dxfId="0" stopIfTrue="1">
      <formula>AB22="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" top="0.7086614173228347" bottom="0.708661417322834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1"/>
  <dimension ref="B3:AB2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8.125" style="53" customWidth="1"/>
    <col min="8" max="8" width="2.125" style="53" customWidth="1"/>
    <col min="9" max="9" width="4.125" style="53" customWidth="1"/>
    <col min="10" max="12" width="7.25390625" style="53" hidden="1" customWidth="1"/>
    <col min="13" max="26" width="7.75390625" style="53" customWidth="1"/>
    <col min="27" max="50" width="8.875" style="53" customWidth="1"/>
    <col min="51" max="16384" width="9.125" style="53" customWidth="1"/>
  </cols>
  <sheetData>
    <row r="1" ht="12.75" hidden="1"/>
    <row r="2" ht="12.75" hidden="1"/>
    <row r="3" ht="9" customHeight="1">
      <c r="C3" s="52"/>
    </row>
    <row r="4" spans="4:26" s="54" customFormat="1" ht="15.75">
      <c r="D4" s="16" t="s">
        <v>95</v>
      </c>
      <c r="E4" s="55"/>
      <c r="F4" s="55"/>
      <c r="G4" s="55"/>
      <c r="H4" s="16" t="s">
        <v>81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2:26" s="54" customFormat="1" ht="15.75">
      <c r="B5" s="98">
        <v>0</v>
      </c>
      <c r="D5" s="103" t="s">
        <v>183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4:27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73"/>
      <c r="AA6" s="15" t="s">
        <v>42</v>
      </c>
    </row>
    <row r="7" spans="3:27" ht="6" customHeight="1">
      <c r="C7" s="46"/>
      <c r="D7" s="274" t="s">
        <v>76</v>
      </c>
      <c r="E7" s="275"/>
      <c r="F7" s="275"/>
      <c r="G7" s="275"/>
      <c r="H7" s="275"/>
      <c r="I7" s="276"/>
      <c r="J7" s="317"/>
      <c r="K7" s="272" t="s">
        <v>44</v>
      </c>
      <c r="L7" s="317"/>
      <c r="M7" s="321" t="s">
        <v>49</v>
      </c>
      <c r="N7" s="314"/>
      <c r="O7" s="309" t="s">
        <v>64</v>
      </c>
      <c r="P7" s="314"/>
      <c r="Q7" s="313" t="s">
        <v>113</v>
      </c>
      <c r="R7" s="314"/>
      <c r="S7" s="313" t="s">
        <v>182</v>
      </c>
      <c r="T7" s="314"/>
      <c r="U7" s="313" t="s">
        <v>175</v>
      </c>
      <c r="V7" s="314"/>
      <c r="W7" s="313" t="s">
        <v>178</v>
      </c>
      <c r="X7" s="314"/>
      <c r="Y7" s="309" t="s">
        <v>182</v>
      </c>
      <c r="Z7" s="310"/>
      <c r="AA7" s="83"/>
    </row>
    <row r="8" spans="3:27" ht="6" customHeight="1">
      <c r="C8" s="46"/>
      <c r="D8" s="277"/>
      <c r="E8" s="278"/>
      <c r="F8" s="278"/>
      <c r="G8" s="278"/>
      <c r="H8" s="278"/>
      <c r="I8" s="279"/>
      <c r="J8" s="318"/>
      <c r="K8" s="273"/>
      <c r="L8" s="318"/>
      <c r="M8" s="323"/>
      <c r="N8" s="316"/>
      <c r="O8" s="311"/>
      <c r="P8" s="316"/>
      <c r="Q8" s="315"/>
      <c r="R8" s="316"/>
      <c r="S8" s="315"/>
      <c r="T8" s="316"/>
      <c r="U8" s="315"/>
      <c r="V8" s="316"/>
      <c r="W8" s="315"/>
      <c r="X8" s="316"/>
      <c r="Y8" s="311"/>
      <c r="Z8" s="312"/>
      <c r="AA8" s="83"/>
    </row>
    <row r="9" spans="3:27" ht="6" customHeight="1">
      <c r="C9" s="46"/>
      <c r="D9" s="277"/>
      <c r="E9" s="278"/>
      <c r="F9" s="278"/>
      <c r="G9" s="278"/>
      <c r="H9" s="278"/>
      <c r="I9" s="279"/>
      <c r="J9" s="318"/>
      <c r="K9" s="273"/>
      <c r="L9" s="318"/>
      <c r="M9" s="323"/>
      <c r="N9" s="316"/>
      <c r="O9" s="311"/>
      <c r="P9" s="316"/>
      <c r="Q9" s="315"/>
      <c r="R9" s="316"/>
      <c r="S9" s="315"/>
      <c r="T9" s="316"/>
      <c r="U9" s="315"/>
      <c r="V9" s="316"/>
      <c r="W9" s="315"/>
      <c r="X9" s="316"/>
      <c r="Y9" s="311"/>
      <c r="Z9" s="312"/>
      <c r="AA9" s="83"/>
    </row>
    <row r="10" spans="3:27" ht="10.5" customHeight="1">
      <c r="C10" s="46"/>
      <c r="D10" s="277"/>
      <c r="E10" s="278"/>
      <c r="F10" s="278"/>
      <c r="G10" s="278"/>
      <c r="H10" s="278"/>
      <c r="I10" s="279"/>
      <c r="J10" s="320"/>
      <c r="K10" s="319"/>
      <c r="L10" s="320"/>
      <c r="M10" s="323"/>
      <c r="N10" s="316"/>
      <c r="O10" s="311"/>
      <c r="P10" s="316"/>
      <c r="Q10" s="315"/>
      <c r="R10" s="316"/>
      <c r="S10" s="315"/>
      <c r="T10" s="316"/>
      <c r="U10" s="315"/>
      <c r="V10" s="316"/>
      <c r="W10" s="315"/>
      <c r="X10" s="316"/>
      <c r="Y10" s="311"/>
      <c r="Z10" s="312"/>
      <c r="AA10" s="83"/>
    </row>
    <row r="11" spans="3:27" ht="31.5" customHeight="1" thickBot="1">
      <c r="C11" s="46"/>
      <c r="D11" s="280"/>
      <c r="E11" s="281"/>
      <c r="F11" s="281"/>
      <c r="G11" s="281"/>
      <c r="H11" s="281"/>
      <c r="I11" s="282"/>
      <c r="J11" s="90" t="s">
        <v>80</v>
      </c>
      <c r="K11" s="102" t="s">
        <v>79</v>
      </c>
      <c r="L11" s="90" t="s">
        <v>80</v>
      </c>
      <c r="M11" s="119" t="s">
        <v>79</v>
      </c>
      <c r="N11" s="120" t="s">
        <v>80</v>
      </c>
      <c r="O11" s="121" t="s">
        <v>79</v>
      </c>
      <c r="P11" s="120" t="s">
        <v>80</v>
      </c>
      <c r="Q11" s="214" t="s">
        <v>79</v>
      </c>
      <c r="R11" s="120" t="s">
        <v>80</v>
      </c>
      <c r="S11" s="214" t="s">
        <v>79</v>
      </c>
      <c r="T11" s="120" t="s">
        <v>80</v>
      </c>
      <c r="U11" s="214" t="s">
        <v>79</v>
      </c>
      <c r="V11" s="120" t="s">
        <v>80</v>
      </c>
      <c r="W11" s="214" t="s">
        <v>79</v>
      </c>
      <c r="X11" s="120" t="s">
        <v>80</v>
      </c>
      <c r="Y11" s="214" t="s">
        <v>79</v>
      </c>
      <c r="Z11" s="122" t="s">
        <v>80</v>
      </c>
      <c r="AA11" s="83"/>
    </row>
    <row r="12" spans="3:27" ht="13.5" thickTop="1">
      <c r="C12" s="46"/>
      <c r="D12" s="20"/>
      <c r="E12" s="21" t="s">
        <v>77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17">
        <v>9893.5</v>
      </c>
      <c r="N12" s="218">
        <v>1538.7</v>
      </c>
      <c r="O12" s="237">
        <v>9725</v>
      </c>
      <c r="P12" s="218">
        <v>1476</v>
      </c>
      <c r="Q12" s="219">
        <v>9740.7</v>
      </c>
      <c r="R12" s="218">
        <v>1500.6</v>
      </c>
      <c r="S12" s="220">
        <v>9523.199999999992</v>
      </c>
      <c r="T12" s="218">
        <v>1350.2</v>
      </c>
      <c r="U12" s="220">
        <v>9164.1</v>
      </c>
      <c r="V12" s="218">
        <v>1342.1</v>
      </c>
      <c r="W12" s="220">
        <v>8702.600000000006</v>
      </c>
      <c r="X12" s="218">
        <v>1022.4</v>
      </c>
      <c r="Y12" s="220">
        <v>8090.000000000007</v>
      </c>
      <c r="Z12" s="221">
        <v>857.1</v>
      </c>
      <c r="AA12" s="83"/>
    </row>
    <row r="13" spans="3:27" ht="12.75">
      <c r="C13" s="46"/>
      <c r="D13" s="26"/>
      <c r="E13" s="268" t="s">
        <v>10</v>
      </c>
      <c r="F13" s="64"/>
      <c r="G13" s="65" t="s">
        <v>67</v>
      </c>
      <c r="H13" s="66"/>
      <c r="I13" s="29"/>
      <c r="J13" s="30" t="s">
        <v>9</v>
      </c>
      <c r="K13" s="30" t="s">
        <v>9</v>
      </c>
      <c r="L13" s="30" t="s">
        <v>9</v>
      </c>
      <c r="M13" s="222">
        <v>4962.2</v>
      </c>
      <c r="N13" s="223">
        <v>1004.4</v>
      </c>
      <c r="O13" s="238">
        <v>5040.1</v>
      </c>
      <c r="P13" s="223">
        <v>993</v>
      </c>
      <c r="Q13" s="224">
        <v>5165.200000000006</v>
      </c>
      <c r="R13" s="223">
        <v>1038</v>
      </c>
      <c r="S13" s="225">
        <v>5153.300000000009</v>
      </c>
      <c r="T13" s="223">
        <v>952.4000000000008</v>
      </c>
      <c r="U13" s="225">
        <v>5062.8</v>
      </c>
      <c r="V13" s="223">
        <v>960.3</v>
      </c>
      <c r="W13" s="225">
        <v>4909.9</v>
      </c>
      <c r="X13" s="223">
        <v>741.3</v>
      </c>
      <c r="Y13" s="225">
        <v>4706.299999999995</v>
      </c>
      <c r="Z13" s="226">
        <v>650.9</v>
      </c>
      <c r="AA13" s="83"/>
    </row>
    <row r="14" spans="3:27" ht="12.75">
      <c r="C14" s="46"/>
      <c r="D14" s="32"/>
      <c r="E14" s="292"/>
      <c r="F14" s="33"/>
      <c r="G14" s="67" t="s">
        <v>68</v>
      </c>
      <c r="H14" s="35"/>
      <c r="I14" s="36"/>
      <c r="J14" s="37" t="s">
        <v>9</v>
      </c>
      <c r="K14" s="37" t="s">
        <v>9</v>
      </c>
      <c r="L14" s="37" t="s">
        <v>9</v>
      </c>
      <c r="M14" s="227">
        <v>620.2</v>
      </c>
      <c r="N14" s="228">
        <v>33.6</v>
      </c>
      <c r="O14" s="239">
        <v>593</v>
      </c>
      <c r="P14" s="228">
        <v>42.4</v>
      </c>
      <c r="Q14" s="229">
        <v>588</v>
      </c>
      <c r="R14" s="228">
        <v>40.5</v>
      </c>
      <c r="S14" s="230">
        <v>572.2</v>
      </c>
      <c r="T14" s="228">
        <v>37.6</v>
      </c>
      <c r="U14" s="230">
        <v>525.4</v>
      </c>
      <c r="V14" s="228">
        <v>30.5</v>
      </c>
      <c r="W14" s="230">
        <v>485.1</v>
      </c>
      <c r="X14" s="228">
        <v>21.2</v>
      </c>
      <c r="Y14" s="230">
        <v>420.2</v>
      </c>
      <c r="Z14" s="231">
        <v>14.7</v>
      </c>
      <c r="AA14" s="83"/>
    </row>
    <row r="15" spans="3:27" ht="12.75">
      <c r="C15" s="46"/>
      <c r="D15" s="32"/>
      <c r="E15" s="292"/>
      <c r="F15" s="33"/>
      <c r="G15" s="67" t="s">
        <v>69</v>
      </c>
      <c r="H15" s="35"/>
      <c r="I15" s="36"/>
      <c r="J15" s="37" t="s">
        <v>9</v>
      </c>
      <c r="K15" s="37" t="s">
        <v>9</v>
      </c>
      <c r="L15" s="37" t="s">
        <v>9</v>
      </c>
      <c r="M15" s="227">
        <v>3406</v>
      </c>
      <c r="N15" s="228">
        <v>446.4</v>
      </c>
      <c r="O15" s="239">
        <v>3192.9</v>
      </c>
      <c r="P15" s="228">
        <v>392</v>
      </c>
      <c r="Q15" s="229">
        <v>3061.8</v>
      </c>
      <c r="R15" s="228">
        <v>369.3</v>
      </c>
      <c r="S15" s="230">
        <v>2857.5</v>
      </c>
      <c r="T15" s="228">
        <v>303.5</v>
      </c>
      <c r="U15" s="230">
        <v>2644.6</v>
      </c>
      <c r="V15" s="228">
        <v>290.7</v>
      </c>
      <c r="W15" s="230">
        <v>2393.2</v>
      </c>
      <c r="X15" s="228">
        <v>204.4</v>
      </c>
      <c r="Y15" s="230">
        <v>2113.3</v>
      </c>
      <c r="Z15" s="231">
        <v>153.1</v>
      </c>
      <c r="AA15" s="83"/>
    </row>
    <row r="16" spans="3:27" ht="12.75">
      <c r="C16" s="46"/>
      <c r="D16" s="32"/>
      <c r="E16" s="292"/>
      <c r="F16" s="33"/>
      <c r="G16" s="67" t="s">
        <v>70</v>
      </c>
      <c r="H16" s="35"/>
      <c r="I16" s="36"/>
      <c r="J16" s="37" t="s">
        <v>9</v>
      </c>
      <c r="K16" s="37" t="s">
        <v>9</v>
      </c>
      <c r="L16" s="37" t="s">
        <v>9</v>
      </c>
      <c r="M16" s="227">
        <v>437.1</v>
      </c>
      <c r="N16" s="228">
        <v>11.2</v>
      </c>
      <c r="O16" s="239">
        <v>439.1</v>
      </c>
      <c r="P16" s="228">
        <v>9.4</v>
      </c>
      <c r="Q16" s="229">
        <v>471.9</v>
      </c>
      <c r="R16" s="228">
        <v>11.6</v>
      </c>
      <c r="S16" s="230">
        <v>484.8000000000006</v>
      </c>
      <c r="T16" s="228">
        <v>13.6</v>
      </c>
      <c r="U16" s="230">
        <v>488.5</v>
      </c>
      <c r="V16" s="228">
        <v>10.1</v>
      </c>
      <c r="W16" s="230">
        <v>485.8</v>
      </c>
      <c r="X16" s="228">
        <v>9</v>
      </c>
      <c r="Y16" s="230">
        <v>454.1</v>
      </c>
      <c r="Z16" s="231">
        <v>6.7</v>
      </c>
      <c r="AA16" s="83"/>
    </row>
    <row r="17" spans="3:27" ht="12.75">
      <c r="C17" s="46"/>
      <c r="D17" s="32"/>
      <c r="E17" s="292"/>
      <c r="F17" s="33"/>
      <c r="G17" s="67" t="s">
        <v>71</v>
      </c>
      <c r="H17" s="35"/>
      <c r="I17" s="36"/>
      <c r="J17" s="37" t="s">
        <v>9</v>
      </c>
      <c r="K17" s="37" t="s">
        <v>9</v>
      </c>
      <c r="L17" s="37" t="s">
        <v>9</v>
      </c>
      <c r="M17" s="227">
        <v>261.1</v>
      </c>
      <c r="N17" s="228">
        <v>25.1</v>
      </c>
      <c r="O17" s="239">
        <v>283.8</v>
      </c>
      <c r="P17" s="228">
        <v>27</v>
      </c>
      <c r="Q17" s="229">
        <v>300.1</v>
      </c>
      <c r="R17" s="228">
        <v>29.1</v>
      </c>
      <c r="S17" s="230">
        <v>317.6</v>
      </c>
      <c r="T17" s="228">
        <v>33.6</v>
      </c>
      <c r="U17" s="230">
        <v>323</v>
      </c>
      <c r="V17" s="228">
        <v>44.1</v>
      </c>
      <c r="W17" s="230">
        <v>314.5</v>
      </c>
      <c r="X17" s="228">
        <v>34.2</v>
      </c>
      <c r="Y17" s="230">
        <v>299.4</v>
      </c>
      <c r="Z17" s="231">
        <v>28.8</v>
      </c>
      <c r="AA17" s="83"/>
    </row>
    <row r="18" spans="3:27" ht="12.75">
      <c r="C18" s="46"/>
      <c r="D18" s="32"/>
      <c r="E18" s="292"/>
      <c r="F18" s="33"/>
      <c r="G18" s="67" t="s">
        <v>72</v>
      </c>
      <c r="H18" s="35"/>
      <c r="I18" s="36"/>
      <c r="J18" s="37" t="s">
        <v>9</v>
      </c>
      <c r="K18" s="37" t="s">
        <v>9</v>
      </c>
      <c r="L18" s="37" t="s">
        <v>9</v>
      </c>
      <c r="M18" s="227">
        <v>27.1</v>
      </c>
      <c r="N18" s="228">
        <v>1.5</v>
      </c>
      <c r="O18" s="239">
        <v>22.2</v>
      </c>
      <c r="P18" s="228">
        <v>0.5</v>
      </c>
      <c r="Q18" s="229">
        <v>25</v>
      </c>
      <c r="R18" s="228">
        <v>2.7</v>
      </c>
      <c r="S18" s="230">
        <v>21.6</v>
      </c>
      <c r="T18" s="228">
        <v>1.6</v>
      </c>
      <c r="U18" s="230">
        <v>16.7</v>
      </c>
      <c r="V18" s="228">
        <v>1.1</v>
      </c>
      <c r="W18" s="230">
        <v>13.9</v>
      </c>
      <c r="X18" s="228">
        <v>0.9</v>
      </c>
      <c r="Y18" s="230">
        <v>11.5</v>
      </c>
      <c r="Z18" s="231">
        <v>0.1</v>
      </c>
      <c r="AA18" s="83"/>
    </row>
    <row r="19" spans="3:27" ht="12.75">
      <c r="C19" s="46"/>
      <c r="D19" s="32"/>
      <c r="E19" s="292"/>
      <c r="F19" s="33"/>
      <c r="G19" s="67" t="s">
        <v>73</v>
      </c>
      <c r="H19" s="35"/>
      <c r="I19" s="36"/>
      <c r="J19" s="37" t="s">
        <v>9</v>
      </c>
      <c r="K19" s="37" t="s">
        <v>9</v>
      </c>
      <c r="L19" s="37" t="s">
        <v>9</v>
      </c>
      <c r="M19" s="227">
        <v>158.3</v>
      </c>
      <c r="N19" s="228">
        <v>14.1</v>
      </c>
      <c r="O19" s="239">
        <v>141.3</v>
      </c>
      <c r="P19" s="228">
        <v>9.7</v>
      </c>
      <c r="Q19" s="229">
        <v>121.4</v>
      </c>
      <c r="R19" s="228">
        <v>7.3</v>
      </c>
      <c r="S19" s="230">
        <v>105.7</v>
      </c>
      <c r="T19" s="228">
        <v>5.5</v>
      </c>
      <c r="U19" s="230">
        <v>96.3</v>
      </c>
      <c r="V19" s="228">
        <v>3.9</v>
      </c>
      <c r="W19" s="230">
        <v>83.70000000000007</v>
      </c>
      <c r="X19" s="228">
        <v>5.1</v>
      </c>
      <c r="Y19" s="230">
        <v>80.1</v>
      </c>
      <c r="Z19" s="231">
        <v>1.2</v>
      </c>
      <c r="AA19" s="83"/>
    </row>
    <row r="20" spans="3:27" ht="12.75">
      <c r="C20" s="46"/>
      <c r="D20" s="32"/>
      <c r="E20" s="292"/>
      <c r="F20" s="33"/>
      <c r="G20" s="34" t="s">
        <v>74</v>
      </c>
      <c r="H20" s="35"/>
      <c r="I20" s="36"/>
      <c r="J20" s="37" t="s">
        <v>9</v>
      </c>
      <c r="K20" s="37" t="s">
        <v>9</v>
      </c>
      <c r="L20" s="37" t="s">
        <v>9</v>
      </c>
      <c r="M20" s="227">
        <v>4</v>
      </c>
      <c r="N20" s="228">
        <v>1</v>
      </c>
      <c r="O20" s="239">
        <v>2.5</v>
      </c>
      <c r="P20" s="228">
        <v>0</v>
      </c>
      <c r="Q20" s="229">
        <v>1</v>
      </c>
      <c r="R20" s="228">
        <v>0</v>
      </c>
      <c r="S20" s="230">
        <v>4</v>
      </c>
      <c r="T20" s="228">
        <v>0</v>
      </c>
      <c r="U20" s="230">
        <v>3</v>
      </c>
      <c r="V20" s="228">
        <v>0</v>
      </c>
      <c r="W20" s="230">
        <v>2</v>
      </c>
      <c r="X20" s="228">
        <v>0</v>
      </c>
      <c r="Y20" s="230">
        <v>1</v>
      </c>
      <c r="Z20" s="231">
        <v>0.3</v>
      </c>
      <c r="AA20" s="83"/>
    </row>
    <row r="21" spans="3:27" ht="13.5" thickBot="1">
      <c r="C21" s="46"/>
      <c r="D21" s="39"/>
      <c r="E21" s="301"/>
      <c r="F21" s="40"/>
      <c r="G21" s="41" t="s">
        <v>75</v>
      </c>
      <c r="H21" s="42"/>
      <c r="I21" s="43"/>
      <c r="J21" s="44" t="s">
        <v>9</v>
      </c>
      <c r="K21" s="44" t="s">
        <v>9</v>
      </c>
      <c r="L21" s="44" t="s">
        <v>9</v>
      </c>
      <c r="M21" s="232">
        <v>17.5</v>
      </c>
      <c r="N21" s="233">
        <v>1.4</v>
      </c>
      <c r="O21" s="240">
        <v>10.1</v>
      </c>
      <c r="P21" s="233">
        <v>2</v>
      </c>
      <c r="Q21" s="234">
        <v>6.3</v>
      </c>
      <c r="R21" s="233">
        <v>2.1</v>
      </c>
      <c r="S21" s="235">
        <v>6.5</v>
      </c>
      <c r="T21" s="233">
        <v>2.4</v>
      </c>
      <c r="U21" s="235">
        <v>3.8</v>
      </c>
      <c r="V21" s="233">
        <v>1.4</v>
      </c>
      <c r="W21" s="235">
        <v>14.5</v>
      </c>
      <c r="X21" s="233">
        <v>6.3</v>
      </c>
      <c r="Y21" s="235">
        <v>4.1</v>
      </c>
      <c r="Z21" s="236">
        <v>1.3</v>
      </c>
      <c r="AA21" s="83"/>
    </row>
    <row r="22" spans="4:27" ht="13.5">
      <c r="D22" s="62"/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50" t="s">
        <v>177</v>
      </c>
      <c r="AA22" s="53" t="s">
        <v>42</v>
      </c>
    </row>
    <row r="23" spans="4:28" ht="12.75">
      <c r="D23" s="91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B23" s="75"/>
    </row>
    <row r="24" spans="5:26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5:26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5:26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5:26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5:26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5:26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</sheetData>
  <sheetProtection/>
  <mergeCells count="12">
    <mergeCell ref="O7:P10"/>
    <mergeCell ref="Q7:R10"/>
    <mergeCell ref="S7:T10"/>
    <mergeCell ref="U7:V10"/>
    <mergeCell ref="E23:Z23"/>
    <mergeCell ref="J7:J10"/>
    <mergeCell ref="K7:L10"/>
    <mergeCell ref="M7:N10"/>
    <mergeCell ref="Y7:Z10"/>
    <mergeCell ref="E13:E21"/>
    <mergeCell ref="D7:I11"/>
    <mergeCell ref="W7:X10"/>
  </mergeCells>
  <conditionalFormatting sqref="Z22">
    <cfRule type="expression" priority="1" dxfId="0" stopIfTrue="1">
      <formula>AA22="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4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2"/>
  <dimension ref="B3:AC3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0.625" style="53" customWidth="1"/>
    <col min="8" max="8" width="1.875" style="53" customWidth="1"/>
    <col min="9" max="9" width="1.12109375" style="53" customWidth="1"/>
    <col min="10" max="13" width="7.25390625" style="53" hidden="1" customWidth="1"/>
    <col min="14" max="27" width="7.75390625" style="53" customWidth="1"/>
    <col min="28" max="51" width="8.875" style="53" customWidth="1"/>
    <col min="52" max="16384" width="9.125" style="53" customWidth="1"/>
  </cols>
  <sheetData>
    <row r="1" ht="12.75" hidden="1"/>
    <row r="2" ht="12.75" hidden="1"/>
    <row r="3" ht="9" customHeight="1">
      <c r="C3" s="52"/>
    </row>
    <row r="4" spans="4:27" s="54" customFormat="1" ht="15.75">
      <c r="D4" s="16" t="s">
        <v>96</v>
      </c>
      <c r="E4" s="55"/>
      <c r="F4" s="55"/>
      <c r="G4" s="55"/>
      <c r="H4" s="16" t="s">
        <v>82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2:27" s="54" customFormat="1" ht="15.75">
      <c r="B5" s="98">
        <v>0</v>
      </c>
      <c r="D5" s="103" t="s">
        <v>183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</row>
    <row r="6" spans="4:28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73"/>
      <c r="AB6" s="15" t="s">
        <v>42</v>
      </c>
    </row>
    <row r="7" spans="3:28" ht="6" customHeight="1">
      <c r="C7" s="46"/>
      <c r="D7" s="274" t="s">
        <v>76</v>
      </c>
      <c r="E7" s="275"/>
      <c r="F7" s="275"/>
      <c r="G7" s="275"/>
      <c r="H7" s="275"/>
      <c r="I7" s="276"/>
      <c r="J7" s="272" t="s">
        <v>78</v>
      </c>
      <c r="K7" s="317"/>
      <c r="L7" s="272" t="s">
        <v>44</v>
      </c>
      <c r="M7" s="317"/>
      <c r="N7" s="321" t="s">
        <v>49</v>
      </c>
      <c r="O7" s="314"/>
      <c r="P7" s="309" t="s">
        <v>64</v>
      </c>
      <c r="Q7" s="314"/>
      <c r="R7" s="313" t="s">
        <v>113</v>
      </c>
      <c r="S7" s="314"/>
      <c r="T7" s="313" t="s">
        <v>145</v>
      </c>
      <c r="U7" s="314"/>
      <c r="V7" s="313" t="s">
        <v>175</v>
      </c>
      <c r="W7" s="314"/>
      <c r="X7" s="313" t="s">
        <v>178</v>
      </c>
      <c r="Y7" s="314"/>
      <c r="Z7" s="309" t="s">
        <v>182</v>
      </c>
      <c r="AA7" s="310"/>
      <c r="AB7" s="83"/>
    </row>
    <row r="8" spans="3:28" ht="6" customHeight="1">
      <c r="C8" s="46"/>
      <c r="D8" s="277"/>
      <c r="E8" s="278"/>
      <c r="F8" s="278"/>
      <c r="G8" s="278"/>
      <c r="H8" s="278"/>
      <c r="I8" s="279"/>
      <c r="J8" s="273"/>
      <c r="K8" s="318"/>
      <c r="L8" s="273"/>
      <c r="M8" s="318"/>
      <c r="N8" s="323"/>
      <c r="O8" s="316"/>
      <c r="P8" s="311"/>
      <c r="Q8" s="316"/>
      <c r="R8" s="315"/>
      <c r="S8" s="316"/>
      <c r="T8" s="315"/>
      <c r="U8" s="316"/>
      <c r="V8" s="315"/>
      <c r="W8" s="316"/>
      <c r="X8" s="315"/>
      <c r="Y8" s="316"/>
      <c r="Z8" s="311"/>
      <c r="AA8" s="312"/>
      <c r="AB8" s="83"/>
    </row>
    <row r="9" spans="3:28" ht="6" customHeight="1">
      <c r="C9" s="46"/>
      <c r="D9" s="277"/>
      <c r="E9" s="278"/>
      <c r="F9" s="278"/>
      <c r="G9" s="278"/>
      <c r="H9" s="278"/>
      <c r="I9" s="279"/>
      <c r="J9" s="273"/>
      <c r="K9" s="318"/>
      <c r="L9" s="273"/>
      <c r="M9" s="318"/>
      <c r="N9" s="323"/>
      <c r="O9" s="316"/>
      <c r="P9" s="311"/>
      <c r="Q9" s="316"/>
      <c r="R9" s="315"/>
      <c r="S9" s="316"/>
      <c r="T9" s="315"/>
      <c r="U9" s="316"/>
      <c r="V9" s="315"/>
      <c r="W9" s="316"/>
      <c r="X9" s="315"/>
      <c r="Y9" s="316"/>
      <c r="Z9" s="311"/>
      <c r="AA9" s="312"/>
      <c r="AB9" s="83"/>
    </row>
    <row r="10" spans="3:28" ht="8.25" customHeight="1">
      <c r="C10" s="46"/>
      <c r="D10" s="277"/>
      <c r="E10" s="278"/>
      <c r="F10" s="278"/>
      <c r="G10" s="278"/>
      <c r="H10" s="278"/>
      <c r="I10" s="279"/>
      <c r="J10" s="319"/>
      <c r="K10" s="320"/>
      <c r="L10" s="319"/>
      <c r="M10" s="320"/>
      <c r="N10" s="323"/>
      <c r="O10" s="316"/>
      <c r="P10" s="311"/>
      <c r="Q10" s="316"/>
      <c r="R10" s="315"/>
      <c r="S10" s="316"/>
      <c r="T10" s="315"/>
      <c r="U10" s="316"/>
      <c r="V10" s="315"/>
      <c r="W10" s="316"/>
      <c r="X10" s="315"/>
      <c r="Y10" s="316"/>
      <c r="Z10" s="311"/>
      <c r="AA10" s="312"/>
      <c r="AB10" s="83"/>
    </row>
    <row r="11" spans="3:28" ht="31.5" customHeight="1" thickBot="1">
      <c r="C11" s="46"/>
      <c r="D11" s="280"/>
      <c r="E11" s="281"/>
      <c r="F11" s="281"/>
      <c r="G11" s="281"/>
      <c r="H11" s="281"/>
      <c r="I11" s="282"/>
      <c r="J11" s="102" t="s">
        <v>79</v>
      </c>
      <c r="K11" s="90" t="s">
        <v>80</v>
      </c>
      <c r="L11" s="102" t="s">
        <v>79</v>
      </c>
      <c r="M11" s="90" t="s">
        <v>80</v>
      </c>
      <c r="N11" s="119" t="s">
        <v>79</v>
      </c>
      <c r="O11" s="120" t="s">
        <v>80</v>
      </c>
      <c r="P11" s="121" t="s">
        <v>79</v>
      </c>
      <c r="Q11" s="120" t="s">
        <v>80</v>
      </c>
      <c r="R11" s="214" t="s">
        <v>79</v>
      </c>
      <c r="S11" s="120" t="s">
        <v>80</v>
      </c>
      <c r="T11" s="214" t="s">
        <v>79</v>
      </c>
      <c r="U11" s="120" t="s">
        <v>80</v>
      </c>
      <c r="V11" s="214" t="s">
        <v>79</v>
      </c>
      <c r="W11" s="120" t="s">
        <v>80</v>
      </c>
      <c r="X11" s="214" t="s">
        <v>79</v>
      </c>
      <c r="Y11" s="120" t="s">
        <v>80</v>
      </c>
      <c r="Z11" s="214" t="s">
        <v>79</v>
      </c>
      <c r="AA11" s="122" t="s">
        <v>80</v>
      </c>
      <c r="AB11" s="83"/>
    </row>
    <row r="12" spans="3:28" ht="13.5" thickTop="1">
      <c r="C12" s="46"/>
      <c r="D12" s="20"/>
      <c r="E12" s="21" t="s">
        <v>77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17">
        <v>47.9</v>
      </c>
      <c r="O12" s="218">
        <v>1.8</v>
      </c>
      <c r="P12" s="237">
        <v>49.9</v>
      </c>
      <c r="Q12" s="218">
        <v>2.4</v>
      </c>
      <c r="R12" s="219">
        <v>46.1</v>
      </c>
      <c r="S12" s="218">
        <v>2.9</v>
      </c>
      <c r="T12" s="220">
        <v>51.4</v>
      </c>
      <c r="U12" s="218">
        <v>2.1</v>
      </c>
      <c r="V12" s="220">
        <v>48.6</v>
      </c>
      <c r="W12" s="218">
        <v>3.7</v>
      </c>
      <c r="X12" s="220">
        <v>49.6</v>
      </c>
      <c r="Y12" s="218">
        <v>2.3</v>
      </c>
      <c r="Z12" s="220">
        <v>49.6</v>
      </c>
      <c r="AA12" s="221">
        <v>5.1</v>
      </c>
      <c r="AB12" s="83"/>
    </row>
    <row r="13" spans="3:28" ht="12.75">
      <c r="C13" s="46"/>
      <c r="D13" s="26"/>
      <c r="E13" s="268" t="s">
        <v>10</v>
      </c>
      <c r="F13" s="64"/>
      <c r="G13" s="65" t="s">
        <v>67</v>
      </c>
      <c r="H13" s="66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2">
        <v>29.3</v>
      </c>
      <c r="O13" s="223">
        <v>1.1</v>
      </c>
      <c r="P13" s="238">
        <v>30.4</v>
      </c>
      <c r="Q13" s="223">
        <v>1.5</v>
      </c>
      <c r="R13" s="224">
        <v>29.8</v>
      </c>
      <c r="S13" s="223">
        <v>1.4</v>
      </c>
      <c r="T13" s="225">
        <v>34</v>
      </c>
      <c r="U13" s="223">
        <v>1</v>
      </c>
      <c r="V13" s="225">
        <v>31.9</v>
      </c>
      <c r="W13" s="223">
        <v>2.7</v>
      </c>
      <c r="X13" s="225">
        <v>31.9</v>
      </c>
      <c r="Y13" s="223">
        <v>1.1</v>
      </c>
      <c r="Z13" s="225">
        <v>33</v>
      </c>
      <c r="AA13" s="226">
        <v>3.1</v>
      </c>
      <c r="AB13" s="83"/>
    </row>
    <row r="14" spans="3:28" ht="12.75">
      <c r="C14" s="46"/>
      <c r="D14" s="32"/>
      <c r="E14" s="292"/>
      <c r="F14" s="33"/>
      <c r="G14" s="67" t="s">
        <v>68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27">
        <v>4.3</v>
      </c>
      <c r="O14" s="228">
        <v>0</v>
      </c>
      <c r="P14" s="239">
        <v>4.3</v>
      </c>
      <c r="Q14" s="228">
        <v>0</v>
      </c>
      <c r="R14" s="229">
        <v>4</v>
      </c>
      <c r="S14" s="228">
        <v>0</v>
      </c>
      <c r="T14" s="230">
        <v>4</v>
      </c>
      <c r="U14" s="228">
        <v>0</v>
      </c>
      <c r="V14" s="230">
        <v>3.7</v>
      </c>
      <c r="W14" s="228">
        <v>0</v>
      </c>
      <c r="X14" s="230">
        <v>3.2</v>
      </c>
      <c r="Y14" s="228">
        <v>0</v>
      </c>
      <c r="Z14" s="230">
        <v>4.2</v>
      </c>
      <c r="AA14" s="231">
        <v>0</v>
      </c>
      <c r="AB14" s="83"/>
    </row>
    <row r="15" spans="3:28" ht="12.75">
      <c r="C15" s="46"/>
      <c r="D15" s="32"/>
      <c r="E15" s="292"/>
      <c r="F15" s="33"/>
      <c r="G15" s="67" t="s">
        <v>69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27">
        <v>8.2</v>
      </c>
      <c r="O15" s="228">
        <v>0.7</v>
      </c>
      <c r="P15" s="239">
        <v>9.8</v>
      </c>
      <c r="Q15" s="228">
        <v>0.9</v>
      </c>
      <c r="R15" s="229">
        <v>7.3</v>
      </c>
      <c r="S15" s="228">
        <v>1.2</v>
      </c>
      <c r="T15" s="230">
        <v>7.1</v>
      </c>
      <c r="U15" s="228">
        <v>0.9</v>
      </c>
      <c r="V15" s="230">
        <v>6</v>
      </c>
      <c r="W15" s="228">
        <v>0.8</v>
      </c>
      <c r="X15" s="230">
        <v>7.7</v>
      </c>
      <c r="Y15" s="228">
        <v>0.6</v>
      </c>
      <c r="Z15" s="230">
        <v>6.3</v>
      </c>
      <c r="AA15" s="231">
        <v>0.8</v>
      </c>
      <c r="AB15" s="83"/>
    </row>
    <row r="16" spans="3:28" ht="12.75">
      <c r="C16" s="46"/>
      <c r="D16" s="32"/>
      <c r="E16" s="292"/>
      <c r="F16" s="33"/>
      <c r="G16" s="67" t="s">
        <v>70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27">
        <v>0</v>
      </c>
      <c r="O16" s="228">
        <v>0</v>
      </c>
      <c r="P16" s="239">
        <v>0</v>
      </c>
      <c r="Q16" s="228">
        <v>0</v>
      </c>
      <c r="R16" s="229">
        <v>0</v>
      </c>
      <c r="S16" s="228">
        <v>0</v>
      </c>
      <c r="T16" s="230">
        <v>0</v>
      </c>
      <c r="U16" s="228">
        <v>0</v>
      </c>
      <c r="V16" s="230">
        <v>0</v>
      </c>
      <c r="W16" s="228">
        <v>0</v>
      </c>
      <c r="X16" s="230">
        <v>0</v>
      </c>
      <c r="Y16" s="228">
        <v>0</v>
      </c>
      <c r="Z16" s="230">
        <v>0</v>
      </c>
      <c r="AA16" s="231">
        <v>0</v>
      </c>
      <c r="AB16" s="83"/>
    </row>
    <row r="17" spans="3:28" ht="12.75">
      <c r="C17" s="46"/>
      <c r="D17" s="32"/>
      <c r="E17" s="292"/>
      <c r="F17" s="33"/>
      <c r="G17" s="67" t="s">
        <v>71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27">
        <v>2</v>
      </c>
      <c r="O17" s="228">
        <v>0</v>
      </c>
      <c r="P17" s="239">
        <v>0.8</v>
      </c>
      <c r="Q17" s="228">
        <v>0</v>
      </c>
      <c r="R17" s="229">
        <v>0.8</v>
      </c>
      <c r="S17" s="228">
        <v>0</v>
      </c>
      <c r="T17" s="230">
        <v>0.6</v>
      </c>
      <c r="U17" s="228">
        <v>0</v>
      </c>
      <c r="V17" s="230">
        <v>0.6</v>
      </c>
      <c r="W17" s="228">
        <v>0</v>
      </c>
      <c r="X17" s="230">
        <v>0.7</v>
      </c>
      <c r="Y17" s="228">
        <v>0</v>
      </c>
      <c r="Z17" s="230">
        <v>0.7</v>
      </c>
      <c r="AA17" s="231">
        <v>0</v>
      </c>
      <c r="AB17" s="83"/>
    </row>
    <row r="18" spans="3:28" ht="12.75">
      <c r="C18" s="46"/>
      <c r="D18" s="32"/>
      <c r="E18" s="292"/>
      <c r="F18" s="33"/>
      <c r="G18" s="67" t="s">
        <v>72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27">
        <v>3.8</v>
      </c>
      <c r="O18" s="228">
        <v>0</v>
      </c>
      <c r="P18" s="239">
        <v>4.3</v>
      </c>
      <c r="Q18" s="228">
        <v>0</v>
      </c>
      <c r="R18" s="229">
        <v>3.9</v>
      </c>
      <c r="S18" s="228">
        <v>0.3</v>
      </c>
      <c r="T18" s="230">
        <v>5.4</v>
      </c>
      <c r="U18" s="228">
        <v>0.2</v>
      </c>
      <c r="V18" s="230">
        <v>5.3</v>
      </c>
      <c r="W18" s="228">
        <v>0.2</v>
      </c>
      <c r="X18" s="230">
        <v>5.8</v>
      </c>
      <c r="Y18" s="228">
        <v>0.6</v>
      </c>
      <c r="Z18" s="230">
        <v>5.3</v>
      </c>
      <c r="AA18" s="231">
        <v>1.2</v>
      </c>
      <c r="AB18" s="83"/>
    </row>
    <row r="19" spans="3:28" ht="12.75">
      <c r="C19" s="46"/>
      <c r="D19" s="32"/>
      <c r="E19" s="292"/>
      <c r="F19" s="33"/>
      <c r="G19" s="67" t="s">
        <v>73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27">
        <v>0.3</v>
      </c>
      <c r="O19" s="228">
        <v>0</v>
      </c>
      <c r="P19" s="239">
        <v>0.3</v>
      </c>
      <c r="Q19" s="228">
        <v>0</v>
      </c>
      <c r="R19" s="229">
        <v>0.3</v>
      </c>
      <c r="S19" s="228">
        <v>0</v>
      </c>
      <c r="T19" s="230">
        <v>0.3</v>
      </c>
      <c r="U19" s="228">
        <v>0</v>
      </c>
      <c r="V19" s="230">
        <v>1.1</v>
      </c>
      <c r="W19" s="228">
        <v>0</v>
      </c>
      <c r="X19" s="230">
        <v>0.3</v>
      </c>
      <c r="Y19" s="228">
        <v>0</v>
      </c>
      <c r="Z19" s="230">
        <v>0.1</v>
      </c>
      <c r="AA19" s="231">
        <v>0</v>
      </c>
      <c r="AB19" s="83"/>
    </row>
    <row r="20" spans="3:28" ht="12.75">
      <c r="C20" s="46"/>
      <c r="D20" s="32"/>
      <c r="E20" s="292"/>
      <c r="F20" s="33"/>
      <c r="G20" s="34" t="s">
        <v>74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27">
        <v>0</v>
      </c>
      <c r="O20" s="228">
        <v>0</v>
      </c>
      <c r="P20" s="239">
        <v>0</v>
      </c>
      <c r="Q20" s="228">
        <v>0</v>
      </c>
      <c r="R20" s="229">
        <v>0</v>
      </c>
      <c r="S20" s="228">
        <v>0</v>
      </c>
      <c r="T20" s="230">
        <v>0</v>
      </c>
      <c r="U20" s="228">
        <v>0</v>
      </c>
      <c r="V20" s="230">
        <v>0</v>
      </c>
      <c r="W20" s="228">
        <v>0</v>
      </c>
      <c r="X20" s="230">
        <v>0</v>
      </c>
      <c r="Y20" s="228">
        <v>0</v>
      </c>
      <c r="Z20" s="230">
        <v>0</v>
      </c>
      <c r="AA20" s="231">
        <v>0</v>
      </c>
      <c r="AB20" s="83"/>
    </row>
    <row r="21" spans="3:28" ht="13.5" thickBot="1">
      <c r="C21" s="46"/>
      <c r="D21" s="39"/>
      <c r="E21" s="301"/>
      <c r="F21" s="40"/>
      <c r="G21" s="41" t="s">
        <v>75</v>
      </c>
      <c r="H21" s="42"/>
      <c r="I21" s="43"/>
      <c r="J21" s="44" t="s">
        <v>9</v>
      </c>
      <c r="K21" s="44" t="s">
        <v>9</v>
      </c>
      <c r="L21" s="44" t="s">
        <v>9</v>
      </c>
      <c r="M21" s="44" t="s">
        <v>9</v>
      </c>
      <c r="N21" s="232">
        <v>0</v>
      </c>
      <c r="O21" s="233">
        <v>0</v>
      </c>
      <c r="P21" s="240">
        <v>0</v>
      </c>
      <c r="Q21" s="233">
        <v>0</v>
      </c>
      <c r="R21" s="234">
        <v>0</v>
      </c>
      <c r="S21" s="233">
        <v>0</v>
      </c>
      <c r="T21" s="235">
        <v>0</v>
      </c>
      <c r="U21" s="233">
        <v>0</v>
      </c>
      <c r="V21" s="235">
        <v>0</v>
      </c>
      <c r="W21" s="233">
        <v>0</v>
      </c>
      <c r="X21" s="235">
        <v>0</v>
      </c>
      <c r="Y21" s="233">
        <v>0</v>
      </c>
      <c r="Z21" s="235">
        <v>0</v>
      </c>
      <c r="AA21" s="236">
        <v>0</v>
      </c>
      <c r="AB21" s="83"/>
    </row>
    <row r="22" spans="4:28" ht="13.5">
      <c r="D22" s="62"/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50" t="s">
        <v>177</v>
      </c>
      <c r="AB22" s="53" t="s">
        <v>42</v>
      </c>
    </row>
    <row r="23" spans="4:29" ht="12.75">
      <c r="D23" s="91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C23" s="75"/>
    </row>
    <row r="24" spans="5:27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</row>
    <row r="25" spans="5:27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</row>
    <row r="26" spans="5:27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</row>
    <row r="27" spans="5:27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</row>
    <row r="28" spans="5:27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</row>
    <row r="29" spans="5:27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</row>
    <row r="30" spans="5:27" ht="12.75"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</row>
  </sheetData>
  <sheetProtection/>
  <mergeCells count="12">
    <mergeCell ref="P7:Q10"/>
    <mergeCell ref="R7:S10"/>
    <mergeCell ref="T7:U10"/>
    <mergeCell ref="V7:W10"/>
    <mergeCell ref="E23:AA23"/>
    <mergeCell ref="J7:K10"/>
    <mergeCell ref="L7:M10"/>
    <mergeCell ref="N7:O10"/>
    <mergeCell ref="Z7:AA10"/>
    <mergeCell ref="E13:E21"/>
    <mergeCell ref="D7:I11"/>
    <mergeCell ref="X7:Y10"/>
  </mergeCells>
  <conditionalFormatting sqref="AA22">
    <cfRule type="expression" priority="1" dxfId="0" stopIfTrue="1">
      <formula>AB22="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2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3"/>
  <dimension ref="B3:AC3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0.25390625" style="53" customWidth="1"/>
    <col min="8" max="8" width="1.00390625" style="53" customWidth="1"/>
    <col min="9" max="9" width="1.12109375" style="53" customWidth="1"/>
    <col min="10" max="13" width="7.25390625" style="53" hidden="1" customWidth="1"/>
    <col min="14" max="27" width="7.75390625" style="53" customWidth="1"/>
    <col min="28" max="51" width="8.875" style="53" customWidth="1"/>
    <col min="52" max="16384" width="9.125" style="53" customWidth="1"/>
  </cols>
  <sheetData>
    <row r="1" ht="12.75" hidden="1"/>
    <row r="2" ht="12.75" hidden="1"/>
    <row r="3" ht="9" customHeight="1">
      <c r="C3" s="52"/>
    </row>
    <row r="4" spans="4:27" s="54" customFormat="1" ht="15.75">
      <c r="D4" s="16" t="s">
        <v>85</v>
      </c>
      <c r="E4" s="55"/>
      <c r="F4" s="55"/>
      <c r="G4" s="55"/>
      <c r="H4" s="16" t="s">
        <v>83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2:27" s="54" customFormat="1" ht="15.75">
      <c r="B5" s="98">
        <v>0</v>
      </c>
      <c r="D5" s="103" t="s">
        <v>183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</row>
    <row r="6" spans="4:28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73"/>
      <c r="AB6" s="15" t="s">
        <v>42</v>
      </c>
    </row>
    <row r="7" spans="3:28" ht="6" customHeight="1">
      <c r="C7" s="46"/>
      <c r="D7" s="274" t="s">
        <v>76</v>
      </c>
      <c r="E7" s="275"/>
      <c r="F7" s="275"/>
      <c r="G7" s="275"/>
      <c r="H7" s="275"/>
      <c r="I7" s="276"/>
      <c r="J7" s="272" t="s">
        <v>78</v>
      </c>
      <c r="K7" s="317"/>
      <c r="L7" s="272" t="s">
        <v>44</v>
      </c>
      <c r="M7" s="317"/>
      <c r="N7" s="321" t="s">
        <v>49</v>
      </c>
      <c r="O7" s="314"/>
      <c r="P7" s="321" t="s">
        <v>64</v>
      </c>
      <c r="Q7" s="314"/>
      <c r="R7" s="313" t="s">
        <v>113</v>
      </c>
      <c r="S7" s="314"/>
      <c r="T7" s="313" t="s">
        <v>145</v>
      </c>
      <c r="U7" s="314"/>
      <c r="V7" s="313" t="s">
        <v>175</v>
      </c>
      <c r="W7" s="314"/>
      <c r="X7" s="313" t="s">
        <v>178</v>
      </c>
      <c r="Y7" s="314"/>
      <c r="Z7" s="309" t="s">
        <v>182</v>
      </c>
      <c r="AA7" s="310"/>
      <c r="AB7" s="83"/>
    </row>
    <row r="8" spans="3:28" ht="6" customHeight="1">
      <c r="C8" s="46"/>
      <c r="D8" s="277"/>
      <c r="E8" s="278"/>
      <c r="F8" s="278"/>
      <c r="G8" s="278"/>
      <c r="H8" s="278"/>
      <c r="I8" s="279"/>
      <c r="J8" s="273"/>
      <c r="K8" s="318"/>
      <c r="L8" s="273"/>
      <c r="M8" s="318"/>
      <c r="N8" s="323"/>
      <c r="O8" s="316"/>
      <c r="P8" s="323"/>
      <c r="Q8" s="316"/>
      <c r="R8" s="315"/>
      <c r="S8" s="316"/>
      <c r="T8" s="315"/>
      <c r="U8" s="316"/>
      <c r="V8" s="315"/>
      <c r="W8" s="316"/>
      <c r="X8" s="315"/>
      <c r="Y8" s="316"/>
      <c r="Z8" s="311"/>
      <c r="AA8" s="312"/>
      <c r="AB8" s="83"/>
    </row>
    <row r="9" spans="3:28" ht="6" customHeight="1">
      <c r="C9" s="46"/>
      <c r="D9" s="277"/>
      <c r="E9" s="278"/>
      <c r="F9" s="278"/>
      <c r="G9" s="278"/>
      <c r="H9" s="278"/>
      <c r="I9" s="279"/>
      <c r="J9" s="273"/>
      <c r="K9" s="318"/>
      <c r="L9" s="273"/>
      <c r="M9" s="318"/>
      <c r="N9" s="323"/>
      <c r="O9" s="316"/>
      <c r="P9" s="323"/>
      <c r="Q9" s="316"/>
      <c r="R9" s="315"/>
      <c r="S9" s="316"/>
      <c r="T9" s="315"/>
      <c r="U9" s="316"/>
      <c r="V9" s="315"/>
      <c r="W9" s="316"/>
      <c r="X9" s="315"/>
      <c r="Y9" s="316"/>
      <c r="Z9" s="311"/>
      <c r="AA9" s="312"/>
      <c r="AB9" s="83"/>
    </row>
    <row r="10" spans="3:28" ht="6" customHeight="1">
      <c r="C10" s="46"/>
      <c r="D10" s="277"/>
      <c r="E10" s="278"/>
      <c r="F10" s="278"/>
      <c r="G10" s="278"/>
      <c r="H10" s="278"/>
      <c r="I10" s="279"/>
      <c r="J10" s="319"/>
      <c r="K10" s="320"/>
      <c r="L10" s="319"/>
      <c r="M10" s="320"/>
      <c r="N10" s="323"/>
      <c r="O10" s="316"/>
      <c r="P10" s="323"/>
      <c r="Q10" s="316"/>
      <c r="R10" s="315"/>
      <c r="S10" s="316"/>
      <c r="T10" s="315"/>
      <c r="U10" s="316"/>
      <c r="V10" s="315"/>
      <c r="W10" s="316"/>
      <c r="X10" s="315"/>
      <c r="Y10" s="316"/>
      <c r="Z10" s="311"/>
      <c r="AA10" s="312"/>
      <c r="AB10" s="83"/>
    </row>
    <row r="11" spans="3:28" ht="31.5" customHeight="1" thickBot="1">
      <c r="C11" s="46"/>
      <c r="D11" s="280"/>
      <c r="E11" s="281"/>
      <c r="F11" s="281"/>
      <c r="G11" s="281"/>
      <c r="H11" s="281"/>
      <c r="I11" s="282"/>
      <c r="J11" s="102" t="s">
        <v>79</v>
      </c>
      <c r="K11" s="90" t="s">
        <v>80</v>
      </c>
      <c r="L11" s="102" t="s">
        <v>79</v>
      </c>
      <c r="M11" s="90" t="s">
        <v>80</v>
      </c>
      <c r="N11" s="119" t="s">
        <v>79</v>
      </c>
      <c r="O11" s="120" t="s">
        <v>80</v>
      </c>
      <c r="P11" s="119" t="s">
        <v>79</v>
      </c>
      <c r="Q11" s="120" t="s">
        <v>80</v>
      </c>
      <c r="R11" s="214" t="s">
        <v>79</v>
      </c>
      <c r="S11" s="120" t="s">
        <v>80</v>
      </c>
      <c r="T11" s="214" t="s">
        <v>79</v>
      </c>
      <c r="U11" s="120" t="s">
        <v>80</v>
      </c>
      <c r="V11" s="214" t="s">
        <v>79</v>
      </c>
      <c r="W11" s="120" t="s">
        <v>80</v>
      </c>
      <c r="X11" s="214" t="s">
        <v>79</v>
      </c>
      <c r="Y11" s="120" t="s">
        <v>80</v>
      </c>
      <c r="Z11" s="214" t="s">
        <v>79</v>
      </c>
      <c r="AA11" s="122" t="s">
        <v>80</v>
      </c>
      <c r="AB11" s="83"/>
    </row>
    <row r="12" spans="3:28" ht="13.5" thickTop="1">
      <c r="C12" s="46"/>
      <c r="D12" s="20"/>
      <c r="E12" s="21" t="s">
        <v>77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17">
        <v>512.7</v>
      </c>
      <c r="O12" s="218">
        <v>34.5</v>
      </c>
      <c r="P12" s="217">
        <v>468.1</v>
      </c>
      <c r="Q12" s="218">
        <v>25.1</v>
      </c>
      <c r="R12" s="219">
        <v>442.2</v>
      </c>
      <c r="S12" s="218">
        <v>27.8</v>
      </c>
      <c r="T12" s="220">
        <v>412.7</v>
      </c>
      <c r="U12" s="218">
        <v>26.2</v>
      </c>
      <c r="V12" s="220">
        <v>429.9</v>
      </c>
      <c r="W12" s="218">
        <v>32.2</v>
      </c>
      <c r="X12" s="220">
        <v>404.2</v>
      </c>
      <c r="Y12" s="218">
        <v>27.3</v>
      </c>
      <c r="Z12" s="220">
        <v>383.4</v>
      </c>
      <c r="AA12" s="221">
        <v>22</v>
      </c>
      <c r="AB12" s="83"/>
    </row>
    <row r="13" spans="3:28" ht="12.75">
      <c r="C13" s="46"/>
      <c r="D13" s="26"/>
      <c r="E13" s="268" t="s">
        <v>10</v>
      </c>
      <c r="F13" s="64"/>
      <c r="G13" s="65" t="s">
        <v>67</v>
      </c>
      <c r="H13" s="66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2">
        <v>251.6</v>
      </c>
      <c r="O13" s="223">
        <v>18</v>
      </c>
      <c r="P13" s="222">
        <v>232.7</v>
      </c>
      <c r="Q13" s="223">
        <v>15.7</v>
      </c>
      <c r="R13" s="224">
        <v>226.1</v>
      </c>
      <c r="S13" s="223">
        <v>19</v>
      </c>
      <c r="T13" s="225">
        <v>216.1</v>
      </c>
      <c r="U13" s="223">
        <v>18.4</v>
      </c>
      <c r="V13" s="225">
        <v>234.6</v>
      </c>
      <c r="W13" s="223">
        <v>19</v>
      </c>
      <c r="X13" s="225">
        <v>217.6</v>
      </c>
      <c r="Y13" s="223">
        <v>16.7</v>
      </c>
      <c r="Z13" s="225">
        <v>216.7</v>
      </c>
      <c r="AA13" s="226">
        <v>15.8</v>
      </c>
      <c r="AB13" s="83"/>
    </row>
    <row r="14" spans="3:28" ht="12.75">
      <c r="C14" s="46"/>
      <c r="D14" s="32"/>
      <c r="E14" s="292"/>
      <c r="F14" s="33"/>
      <c r="G14" s="67" t="s">
        <v>68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27">
        <v>18.4</v>
      </c>
      <c r="O14" s="228">
        <v>1.1</v>
      </c>
      <c r="P14" s="227">
        <v>14.3</v>
      </c>
      <c r="Q14" s="228">
        <v>0.2</v>
      </c>
      <c r="R14" s="229">
        <v>13.7</v>
      </c>
      <c r="S14" s="228">
        <v>0.4</v>
      </c>
      <c r="T14" s="230">
        <v>9.8</v>
      </c>
      <c r="U14" s="228">
        <v>0.1</v>
      </c>
      <c r="V14" s="230">
        <v>7.2</v>
      </c>
      <c r="W14" s="228">
        <v>0.1</v>
      </c>
      <c r="X14" s="230">
        <v>9.1</v>
      </c>
      <c r="Y14" s="228">
        <v>0</v>
      </c>
      <c r="Z14" s="230">
        <v>7.9</v>
      </c>
      <c r="AA14" s="231">
        <v>0</v>
      </c>
      <c r="AB14" s="83"/>
    </row>
    <row r="15" spans="3:28" ht="12.75">
      <c r="C15" s="46"/>
      <c r="D15" s="32"/>
      <c r="E15" s="292"/>
      <c r="F15" s="33"/>
      <c r="G15" s="67" t="s">
        <v>69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27">
        <v>174.7</v>
      </c>
      <c r="O15" s="228">
        <v>10.1</v>
      </c>
      <c r="P15" s="227">
        <v>162</v>
      </c>
      <c r="Q15" s="228">
        <v>3.9</v>
      </c>
      <c r="R15" s="229">
        <v>149.8</v>
      </c>
      <c r="S15" s="228">
        <v>5.1</v>
      </c>
      <c r="T15" s="230">
        <v>136.8</v>
      </c>
      <c r="U15" s="228">
        <v>4.2</v>
      </c>
      <c r="V15" s="230">
        <v>138</v>
      </c>
      <c r="W15" s="228">
        <v>9</v>
      </c>
      <c r="X15" s="230">
        <v>125.5</v>
      </c>
      <c r="Y15" s="228">
        <v>6.3</v>
      </c>
      <c r="Z15" s="230">
        <v>110.5</v>
      </c>
      <c r="AA15" s="231">
        <v>3.3</v>
      </c>
      <c r="AB15" s="83"/>
    </row>
    <row r="16" spans="3:28" ht="12.75">
      <c r="C16" s="46"/>
      <c r="D16" s="32"/>
      <c r="E16" s="292"/>
      <c r="F16" s="33"/>
      <c r="G16" s="67" t="s">
        <v>70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27">
        <v>27.4</v>
      </c>
      <c r="O16" s="228">
        <v>2.1</v>
      </c>
      <c r="P16" s="227">
        <v>31.9</v>
      </c>
      <c r="Q16" s="228">
        <v>2.6</v>
      </c>
      <c r="R16" s="229">
        <v>27.6</v>
      </c>
      <c r="S16" s="228">
        <v>1.7</v>
      </c>
      <c r="T16" s="230">
        <v>26.5</v>
      </c>
      <c r="U16" s="228">
        <v>1.8</v>
      </c>
      <c r="V16" s="230">
        <v>29.2</v>
      </c>
      <c r="W16" s="228">
        <v>1.9</v>
      </c>
      <c r="X16" s="230">
        <v>28.8</v>
      </c>
      <c r="Y16" s="228">
        <v>2.4</v>
      </c>
      <c r="Z16" s="230">
        <v>23.4</v>
      </c>
      <c r="AA16" s="231">
        <v>1.4</v>
      </c>
      <c r="AB16" s="83"/>
    </row>
    <row r="17" spans="3:28" ht="12.75">
      <c r="C17" s="46"/>
      <c r="D17" s="32"/>
      <c r="E17" s="292"/>
      <c r="F17" s="33"/>
      <c r="G17" s="67" t="s">
        <v>71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27">
        <v>17.3</v>
      </c>
      <c r="O17" s="228">
        <v>3.1</v>
      </c>
      <c r="P17" s="227">
        <v>14</v>
      </c>
      <c r="Q17" s="228">
        <v>2</v>
      </c>
      <c r="R17" s="229">
        <v>11.3</v>
      </c>
      <c r="S17" s="228">
        <v>1.3</v>
      </c>
      <c r="T17" s="230">
        <v>8.4</v>
      </c>
      <c r="U17" s="228">
        <v>1.5</v>
      </c>
      <c r="V17" s="230">
        <v>8.5</v>
      </c>
      <c r="W17" s="228">
        <v>1.6</v>
      </c>
      <c r="X17" s="230">
        <v>8.9</v>
      </c>
      <c r="Y17" s="228">
        <v>1.8</v>
      </c>
      <c r="Z17" s="230">
        <v>6.9</v>
      </c>
      <c r="AA17" s="231">
        <v>1.5</v>
      </c>
      <c r="AB17" s="83"/>
    </row>
    <row r="18" spans="3:28" ht="12.75">
      <c r="C18" s="46"/>
      <c r="D18" s="32"/>
      <c r="E18" s="292"/>
      <c r="F18" s="33"/>
      <c r="G18" s="67" t="s">
        <v>72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27">
        <v>3.1</v>
      </c>
      <c r="O18" s="228">
        <v>0</v>
      </c>
      <c r="P18" s="227">
        <v>1.9</v>
      </c>
      <c r="Q18" s="228">
        <v>0</v>
      </c>
      <c r="R18" s="229">
        <v>1.6</v>
      </c>
      <c r="S18" s="228">
        <v>0</v>
      </c>
      <c r="T18" s="230">
        <v>1.4</v>
      </c>
      <c r="U18" s="228">
        <v>0</v>
      </c>
      <c r="V18" s="230">
        <v>1.2</v>
      </c>
      <c r="W18" s="228">
        <v>0</v>
      </c>
      <c r="X18" s="230">
        <v>1.3</v>
      </c>
      <c r="Y18" s="228">
        <v>0</v>
      </c>
      <c r="Z18" s="230">
        <v>1.9</v>
      </c>
      <c r="AA18" s="231">
        <v>0</v>
      </c>
      <c r="AB18" s="83"/>
    </row>
    <row r="19" spans="3:28" ht="12.75">
      <c r="C19" s="46"/>
      <c r="D19" s="32"/>
      <c r="E19" s="292"/>
      <c r="F19" s="33"/>
      <c r="G19" s="67" t="s">
        <v>73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27">
        <v>15</v>
      </c>
      <c r="O19" s="228">
        <v>0.1</v>
      </c>
      <c r="P19" s="227">
        <v>9</v>
      </c>
      <c r="Q19" s="228">
        <v>0.7</v>
      </c>
      <c r="R19" s="229">
        <v>9</v>
      </c>
      <c r="S19" s="228">
        <v>0.3</v>
      </c>
      <c r="T19" s="230">
        <v>11</v>
      </c>
      <c r="U19" s="228">
        <v>0.2</v>
      </c>
      <c r="V19" s="230">
        <v>8.6</v>
      </c>
      <c r="W19" s="228">
        <v>0.5</v>
      </c>
      <c r="X19" s="230">
        <v>10.8</v>
      </c>
      <c r="Y19" s="228">
        <v>0.1</v>
      </c>
      <c r="Z19" s="230">
        <v>10.6</v>
      </c>
      <c r="AA19" s="231">
        <v>0</v>
      </c>
      <c r="AB19" s="83"/>
    </row>
    <row r="20" spans="3:28" ht="12.75">
      <c r="C20" s="46"/>
      <c r="D20" s="32"/>
      <c r="E20" s="292"/>
      <c r="F20" s="33"/>
      <c r="G20" s="34" t="s">
        <v>74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27">
        <v>1.8</v>
      </c>
      <c r="O20" s="228">
        <v>0</v>
      </c>
      <c r="P20" s="227">
        <v>1</v>
      </c>
      <c r="Q20" s="228">
        <v>0</v>
      </c>
      <c r="R20" s="229">
        <v>0.8</v>
      </c>
      <c r="S20" s="228">
        <v>0</v>
      </c>
      <c r="T20" s="230">
        <v>0.6</v>
      </c>
      <c r="U20" s="228">
        <v>0</v>
      </c>
      <c r="V20" s="230">
        <v>0.7</v>
      </c>
      <c r="W20" s="228">
        <v>0</v>
      </c>
      <c r="X20" s="230">
        <v>0.9</v>
      </c>
      <c r="Y20" s="228">
        <v>0</v>
      </c>
      <c r="Z20" s="230">
        <v>3.6</v>
      </c>
      <c r="AA20" s="231">
        <v>0</v>
      </c>
      <c r="AB20" s="83"/>
    </row>
    <row r="21" spans="3:28" ht="13.5" thickBot="1">
      <c r="C21" s="46"/>
      <c r="D21" s="39"/>
      <c r="E21" s="301"/>
      <c r="F21" s="40"/>
      <c r="G21" s="41" t="s">
        <v>75</v>
      </c>
      <c r="H21" s="42"/>
      <c r="I21" s="43"/>
      <c r="J21" s="44" t="s">
        <v>9</v>
      </c>
      <c r="K21" s="44" t="s">
        <v>9</v>
      </c>
      <c r="L21" s="44" t="s">
        <v>9</v>
      </c>
      <c r="M21" s="44" t="s">
        <v>9</v>
      </c>
      <c r="N21" s="232">
        <v>3.4</v>
      </c>
      <c r="O21" s="233">
        <v>0</v>
      </c>
      <c r="P21" s="232">
        <v>1.3</v>
      </c>
      <c r="Q21" s="233">
        <v>0</v>
      </c>
      <c r="R21" s="234">
        <v>2.3</v>
      </c>
      <c r="S21" s="233">
        <v>0</v>
      </c>
      <c r="T21" s="235">
        <v>2.1</v>
      </c>
      <c r="U21" s="233">
        <v>0</v>
      </c>
      <c r="V21" s="235">
        <v>1.9</v>
      </c>
      <c r="W21" s="233">
        <v>0.1</v>
      </c>
      <c r="X21" s="235">
        <v>1.3</v>
      </c>
      <c r="Y21" s="233">
        <v>0</v>
      </c>
      <c r="Z21" s="235">
        <v>1.9</v>
      </c>
      <c r="AA21" s="236">
        <v>0</v>
      </c>
      <c r="AB21" s="83"/>
    </row>
    <row r="22" spans="4:28" ht="13.5">
      <c r="D22" s="62"/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50" t="s">
        <v>177</v>
      </c>
      <c r="AB22" s="53" t="s">
        <v>42</v>
      </c>
    </row>
    <row r="23" spans="4:29" ht="12.75">
      <c r="D23" s="91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C23" s="75"/>
    </row>
    <row r="24" spans="5:27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</row>
    <row r="25" spans="5:27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</row>
    <row r="26" spans="5:27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</row>
    <row r="27" spans="5:27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</row>
    <row r="28" spans="5:27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</row>
    <row r="29" spans="5:27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</row>
    <row r="30" spans="5:27" ht="12.75"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</row>
  </sheetData>
  <sheetProtection/>
  <mergeCells count="12">
    <mergeCell ref="E13:E21"/>
    <mergeCell ref="D7:I11"/>
    <mergeCell ref="E23:AA23"/>
    <mergeCell ref="J7:K10"/>
    <mergeCell ref="L7:M10"/>
    <mergeCell ref="N7:O10"/>
    <mergeCell ref="Z7:AA10"/>
    <mergeCell ref="R7:S10"/>
    <mergeCell ref="T7:U10"/>
    <mergeCell ref="V7:W10"/>
    <mergeCell ref="P7:Q10"/>
    <mergeCell ref="X7:Y10"/>
  </mergeCells>
  <conditionalFormatting sqref="AA22">
    <cfRule type="expression" priority="1" dxfId="0" stopIfTrue="1">
      <formula>AB22="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6" top="0.708661417322834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T32"/>
  <sheetViews>
    <sheetView showGridLines="0" tabSelected="1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7.125" style="53" customWidth="1"/>
    <col min="8" max="8" width="11.375" style="53" customWidth="1"/>
    <col min="9" max="9" width="1.12109375" style="53" customWidth="1"/>
    <col min="10" max="10" width="6.625" style="53" hidden="1" customWidth="1"/>
    <col min="11" max="20" width="6.625" style="53" customWidth="1"/>
    <col min="21" max="36" width="7.75390625" style="53" customWidth="1"/>
    <col min="37" max="16384" width="9.125" style="53" customWidth="1"/>
  </cols>
  <sheetData>
    <row r="1" ht="12.75" hidden="1"/>
    <row r="2" ht="12.75" hidden="1"/>
    <row r="3" ht="9" customHeight="1">
      <c r="C3" s="52"/>
    </row>
    <row r="4" spans="4:20" s="54" customFormat="1" ht="15.75">
      <c r="D4" s="16" t="s">
        <v>86</v>
      </c>
      <c r="E4" s="55"/>
      <c r="F4" s="55"/>
      <c r="G4" s="55"/>
      <c r="H4" s="16" t="s">
        <v>114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2:20" s="54" customFormat="1" ht="15.75">
      <c r="B5" s="98">
        <v>0</v>
      </c>
      <c r="D5" s="103" t="s">
        <v>185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4:2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18"/>
    </row>
    <row r="7" spans="3:20" ht="6" customHeight="1">
      <c r="C7" s="46"/>
      <c r="D7" s="274" t="s">
        <v>8</v>
      </c>
      <c r="E7" s="275"/>
      <c r="F7" s="275"/>
      <c r="G7" s="275"/>
      <c r="H7" s="275"/>
      <c r="I7" s="276"/>
      <c r="J7" s="270" t="s">
        <v>43</v>
      </c>
      <c r="K7" s="270" t="s">
        <v>44</v>
      </c>
      <c r="L7" s="270" t="s">
        <v>45</v>
      </c>
      <c r="M7" s="272" t="s">
        <v>46</v>
      </c>
      <c r="N7" s="270" t="s">
        <v>49</v>
      </c>
      <c r="O7" s="270" t="s">
        <v>64</v>
      </c>
      <c r="P7" s="270" t="s">
        <v>113</v>
      </c>
      <c r="Q7" s="270" t="s">
        <v>145</v>
      </c>
      <c r="R7" s="270" t="s">
        <v>175</v>
      </c>
      <c r="S7" s="270" t="s">
        <v>178</v>
      </c>
      <c r="T7" s="266" t="s">
        <v>182</v>
      </c>
    </row>
    <row r="8" spans="3:20" ht="6" customHeight="1">
      <c r="C8" s="46"/>
      <c r="D8" s="277"/>
      <c r="E8" s="278"/>
      <c r="F8" s="278"/>
      <c r="G8" s="278"/>
      <c r="H8" s="278"/>
      <c r="I8" s="279"/>
      <c r="J8" s="271"/>
      <c r="K8" s="271"/>
      <c r="L8" s="271"/>
      <c r="M8" s="273"/>
      <c r="N8" s="271"/>
      <c r="O8" s="271"/>
      <c r="P8" s="271"/>
      <c r="Q8" s="271"/>
      <c r="R8" s="271"/>
      <c r="S8" s="271"/>
      <c r="T8" s="267"/>
    </row>
    <row r="9" spans="3:20" ht="6" customHeight="1">
      <c r="C9" s="46"/>
      <c r="D9" s="277"/>
      <c r="E9" s="278"/>
      <c r="F9" s="278"/>
      <c r="G9" s="278"/>
      <c r="H9" s="278"/>
      <c r="I9" s="279"/>
      <c r="J9" s="271"/>
      <c r="K9" s="271"/>
      <c r="L9" s="271"/>
      <c r="M9" s="273"/>
      <c r="N9" s="271"/>
      <c r="O9" s="271"/>
      <c r="P9" s="271"/>
      <c r="Q9" s="271"/>
      <c r="R9" s="271"/>
      <c r="S9" s="271"/>
      <c r="T9" s="267"/>
    </row>
    <row r="10" spans="3:20" ht="6" customHeight="1">
      <c r="C10" s="46"/>
      <c r="D10" s="277"/>
      <c r="E10" s="278"/>
      <c r="F10" s="278"/>
      <c r="G10" s="278"/>
      <c r="H10" s="278"/>
      <c r="I10" s="279"/>
      <c r="J10" s="271"/>
      <c r="K10" s="271"/>
      <c r="L10" s="271"/>
      <c r="M10" s="273"/>
      <c r="N10" s="271"/>
      <c r="O10" s="271"/>
      <c r="P10" s="271"/>
      <c r="Q10" s="271"/>
      <c r="R10" s="271"/>
      <c r="S10" s="271"/>
      <c r="T10" s="267"/>
    </row>
    <row r="11" spans="3:20" ht="15" customHeight="1" thickBot="1">
      <c r="C11" s="46"/>
      <c r="D11" s="280"/>
      <c r="E11" s="281"/>
      <c r="F11" s="281"/>
      <c r="G11" s="281"/>
      <c r="H11" s="281"/>
      <c r="I11" s="282"/>
      <c r="J11" s="19"/>
      <c r="K11" s="19"/>
      <c r="L11" s="19"/>
      <c r="M11" s="19"/>
      <c r="N11" s="19"/>
      <c r="O11" s="19"/>
      <c r="P11" s="158"/>
      <c r="Q11" s="19"/>
      <c r="R11" s="19"/>
      <c r="S11" s="247"/>
      <c r="T11" s="159"/>
    </row>
    <row r="12" spans="3:20" ht="14.25" thickTop="1">
      <c r="C12" s="46"/>
      <c r="D12" s="20"/>
      <c r="E12" s="76" t="s">
        <v>53</v>
      </c>
      <c r="F12" s="21"/>
      <c r="G12" s="21"/>
      <c r="H12" s="22"/>
      <c r="I12" s="23"/>
      <c r="J12" s="24">
        <v>2001</v>
      </c>
      <c r="K12" s="24">
        <v>1919</v>
      </c>
      <c r="L12" s="24">
        <v>1557</v>
      </c>
      <c r="M12" s="24">
        <v>1591</v>
      </c>
      <c r="N12" s="24">
        <v>1683</v>
      </c>
      <c r="O12" s="86">
        <v>1693</v>
      </c>
      <c r="P12" s="24">
        <v>1780</v>
      </c>
      <c r="Q12" s="24">
        <v>1911</v>
      </c>
      <c r="R12" s="24">
        <v>2032</v>
      </c>
      <c r="S12" s="86">
        <v>2156</v>
      </c>
      <c r="T12" s="25">
        <v>2299</v>
      </c>
    </row>
    <row r="13" spans="3:20" ht="12.75">
      <c r="C13" s="46"/>
      <c r="D13" s="26"/>
      <c r="E13" s="268" t="s">
        <v>10</v>
      </c>
      <c r="F13" s="27"/>
      <c r="G13" s="28" t="s">
        <v>11</v>
      </c>
      <c r="H13" s="28"/>
      <c r="I13" s="29"/>
      <c r="J13" s="30">
        <v>247</v>
      </c>
      <c r="K13" s="30">
        <v>221</v>
      </c>
      <c r="L13" s="30">
        <v>205</v>
      </c>
      <c r="M13" s="30">
        <v>190</v>
      </c>
      <c r="N13" s="30">
        <v>194</v>
      </c>
      <c r="O13" s="87">
        <v>198</v>
      </c>
      <c r="P13" s="30">
        <v>194</v>
      </c>
      <c r="Q13" s="87">
        <v>202</v>
      </c>
      <c r="R13" s="87">
        <v>212</v>
      </c>
      <c r="S13" s="87">
        <v>227</v>
      </c>
      <c r="T13" s="31">
        <v>202</v>
      </c>
    </row>
    <row r="14" spans="3:20" ht="12.75">
      <c r="C14" s="46"/>
      <c r="D14" s="32"/>
      <c r="E14" s="269"/>
      <c r="F14" s="33"/>
      <c r="G14" s="34" t="s">
        <v>12</v>
      </c>
      <c r="H14" s="35"/>
      <c r="I14" s="36"/>
      <c r="J14" s="37">
        <v>78</v>
      </c>
      <c r="K14" s="37">
        <v>74</v>
      </c>
      <c r="L14" s="37">
        <v>63</v>
      </c>
      <c r="M14" s="37">
        <v>88</v>
      </c>
      <c r="N14" s="37">
        <v>81</v>
      </c>
      <c r="O14" s="88">
        <v>82</v>
      </c>
      <c r="P14" s="37">
        <v>65</v>
      </c>
      <c r="Q14" s="88">
        <v>64</v>
      </c>
      <c r="R14" s="88">
        <v>74</v>
      </c>
      <c r="S14" s="88">
        <v>86</v>
      </c>
      <c r="T14" s="38">
        <v>90</v>
      </c>
    </row>
    <row r="15" spans="3:20" ht="12.75">
      <c r="C15" s="46"/>
      <c r="D15" s="32"/>
      <c r="E15" s="269"/>
      <c r="F15" s="33"/>
      <c r="G15" s="34" t="s">
        <v>13</v>
      </c>
      <c r="H15" s="35"/>
      <c r="I15" s="36"/>
      <c r="J15" s="37">
        <v>70</v>
      </c>
      <c r="K15" s="37">
        <v>68</v>
      </c>
      <c r="L15" s="37">
        <v>67</v>
      </c>
      <c r="M15" s="37">
        <v>54</v>
      </c>
      <c r="N15" s="37">
        <v>61</v>
      </c>
      <c r="O15" s="88">
        <v>62</v>
      </c>
      <c r="P15" s="37">
        <v>64</v>
      </c>
      <c r="Q15" s="88">
        <v>61</v>
      </c>
      <c r="R15" s="88">
        <v>83</v>
      </c>
      <c r="S15" s="88">
        <v>74</v>
      </c>
      <c r="T15" s="38">
        <v>85</v>
      </c>
    </row>
    <row r="16" spans="3:20" ht="12.75">
      <c r="C16" s="46"/>
      <c r="D16" s="32"/>
      <c r="E16" s="269"/>
      <c r="F16" s="33"/>
      <c r="G16" s="34" t="s">
        <v>14</v>
      </c>
      <c r="H16" s="35"/>
      <c r="I16" s="36"/>
      <c r="J16" s="37">
        <v>965</v>
      </c>
      <c r="K16" s="37">
        <v>920</v>
      </c>
      <c r="L16" s="37">
        <v>637</v>
      </c>
      <c r="M16" s="37">
        <v>703</v>
      </c>
      <c r="N16" s="37">
        <v>713</v>
      </c>
      <c r="O16" s="88">
        <v>701</v>
      </c>
      <c r="P16" s="37">
        <v>715</v>
      </c>
      <c r="Q16" s="88">
        <v>811</v>
      </c>
      <c r="R16" s="88">
        <v>763</v>
      </c>
      <c r="S16" s="88">
        <v>788</v>
      </c>
      <c r="T16" s="38">
        <v>835</v>
      </c>
    </row>
    <row r="17" spans="3:20" ht="12.75">
      <c r="C17" s="46"/>
      <c r="D17" s="32"/>
      <c r="E17" s="269"/>
      <c r="F17" s="33"/>
      <c r="G17" s="34" t="s">
        <v>15</v>
      </c>
      <c r="H17" s="35"/>
      <c r="I17" s="36"/>
      <c r="J17" s="37">
        <v>170</v>
      </c>
      <c r="K17" s="37">
        <v>187</v>
      </c>
      <c r="L17" s="37">
        <v>163</v>
      </c>
      <c r="M17" s="37">
        <v>176</v>
      </c>
      <c r="N17" s="37">
        <v>177</v>
      </c>
      <c r="O17" s="88">
        <v>159</v>
      </c>
      <c r="P17" s="37">
        <v>158</v>
      </c>
      <c r="Q17" s="88">
        <v>153</v>
      </c>
      <c r="R17" s="88">
        <v>172</v>
      </c>
      <c r="S17" s="88">
        <v>175</v>
      </c>
      <c r="T17" s="38">
        <v>200</v>
      </c>
    </row>
    <row r="18" spans="3:20" ht="12.75">
      <c r="C18" s="46"/>
      <c r="D18" s="32"/>
      <c r="E18" s="269"/>
      <c r="F18" s="33"/>
      <c r="G18" s="34" t="s">
        <v>218</v>
      </c>
      <c r="H18" s="35"/>
      <c r="I18" s="36"/>
      <c r="J18" s="37">
        <v>307</v>
      </c>
      <c r="K18" s="37">
        <v>283</v>
      </c>
      <c r="L18" s="37">
        <v>247</v>
      </c>
      <c r="M18" s="37">
        <v>204</v>
      </c>
      <c r="N18" s="37">
        <v>223</v>
      </c>
      <c r="O18" s="88">
        <v>218</v>
      </c>
      <c r="P18" s="37">
        <v>235</v>
      </c>
      <c r="Q18" s="88">
        <v>224</v>
      </c>
      <c r="R18" s="88">
        <v>239</v>
      </c>
      <c r="S18" s="88">
        <v>247</v>
      </c>
      <c r="T18" s="38">
        <v>225</v>
      </c>
    </row>
    <row r="19" spans="3:20" ht="12.75">
      <c r="C19" s="46"/>
      <c r="D19" s="32"/>
      <c r="E19" s="269"/>
      <c r="F19" s="33"/>
      <c r="G19" s="34" t="s">
        <v>214</v>
      </c>
      <c r="H19" s="35"/>
      <c r="I19" s="36"/>
      <c r="J19" s="37"/>
      <c r="K19" s="37" t="s">
        <v>138</v>
      </c>
      <c r="L19" s="37" t="s">
        <v>138</v>
      </c>
      <c r="M19" s="37" t="s">
        <v>138</v>
      </c>
      <c r="N19" s="37" t="s">
        <v>138</v>
      </c>
      <c r="O19" s="88" t="s">
        <v>138</v>
      </c>
      <c r="P19" s="37" t="s">
        <v>138</v>
      </c>
      <c r="Q19" s="88" t="s">
        <v>138</v>
      </c>
      <c r="R19" s="88" t="s">
        <v>138</v>
      </c>
      <c r="S19" s="88" t="s">
        <v>138</v>
      </c>
      <c r="T19" s="38" t="s">
        <v>138</v>
      </c>
    </row>
    <row r="20" spans="3:20" ht="12.75" customHeight="1">
      <c r="C20" s="46"/>
      <c r="D20" s="32"/>
      <c r="E20" s="269"/>
      <c r="F20" s="33"/>
      <c r="G20" s="284" t="s">
        <v>215</v>
      </c>
      <c r="H20" s="284"/>
      <c r="I20" s="36"/>
      <c r="J20" s="37">
        <v>141</v>
      </c>
      <c r="K20" s="37">
        <v>127</v>
      </c>
      <c r="L20" s="37">
        <v>130</v>
      </c>
      <c r="M20" s="37">
        <v>109</v>
      </c>
      <c r="N20" s="37">
        <v>145</v>
      </c>
      <c r="O20" s="88">
        <v>152</v>
      </c>
      <c r="P20" s="37">
        <v>183</v>
      </c>
      <c r="Q20" s="88">
        <v>214</v>
      </c>
      <c r="R20" s="88">
        <v>262</v>
      </c>
      <c r="S20" s="88">
        <v>302</v>
      </c>
      <c r="T20" s="38">
        <v>335</v>
      </c>
    </row>
    <row r="21" spans="3:20" ht="12.75">
      <c r="C21" s="46"/>
      <c r="D21" s="32"/>
      <c r="E21" s="269"/>
      <c r="F21" s="71"/>
      <c r="G21" s="74" t="s">
        <v>16</v>
      </c>
      <c r="H21" s="70"/>
      <c r="I21" s="72"/>
      <c r="J21" s="81">
        <v>23</v>
      </c>
      <c r="K21" s="81">
        <v>39</v>
      </c>
      <c r="L21" s="81">
        <v>45</v>
      </c>
      <c r="M21" s="81">
        <v>67</v>
      </c>
      <c r="N21" s="81">
        <v>89</v>
      </c>
      <c r="O21" s="114">
        <v>121</v>
      </c>
      <c r="P21" s="81">
        <v>166</v>
      </c>
      <c r="Q21" s="114">
        <v>182</v>
      </c>
      <c r="R21" s="114">
        <v>227</v>
      </c>
      <c r="S21" s="114">
        <v>257</v>
      </c>
      <c r="T21" s="82">
        <v>327</v>
      </c>
    </row>
    <row r="22" spans="3:20" ht="13.5" customHeight="1">
      <c r="C22" s="46"/>
      <c r="D22" s="146"/>
      <c r="E22" s="153" t="s">
        <v>128</v>
      </c>
      <c r="F22" s="154"/>
      <c r="G22" s="154"/>
      <c r="H22" s="155"/>
      <c r="I22" s="156"/>
      <c r="J22" s="149">
        <v>725</v>
      </c>
      <c r="K22" s="149">
        <v>701</v>
      </c>
      <c r="L22" s="149">
        <v>541</v>
      </c>
      <c r="M22" s="149">
        <v>554</v>
      </c>
      <c r="N22" s="149">
        <v>602</v>
      </c>
      <c r="O22" s="150">
        <v>556</v>
      </c>
      <c r="P22" s="149">
        <v>626</v>
      </c>
      <c r="Q22" s="150">
        <v>651</v>
      </c>
      <c r="R22" s="150">
        <v>635</v>
      </c>
      <c r="S22" s="150">
        <v>662</v>
      </c>
      <c r="T22" s="151">
        <v>736</v>
      </c>
    </row>
    <row r="23" spans="3:20" ht="12.75">
      <c r="C23" s="46"/>
      <c r="D23" s="26"/>
      <c r="E23" s="268" t="s">
        <v>10</v>
      </c>
      <c r="F23" s="27"/>
      <c r="G23" s="28" t="s">
        <v>11</v>
      </c>
      <c r="H23" s="28"/>
      <c r="I23" s="29"/>
      <c r="J23" s="30">
        <v>79</v>
      </c>
      <c r="K23" s="30">
        <v>71</v>
      </c>
      <c r="L23" s="30">
        <v>81</v>
      </c>
      <c r="M23" s="30">
        <v>86</v>
      </c>
      <c r="N23" s="30">
        <v>76</v>
      </c>
      <c r="O23" s="87">
        <v>77</v>
      </c>
      <c r="P23" s="30">
        <v>85</v>
      </c>
      <c r="Q23" s="87">
        <v>84</v>
      </c>
      <c r="R23" s="87">
        <v>78</v>
      </c>
      <c r="S23" s="87">
        <v>81</v>
      </c>
      <c r="T23" s="31">
        <v>82</v>
      </c>
    </row>
    <row r="24" spans="3:20" ht="12.75">
      <c r="C24" s="46"/>
      <c r="D24" s="32"/>
      <c r="E24" s="269"/>
      <c r="F24" s="33"/>
      <c r="G24" s="34" t="s">
        <v>12</v>
      </c>
      <c r="H24" s="35"/>
      <c r="I24" s="36"/>
      <c r="J24" s="37">
        <v>42</v>
      </c>
      <c r="K24" s="37">
        <v>33</v>
      </c>
      <c r="L24" s="37">
        <v>29</v>
      </c>
      <c r="M24" s="37">
        <v>36</v>
      </c>
      <c r="N24" s="37">
        <v>35</v>
      </c>
      <c r="O24" s="88">
        <v>45</v>
      </c>
      <c r="P24" s="37">
        <v>32</v>
      </c>
      <c r="Q24" s="88">
        <v>33</v>
      </c>
      <c r="R24" s="88">
        <v>31</v>
      </c>
      <c r="S24" s="88">
        <v>28</v>
      </c>
      <c r="T24" s="38">
        <v>36</v>
      </c>
    </row>
    <row r="25" spans="3:20" ht="12.75">
      <c r="C25" s="46"/>
      <c r="D25" s="32"/>
      <c r="E25" s="269"/>
      <c r="F25" s="33"/>
      <c r="G25" s="34" t="s">
        <v>13</v>
      </c>
      <c r="H25" s="35"/>
      <c r="I25" s="36"/>
      <c r="J25" s="37">
        <v>30</v>
      </c>
      <c r="K25" s="37">
        <v>31</v>
      </c>
      <c r="L25" s="37">
        <v>27</v>
      </c>
      <c r="M25" s="37">
        <v>27</v>
      </c>
      <c r="N25" s="37">
        <v>28</v>
      </c>
      <c r="O25" s="88">
        <v>31</v>
      </c>
      <c r="P25" s="37">
        <v>33</v>
      </c>
      <c r="Q25" s="88">
        <v>33</v>
      </c>
      <c r="R25" s="88">
        <v>43</v>
      </c>
      <c r="S25" s="88">
        <v>36</v>
      </c>
      <c r="T25" s="38">
        <v>43</v>
      </c>
    </row>
    <row r="26" spans="3:20" ht="12.75">
      <c r="C26" s="46"/>
      <c r="D26" s="32"/>
      <c r="E26" s="269"/>
      <c r="F26" s="33"/>
      <c r="G26" s="34" t="s">
        <v>14</v>
      </c>
      <c r="H26" s="35"/>
      <c r="I26" s="36"/>
      <c r="J26" s="37">
        <v>345</v>
      </c>
      <c r="K26" s="37">
        <v>335</v>
      </c>
      <c r="L26" s="37">
        <v>203</v>
      </c>
      <c r="M26" s="37">
        <v>228</v>
      </c>
      <c r="N26" s="37">
        <v>238</v>
      </c>
      <c r="O26" s="88">
        <v>207</v>
      </c>
      <c r="P26" s="37">
        <v>242</v>
      </c>
      <c r="Q26" s="88">
        <v>285</v>
      </c>
      <c r="R26" s="88">
        <v>240</v>
      </c>
      <c r="S26" s="88">
        <v>241</v>
      </c>
      <c r="T26" s="38">
        <v>261</v>
      </c>
    </row>
    <row r="27" spans="3:20" ht="12.75">
      <c r="C27" s="46"/>
      <c r="D27" s="32"/>
      <c r="E27" s="269"/>
      <c r="F27" s="33"/>
      <c r="G27" s="34" t="s">
        <v>15</v>
      </c>
      <c r="H27" s="35"/>
      <c r="I27" s="36"/>
      <c r="J27" s="37">
        <v>67</v>
      </c>
      <c r="K27" s="37">
        <v>70</v>
      </c>
      <c r="L27" s="37">
        <v>56</v>
      </c>
      <c r="M27" s="37">
        <v>61</v>
      </c>
      <c r="N27" s="37">
        <v>79</v>
      </c>
      <c r="O27" s="88">
        <v>68</v>
      </c>
      <c r="P27" s="37">
        <v>72</v>
      </c>
      <c r="Q27" s="88">
        <v>65</v>
      </c>
      <c r="R27" s="88">
        <v>69</v>
      </c>
      <c r="S27" s="88">
        <v>78</v>
      </c>
      <c r="T27" s="38">
        <v>106</v>
      </c>
    </row>
    <row r="28" spans="3:20" ht="12.75">
      <c r="C28" s="46"/>
      <c r="D28" s="32"/>
      <c r="E28" s="269"/>
      <c r="F28" s="33"/>
      <c r="G28" s="34" t="s">
        <v>218</v>
      </c>
      <c r="H28" s="35"/>
      <c r="I28" s="36"/>
      <c r="J28" s="37">
        <v>126</v>
      </c>
      <c r="K28" s="37">
        <v>115</v>
      </c>
      <c r="L28" s="37">
        <v>97</v>
      </c>
      <c r="M28" s="37">
        <v>85</v>
      </c>
      <c r="N28" s="37">
        <v>98</v>
      </c>
      <c r="O28" s="88">
        <v>73</v>
      </c>
      <c r="P28" s="37">
        <v>92</v>
      </c>
      <c r="Q28" s="88">
        <v>74</v>
      </c>
      <c r="R28" s="88">
        <v>76</v>
      </c>
      <c r="S28" s="88">
        <v>78</v>
      </c>
      <c r="T28" s="38">
        <v>85</v>
      </c>
    </row>
    <row r="29" spans="3:20" ht="12.75">
      <c r="C29" s="46"/>
      <c r="D29" s="32"/>
      <c r="E29" s="269"/>
      <c r="F29" s="33"/>
      <c r="G29" s="34" t="s">
        <v>214</v>
      </c>
      <c r="H29" s="35"/>
      <c r="I29" s="36"/>
      <c r="J29" s="37"/>
      <c r="K29" s="37" t="s">
        <v>138</v>
      </c>
      <c r="L29" s="37" t="s">
        <v>138</v>
      </c>
      <c r="M29" s="37" t="s">
        <v>138</v>
      </c>
      <c r="N29" s="37" t="s">
        <v>138</v>
      </c>
      <c r="O29" s="88" t="s">
        <v>138</v>
      </c>
      <c r="P29" s="37" t="s">
        <v>138</v>
      </c>
      <c r="Q29" s="88" t="s">
        <v>138</v>
      </c>
      <c r="R29" s="88" t="s">
        <v>138</v>
      </c>
      <c r="S29" s="88" t="s">
        <v>138</v>
      </c>
      <c r="T29" s="38" t="s">
        <v>138</v>
      </c>
    </row>
    <row r="30" spans="3:20" ht="12.75" customHeight="1">
      <c r="C30" s="46"/>
      <c r="D30" s="32"/>
      <c r="E30" s="269"/>
      <c r="F30" s="33"/>
      <c r="G30" s="284" t="s">
        <v>215</v>
      </c>
      <c r="H30" s="284"/>
      <c r="I30" s="36"/>
      <c r="J30" s="37">
        <v>34</v>
      </c>
      <c r="K30" s="37">
        <v>37</v>
      </c>
      <c r="L30" s="37">
        <v>43</v>
      </c>
      <c r="M30" s="37">
        <v>21</v>
      </c>
      <c r="N30" s="37">
        <v>34</v>
      </c>
      <c r="O30" s="88">
        <v>36</v>
      </c>
      <c r="P30" s="37">
        <v>42</v>
      </c>
      <c r="Q30" s="88">
        <v>46</v>
      </c>
      <c r="R30" s="88">
        <v>62</v>
      </c>
      <c r="S30" s="88">
        <v>63</v>
      </c>
      <c r="T30" s="38">
        <v>58</v>
      </c>
    </row>
    <row r="31" spans="3:20" ht="13.5" thickBot="1">
      <c r="C31" s="46"/>
      <c r="D31" s="39"/>
      <c r="E31" s="283"/>
      <c r="F31" s="40"/>
      <c r="G31" s="41" t="s">
        <v>16</v>
      </c>
      <c r="H31" s="42"/>
      <c r="I31" s="43"/>
      <c r="J31" s="44">
        <v>2</v>
      </c>
      <c r="K31" s="44">
        <v>9</v>
      </c>
      <c r="L31" s="44">
        <v>5</v>
      </c>
      <c r="M31" s="44">
        <v>10</v>
      </c>
      <c r="N31" s="44">
        <v>14</v>
      </c>
      <c r="O31" s="89">
        <v>19</v>
      </c>
      <c r="P31" s="44">
        <v>28</v>
      </c>
      <c r="Q31" s="89">
        <v>31</v>
      </c>
      <c r="R31" s="89">
        <v>36</v>
      </c>
      <c r="S31" s="89">
        <v>57</v>
      </c>
      <c r="T31" s="45">
        <v>65</v>
      </c>
    </row>
    <row r="32" spans="4:20" ht="13.5">
      <c r="D32" s="62" t="s">
        <v>42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50" t="s">
        <v>177</v>
      </c>
    </row>
  </sheetData>
  <sheetProtection/>
  <mergeCells count="16">
    <mergeCell ref="E23:E31"/>
    <mergeCell ref="J7:J10"/>
    <mergeCell ref="K7:K10"/>
    <mergeCell ref="N7:N10"/>
    <mergeCell ref="G30:H30"/>
    <mergeCell ref="G20:H20"/>
    <mergeCell ref="T7:T10"/>
    <mergeCell ref="E13:E21"/>
    <mergeCell ref="L7:L10"/>
    <mergeCell ref="M7:M10"/>
    <mergeCell ref="D7:I11"/>
    <mergeCell ref="O7:O10"/>
    <mergeCell ref="P7:P10"/>
    <mergeCell ref="Q7:Q10"/>
    <mergeCell ref="R7:R10"/>
    <mergeCell ref="S7:S10"/>
  </mergeCells>
  <conditionalFormatting sqref="T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5"/>
  <dimension ref="B3:V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8.375" style="53" customWidth="1"/>
    <col min="6" max="6" width="0.74609375" style="53" customWidth="1"/>
    <col min="7" max="7" width="5.625" style="53" customWidth="1"/>
    <col min="8" max="8" width="1.12109375" style="53" customWidth="1"/>
    <col min="9" max="9" width="7.25390625" style="53" customWidth="1"/>
    <col min="10" max="10" width="7.25390625" style="53" hidden="1" customWidth="1"/>
    <col min="11" max="12" width="7.25390625" style="53" customWidth="1"/>
    <col min="13" max="20" width="10.25390625" style="53" customWidth="1"/>
    <col min="21" max="44" width="8.875" style="53" customWidth="1"/>
    <col min="45" max="16384" width="9.125" style="53" customWidth="1"/>
  </cols>
  <sheetData>
    <row r="1" ht="12.75" hidden="1"/>
    <row r="2" ht="12.75" hidden="1"/>
    <row r="3" ht="9" customHeight="1">
      <c r="C3" s="52"/>
    </row>
    <row r="4" spans="4:20" s="54" customFormat="1" ht="15.75">
      <c r="D4" s="16" t="s">
        <v>153</v>
      </c>
      <c r="E4" s="55"/>
      <c r="F4" s="55"/>
      <c r="G4" s="16" t="s">
        <v>192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2:20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3:21" ht="13.5" customHeight="1">
      <c r="C6" s="83"/>
      <c r="D6" s="164"/>
      <c r="E6" s="177"/>
      <c r="F6" s="177"/>
      <c r="G6" s="177"/>
      <c r="H6" s="177"/>
      <c r="I6" s="178"/>
      <c r="J6" s="180"/>
      <c r="K6" s="178"/>
      <c r="L6" s="180"/>
      <c r="M6" s="179"/>
      <c r="N6" s="179"/>
      <c r="O6" s="181"/>
      <c r="P6" s="179"/>
      <c r="Q6" s="179"/>
      <c r="R6" s="179"/>
      <c r="S6" s="179"/>
      <c r="T6" s="181"/>
      <c r="U6" s="83"/>
    </row>
    <row r="7" spans="3:21" ht="13.5" customHeight="1">
      <c r="C7" s="83"/>
      <c r="D7" s="164"/>
      <c r="E7" s="177"/>
      <c r="F7" s="177"/>
      <c r="G7" s="177"/>
      <c r="H7" s="177"/>
      <c r="I7" s="178"/>
      <c r="J7" s="180"/>
      <c r="K7" s="178"/>
      <c r="L7" s="180"/>
      <c r="M7" s="179"/>
      <c r="N7" s="179"/>
      <c r="O7" s="181"/>
      <c r="P7" s="179"/>
      <c r="Q7" s="179"/>
      <c r="R7" s="179"/>
      <c r="S7" s="179"/>
      <c r="T7" s="181"/>
      <c r="U7" s="83"/>
    </row>
    <row r="8" spans="3:21" ht="13.5" customHeight="1">
      <c r="C8" s="83"/>
      <c r="D8" s="164"/>
      <c r="E8" s="177"/>
      <c r="F8" s="177"/>
      <c r="G8" s="177"/>
      <c r="H8" s="177"/>
      <c r="I8" s="178"/>
      <c r="J8" s="180"/>
      <c r="K8" s="178"/>
      <c r="L8" s="180"/>
      <c r="M8" s="179"/>
      <c r="N8" s="179"/>
      <c r="O8" s="181"/>
      <c r="P8" s="179"/>
      <c r="Q8" s="179"/>
      <c r="R8" s="179"/>
      <c r="S8" s="179"/>
      <c r="T8" s="181"/>
      <c r="U8" s="83"/>
    </row>
    <row r="9" spans="3:21" ht="13.5" customHeight="1">
      <c r="C9" s="83"/>
      <c r="D9" s="164"/>
      <c r="E9" s="177"/>
      <c r="F9" s="177"/>
      <c r="G9" s="177"/>
      <c r="H9" s="177"/>
      <c r="I9" s="178"/>
      <c r="J9" s="180" t="s">
        <v>43</v>
      </c>
      <c r="K9" s="178" t="s">
        <v>44</v>
      </c>
      <c r="L9" s="180" t="s">
        <v>45</v>
      </c>
      <c r="M9" s="179" t="s">
        <v>46</v>
      </c>
      <c r="N9" s="179" t="s">
        <v>49</v>
      </c>
      <c r="O9" s="181" t="s">
        <v>64</v>
      </c>
      <c r="P9" s="179" t="s">
        <v>113</v>
      </c>
      <c r="Q9" s="179" t="s">
        <v>145</v>
      </c>
      <c r="R9" s="179" t="s">
        <v>175</v>
      </c>
      <c r="S9" s="179" t="s">
        <v>178</v>
      </c>
      <c r="T9" s="181" t="s">
        <v>182</v>
      </c>
      <c r="U9" s="83"/>
    </row>
    <row r="10" spans="3:21" ht="13.5" customHeight="1">
      <c r="C10" s="83"/>
      <c r="D10" s="164"/>
      <c r="E10" s="177"/>
      <c r="F10" s="177"/>
      <c r="G10" s="177"/>
      <c r="H10" s="177"/>
      <c r="I10" s="178" t="s">
        <v>154</v>
      </c>
      <c r="J10" s="180">
        <v>2001</v>
      </c>
      <c r="K10" s="178">
        <v>1919</v>
      </c>
      <c r="L10" s="180">
        <v>1557</v>
      </c>
      <c r="M10" s="179">
        <v>1591</v>
      </c>
      <c r="N10" s="179">
        <v>1683</v>
      </c>
      <c r="O10" s="181">
        <v>1693</v>
      </c>
      <c r="P10" s="179">
        <v>1780</v>
      </c>
      <c r="Q10" s="179">
        <v>1911</v>
      </c>
      <c r="R10" s="179">
        <v>2032</v>
      </c>
      <c r="S10" s="179">
        <v>2156</v>
      </c>
      <c r="T10" s="181">
        <v>2299</v>
      </c>
      <c r="U10" s="83"/>
    </row>
    <row r="11" spans="3:21" ht="13.5" customHeight="1">
      <c r="C11" s="83"/>
      <c r="D11" s="164"/>
      <c r="E11" s="177"/>
      <c r="F11" s="177"/>
      <c r="G11" s="177"/>
      <c r="H11" s="177"/>
      <c r="I11" s="178" t="s">
        <v>155</v>
      </c>
      <c r="J11" s="180">
        <v>7877</v>
      </c>
      <c r="K11" s="178">
        <v>7575</v>
      </c>
      <c r="L11" s="180">
        <v>6712</v>
      </c>
      <c r="M11" s="179">
        <v>6864</v>
      </c>
      <c r="N11" s="179">
        <v>6837</v>
      </c>
      <c r="O11" s="181">
        <v>6980</v>
      </c>
      <c r="P11" s="179">
        <v>7190</v>
      </c>
      <c r="Q11" s="179">
        <v>7325</v>
      </c>
      <c r="R11" s="179">
        <v>7478</v>
      </c>
      <c r="S11" s="179">
        <v>7611</v>
      </c>
      <c r="T11" s="181">
        <v>7764</v>
      </c>
      <c r="U11" s="83"/>
    </row>
    <row r="12" spans="3:21" ht="13.5" customHeight="1">
      <c r="C12" s="83"/>
      <c r="D12" s="164"/>
      <c r="E12" s="177"/>
      <c r="F12" s="177"/>
      <c r="G12" s="177"/>
      <c r="H12" s="177"/>
      <c r="I12" s="178" t="s">
        <v>156</v>
      </c>
      <c r="J12" s="185">
        <v>0.03449745058322274</v>
      </c>
      <c r="K12" s="262">
        <v>0.03316912972085386</v>
      </c>
      <c r="L12" s="263">
        <v>0.029303678818355463</v>
      </c>
      <c r="M12" s="264">
        <v>0.02962311548985877</v>
      </c>
      <c r="N12" s="264">
        <v>0.029258844619051216</v>
      </c>
      <c r="O12" s="265">
        <v>0.028754724487766063</v>
      </c>
      <c r="P12" s="264">
        <v>0.028566151180861633</v>
      </c>
      <c r="Q12" s="264">
        <v>0.028106094725694742</v>
      </c>
      <c r="R12" s="264">
        <v>0.027764720995209054</v>
      </c>
      <c r="S12" s="264">
        <v>0.027563921657165435</v>
      </c>
      <c r="T12" s="265">
        <f>T17/T18</f>
        <v>0.027678453549267262</v>
      </c>
      <c r="U12" s="83"/>
    </row>
    <row r="13" spans="3:21" ht="13.5" customHeight="1">
      <c r="C13" s="83"/>
      <c r="D13" s="164"/>
      <c r="E13" s="177"/>
      <c r="F13" s="177"/>
      <c r="G13" s="177"/>
      <c r="H13" s="177"/>
      <c r="I13" s="178"/>
      <c r="J13" s="180"/>
      <c r="K13" s="178"/>
      <c r="L13" s="180"/>
      <c r="M13" s="179"/>
      <c r="N13" s="179"/>
      <c r="O13" s="181"/>
      <c r="P13" s="179"/>
      <c r="Q13" s="179"/>
      <c r="R13" s="179"/>
      <c r="S13" s="179"/>
      <c r="T13" s="181"/>
      <c r="U13" s="83"/>
    </row>
    <row r="14" spans="3:21" ht="13.5" customHeight="1">
      <c r="C14" s="83"/>
      <c r="D14" s="164"/>
      <c r="E14" s="177"/>
      <c r="F14" s="177"/>
      <c r="G14" s="177"/>
      <c r="H14" s="177"/>
      <c r="I14" s="178"/>
      <c r="J14" s="180"/>
      <c r="K14" s="178"/>
      <c r="L14" s="180"/>
      <c r="M14" s="179"/>
      <c r="N14" s="179"/>
      <c r="O14" s="181"/>
      <c r="P14" s="179"/>
      <c r="Q14" s="179"/>
      <c r="R14" s="179"/>
      <c r="S14" s="179"/>
      <c r="T14" s="181"/>
      <c r="U14" s="83"/>
    </row>
    <row r="15" spans="3:21" ht="13.5" customHeight="1">
      <c r="C15" s="83"/>
      <c r="D15" s="164"/>
      <c r="E15" s="177"/>
      <c r="F15" s="177"/>
      <c r="G15" s="177"/>
      <c r="H15" s="177"/>
      <c r="I15" s="178"/>
      <c r="J15" s="180"/>
      <c r="K15" s="178"/>
      <c r="L15" s="180"/>
      <c r="M15" s="179"/>
      <c r="N15" s="179"/>
      <c r="O15" s="181"/>
      <c r="P15" s="179"/>
      <c r="Q15" s="179"/>
      <c r="R15" s="179"/>
      <c r="S15" s="179"/>
      <c r="T15" s="181"/>
      <c r="U15" s="83"/>
    </row>
    <row r="16" spans="3:21" ht="13.5" customHeight="1">
      <c r="C16" s="83"/>
      <c r="D16" s="164"/>
      <c r="E16" s="177"/>
      <c r="F16" s="177"/>
      <c r="G16" s="177"/>
      <c r="H16" s="177"/>
      <c r="I16" s="178"/>
      <c r="J16" s="180"/>
      <c r="K16" s="178"/>
      <c r="L16" s="180"/>
      <c r="M16" s="179"/>
      <c r="N16" s="179"/>
      <c r="O16" s="181"/>
      <c r="P16" s="179"/>
      <c r="Q16" s="179"/>
      <c r="R16" s="179"/>
      <c r="S16" s="179"/>
      <c r="T16" s="181"/>
      <c r="U16" s="83"/>
    </row>
    <row r="17" spans="3:21" ht="13.5" customHeight="1">
      <c r="C17" s="83"/>
      <c r="D17" s="164"/>
      <c r="E17" s="177"/>
      <c r="F17" s="177"/>
      <c r="G17" s="177"/>
      <c r="H17" s="177"/>
      <c r="I17" s="178"/>
      <c r="J17" s="180"/>
      <c r="K17" s="178"/>
      <c r="L17" s="180"/>
      <c r="M17" s="179"/>
      <c r="N17" s="179"/>
      <c r="O17" s="181"/>
      <c r="P17" s="179"/>
      <c r="Q17" s="179"/>
      <c r="R17" s="179"/>
      <c r="S17" s="179"/>
      <c r="T17" s="244">
        <f>T10+T11</f>
        <v>10063</v>
      </c>
      <c r="U17" s="83"/>
    </row>
    <row r="18" spans="3:21" ht="13.5" customHeight="1">
      <c r="C18" s="83"/>
      <c r="D18" s="164"/>
      <c r="E18" s="177"/>
      <c r="F18" s="177"/>
      <c r="G18" s="177"/>
      <c r="H18" s="177"/>
      <c r="I18" s="178"/>
      <c r="J18" s="180"/>
      <c r="K18" s="178"/>
      <c r="L18" s="180"/>
      <c r="M18" s="179"/>
      <c r="N18" s="179"/>
      <c r="O18" s="181"/>
      <c r="P18" s="179"/>
      <c r="Q18" s="179"/>
      <c r="R18" s="179"/>
      <c r="S18" s="179" t="s">
        <v>191</v>
      </c>
      <c r="T18" s="244">
        <v>363568</v>
      </c>
      <c r="U18" s="83"/>
    </row>
    <row r="19" spans="3:21" ht="13.5" customHeight="1">
      <c r="C19" s="83"/>
      <c r="D19" s="164"/>
      <c r="E19" s="177"/>
      <c r="F19" s="177"/>
      <c r="G19" s="177"/>
      <c r="H19" s="177"/>
      <c r="I19" s="178"/>
      <c r="J19" s="180"/>
      <c r="K19" s="178"/>
      <c r="L19" s="180"/>
      <c r="M19" s="179"/>
      <c r="N19" s="179"/>
      <c r="O19" s="181"/>
      <c r="P19" s="179"/>
      <c r="Q19" s="179"/>
      <c r="R19" s="179"/>
      <c r="S19" s="179"/>
      <c r="T19" s="181"/>
      <c r="U19" s="83"/>
    </row>
    <row r="20" spans="3:21" ht="13.5" customHeight="1">
      <c r="C20" s="83"/>
      <c r="D20" s="164"/>
      <c r="E20" s="177"/>
      <c r="F20" s="177"/>
      <c r="G20" s="177"/>
      <c r="H20" s="177"/>
      <c r="I20" s="168"/>
      <c r="J20" s="169"/>
      <c r="K20" s="168"/>
      <c r="L20" s="169"/>
      <c r="M20" s="170"/>
      <c r="N20" s="170"/>
      <c r="O20" s="171"/>
      <c r="P20" s="170"/>
      <c r="Q20" s="170"/>
      <c r="R20" s="170"/>
      <c r="S20" s="170"/>
      <c r="T20" s="171"/>
      <c r="U20" s="83"/>
    </row>
    <row r="21" spans="3:21" ht="13.5" customHeight="1">
      <c r="C21" s="83"/>
      <c r="D21" s="164"/>
      <c r="E21" s="177"/>
      <c r="F21" s="177"/>
      <c r="G21" s="177"/>
      <c r="H21" s="177"/>
      <c r="I21" s="168"/>
      <c r="J21" s="169"/>
      <c r="K21" s="168"/>
      <c r="L21" s="169"/>
      <c r="M21" s="170"/>
      <c r="N21" s="170"/>
      <c r="O21" s="171"/>
      <c r="P21" s="170"/>
      <c r="Q21" s="170"/>
      <c r="R21" s="170"/>
      <c r="S21" s="170"/>
      <c r="T21" s="171"/>
      <c r="U21" s="83"/>
    </row>
    <row r="22" spans="3:21" ht="13.5" customHeight="1">
      <c r="C22" s="83"/>
      <c r="D22" s="164"/>
      <c r="E22" s="177"/>
      <c r="F22" s="177"/>
      <c r="G22" s="177"/>
      <c r="H22" s="177"/>
      <c r="I22" s="168"/>
      <c r="J22" s="169"/>
      <c r="K22" s="168"/>
      <c r="L22" s="169"/>
      <c r="M22" s="170"/>
      <c r="N22" s="170"/>
      <c r="O22" s="171"/>
      <c r="P22" s="170"/>
      <c r="Q22" s="170"/>
      <c r="R22" s="170"/>
      <c r="S22" s="170"/>
      <c r="T22" s="171"/>
      <c r="U22" s="83"/>
    </row>
    <row r="23" spans="3:21" ht="13.5" customHeight="1">
      <c r="C23" s="83"/>
      <c r="D23" s="164"/>
      <c r="E23" s="177"/>
      <c r="F23" s="177"/>
      <c r="G23" s="177"/>
      <c r="H23" s="177"/>
      <c r="I23" s="168"/>
      <c r="J23" s="169"/>
      <c r="K23" s="168"/>
      <c r="L23" s="169"/>
      <c r="M23" s="170"/>
      <c r="N23" s="170"/>
      <c r="O23" s="171"/>
      <c r="P23" s="170"/>
      <c r="Q23" s="170"/>
      <c r="R23" s="170"/>
      <c r="S23" s="170"/>
      <c r="T23" s="171"/>
      <c r="U23" s="83"/>
    </row>
    <row r="24" spans="3:21" ht="13.5" customHeight="1">
      <c r="C24" s="83"/>
      <c r="D24" s="164"/>
      <c r="E24" s="177"/>
      <c r="F24" s="177"/>
      <c r="G24" s="177"/>
      <c r="H24" s="177"/>
      <c r="I24" s="168"/>
      <c r="J24" s="169"/>
      <c r="K24" s="168"/>
      <c r="L24" s="169"/>
      <c r="M24" s="170"/>
      <c r="N24" s="170"/>
      <c r="O24" s="171"/>
      <c r="P24" s="170"/>
      <c r="Q24" s="170"/>
      <c r="R24" s="170"/>
      <c r="S24" s="170"/>
      <c r="T24" s="171"/>
      <c r="U24" s="83"/>
    </row>
    <row r="25" spans="3:21" ht="13.5" customHeight="1">
      <c r="C25" s="83"/>
      <c r="D25" s="164"/>
      <c r="E25" s="177"/>
      <c r="F25" s="177"/>
      <c r="G25" s="177"/>
      <c r="H25" s="177"/>
      <c r="I25" s="168"/>
      <c r="J25" s="169"/>
      <c r="K25" s="168"/>
      <c r="L25" s="169"/>
      <c r="M25" s="170"/>
      <c r="N25" s="170"/>
      <c r="O25" s="171"/>
      <c r="P25" s="170"/>
      <c r="Q25" s="170"/>
      <c r="R25" s="170"/>
      <c r="S25" s="170"/>
      <c r="T25" s="171"/>
      <c r="U25" s="83"/>
    </row>
    <row r="26" spans="3:21" ht="13.5" customHeight="1">
      <c r="C26" s="83"/>
      <c r="D26" s="164"/>
      <c r="E26" s="177"/>
      <c r="F26" s="177"/>
      <c r="G26" s="177"/>
      <c r="H26" s="177"/>
      <c r="I26" s="168"/>
      <c r="J26" s="169"/>
      <c r="K26" s="168"/>
      <c r="L26" s="169"/>
      <c r="M26" s="170"/>
      <c r="N26" s="170"/>
      <c r="O26" s="171"/>
      <c r="P26" s="170"/>
      <c r="Q26" s="170"/>
      <c r="R26" s="170"/>
      <c r="S26" s="170"/>
      <c r="T26" s="171"/>
      <c r="U26" s="83"/>
    </row>
    <row r="27" spans="3:21" ht="13.5" customHeight="1">
      <c r="C27" s="83"/>
      <c r="D27" s="164"/>
      <c r="E27" s="177"/>
      <c r="F27" s="177"/>
      <c r="G27" s="177"/>
      <c r="H27" s="177"/>
      <c r="I27" s="168"/>
      <c r="J27" s="169"/>
      <c r="K27" s="168"/>
      <c r="L27" s="169"/>
      <c r="M27" s="170"/>
      <c r="N27" s="170"/>
      <c r="O27" s="171"/>
      <c r="P27" s="170"/>
      <c r="Q27" s="170"/>
      <c r="R27" s="170"/>
      <c r="S27" s="170"/>
      <c r="T27" s="171"/>
      <c r="U27" s="83"/>
    </row>
    <row r="28" spans="3:21" ht="13.5" customHeight="1">
      <c r="C28" s="83"/>
      <c r="D28" s="164"/>
      <c r="E28" s="177"/>
      <c r="F28" s="177"/>
      <c r="G28" s="177"/>
      <c r="H28" s="177"/>
      <c r="I28" s="168"/>
      <c r="J28" s="169"/>
      <c r="K28" s="168"/>
      <c r="L28" s="169"/>
      <c r="M28" s="170"/>
      <c r="N28" s="170"/>
      <c r="O28" s="171"/>
      <c r="P28" s="170"/>
      <c r="Q28" s="170"/>
      <c r="R28" s="170"/>
      <c r="S28" s="170"/>
      <c r="T28" s="171"/>
      <c r="U28" s="83"/>
    </row>
    <row r="29" spans="3:21" ht="13.5" customHeight="1">
      <c r="C29" s="83"/>
      <c r="D29" s="164"/>
      <c r="E29" s="177"/>
      <c r="F29" s="177"/>
      <c r="G29" s="177"/>
      <c r="H29" s="177"/>
      <c r="I29" s="168"/>
      <c r="J29" s="169"/>
      <c r="K29" s="168"/>
      <c r="L29" s="169"/>
      <c r="M29" s="170"/>
      <c r="N29" s="170"/>
      <c r="O29" s="171"/>
      <c r="P29" s="170"/>
      <c r="Q29" s="170"/>
      <c r="R29" s="170"/>
      <c r="S29" s="170"/>
      <c r="T29" s="171"/>
      <c r="U29" s="83"/>
    </row>
    <row r="30" spans="3:21" ht="13.5" customHeight="1">
      <c r="C30" s="83"/>
      <c r="D30" s="172"/>
      <c r="E30" s="174"/>
      <c r="F30" s="174"/>
      <c r="G30" s="175"/>
      <c r="H30" s="174"/>
      <c r="I30" s="182"/>
      <c r="J30" s="182"/>
      <c r="K30" s="182"/>
      <c r="L30" s="182"/>
      <c r="M30" s="183"/>
      <c r="N30" s="183"/>
      <c r="O30" s="183"/>
      <c r="P30" s="183"/>
      <c r="Q30" s="183"/>
      <c r="R30" s="183"/>
      <c r="S30" s="183"/>
      <c r="T30" s="183"/>
      <c r="U30" s="83"/>
    </row>
    <row r="31" spans="3:21" ht="13.5" customHeight="1">
      <c r="C31" s="83"/>
      <c r="D31" s="166"/>
      <c r="E31" s="173"/>
      <c r="F31" s="174"/>
      <c r="G31" s="175"/>
      <c r="H31" s="174"/>
      <c r="I31" s="182"/>
      <c r="J31" s="182"/>
      <c r="K31" s="182"/>
      <c r="L31" s="182"/>
      <c r="M31" s="183"/>
      <c r="N31" s="183"/>
      <c r="O31" s="183"/>
      <c r="P31" s="183"/>
      <c r="Q31" s="183"/>
      <c r="R31" s="183"/>
      <c r="S31" s="183"/>
      <c r="T31" s="183"/>
      <c r="U31" s="83"/>
    </row>
    <row r="32" spans="3:21" ht="13.5" customHeight="1">
      <c r="C32" s="83"/>
      <c r="D32" s="166"/>
      <c r="E32" s="184"/>
      <c r="F32" s="174"/>
      <c r="G32" s="175"/>
      <c r="H32" s="174"/>
      <c r="I32" s="182"/>
      <c r="J32" s="182"/>
      <c r="K32" s="182"/>
      <c r="L32" s="182"/>
      <c r="M32" s="183"/>
      <c r="N32" s="183"/>
      <c r="O32" s="183"/>
      <c r="P32" s="183"/>
      <c r="Q32" s="183"/>
      <c r="R32" s="183"/>
      <c r="S32" s="183"/>
      <c r="T32" s="183"/>
      <c r="U32" s="83"/>
    </row>
    <row r="33" spans="3:21" ht="13.5" customHeight="1">
      <c r="C33" s="83"/>
      <c r="D33" s="166"/>
      <c r="E33" s="184"/>
      <c r="F33" s="174"/>
      <c r="G33" s="175"/>
      <c r="H33" s="174"/>
      <c r="I33" s="182"/>
      <c r="J33" s="182"/>
      <c r="K33" s="182"/>
      <c r="L33" s="182"/>
      <c r="M33" s="183"/>
      <c r="N33" s="183"/>
      <c r="O33" s="183"/>
      <c r="P33" s="183"/>
      <c r="Q33" s="183"/>
      <c r="R33" s="183"/>
      <c r="S33" s="183"/>
      <c r="T33" s="183"/>
      <c r="U33" s="83"/>
    </row>
    <row r="34" spans="4:21" ht="13.5">
      <c r="D34" s="69" t="s">
        <v>47</v>
      </c>
      <c r="E34" s="96"/>
      <c r="F34" s="96"/>
      <c r="G34" s="96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8" t="s">
        <v>177</v>
      </c>
      <c r="U34" s="53" t="s">
        <v>42</v>
      </c>
    </row>
    <row r="35" spans="4:20" ht="13.5">
      <c r="D35" s="51" t="s">
        <v>28</v>
      </c>
      <c r="E35" s="69" t="s">
        <v>193</v>
      </c>
      <c r="F35" s="96"/>
      <c r="G35" s="96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8"/>
    </row>
    <row r="36" spans="4:22" ht="12.75">
      <c r="D36" s="91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V36" s="75"/>
    </row>
    <row r="37" spans="5:20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</row>
    <row r="38" spans="5:20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</row>
    <row r="39" spans="5:20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</row>
    <row r="40" spans="5:20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</row>
    <row r="41" spans="5:20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</row>
    <row r="42" spans="5:20" ht="12.7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</row>
    <row r="43" spans="5:20" ht="12.75"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</sheetData>
  <sheetProtection/>
  <mergeCells count="1">
    <mergeCell ref="E36:T36"/>
  </mergeCells>
  <conditionalFormatting sqref="T34:T35">
    <cfRule type="expression" priority="1" dxfId="0" stopIfTrue="1">
      <formula>U34="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6"/>
  <dimension ref="B3:V41"/>
  <sheetViews>
    <sheetView showGridLines="0" zoomScale="90" zoomScaleNormal="90" workbookViewId="0" topLeftCell="C3">
      <selection activeCell="K40" sqref="K40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5.125" style="53" customWidth="1"/>
    <col min="7" max="7" width="6.625" style="53" customWidth="1"/>
    <col min="8" max="8" width="1.12109375" style="53" customWidth="1"/>
    <col min="9" max="9" width="7.25390625" style="53" customWidth="1"/>
    <col min="10" max="10" width="7.25390625" style="53" hidden="1" customWidth="1"/>
    <col min="11" max="12" width="7.25390625" style="53" customWidth="1"/>
    <col min="13" max="20" width="10.25390625" style="53" customWidth="1"/>
    <col min="21" max="44" width="8.875" style="53" customWidth="1"/>
    <col min="45" max="16384" width="9.125" style="53" customWidth="1"/>
  </cols>
  <sheetData>
    <row r="1" ht="12.75" hidden="1"/>
    <row r="2" ht="12.75" hidden="1"/>
    <row r="3" ht="9" customHeight="1">
      <c r="C3" s="52"/>
    </row>
    <row r="4" spans="4:20" s="54" customFormat="1" ht="15.75">
      <c r="D4" s="16" t="s">
        <v>157</v>
      </c>
      <c r="E4" s="55"/>
      <c r="F4" s="55"/>
      <c r="G4" s="16" t="s">
        <v>179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2:20" s="54" customFormat="1" ht="15.75">
      <c r="B5" s="98">
        <v>0</v>
      </c>
      <c r="D5" s="103" t="s">
        <v>194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4:21" s="58" customFormat="1" ht="21" customHeight="1">
      <c r="D6" s="165"/>
      <c r="E6" s="166"/>
      <c r="F6" s="166"/>
      <c r="G6" s="166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76"/>
      <c r="U6" s="52" t="s">
        <v>42</v>
      </c>
    </row>
    <row r="7" spans="3:21" ht="13.5" customHeight="1">
      <c r="C7" s="83"/>
      <c r="D7" s="164"/>
      <c r="E7" s="177"/>
      <c r="F7" s="177"/>
      <c r="G7" s="177"/>
      <c r="H7" s="177"/>
      <c r="I7" s="178"/>
      <c r="J7" s="180"/>
      <c r="K7" s="178"/>
      <c r="L7" s="180"/>
      <c r="M7" s="179"/>
      <c r="N7" s="179"/>
      <c r="O7" s="181"/>
      <c r="P7" s="179"/>
      <c r="Q7" s="179"/>
      <c r="R7" s="179"/>
      <c r="S7" s="179"/>
      <c r="T7" s="181"/>
      <c r="U7" s="83"/>
    </row>
    <row r="8" spans="3:21" ht="13.5" customHeight="1">
      <c r="C8" s="83"/>
      <c r="D8" s="164"/>
      <c r="E8" s="177"/>
      <c r="F8" s="177"/>
      <c r="G8" s="177"/>
      <c r="H8" s="177"/>
      <c r="I8" s="178"/>
      <c r="J8" s="180"/>
      <c r="K8" s="178"/>
      <c r="L8" s="180"/>
      <c r="M8" s="179"/>
      <c r="N8" s="179"/>
      <c r="O8" s="181"/>
      <c r="P8" s="179"/>
      <c r="Q8" s="179"/>
      <c r="R8" s="179"/>
      <c r="S8" s="179"/>
      <c r="T8" s="181"/>
      <c r="U8" s="83"/>
    </row>
    <row r="9" spans="3:21" ht="13.5" customHeight="1">
      <c r="C9" s="83"/>
      <c r="D9" s="164"/>
      <c r="E9" s="177"/>
      <c r="F9" s="177"/>
      <c r="G9" s="177"/>
      <c r="H9" s="177"/>
      <c r="I9" s="178"/>
      <c r="J9" s="180"/>
      <c r="K9" s="178"/>
      <c r="L9" s="180"/>
      <c r="M9" s="179"/>
      <c r="N9" s="179"/>
      <c r="O9" s="181"/>
      <c r="P9" s="179"/>
      <c r="Q9" s="179"/>
      <c r="R9" s="179"/>
      <c r="S9" s="179"/>
      <c r="T9" s="181"/>
      <c r="U9" s="83"/>
    </row>
    <row r="10" spans="3:21" ht="13.5" customHeight="1">
      <c r="C10" s="83"/>
      <c r="D10" s="164"/>
      <c r="E10" s="177"/>
      <c r="F10" s="177"/>
      <c r="G10" s="177"/>
      <c r="H10" s="177"/>
      <c r="I10" s="178"/>
      <c r="J10" s="180" t="s">
        <v>43</v>
      </c>
      <c r="K10" s="178" t="s">
        <v>44</v>
      </c>
      <c r="L10" s="180" t="s">
        <v>45</v>
      </c>
      <c r="M10" s="179" t="s">
        <v>46</v>
      </c>
      <c r="N10" s="179" t="s">
        <v>49</v>
      </c>
      <c r="O10" s="181" t="s">
        <v>64</v>
      </c>
      <c r="P10" s="179" t="s">
        <v>113</v>
      </c>
      <c r="Q10" s="179" t="s">
        <v>145</v>
      </c>
      <c r="R10" s="179" t="s">
        <v>175</v>
      </c>
      <c r="S10" s="179" t="s">
        <v>178</v>
      </c>
      <c r="T10" s="181" t="s">
        <v>182</v>
      </c>
      <c r="U10" s="83"/>
    </row>
    <row r="11" spans="3:21" ht="13.5" customHeight="1">
      <c r="C11" s="83"/>
      <c r="D11" s="164"/>
      <c r="E11" s="177"/>
      <c r="F11" s="177"/>
      <c r="G11" s="177"/>
      <c r="H11" s="177"/>
      <c r="I11" s="178" t="s">
        <v>162</v>
      </c>
      <c r="J11" s="189">
        <v>53550</v>
      </c>
      <c r="K11" s="190">
        <v>51587</v>
      </c>
      <c r="L11" s="189">
        <v>45556</v>
      </c>
      <c r="M11" s="191">
        <v>39982</v>
      </c>
      <c r="N11" s="191">
        <v>36085</v>
      </c>
      <c r="O11" s="192">
        <v>34350</v>
      </c>
      <c r="P11" s="191">
        <v>34761</v>
      </c>
      <c r="Q11" s="191">
        <v>36226</v>
      </c>
      <c r="R11" s="191">
        <v>39160</v>
      </c>
      <c r="S11" s="191">
        <v>40888</v>
      </c>
      <c r="T11" s="192">
        <v>43352</v>
      </c>
      <c r="U11" s="83"/>
    </row>
    <row r="12" spans="3:21" ht="13.5" customHeight="1">
      <c r="C12" s="83"/>
      <c r="D12" s="164"/>
      <c r="E12" s="177"/>
      <c r="F12" s="177"/>
      <c r="G12" s="177"/>
      <c r="H12" s="177"/>
      <c r="I12" s="178" t="s">
        <v>163</v>
      </c>
      <c r="J12" s="193">
        <v>46268</v>
      </c>
      <c r="K12" s="194">
        <v>45006</v>
      </c>
      <c r="L12" s="193">
        <v>43971</v>
      </c>
      <c r="M12" s="195">
        <v>42098</v>
      </c>
      <c r="N12" s="195">
        <v>40209</v>
      </c>
      <c r="O12" s="196">
        <v>38504</v>
      </c>
      <c r="P12" s="195">
        <v>37040</v>
      </c>
      <c r="Q12" s="195">
        <v>34497</v>
      </c>
      <c r="R12" s="195">
        <v>32631</v>
      </c>
      <c r="S12" s="195">
        <v>31222</v>
      </c>
      <c r="T12" s="196">
        <v>30277</v>
      </c>
      <c r="U12" s="83"/>
    </row>
    <row r="13" spans="3:21" ht="13.5" customHeight="1">
      <c r="C13" s="83"/>
      <c r="D13" s="164"/>
      <c r="E13" s="177"/>
      <c r="F13" s="177"/>
      <c r="G13" s="177"/>
      <c r="H13" s="177"/>
      <c r="I13" s="178" t="s">
        <v>164</v>
      </c>
      <c r="J13" s="185">
        <v>0.09994482998925637</v>
      </c>
      <c r="K13" s="262">
        <v>0.1007373339173602</v>
      </c>
      <c r="L13" s="263">
        <v>0.09767558574039222</v>
      </c>
      <c r="M13" s="264">
        <v>0.0936437907937475</v>
      </c>
      <c r="N13" s="264">
        <v>0.09030339830244667</v>
      </c>
      <c r="O13" s="265">
        <v>0.08928022156455458</v>
      </c>
      <c r="P13" s="264">
        <v>0.09037722525643237</v>
      </c>
      <c r="Q13" s="264">
        <v>0.08958106920198712</v>
      </c>
      <c r="R13" s="264">
        <v>0.09034382778660076</v>
      </c>
      <c r="S13" s="264">
        <v>0.08925057243641314</v>
      </c>
      <c r="T13" s="265">
        <f>T21/T22</f>
        <v>0.08896108760424042</v>
      </c>
      <c r="U13" s="83"/>
    </row>
    <row r="14" spans="3:21" ht="13.5" customHeight="1">
      <c r="C14" s="83"/>
      <c r="D14" s="164"/>
      <c r="E14" s="177"/>
      <c r="F14" s="177"/>
      <c r="G14" s="177"/>
      <c r="H14" s="177"/>
      <c r="I14" s="178"/>
      <c r="J14" s="180"/>
      <c r="K14" s="178"/>
      <c r="L14" s="180"/>
      <c r="M14" s="179"/>
      <c r="N14" s="179"/>
      <c r="O14" s="181"/>
      <c r="P14" s="179"/>
      <c r="Q14" s="179"/>
      <c r="R14" s="179"/>
      <c r="S14" s="179"/>
      <c r="T14" s="181"/>
      <c r="U14" s="83"/>
    </row>
    <row r="15" spans="3:21" ht="13.5" customHeight="1">
      <c r="C15" s="83"/>
      <c r="D15" s="164"/>
      <c r="E15" s="177"/>
      <c r="F15" s="177"/>
      <c r="G15" s="177"/>
      <c r="H15" s="177"/>
      <c r="I15" s="178"/>
      <c r="J15" s="180"/>
      <c r="K15" s="178"/>
      <c r="L15" s="180"/>
      <c r="M15" s="179"/>
      <c r="N15" s="179"/>
      <c r="O15" s="181"/>
      <c r="P15" s="179"/>
      <c r="Q15" s="179"/>
      <c r="R15" s="179"/>
      <c r="S15" s="179"/>
      <c r="T15" s="181"/>
      <c r="U15" s="83"/>
    </row>
    <row r="16" spans="3:21" ht="13.5" customHeight="1">
      <c r="C16" s="83"/>
      <c r="D16" s="164"/>
      <c r="E16" s="177"/>
      <c r="F16" s="177"/>
      <c r="G16" s="177"/>
      <c r="H16" s="177"/>
      <c r="I16" s="178"/>
      <c r="J16" s="180"/>
      <c r="K16" s="178"/>
      <c r="L16" s="180"/>
      <c r="M16" s="179"/>
      <c r="N16" s="179"/>
      <c r="O16" s="181"/>
      <c r="P16" s="179"/>
      <c r="Q16" s="179"/>
      <c r="R16" s="179"/>
      <c r="S16" s="179"/>
      <c r="T16" s="181"/>
      <c r="U16" s="83"/>
    </row>
    <row r="17" spans="3:21" ht="13.5" customHeight="1">
      <c r="C17" s="83"/>
      <c r="D17" s="164"/>
      <c r="E17" s="177"/>
      <c r="F17" s="177"/>
      <c r="G17" s="177"/>
      <c r="H17" s="177"/>
      <c r="I17" s="178"/>
      <c r="J17" s="180"/>
      <c r="K17" s="178"/>
      <c r="L17" s="180"/>
      <c r="M17" s="179"/>
      <c r="N17" s="179"/>
      <c r="O17" s="181"/>
      <c r="P17" s="179"/>
      <c r="Q17" s="179"/>
      <c r="R17" s="179"/>
      <c r="S17" s="179"/>
      <c r="T17" s="181"/>
      <c r="U17" s="83"/>
    </row>
    <row r="18" spans="3:21" ht="13.5" customHeight="1">
      <c r="C18" s="83"/>
      <c r="D18" s="164"/>
      <c r="E18" s="177"/>
      <c r="F18" s="177"/>
      <c r="G18" s="177"/>
      <c r="H18" s="177"/>
      <c r="I18" s="178"/>
      <c r="J18" s="180"/>
      <c r="K18" s="178"/>
      <c r="L18" s="180"/>
      <c r="M18" s="179"/>
      <c r="N18" s="179"/>
      <c r="O18" s="181"/>
      <c r="P18" s="179"/>
      <c r="Q18" s="179"/>
      <c r="R18" s="179"/>
      <c r="S18" s="179"/>
      <c r="T18" s="181"/>
      <c r="U18" s="83"/>
    </row>
    <row r="19" spans="3:21" ht="13.5" customHeight="1">
      <c r="C19" s="83"/>
      <c r="D19" s="164"/>
      <c r="E19" s="177"/>
      <c r="F19" s="177"/>
      <c r="G19" s="177"/>
      <c r="H19" s="177"/>
      <c r="I19" s="178"/>
      <c r="J19" s="180"/>
      <c r="K19" s="178"/>
      <c r="L19" s="180"/>
      <c r="M19" s="179"/>
      <c r="N19" s="179"/>
      <c r="O19" s="181"/>
      <c r="P19" s="179"/>
      <c r="Q19" s="179"/>
      <c r="R19" s="179"/>
      <c r="S19" s="179"/>
      <c r="T19" s="181"/>
      <c r="U19" s="83"/>
    </row>
    <row r="20" spans="3:21" ht="13.5" customHeight="1">
      <c r="C20" s="83"/>
      <c r="D20" s="164"/>
      <c r="E20" s="177"/>
      <c r="F20" s="177"/>
      <c r="G20" s="177"/>
      <c r="H20" s="177"/>
      <c r="I20" s="168"/>
      <c r="J20" s="169"/>
      <c r="K20" s="168"/>
      <c r="L20" s="169"/>
      <c r="M20" s="170"/>
      <c r="N20" s="170"/>
      <c r="O20" s="171"/>
      <c r="P20" s="170"/>
      <c r="Q20" s="170"/>
      <c r="R20" s="170"/>
      <c r="S20" s="170"/>
      <c r="T20" s="171"/>
      <c r="U20" s="83"/>
    </row>
    <row r="21" spans="3:21" ht="13.5" customHeight="1">
      <c r="C21" s="83"/>
      <c r="D21" s="164"/>
      <c r="E21" s="177"/>
      <c r="F21" s="177"/>
      <c r="G21" s="177"/>
      <c r="H21" s="177"/>
      <c r="I21" s="168"/>
      <c r="J21" s="169"/>
      <c r="K21" s="168"/>
      <c r="L21" s="169"/>
      <c r="M21" s="170"/>
      <c r="N21" s="170"/>
      <c r="O21" s="171"/>
      <c r="P21" s="170"/>
      <c r="Q21" s="170"/>
      <c r="R21" s="170"/>
      <c r="S21" s="170"/>
      <c r="T21" s="243">
        <f>T11+T12</f>
        <v>73629</v>
      </c>
      <c r="U21" s="83"/>
    </row>
    <row r="22" spans="3:21" ht="13.5" customHeight="1">
      <c r="C22" s="83"/>
      <c r="D22" s="164"/>
      <c r="E22" s="177"/>
      <c r="F22" s="177"/>
      <c r="G22" s="177"/>
      <c r="H22" s="177"/>
      <c r="I22" s="168"/>
      <c r="J22" s="169"/>
      <c r="K22" s="168"/>
      <c r="L22" s="169"/>
      <c r="M22" s="170"/>
      <c r="N22" s="170"/>
      <c r="O22" s="171"/>
      <c r="P22" s="170"/>
      <c r="Q22" s="170"/>
      <c r="R22" s="170"/>
      <c r="S22" s="170" t="s">
        <v>195</v>
      </c>
      <c r="T22" s="242">
        <v>827654</v>
      </c>
      <c r="U22" s="83"/>
    </row>
    <row r="23" spans="3:21" ht="13.5" customHeight="1">
      <c r="C23" s="83"/>
      <c r="D23" s="164"/>
      <c r="E23" s="177"/>
      <c r="F23" s="177"/>
      <c r="G23" s="177"/>
      <c r="H23" s="177"/>
      <c r="I23" s="168"/>
      <c r="J23" s="169"/>
      <c r="K23" s="168"/>
      <c r="L23" s="169"/>
      <c r="M23" s="170"/>
      <c r="N23" s="170"/>
      <c r="O23" s="171"/>
      <c r="P23" s="170"/>
      <c r="Q23" s="170"/>
      <c r="R23" s="170"/>
      <c r="S23" s="170"/>
      <c r="T23" s="171"/>
      <c r="U23" s="83"/>
    </row>
    <row r="24" spans="3:21" ht="13.5" customHeight="1">
      <c r="C24" s="83"/>
      <c r="D24" s="164"/>
      <c r="E24" s="177"/>
      <c r="F24" s="177"/>
      <c r="G24" s="177"/>
      <c r="H24" s="177"/>
      <c r="I24" s="168"/>
      <c r="J24" s="169"/>
      <c r="K24" s="168"/>
      <c r="L24" s="169"/>
      <c r="M24" s="170"/>
      <c r="N24" s="170"/>
      <c r="O24" s="171"/>
      <c r="P24" s="170"/>
      <c r="Q24" s="170"/>
      <c r="R24" s="170"/>
      <c r="S24" s="170"/>
      <c r="T24" s="171"/>
      <c r="U24" s="83"/>
    </row>
    <row r="25" spans="3:21" ht="13.5" customHeight="1">
      <c r="C25" s="83"/>
      <c r="D25" s="164"/>
      <c r="E25" s="177"/>
      <c r="F25" s="177"/>
      <c r="G25" s="177"/>
      <c r="H25" s="177"/>
      <c r="I25" s="168"/>
      <c r="J25" s="169"/>
      <c r="K25" s="168"/>
      <c r="L25" s="169"/>
      <c r="M25" s="170"/>
      <c r="N25" s="170"/>
      <c r="O25" s="171"/>
      <c r="P25" s="170"/>
      <c r="Q25" s="170"/>
      <c r="R25" s="170"/>
      <c r="S25" s="170"/>
      <c r="T25" s="171"/>
      <c r="U25" s="83"/>
    </row>
    <row r="26" spans="3:21" ht="13.5" customHeight="1">
      <c r="C26" s="83"/>
      <c r="D26" s="164"/>
      <c r="E26" s="177"/>
      <c r="F26" s="177"/>
      <c r="G26" s="177"/>
      <c r="H26" s="177"/>
      <c r="I26" s="168"/>
      <c r="J26" s="169"/>
      <c r="K26" s="168"/>
      <c r="L26" s="169"/>
      <c r="M26" s="170"/>
      <c r="N26" s="170"/>
      <c r="O26" s="171"/>
      <c r="P26" s="170"/>
      <c r="Q26" s="170"/>
      <c r="R26" s="170"/>
      <c r="S26" s="170"/>
      <c r="T26" s="171"/>
      <c r="U26" s="83"/>
    </row>
    <row r="27" spans="3:21" ht="13.5" customHeight="1">
      <c r="C27" s="83"/>
      <c r="D27" s="164"/>
      <c r="E27" s="177"/>
      <c r="F27" s="177"/>
      <c r="G27" s="177"/>
      <c r="H27" s="177"/>
      <c r="I27" s="168"/>
      <c r="J27" s="169"/>
      <c r="K27" s="168"/>
      <c r="L27" s="169"/>
      <c r="M27" s="170"/>
      <c r="N27" s="170"/>
      <c r="O27" s="171"/>
      <c r="P27" s="170"/>
      <c r="Q27" s="170"/>
      <c r="R27" s="170"/>
      <c r="S27" s="170"/>
      <c r="T27" s="171"/>
      <c r="U27" s="83"/>
    </row>
    <row r="28" spans="3:21" ht="13.5" customHeight="1">
      <c r="C28" s="83"/>
      <c r="D28" s="164"/>
      <c r="E28" s="177"/>
      <c r="F28" s="177"/>
      <c r="G28" s="177"/>
      <c r="H28" s="177"/>
      <c r="I28" s="168"/>
      <c r="J28" s="169"/>
      <c r="K28" s="168"/>
      <c r="L28" s="169"/>
      <c r="M28" s="170"/>
      <c r="N28" s="170"/>
      <c r="O28" s="171"/>
      <c r="P28" s="170"/>
      <c r="Q28" s="170"/>
      <c r="R28" s="170"/>
      <c r="S28" s="170"/>
      <c r="T28" s="171"/>
      <c r="U28" s="83"/>
    </row>
    <row r="29" spans="3:21" ht="13.5" customHeight="1">
      <c r="C29" s="83"/>
      <c r="D29" s="164"/>
      <c r="E29" s="177"/>
      <c r="F29" s="177"/>
      <c r="G29" s="177"/>
      <c r="H29" s="177"/>
      <c r="I29" s="168"/>
      <c r="J29" s="169"/>
      <c r="K29" s="168"/>
      <c r="L29" s="169"/>
      <c r="M29" s="170"/>
      <c r="N29" s="170"/>
      <c r="O29" s="171"/>
      <c r="P29" s="170"/>
      <c r="Q29" s="170"/>
      <c r="R29" s="170"/>
      <c r="S29" s="170"/>
      <c r="T29" s="171"/>
      <c r="U29" s="83"/>
    </row>
    <row r="30" spans="3:21" ht="13.5" customHeight="1">
      <c r="C30" s="83"/>
      <c r="D30" s="172"/>
      <c r="E30" s="174"/>
      <c r="F30" s="174"/>
      <c r="G30" s="175"/>
      <c r="H30" s="174"/>
      <c r="I30" s="182"/>
      <c r="J30" s="182"/>
      <c r="K30" s="182"/>
      <c r="L30" s="182"/>
      <c r="M30" s="183"/>
      <c r="N30" s="183"/>
      <c r="O30" s="183"/>
      <c r="P30" s="183"/>
      <c r="Q30" s="183"/>
      <c r="R30" s="183"/>
      <c r="S30" s="183"/>
      <c r="T30" s="183"/>
      <c r="U30" s="83"/>
    </row>
    <row r="31" spans="3:21" ht="13.5" customHeight="1">
      <c r="C31" s="83"/>
      <c r="D31" s="166"/>
      <c r="E31" s="173"/>
      <c r="F31" s="174"/>
      <c r="G31" s="175"/>
      <c r="H31" s="174"/>
      <c r="I31" s="182"/>
      <c r="J31" s="182"/>
      <c r="K31" s="182"/>
      <c r="L31" s="182"/>
      <c r="M31" s="183"/>
      <c r="N31" s="183"/>
      <c r="O31" s="183"/>
      <c r="P31" s="183"/>
      <c r="Q31" s="183"/>
      <c r="R31" s="183"/>
      <c r="S31" s="183"/>
      <c r="T31" s="183"/>
      <c r="U31" s="83"/>
    </row>
    <row r="32" spans="4:21" ht="13.5">
      <c r="D32" s="69" t="s">
        <v>47</v>
      </c>
      <c r="E32" s="96"/>
      <c r="F32" s="96"/>
      <c r="G32" s="96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8" t="s">
        <v>177</v>
      </c>
      <c r="U32" s="53" t="s">
        <v>42</v>
      </c>
    </row>
    <row r="33" spans="4:20" ht="13.5">
      <c r="D33" s="51" t="s">
        <v>28</v>
      </c>
      <c r="E33" s="69" t="s">
        <v>230</v>
      </c>
      <c r="F33" s="96"/>
      <c r="G33" s="96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8"/>
    </row>
    <row r="34" spans="4:22" ht="12.75">
      <c r="D34" s="91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V34" s="75"/>
    </row>
    <row r="35" spans="5:20" ht="12.75"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</row>
    <row r="36" spans="5:20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</row>
    <row r="37" spans="5:20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</row>
    <row r="38" spans="5:20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</row>
    <row r="39" spans="5:20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</row>
    <row r="40" spans="5:20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</row>
    <row r="41" spans="5:20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</row>
  </sheetData>
  <sheetProtection/>
  <mergeCells count="1">
    <mergeCell ref="E34:T34"/>
  </mergeCells>
  <conditionalFormatting sqref="T32:T33">
    <cfRule type="expression" priority="1" dxfId="0" stopIfTrue="1">
      <formula>U32="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7"/>
  <dimension ref="B3:V4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6.75390625" style="53" customWidth="1"/>
    <col min="7" max="7" width="2.375" style="53" customWidth="1"/>
    <col min="8" max="8" width="1.12109375" style="53" customWidth="1"/>
    <col min="9" max="9" width="7.25390625" style="53" customWidth="1"/>
    <col min="10" max="10" width="7.25390625" style="53" hidden="1" customWidth="1"/>
    <col min="11" max="11" width="5.625" style="53" customWidth="1"/>
    <col min="12" max="12" width="7.25390625" style="53" customWidth="1"/>
    <col min="13" max="13" width="10.25390625" style="53" customWidth="1"/>
    <col min="14" max="14" width="8.625" style="53" customWidth="1"/>
    <col min="15" max="15" width="8.875" style="53" customWidth="1"/>
    <col min="16" max="16" width="9.125" style="53" customWidth="1"/>
    <col min="17" max="17" width="9.00390625" style="53" customWidth="1"/>
    <col min="18" max="20" width="10.25390625" style="53" customWidth="1"/>
    <col min="21" max="44" width="8.875" style="53" customWidth="1"/>
    <col min="45" max="16384" width="9.125" style="53" customWidth="1"/>
  </cols>
  <sheetData>
    <row r="1" ht="12.75" hidden="1"/>
    <row r="2" ht="12.75" hidden="1"/>
    <row r="3" ht="9" customHeight="1">
      <c r="C3" s="52"/>
    </row>
    <row r="4" spans="4:20" s="54" customFormat="1" ht="15.75">
      <c r="D4" s="16" t="s">
        <v>161</v>
      </c>
      <c r="E4" s="55"/>
      <c r="F4" s="55"/>
      <c r="G4" s="16" t="s">
        <v>168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2:20" s="54" customFormat="1" ht="15.75">
      <c r="B5" s="98">
        <v>0</v>
      </c>
      <c r="D5" s="103" t="s">
        <v>198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4:21" s="58" customFormat="1" ht="21" customHeight="1">
      <c r="D6" s="165"/>
      <c r="E6" s="166"/>
      <c r="F6" s="166"/>
      <c r="G6" s="166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76"/>
      <c r="U6" s="52" t="s">
        <v>42</v>
      </c>
    </row>
    <row r="7" spans="3:21" ht="13.5" customHeight="1">
      <c r="C7" s="83"/>
      <c r="D7" s="164"/>
      <c r="E7" s="177"/>
      <c r="F7" s="177"/>
      <c r="G7" s="177"/>
      <c r="H7" s="177"/>
      <c r="I7" s="178"/>
      <c r="J7" s="180"/>
      <c r="K7" s="178"/>
      <c r="L7" s="180"/>
      <c r="M7" s="179"/>
      <c r="N7" s="179"/>
      <c r="O7" s="181"/>
      <c r="P7" s="179"/>
      <c r="Q7" s="179"/>
      <c r="R7" s="179"/>
      <c r="S7" s="179"/>
      <c r="T7" s="181"/>
      <c r="U7" s="83"/>
    </row>
    <row r="8" spans="3:21" ht="13.5" customHeight="1">
      <c r="C8" s="83"/>
      <c r="D8" s="164"/>
      <c r="E8" s="177"/>
      <c r="F8" s="177"/>
      <c r="G8" s="177"/>
      <c r="H8" s="177"/>
      <c r="I8" s="178"/>
      <c r="J8" s="180"/>
      <c r="K8" s="178"/>
      <c r="L8" s="180"/>
      <c r="M8" s="179"/>
      <c r="N8" s="179"/>
      <c r="O8" s="181"/>
      <c r="P8" s="179"/>
      <c r="Q8" s="179"/>
      <c r="R8" s="179"/>
      <c r="S8" s="179"/>
      <c r="T8" s="181"/>
      <c r="U8" s="83"/>
    </row>
    <row r="9" spans="3:21" ht="13.5" customHeight="1">
      <c r="C9" s="83"/>
      <c r="D9" s="164"/>
      <c r="E9" s="177"/>
      <c r="F9" s="177"/>
      <c r="G9" s="177"/>
      <c r="H9" s="177"/>
      <c r="I9" s="178"/>
      <c r="J9" s="180"/>
      <c r="K9" s="178"/>
      <c r="L9" s="180"/>
      <c r="M9" s="179"/>
      <c r="N9" s="179"/>
      <c r="O9" s="181"/>
      <c r="P9" s="179"/>
      <c r="Q9" s="179"/>
      <c r="R9" s="179"/>
      <c r="S9" s="179"/>
      <c r="T9" s="181"/>
      <c r="U9" s="83"/>
    </row>
    <row r="10" spans="3:21" ht="13.5" customHeight="1">
      <c r="C10" s="83"/>
      <c r="D10" s="164"/>
      <c r="E10" s="177"/>
      <c r="F10" s="177"/>
      <c r="G10" s="177"/>
      <c r="H10" s="177"/>
      <c r="I10" s="178"/>
      <c r="J10" s="180" t="s">
        <v>43</v>
      </c>
      <c r="K10" s="178" t="s">
        <v>44</v>
      </c>
      <c r="L10" s="180" t="s">
        <v>45</v>
      </c>
      <c r="M10" s="179" t="s">
        <v>46</v>
      </c>
      <c r="N10" s="179" t="s">
        <v>49</v>
      </c>
      <c r="O10" s="181" t="s">
        <v>64</v>
      </c>
      <c r="P10" s="179" t="s">
        <v>113</v>
      </c>
      <c r="Q10" s="179" t="s">
        <v>145</v>
      </c>
      <c r="R10" s="179" t="s">
        <v>175</v>
      </c>
      <c r="S10" s="179" t="s">
        <v>178</v>
      </c>
      <c r="T10" s="181" t="s">
        <v>182</v>
      </c>
      <c r="U10" s="83"/>
    </row>
    <row r="11" spans="3:21" ht="13.5" customHeight="1">
      <c r="C11" s="83"/>
      <c r="D11" s="164"/>
      <c r="E11" s="177"/>
      <c r="F11" s="177"/>
      <c r="G11" s="177"/>
      <c r="H11" s="177"/>
      <c r="I11" s="178" t="s">
        <v>165</v>
      </c>
      <c r="J11" s="197">
        <v>4003</v>
      </c>
      <c r="K11" s="198">
        <v>4509</v>
      </c>
      <c r="L11" s="197">
        <v>4436</v>
      </c>
      <c r="M11" s="199">
        <v>4502</v>
      </c>
      <c r="N11" s="199">
        <v>4729</v>
      </c>
      <c r="O11" s="200">
        <v>5158</v>
      </c>
      <c r="P11" s="199">
        <v>6284</v>
      </c>
      <c r="Q11" s="199">
        <v>6532</v>
      </c>
      <c r="R11" s="199">
        <v>7295</v>
      </c>
      <c r="S11" s="199">
        <v>7807</v>
      </c>
      <c r="T11" s="200">
        <v>8872</v>
      </c>
      <c r="U11" s="83"/>
    </row>
    <row r="12" spans="3:21" ht="13.5" customHeight="1">
      <c r="C12" s="83"/>
      <c r="D12" s="164"/>
      <c r="E12" s="177"/>
      <c r="F12" s="177"/>
      <c r="G12" s="177"/>
      <c r="H12" s="177"/>
      <c r="I12" s="178" t="s">
        <v>166</v>
      </c>
      <c r="J12" s="201">
        <v>16407</v>
      </c>
      <c r="K12" s="202">
        <v>16340</v>
      </c>
      <c r="L12" s="201">
        <v>16463</v>
      </c>
      <c r="M12" s="203">
        <v>16239</v>
      </c>
      <c r="N12" s="203">
        <v>14638</v>
      </c>
      <c r="O12" s="204">
        <v>13540</v>
      </c>
      <c r="P12" s="203">
        <v>13444</v>
      </c>
      <c r="Q12" s="203">
        <v>12199</v>
      </c>
      <c r="R12" s="203">
        <v>11830</v>
      </c>
      <c r="S12" s="203">
        <v>11353</v>
      </c>
      <c r="T12" s="204">
        <v>11004</v>
      </c>
      <c r="U12" s="83"/>
    </row>
    <row r="13" spans="3:21" ht="13.5" customHeight="1">
      <c r="C13" s="83"/>
      <c r="D13" s="164"/>
      <c r="E13" s="177"/>
      <c r="F13" s="177"/>
      <c r="G13" s="177"/>
      <c r="H13" s="177"/>
      <c r="I13" s="178" t="s">
        <v>167</v>
      </c>
      <c r="J13" s="185">
        <v>0.03759183846376283</v>
      </c>
      <c r="K13" s="186">
        <v>0.03835448603443423</v>
      </c>
      <c r="L13" s="185">
        <v>0.038557119848273244</v>
      </c>
      <c r="M13" s="187">
        <v>0.0382837735570445</v>
      </c>
      <c r="N13" s="187">
        <v>0.036271865752706293</v>
      </c>
      <c r="O13" s="188">
        <v>0.0354770465520022</v>
      </c>
      <c r="P13" s="187">
        <v>0.0379773152532976</v>
      </c>
      <c r="Q13" s="187">
        <v>0.037690707211358525</v>
      </c>
      <c r="R13" s="187">
        <v>0.04066146908559</v>
      </c>
      <c r="S13" s="187">
        <v>0.043180481340668306</v>
      </c>
      <c r="T13" s="188">
        <f>T20/T21</f>
        <v>0.0468925100799079</v>
      </c>
      <c r="U13" s="83"/>
    </row>
    <row r="14" spans="3:21" ht="13.5" customHeight="1">
      <c r="C14" s="83"/>
      <c r="D14" s="164"/>
      <c r="E14" s="177"/>
      <c r="F14" s="177"/>
      <c r="G14" s="177"/>
      <c r="H14" s="177"/>
      <c r="I14" s="178"/>
      <c r="J14" s="180"/>
      <c r="K14" s="178"/>
      <c r="L14" s="180"/>
      <c r="M14" s="179"/>
      <c r="N14" s="179"/>
      <c r="O14" s="181"/>
      <c r="P14" s="179"/>
      <c r="Q14" s="179"/>
      <c r="R14" s="179"/>
      <c r="S14" s="179"/>
      <c r="T14" s="181"/>
      <c r="U14" s="83"/>
    </row>
    <row r="15" spans="3:21" ht="13.5" customHeight="1">
      <c r="C15" s="83"/>
      <c r="D15" s="164"/>
      <c r="E15" s="177"/>
      <c r="F15" s="177"/>
      <c r="G15" s="177"/>
      <c r="H15" s="177"/>
      <c r="I15" s="178"/>
      <c r="J15" s="180"/>
      <c r="K15" s="178"/>
      <c r="L15" s="180"/>
      <c r="M15" s="179"/>
      <c r="N15" s="179"/>
      <c r="O15" s="181"/>
      <c r="P15" s="179"/>
      <c r="Q15" s="179"/>
      <c r="R15" s="179"/>
      <c r="S15" s="179"/>
      <c r="T15" s="181"/>
      <c r="U15" s="83"/>
    </row>
    <row r="16" spans="3:21" ht="13.5" customHeight="1">
      <c r="C16" s="83"/>
      <c r="D16" s="164"/>
      <c r="E16" s="177"/>
      <c r="F16" s="177"/>
      <c r="G16" s="177"/>
      <c r="H16" s="177"/>
      <c r="I16" s="178"/>
      <c r="J16" s="180"/>
      <c r="K16" s="178"/>
      <c r="L16" s="180"/>
      <c r="M16" s="179"/>
      <c r="N16" s="179"/>
      <c r="O16" s="181"/>
      <c r="P16" s="179"/>
      <c r="Q16" s="179"/>
      <c r="R16" s="179"/>
      <c r="S16" s="179"/>
      <c r="T16" s="181"/>
      <c r="U16" s="83"/>
    </row>
    <row r="17" spans="3:21" ht="13.5" customHeight="1">
      <c r="C17" s="83"/>
      <c r="D17" s="164"/>
      <c r="E17" s="177"/>
      <c r="F17" s="177"/>
      <c r="G17" s="177"/>
      <c r="H17" s="177"/>
      <c r="I17" s="178"/>
      <c r="J17" s="180"/>
      <c r="K17" s="178"/>
      <c r="L17" s="180"/>
      <c r="M17" s="179"/>
      <c r="N17" s="179"/>
      <c r="O17" s="181"/>
      <c r="P17" s="179"/>
      <c r="Q17" s="179"/>
      <c r="R17" s="179"/>
      <c r="S17" s="179"/>
      <c r="T17" s="181"/>
      <c r="U17" s="83"/>
    </row>
    <row r="18" spans="3:21" ht="13.5" customHeight="1">
      <c r="C18" s="83"/>
      <c r="D18" s="164"/>
      <c r="E18" s="177"/>
      <c r="F18" s="177"/>
      <c r="G18" s="177"/>
      <c r="H18" s="177"/>
      <c r="I18" s="178"/>
      <c r="J18" s="180"/>
      <c r="K18" s="178"/>
      <c r="L18" s="180"/>
      <c r="M18" s="179"/>
      <c r="N18" s="179"/>
      <c r="O18" s="181"/>
      <c r="P18" s="179"/>
      <c r="Q18" s="179"/>
      <c r="R18" s="179"/>
      <c r="S18" s="179"/>
      <c r="T18" s="181"/>
      <c r="U18" s="83"/>
    </row>
    <row r="19" spans="3:21" ht="13.5" customHeight="1">
      <c r="C19" s="83"/>
      <c r="D19" s="164"/>
      <c r="E19" s="177"/>
      <c r="F19" s="177"/>
      <c r="G19" s="177"/>
      <c r="H19" s="177"/>
      <c r="I19" s="178"/>
      <c r="J19" s="180"/>
      <c r="K19" s="178"/>
      <c r="L19" s="180"/>
      <c r="M19" s="179"/>
      <c r="N19" s="179"/>
      <c r="O19" s="181"/>
      <c r="P19" s="179"/>
      <c r="Q19" s="179"/>
      <c r="R19" s="179"/>
      <c r="S19" s="179"/>
      <c r="T19" s="181"/>
      <c r="U19" s="83"/>
    </row>
    <row r="20" spans="3:21" ht="13.5" customHeight="1">
      <c r="C20" s="83"/>
      <c r="D20" s="164"/>
      <c r="E20" s="177"/>
      <c r="F20" s="177"/>
      <c r="G20" s="177"/>
      <c r="H20" s="177"/>
      <c r="I20" s="168"/>
      <c r="J20" s="169"/>
      <c r="K20" s="168"/>
      <c r="L20" s="169"/>
      <c r="M20" s="170"/>
      <c r="N20" s="170"/>
      <c r="O20" s="171"/>
      <c r="P20" s="170"/>
      <c r="Q20" s="170"/>
      <c r="R20" s="170"/>
      <c r="S20" s="170"/>
      <c r="T20" s="241">
        <f>T11+T12</f>
        <v>19876</v>
      </c>
      <c r="U20" s="83"/>
    </row>
    <row r="21" spans="3:21" ht="13.5" customHeight="1">
      <c r="C21" s="83"/>
      <c r="D21" s="164"/>
      <c r="E21" s="177"/>
      <c r="F21" s="177"/>
      <c r="G21" s="177"/>
      <c r="H21" s="177"/>
      <c r="I21" s="168"/>
      <c r="J21" s="169"/>
      <c r="K21" s="168"/>
      <c r="L21" s="169"/>
      <c r="M21" s="170"/>
      <c r="N21" s="170"/>
      <c r="O21" s="171"/>
      <c r="P21" s="170"/>
      <c r="Q21" s="170"/>
      <c r="R21" s="170"/>
      <c r="S21" s="170" t="s">
        <v>196</v>
      </c>
      <c r="T21" s="242">
        <v>423863</v>
      </c>
      <c r="U21" s="83"/>
    </row>
    <row r="22" spans="3:21" ht="13.5" customHeight="1">
      <c r="C22" s="83"/>
      <c r="D22" s="164"/>
      <c r="E22" s="177"/>
      <c r="F22" s="177"/>
      <c r="G22" s="177"/>
      <c r="H22" s="177"/>
      <c r="I22" s="168"/>
      <c r="J22" s="169"/>
      <c r="K22" s="168"/>
      <c r="L22" s="169"/>
      <c r="M22" s="170"/>
      <c r="N22" s="170"/>
      <c r="O22" s="171"/>
      <c r="P22" s="170"/>
      <c r="Q22" s="170"/>
      <c r="R22" s="170"/>
      <c r="S22" s="170" t="s">
        <v>197</v>
      </c>
      <c r="T22" s="171"/>
      <c r="U22" s="83"/>
    </row>
    <row r="23" spans="3:21" ht="13.5" customHeight="1">
      <c r="C23" s="83"/>
      <c r="D23" s="164"/>
      <c r="E23" s="177"/>
      <c r="F23" s="177"/>
      <c r="G23" s="177"/>
      <c r="H23" s="177"/>
      <c r="I23" s="168"/>
      <c r="J23" s="169"/>
      <c r="K23" s="168"/>
      <c r="L23" s="169"/>
      <c r="M23" s="170"/>
      <c r="N23" s="170"/>
      <c r="O23" s="171"/>
      <c r="P23" s="170"/>
      <c r="Q23" s="170"/>
      <c r="R23" s="170"/>
      <c r="S23" s="170"/>
      <c r="T23" s="171"/>
      <c r="U23" s="83"/>
    </row>
    <row r="24" spans="3:21" ht="13.5" customHeight="1">
      <c r="C24" s="83"/>
      <c r="D24" s="164"/>
      <c r="E24" s="177"/>
      <c r="F24" s="177"/>
      <c r="G24" s="177"/>
      <c r="H24" s="177"/>
      <c r="I24" s="168"/>
      <c r="J24" s="169"/>
      <c r="K24" s="168"/>
      <c r="L24" s="169"/>
      <c r="M24" s="170"/>
      <c r="N24" s="170"/>
      <c r="O24" s="171"/>
      <c r="P24" s="170"/>
      <c r="Q24" s="170"/>
      <c r="R24" s="170"/>
      <c r="S24" s="170"/>
      <c r="T24" s="171"/>
      <c r="U24" s="83"/>
    </row>
    <row r="25" spans="3:21" ht="13.5" customHeight="1">
      <c r="C25" s="83"/>
      <c r="D25" s="164"/>
      <c r="E25" s="177"/>
      <c r="F25" s="177"/>
      <c r="G25" s="177"/>
      <c r="H25" s="177"/>
      <c r="I25" s="168"/>
      <c r="J25" s="169"/>
      <c r="K25" s="168"/>
      <c r="L25" s="169"/>
      <c r="M25" s="170"/>
      <c r="N25" s="170"/>
      <c r="O25" s="171"/>
      <c r="P25" s="170"/>
      <c r="Q25" s="170"/>
      <c r="R25" s="170"/>
      <c r="S25" s="170"/>
      <c r="T25" s="171"/>
      <c r="U25" s="83"/>
    </row>
    <row r="26" spans="3:21" ht="13.5" customHeight="1">
      <c r="C26" s="83"/>
      <c r="D26" s="164"/>
      <c r="E26" s="177"/>
      <c r="F26" s="177"/>
      <c r="G26" s="177"/>
      <c r="H26" s="177"/>
      <c r="I26" s="168"/>
      <c r="J26" s="169"/>
      <c r="K26" s="168"/>
      <c r="L26" s="169"/>
      <c r="M26" s="170"/>
      <c r="N26" s="170"/>
      <c r="O26" s="171"/>
      <c r="P26" s="170"/>
      <c r="Q26" s="170"/>
      <c r="R26" s="170"/>
      <c r="S26" s="170"/>
      <c r="T26" s="171"/>
      <c r="U26" s="83"/>
    </row>
    <row r="27" spans="3:21" ht="13.5" customHeight="1">
      <c r="C27" s="83"/>
      <c r="D27" s="164"/>
      <c r="E27" s="177"/>
      <c r="F27" s="177"/>
      <c r="G27" s="177"/>
      <c r="H27" s="177"/>
      <c r="I27" s="168"/>
      <c r="J27" s="169"/>
      <c r="K27" s="168"/>
      <c r="L27" s="169"/>
      <c r="M27" s="170"/>
      <c r="N27" s="170"/>
      <c r="O27" s="171"/>
      <c r="P27" s="170"/>
      <c r="Q27" s="170"/>
      <c r="R27" s="170"/>
      <c r="S27" s="170"/>
      <c r="T27" s="171"/>
      <c r="U27" s="83"/>
    </row>
    <row r="28" spans="3:21" ht="13.5" customHeight="1">
      <c r="C28" s="83"/>
      <c r="D28" s="164"/>
      <c r="E28" s="177"/>
      <c r="F28" s="177"/>
      <c r="G28" s="177"/>
      <c r="H28" s="177"/>
      <c r="I28" s="168"/>
      <c r="J28" s="169"/>
      <c r="K28" s="168"/>
      <c r="L28" s="169"/>
      <c r="M28" s="170"/>
      <c r="N28" s="170"/>
      <c r="O28" s="171"/>
      <c r="P28" s="170"/>
      <c r="Q28" s="170"/>
      <c r="R28" s="170"/>
      <c r="S28" s="170"/>
      <c r="T28" s="171"/>
      <c r="U28" s="83"/>
    </row>
    <row r="29" spans="3:21" ht="13.5" customHeight="1">
      <c r="C29" s="83"/>
      <c r="D29" s="164"/>
      <c r="E29" s="177"/>
      <c r="F29" s="177"/>
      <c r="G29" s="177"/>
      <c r="H29" s="177"/>
      <c r="I29" s="168"/>
      <c r="J29" s="169"/>
      <c r="K29" s="168"/>
      <c r="L29" s="169"/>
      <c r="M29" s="170"/>
      <c r="N29" s="170"/>
      <c r="O29" s="171"/>
      <c r="P29" s="170"/>
      <c r="Q29" s="170"/>
      <c r="R29" s="170"/>
      <c r="S29" s="170"/>
      <c r="T29" s="171"/>
      <c r="U29" s="83"/>
    </row>
    <row r="30" spans="3:21" ht="13.5" customHeight="1">
      <c r="C30" s="83"/>
      <c r="D30" s="172"/>
      <c r="E30" s="174"/>
      <c r="F30" s="174"/>
      <c r="G30" s="175"/>
      <c r="H30" s="174"/>
      <c r="I30" s="182"/>
      <c r="J30" s="182"/>
      <c r="K30" s="182"/>
      <c r="L30" s="182"/>
      <c r="M30" s="183"/>
      <c r="N30" s="183"/>
      <c r="O30" s="183"/>
      <c r="P30" s="183"/>
      <c r="Q30" s="183"/>
      <c r="R30" s="183"/>
      <c r="S30" s="183"/>
      <c r="T30" s="183"/>
      <c r="U30" s="83"/>
    </row>
    <row r="31" spans="3:21" ht="13.5" customHeight="1">
      <c r="C31" s="83"/>
      <c r="D31" s="166"/>
      <c r="E31" s="173"/>
      <c r="F31" s="174"/>
      <c r="G31" s="175"/>
      <c r="H31" s="174"/>
      <c r="I31" s="182"/>
      <c r="J31" s="182"/>
      <c r="K31" s="182"/>
      <c r="L31" s="182"/>
      <c r="M31" s="183"/>
      <c r="N31" s="183"/>
      <c r="O31" s="183"/>
      <c r="P31" s="183"/>
      <c r="Q31" s="183"/>
      <c r="R31" s="183"/>
      <c r="S31" s="183"/>
      <c r="T31" s="183"/>
      <c r="U31" s="83"/>
    </row>
    <row r="32" spans="4:21" ht="13.5">
      <c r="D32" s="69"/>
      <c r="E32" s="96"/>
      <c r="F32" s="96"/>
      <c r="G32" s="96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8" t="s">
        <v>177</v>
      </c>
      <c r="U32" s="53" t="s">
        <v>42</v>
      </c>
    </row>
    <row r="33" spans="4:22" ht="12.75">
      <c r="D33" s="91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V33" s="75"/>
    </row>
    <row r="34" spans="5:20" ht="12.75"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</row>
    <row r="35" spans="5:20" ht="12.75"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</row>
    <row r="36" spans="5:20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</row>
    <row r="37" spans="5:20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</row>
    <row r="38" spans="5:20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</row>
    <row r="39" spans="5:20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</row>
    <row r="40" spans="5:20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</row>
  </sheetData>
  <sheetProtection/>
  <mergeCells count="1">
    <mergeCell ref="E33:T33"/>
  </mergeCells>
  <conditionalFormatting sqref="T32">
    <cfRule type="expression" priority="1" dxfId="0" stopIfTrue="1">
      <formula>U32="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8"/>
  <dimension ref="B3:V4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3.375" style="53" customWidth="1"/>
    <col min="7" max="7" width="2.375" style="53" customWidth="1"/>
    <col min="8" max="8" width="1.12109375" style="53" customWidth="1"/>
    <col min="9" max="9" width="10.00390625" style="53" customWidth="1"/>
    <col min="10" max="10" width="10.00390625" style="53" hidden="1" customWidth="1"/>
    <col min="11" max="20" width="10.00390625" style="53" customWidth="1"/>
    <col min="21" max="44" width="8.875" style="53" customWidth="1"/>
    <col min="45" max="16384" width="9.125" style="53" customWidth="1"/>
  </cols>
  <sheetData>
    <row r="1" ht="12.75" hidden="1"/>
    <row r="2" ht="12.75" hidden="1"/>
    <row r="3" ht="9" customHeight="1">
      <c r="C3" s="52"/>
    </row>
    <row r="4" spans="4:20" s="54" customFormat="1" ht="15.75">
      <c r="D4" s="16" t="s">
        <v>160</v>
      </c>
      <c r="E4" s="55"/>
      <c r="F4" s="55"/>
      <c r="G4" s="16" t="s">
        <v>199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2:20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4:21" s="58" customFormat="1" ht="21" customHeight="1">
      <c r="D6" s="165"/>
      <c r="E6" s="166"/>
      <c r="F6" s="166"/>
      <c r="G6" s="166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76"/>
      <c r="U6" s="52" t="s">
        <v>42</v>
      </c>
    </row>
    <row r="7" spans="3:21" ht="13.5" customHeight="1">
      <c r="C7" s="83"/>
      <c r="D7" s="164"/>
      <c r="E7" s="177"/>
      <c r="F7" s="177"/>
      <c r="G7" s="177"/>
      <c r="H7" s="177"/>
      <c r="I7" s="178"/>
      <c r="J7" s="180"/>
      <c r="K7" s="178"/>
      <c r="L7" s="180"/>
      <c r="M7" s="179"/>
      <c r="N7" s="179"/>
      <c r="O7" s="181"/>
      <c r="P7" s="179"/>
      <c r="Q7" s="179"/>
      <c r="R7" s="179"/>
      <c r="S7" s="179"/>
      <c r="T7" s="181"/>
      <c r="U7" s="83"/>
    </row>
    <row r="8" spans="3:21" ht="13.5" customHeight="1">
      <c r="C8" s="83"/>
      <c r="D8" s="164"/>
      <c r="E8" s="177"/>
      <c r="F8" s="177"/>
      <c r="G8" s="177"/>
      <c r="H8" s="177"/>
      <c r="I8" s="178"/>
      <c r="J8" s="180"/>
      <c r="K8" s="178"/>
      <c r="L8" s="180"/>
      <c r="M8" s="179"/>
      <c r="N8" s="179"/>
      <c r="O8" s="181"/>
      <c r="P8" s="179"/>
      <c r="Q8" s="179"/>
      <c r="R8" s="179"/>
      <c r="S8" s="179"/>
      <c r="T8" s="181"/>
      <c r="U8" s="83"/>
    </row>
    <row r="9" spans="3:21" ht="13.5" customHeight="1">
      <c r="C9" s="83"/>
      <c r="D9" s="164"/>
      <c r="E9" s="177"/>
      <c r="F9" s="177"/>
      <c r="G9" s="177"/>
      <c r="H9" s="177"/>
      <c r="I9" s="178"/>
      <c r="J9" s="180"/>
      <c r="K9" s="178"/>
      <c r="L9" s="180"/>
      <c r="M9" s="179"/>
      <c r="N9" s="179"/>
      <c r="O9" s="181"/>
      <c r="P9" s="179"/>
      <c r="Q9" s="179"/>
      <c r="R9" s="179"/>
      <c r="S9" s="179"/>
      <c r="T9" s="181"/>
      <c r="U9" s="83"/>
    </row>
    <row r="10" spans="3:21" ht="13.5" customHeight="1">
      <c r="C10" s="83"/>
      <c r="D10" s="164"/>
      <c r="E10" s="177"/>
      <c r="F10" s="177"/>
      <c r="G10" s="177"/>
      <c r="H10" s="177"/>
      <c r="I10" s="178"/>
      <c r="J10" s="180" t="s">
        <v>43</v>
      </c>
      <c r="K10" s="178" t="s">
        <v>44</v>
      </c>
      <c r="L10" s="180" t="s">
        <v>45</v>
      </c>
      <c r="M10" s="179" t="s">
        <v>46</v>
      </c>
      <c r="N10" s="179" t="s">
        <v>49</v>
      </c>
      <c r="O10" s="181" t="s">
        <v>64</v>
      </c>
      <c r="P10" s="179" t="s">
        <v>113</v>
      </c>
      <c r="Q10" s="179" t="s">
        <v>145</v>
      </c>
      <c r="R10" s="179" t="s">
        <v>175</v>
      </c>
      <c r="S10" s="179" t="s">
        <v>178</v>
      </c>
      <c r="T10" s="181" t="s">
        <v>182</v>
      </c>
      <c r="U10" s="83"/>
    </row>
    <row r="11" spans="3:21" ht="13.5" customHeight="1">
      <c r="C11" s="83"/>
      <c r="D11" s="164"/>
      <c r="E11" s="177"/>
      <c r="F11" s="177"/>
      <c r="G11" s="177"/>
      <c r="H11" s="177"/>
      <c r="I11" s="178" t="s">
        <v>169</v>
      </c>
      <c r="J11" s="180">
        <v>492927</v>
      </c>
      <c r="K11" s="178">
        <v>497635</v>
      </c>
      <c r="L11" s="180">
        <v>503215</v>
      </c>
      <c r="M11" s="179">
        <v>577936</v>
      </c>
      <c r="N11" s="179">
        <v>599208</v>
      </c>
      <c r="O11" s="181">
        <v>616632</v>
      </c>
      <c r="P11" s="179">
        <v>618147</v>
      </c>
      <c r="Q11" s="179">
        <v>628678</v>
      </c>
      <c r="R11" s="179">
        <v>635169</v>
      </c>
      <c r="S11" s="179">
        <v>652632</v>
      </c>
      <c r="T11" s="181">
        <v>674514</v>
      </c>
      <c r="U11" s="83"/>
    </row>
    <row r="12" spans="3:21" ht="13.5" customHeight="1">
      <c r="C12" s="83"/>
      <c r="D12" s="164"/>
      <c r="E12" s="177"/>
      <c r="F12" s="177"/>
      <c r="G12" s="177"/>
      <c r="H12" s="177"/>
      <c r="I12" s="178" t="s">
        <v>170</v>
      </c>
      <c r="J12" s="180">
        <v>218268</v>
      </c>
      <c r="K12" s="178">
        <v>187484</v>
      </c>
      <c r="L12" s="180">
        <v>166808</v>
      </c>
      <c r="M12" s="179">
        <v>148187</v>
      </c>
      <c r="N12" s="179">
        <v>127902</v>
      </c>
      <c r="O12" s="181">
        <v>117721</v>
      </c>
      <c r="P12" s="179">
        <v>111196</v>
      </c>
      <c r="Q12" s="179">
        <v>113849</v>
      </c>
      <c r="R12" s="179">
        <v>106761</v>
      </c>
      <c r="S12" s="179">
        <v>106364</v>
      </c>
      <c r="T12" s="181">
        <v>140285</v>
      </c>
      <c r="U12" s="83"/>
    </row>
    <row r="13" spans="3:21" ht="13.5" customHeight="1">
      <c r="C13" s="83"/>
      <c r="D13" s="164"/>
      <c r="E13" s="177"/>
      <c r="F13" s="177"/>
      <c r="G13" s="177"/>
      <c r="H13" s="177"/>
      <c r="I13" s="178" t="s">
        <v>171</v>
      </c>
      <c r="J13" s="180">
        <v>7093</v>
      </c>
      <c r="K13" s="178">
        <v>9079</v>
      </c>
      <c r="L13" s="180">
        <v>7250</v>
      </c>
      <c r="M13" s="179">
        <v>7303</v>
      </c>
      <c r="N13" s="179">
        <v>7376</v>
      </c>
      <c r="O13" s="181">
        <v>7369</v>
      </c>
      <c r="P13" s="179">
        <v>6897</v>
      </c>
      <c r="Q13" s="179">
        <v>7428</v>
      </c>
      <c r="R13" s="179">
        <v>7180</v>
      </c>
      <c r="S13" s="179">
        <v>6319</v>
      </c>
      <c r="T13" s="181">
        <v>6583</v>
      </c>
      <c r="U13" s="83"/>
    </row>
    <row r="14" spans="3:21" ht="13.5" customHeight="1">
      <c r="C14" s="83"/>
      <c r="D14" s="164"/>
      <c r="E14" s="177"/>
      <c r="F14" s="177"/>
      <c r="G14" s="177"/>
      <c r="H14" s="177"/>
      <c r="I14" s="178" t="s">
        <v>172</v>
      </c>
      <c r="J14" s="180">
        <v>2896</v>
      </c>
      <c r="K14" s="178">
        <v>3968</v>
      </c>
      <c r="L14" s="180">
        <v>5657</v>
      </c>
      <c r="M14" s="179">
        <v>7342</v>
      </c>
      <c r="N14" s="179">
        <v>9084</v>
      </c>
      <c r="O14" s="181">
        <v>13763</v>
      </c>
      <c r="P14" s="179">
        <v>19378</v>
      </c>
      <c r="Q14" s="179">
        <v>24955</v>
      </c>
      <c r="R14" s="179">
        <v>25512</v>
      </c>
      <c r="S14" s="179">
        <v>26194</v>
      </c>
      <c r="T14" s="181">
        <v>41538</v>
      </c>
      <c r="U14" s="83"/>
    </row>
    <row r="15" spans="3:21" ht="13.5" customHeight="1">
      <c r="C15" s="83"/>
      <c r="D15" s="164"/>
      <c r="E15" s="177"/>
      <c r="F15" s="177"/>
      <c r="G15" s="177"/>
      <c r="H15" s="177"/>
      <c r="I15" s="178" t="s">
        <v>173</v>
      </c>
      <c r="J15" s="205">
        <v>1.0380380653719516</v>
      </c>
      <c r="K15" s="206">
        <v>1.0393610113506517</v>
      </c>
      <c r="L15" s="205">
        <v>1.0681104064459432</v>
      </c>
      <c r="M15" s="207">
        <v>1.0837530428636724</v>
      </c>
      <c r="N15" s="207">
        <v>1.0986461004064796</v>
      </c>
      <c r="O15" s="208">
        <v>1.1253194954646504</v>
      </c>
      <c r="P15" s="207">
        <v>1.152438097</v>
      </c>
      <c r="Q15" s="207">
        <v>1.1915723139356</v>
      </c>
      <c r="R15" s="207">
        <v>1.205387247143373</v>
      </c>
      <c r="S15" s="207">
        <v>1.202301028531301</v>
      </c>
      <c r="T15" s="208">
        <v>1.2734159627888395</v>
      </c>
      <c r="U15" s="83"/>
    </row>
    <row r="16" spans="3:21" ht="13.5" customHeight="1">
      <c r="C16" s="83"/>
      <c r="D16" s="164"/>
      <c r="E16" s="177"/>
      <c r="F16" s="177"/>
      <c r="G16" s="177"/>
      <c r="H16" s="177"/>
      <c r="I16" s="178"/>
      <c r="J16" s="180"/>
      <c r="K16" s="178"/>
      <c r="L16" s="180"/>
      <c r="M16" s="179"/>
      <c r="N16" s="179"/>
      <c r="O16" s="181"/>
      <c r="P16" s="179"/>
      <c r="Q16" s="179"/>
      <c r="R16" s="179"/>
      <c r="S16" s="179"/>
      <c r="T16" s="181"/>
      <c r="U16" s="83"/>
    </row>
    <row r="17" spans="3:21" ht="13.5" customHeight="1">
      <c r="C17" s="83"/>
      <c r="D17" s="164"/>
      <c r="E17" s="177"/>
      <c r="F17" s="177"/>
      <c r="G17" s="177"/>
      <c r="H17" s="177"/>
      <c r="I17" s="178"/>
      <c r="J17" s="180"/>
      <c r="K17" s="178"/>
      <c r="L17" s="180"/>
      <c r="M17" s="179"/>
      <c r="N17" s="179"/>
      <c r="O17" s="181"/>
      <c r="P17" s="179"/>
      <c r="Q17" s="179"/>
      <c r="R17" s="179"/>
      <c r="S17" s="179"/>
      <c r="T17" s="181"/>
      <c r="U17" s="83"/>
    </row>
    <row r="18" spans="3:21" ht="13.5" customHeight="1">
      <c r="C18" s="83"/>
      <c r="D18" s="164"/>
      <c r="E18" s="177"/>
      <c r="F18" s="177"/>
      <c r="G18" s="177"/>
      <c r="H18" s="177"/>
      <c r="I18" s="178"/>
      <c r="J18" s="180"/>
      <c r="K18" s="178"/>
      <c r="L18" s="180"/>
      <c r="M18" s="179"/>
      <c r="N18" s="179"/>
      <c r="O18" s="181"/>
      <c r="P18" s="179"/>
      <c r="Q18" s="179"/>
      <c r="R18" s="179"/>
      <c r="S18" s="179"/>
      <c r="T18" s="181"/>
      <c r="U18" s="83"/>
    </row>
    <row r="19" spans="3:21" ht="13.5" customHeight="1">
      <c r="C19" s="83"/>
      <c r="D19" s="164"/>
      <c r="E19" s="177"/>
      <c r="F19" s="177"/>
      <c r="G19" s="177"/>
      <c r="H19" s="177"/>
      <c r="I19" s="178"/>
      <c r="J19" s="180"/>
      <c r="K19" s="178"/>
      <c r="L19" s="180"/>
      <c r="M19" s="179"/>
      <c r="N19" s="179"/>
      <c r="O19" s="181"/>
      <c r="P19" s="179"/>
      <c r="Q19" s="179"/>
      <c r="R19" s="179"/>
      <c r="S19" s="179"/>
      <c r="T19" s="181"/>
      <c r="U19" s="83"/>
    </row>
    <row r="20" spans="3:21" ht="13.5" customHeight="1">
      <c r="C20" s="83"/>
      <c r="D20" s="164"/>
      <c r="E20" s="177"/>
      <c r="F20" s="177"/>
      <c r="G20" s="177"/>
      <c r="H20" s="177"/>
      <c r="I20" s="178"/>
      <c r="J20" s="180"/>
      <c r="K20" s="178"/>
      <c r="L20" s="180"/>
      <c r="M20" s="179"/>
      <c r="N20" s="179"/>
      <c r="O20" s="181"/>
      <c r="P20" s="179"/>
      <c r="Q20" s="179"/>
      <c r="R20" s="179"/>
      <c r="S20" s="179"/>
      <c r="T20" s="181"/>
      <c r="U20" s="83"/>
    </row>
    <row r="21" spans="3:21" ht="13.5" customHeight="1">
      <c r="C21" s="83"/>
      <c r="D21" s="164"/>
      <c r="E21" s="177"/>
      <c r="F21" s="177"/>
      <c r="G21" s="177"/>
      <c r="H21" s="177"/>
      <c r="I21" s="168"/>
      <c r="J21" s="169"/>
      <c r="K21" s="168"/>
      <c r="L21" s="169"/>
      <c r="M21" s="170"/>
      <c r="N21" s="170"/>
      <c r="O21" s="171"/>
      <c r="P21" s="170"/>
      <c r="Q21" s="170"/>
      <c r="R21" s="170"/>
      <c r="S21" s="170"/>
      <c r="T21" s="171"/>
      <c r="U21" s="83"/>
    </row>
    <row r="22" spans="3:21" ht="13.5" customHeight="1">
      <c r="C22" s="83"/>
      <c r="D22" s="164"/>
      <c r="E22" s="177"/>
      <c r="F22" s="177"/>
      <c r="G22" s="177"/>
      <c r="H22" s="177"/>
      <c r="I22" s="168"/>
      <c r="J22" s="169"/>
      <c r="K22" s="168"/>
      <c r="L22" s="169"/>
      <c r="M22" s="170"/>
      <c r="N22" s="170"/>
      <c r="O22" s="171"/>
      <c r="P22" s="170"/>
      <c r="Q22" s="170"/>
      <c r="R22" s="170"/>
      <c r="S22" s="170"/>
      <c r="T22" s="171"/>
      <c r="U22" s="83"/>
    </row>
    <row r="23" spans="3:21" ht="13.5" customHeight="1">
      <c r="C23" s="83"/>
      <c r="D23" s="164"/>
      <c r="E23" s="177"/>
      <c r="F23" s="177"/>
      <c r="G23" s="177"/>
      <c r="H23" s="177"/>
      <c r="I23" s="168"/>
      <c r="J23" s="169"/>
      <c r="K23" s="168"/>
      <c r="L23" s="169"/>
      <c r="M23" s="170"/>
      <c r="N23" s="170"/>
      <c r="O23" s="171"/>
      <c r="P23" s="170"/>
      <c r="Q23" s="170"/>
      <c r="R23" s="170"/>
      <c r="S23" s="170"/>
      <c r="T23" s="171"/>
      <c r="U23" s="83"/>
    </row>
    <row r="24" spans="3:21" ht="13.5" customHeight="1">
      <c r="C24" s="83"/>
      <c r="D24" s="164"/>
      <c r="E24" s="177"/>
      <c r="F24" s="177"/>
      <c r="G24" s="177"/>
      <c r="H24" s="177"/>
      <c r="I24" s="168"/>
      <c r="J24" s="169"/>
      <c r="K24" s="168"/>
      <c r="L24" s="169"/>
      <c r="M24" s="170"/>
      <c r="N24" s="170"/>
      <c r="O24" s="171"/>
      <c r="P24" s="170"/>
      <c r="Q24" s="170"/>
      <c r="R24" s="170"/>
      <c r="S24" s="170"/>
      <c r="T24" s="171"/>
      <c r="U24" s="83"/>
    </row>
    <row r="25" spans="3:21" ht="13.5" customHeight="1">
      <c r="C25" s="83"/>
      <c r="D25" s="164"/>
      <c r="E25" s="177"/>
      <c r="F25" s="177"/>
      <c r="G25" s="177"/>
      <c r="H25" s="177"/>
      <c r="I25" s="168"/>
      <c r="J25" s="169"/>
      <c r="K25" s="168"/>
      <c r="L25" s="169"/>
      <c r="M25" s="170"/>
      <c r="N25" s="170"/>
      <c r="O25" s="171"/>
      <c r="P25" s="170"/>
      <c r="Q25" s="170"/>
      <c r="R25" s="170"/>
      <c r="S25" s="170"/>
      <c r="T25" s="171"/>
      <c r="U25" s="83"/>
    </row>
    <row r="26" spans="3:21" ht="13.5" customHeight="1">
      <c r="C26" s="83"/>
      <c r="D26" s="164"/>
      <c r="E26" s="177"/>
      <c r="F26" s="177"/>
      <c r="G26" s="177"/>
      <c r="H26" s="177"/>
      <c r="I26" s="168"/>
      <c r="J26" s="169"/>
      <c r="K26" s="168"/>
      <c r="L26" s="169"/>
      <c r="M26" s="170"/>
      <c r="N26" s="170"/>
      <c r="O26" s="171"/>
      <c r="P26" s="170"/>
      <c r="Q26" s="170"/>
      <c r="R26" s="170"/>
      <c r="S26" s="170"/>
      <c r="T26" s="171"/>
      <c r="U26" s="83"/>
    </row>
    <row r="27" spans="3:21" ht="13.5" customHeight="1">
      <c r="C27" s="83"/>
      <c r="D27" s="164"/>
      <c r="E27" s="177"/>
      <c r="F27" s="177"/>
      <c r="G27" s="177"/>
      <c r="H27" s="177"/>
      <c r="I27" s="168"/>
      <c r="J27" s="169"/>
      <c r="K27" s="168"/>
      <c r="L27" s="169"/>
      <c r="M27" s="170"/>
      <c r="N27" s="170"/>
      <c r="O27" s="171"/>
      <c r="P27" s="170"/>
      <c r="Q27" s="170"/>
      <c r="R27" s="170"/>
      <c r="S27" s="170"/>
      <c r="T27" s="171"/>
      <c r="U27" s="83"/>
    </row>
    <row r="28" spans="3:21" ht="13.5" customHeight="1">
      <c r="C28" s="83"/>
      <c r="D28" s="164"/>
      <c r="E28" s="177"/>
      <c r="F28" s="177"/>
      <c r="G28" s="177"/>
      <c r="H28" s="177"/>
      <c r="I28" s="168"/>
      <c r="J28" s="169"/>
      <c r="K28" s="168"/>
      <c r="L28" s="169"/>
      <c r="M28" s="170"/>
      <c r="N28" s="170"/>
      <c r="O28" s="171"/>
      <c r="P28" s="170"/>
      <c r="Q28" s="170"/>
      <c r="R28" s="170"/>
      <c r="S28" s="170"/>
      <c r="T28" s="171"/>
      <c r="U28" s="83"/>
    </row>
    <row r="29" spans="3:21" ht="13.5" customHeight="1">
      <c r="C29" s="83"/>
      <c r="D29" s="164"/>
      <c r="E29" s="177"/>
      <c r="F29" s="177"/>
      <c r="G29" s="177"/>
      <c r="H29" s="177"/>
      <c r="I29" s="168"/>
      <c r="J29" s="169"/>
      <c r="K29" s="168"/>
      <c r="L29" s="169"/>
      <c r="M29" s="170"/>
      <c r="N29" s="170"/>
      <c r="O29" s="171"/>
      <c r="P29" s="170"/>
      <c r="Q29" s="170"/>
      <c r="R29" s="170"/>
      <c r="S29" s="170"/>
      <c r="T29" s="171"/>
      <c r="U29" s="83"/>
    </row>
    <row r="30" spans="3:21" ht="13.5" customHeight="1">
      <c r="C30" s="83"/>
      <c r="D30" s="164"/>
      <c r="E30" s="177"/>
      <c r="F30" s="177"/>
      <c r="G30" s="177"/>
      <c r="H30" s="177"/>
      <c r="I30" s="168"/>
      <c r="J30" s="169"/>
      <c r="K30" s="168"/>
      <c r="L30" s="169"/>
      <c r="M30" s="170"/>
      <c r="N30" s="170"/>
      <c r="O30" s="171"/>
      <c r="P30" s="170"/>
      <c r="Q30" s="170"/>
      <c r="R30" s="170"/>
      <c r="S30" s="170"/>
      <c r="T30" s="171"/>
      <c r="U30" s="83"/>
    </row>
    <row r="31" spans="3:21" ht="13.5" customHeight="1">
      <c r="C31" s="83"/>
      <c r="D31" s="172"/>
      <c r="E31" s="174"/>
      <c r="F31" s="174"/>
      <c r="G31" s="175"/>
      <c r="H31" s="174"/>
      <c r="I31" s="182"/>
      <c r="J31" s="182"/>
      <c r="K31" s="182"/>
      <c r="L31" s="182"/>
      <c r="M31" s="183"/>
      <c r="N31" s="183"/>
      <c r="O31" s="183"/>
      <c r="P31" s="183"/>
      <c r="Q31" s="183"/>
      <c r="R31" s="183"/>
      <c r="S31" s="183"/>
      <c r="T31" s="183"/>
      <c r="U31" s="83"/>
    </row>
    <row r="32" spans="3:21" ht="13.5" customHeight="1">
      <c r="C32" s="83"/>
      <c r="D32" s="166"/>
      <c r="E32" s="173"/>
      <c r="F32" s="174"/>
      <c r="G32" s="175"/>
      <c r="H32" s="174"/>
      <c r="I32" s="182"/>
      <c r="J32" s="182"/>
      <c r="K32" s="182"/>
      <c r="L32" s="182"/>
      <c r="M32" s="183"/>
      <c r="N32" s="183"/>
      <c r="O32" s="183"/>
      <c r="P32" s="183"/>
      <c r="Q32" s="183"/>
      <c r="R32" s="183"/>
      <c r="S32" s="183"/>
      <c r="T32" s="183"/>
      <c r="U32" s="83"/>
    </row>
    <row r="33" spans="4:21" ht="13.5">
      <c r="D33" s="69" t="s">
        <v>47</v>
      </c>
      <c r="E33" s="96"/>
      <c r="F33" s="96"/>
      <c r="G33" s="96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8" t="s">
        <v>177</v>
      </c>
      <c r="U33" s="53" t="s">
        <v>42</v>
      </c>
    </row>
    <row r="34" spans="4:20" ht="13.5">
      <c r="D34" s="51" t="s">
        <v>28</v>
      </c>
      <c r="E34" s="69" t="s">
        <v>230</v>
      </c>
      <c r="F34" s="96"/>
      <c r="G34" s="96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8"/>
    </row>
    <row r="35" spans="4:22" ht="12.75">
      <c r="D35" s="91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V35" s="75"/>
    </row>
    <row r="36" spans="5:20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</row>
    <row r="37" spans="5:20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</row>
    <row r="38" spans="5:20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</row>
    <row r="39" spans="5:20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</row>
    <row r="40" spans="5:20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</row>
    <row r="41" spans="5:20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</row>
    <row r="42" spans="5:20" ht="12.7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</row>
  </sheetData>
  <sheetProtection/>
  <mergeCells count="1">
    <mergeCell ref="E35:T35"/>
  </mergeCells>
  <conditionalFormatting sqref="T33:T34">
    <cfRule type="expression" priority="1" dxfId="0" stopIfTrue="1">
      <formula>U33="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9"/>
  <dimension ref="B3:V4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9.75390625" style="53" customWidth="1"/>
    <col min="6" max="6" width="0.74609375" style="53" customWidth="1"/>
    <col min="7" max="7" width="2.375" style="53" customWidth="1"/>
    <col min="8" max="8" width="1.12109375" style="53" customWidth="1"/>
    <col min="9" max="9" width="7.25390625" style="53" customWidth="1"/>
    <col min="10" max="10" width="7.25390625" style="53" hidden="1" customWidth="1"/>
    <col min="11" max="11" width="5.375" style="53" customWidth="1"/>
    <col min="12" max="12" width="7.25390625" style="53" customWidth="1"/>
    <col min="13" max="13" width="7.625" style="53" customWidth="1"/>
    <col min="14" max="20" width="10.25390625" style="53" customWidth="1"/>
    <col min="21" max="44" width="8.875" style="53" customWidth="1"/>
    <col min="45" max="16384" width="9.125" style="53" customWidth="1"/>
  </cols>
  <sheetData>
    <row r="1" ht="12.75" hidden="1"/>
    <row r="2" ht="12.75" hidden="1"/>
    <row r="3" ht="9" customHeight="1">
      <c r="C3" s="52"/>
    </row>
    <row r="4" spans="4:20" s="54" customFormat="1" ht="15.75">
      <c r="D4" s="16" t="s">
        <v>159</v>
      </c>
      <c r="E4" s="55"/>
      <c r="F4" s="55"/>
      <c r="G4" s="16" t="s">
        <v>200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2:20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4:21" s="58" customFormat="1" ht="21" customHeight="1">
      <c r="D6" s="165"/>
      <c r="E6" s="166"/>
      <c r="F6" s="166"/>
      <c r="G6" s="166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76"/>
      <c r="U6" s="52" t="s">
        <v>42</v>
      </c>
    </row>
    <row r="7" spans="3:21" ht="13.5" customHeight="1">
      <c r="C7" s="83"/>
      <c r="D7" s="164"/>
      <c r="E7" s="177"/>
      <c r="F7" s="177"/>
      <c r="G7" s="177"/>
      <c r="H7" s="177"/>
      <c r="I7" s="178"/>
      <c r="J7" s="180"/>
      <c r="K7" s="178"/>
      <c r="L7" s="180"/>
      <c r="M7" s="179"/>
      <c r="N7" s="179"/>
      <c r="O7" s="181"/>
      <c r="P7" s="179"/>
      <c r="Q7" s="179"/>
      <c r="R7" s="179"/>
      <c r="S7" s="179"/>
      <c r="T7" s="181"/>
      <c r="U7" s="83"/>
    </row>
    <row r="8" spans="3:21" ht="13.5" customHeight="1">
      <c r="C8" s="83"/>
      <c r="D8" s="164"/>
      <c r="E8" s="177"/>
      <c r="F8" s="177"/>
      <c r="G8" s="177"/>
      <c r="H8" s="177"/>
      <c r="I8" s="178"/>
      <c r="J8" s="180"/>
      <c r="K8" s="178"/>
      <c r="L8" s="180"/>
      <c r="M8" s="179"/>
      <c r="N8" s="179"/>
      <c r="O8" s="181"/>
      <c r="P8" s="179"/>
      <c r="Q8" s="179"/>
      <c r="R8" s="179"/>
      <c r="S8" s="179"/>
      <c r="T8" s="181"/>
      <c r="U8" s="83"/>
    </row>
    <row r="9" spans="3:21" ht="13.5" customHeight="1">
      <c r="C9" s="83"/>
      <c r="D9" s="164"/>
      <c r="E9" s="177"/>
      <c r="F9" s="177"/>
      <c r="G9" s="177"/>
      <c r="H9" s="177"/>
      <c r="I9" s="178"/>
      <c r="J9" s="180"/>
      <c r="K9" s="178"/>
      <c r="L9" s="180"/>
      <c r="M9" s="179"/>
      <c r="N9" s="179"/>
      <c r="O9" s="181"/>
      <c r="P9" s="179"/>
      <c r="Q9" s="179"/>
      <c r="R9" s="181"/>
      <c r="S9" s="181"/>
      <c r="T9" s="181"/>
      <c r="U9" s="83"/>
    </row>
    <row r="10" spans="3:21" ht="13.5" customHeight="1">
      <c r="C10" s="83"/>
      <c r="D10" s="164"/>
      <c r="E10" s="177"/>
      <c r="F10" s="177"/>
      <c r="G10" s="177"/>
      <c r="H10" s="177"/>
      <c r="I10" s="178"/>
      <c r="J10" s="180" t="s">
        <v>43</v>
      </c>
      <c r="K10" s="178" t="s">
        <v>44</v>
      </c>
      <c r="L10" s="180" t="s">
        <v>45</v>
      </c>
      <c r="M10" s="179" t="s">
        <v>46</v>
      </c>
      <c r="N10" s="179" t="s">
        <v>49</v>
      </c>
      <c r="O10" s="181" t="s">
        <v>64</v>
      </c>
      <c r="P10" s="179" t="s">
        <v>113</v>
      </c>
      <c r="Q10" s="179" t="s">
        <v>145</v>
      </c>
      <c r="R10" s="181" t="s">
        <v>175</v>
      </c>
      <c r="S10" s="181" t="s">
        <v>178</v>
      </c>
      <c r="T10" s="181" t="s">
        <v>182</v>
      </c>
      <c r="U10" s="83"/>
    </row>
    <row r="11" spans="3:21" ht="13.5" customHeight="1">
      <c r="C11" s="83"/>
      <c r="D11" s="164"/>
      <c r="E11" s="177"/>
      <c r="F11" s="177"/>
      <c r="G11" s="177"/>
      <c r="H11" s="177"/>
      <c r="I11" s="178" t="s">
        <v>169</v>
      </c>
      <c r="J11" s="197">
        <v>373929</v>
      </c>
      <c r="K11" s="198">
        <v>386369</v>
      </c>
      <c r="L11" s="197">
        <v>399507</v>
      </c>
      <c r="M11" s="199">
        <v>413621</v>
      </c>
      <c r="N11" s="199">
        <v>421366</v>
      </c>
      <c r="O11" s="200">
        <v>430434</v>
      </c>
      <c r="P11" s="199">
        <v>436720</v>
      </c>
      <c r="Q11" s="199">
        <v>430788</v>
      </c>
      <c r="R11" s="200">
        <v>418369</v>
      </c>
      <c r="S11" s="200">
        <v>403518</v>
      </c>
      <c r="T11" s="200">
        <v>392641</v>
      </c>
      <c r="U11" s="83"/>
    </row>
    <row r="12" spans="3:21" ht="13.5" customHeight="1">
      <c r="C12" s="83"/>
      <c r="D12" s="164"/>
      <c r="E12" s="177"/>
      <c r="F12" s="177"/>
      <c r="G12" s="177"/>
      <c r="H12" s="177"/>
      <c r="I12" s="178" t="s">
        <v>170</v>
      </c>
      <c r="J12" s="197">
        <v>307596</v>
      </c>
      <c r="K12" s="198">
        <v>298154</v>
      </c>
      <c r="L12" s="197">
        <v>287903</v>
      </c>
      <c r="M12" s="199">
        <v>276823</v>
      </c>
      <c r="N12" s="199">
        <v>261192</v>
      </c>
      <c r="O12" s="200">
        <v>246404</v>
      </c>
      <c r="P12" s="199">
        <v>237938</v>
      </c>
      <c r="Q12" s="199">
        <v>224396</v>
      </c>
      <c r="R12" s="200">
        <v>207169</v>
      </c>
      <c r="S12" s="200">
        <v>185690</v>
      </c>
      <c r="T12" s="200">
        <v>169033</v>
      </c>
      <c r="U12" s="83"/>
    </row>
    <row r="13" spans="3:21" ht="13.5" customHeight="1">
      <c r="C13" s="83"/>
      <c r="D13" s="164"/>
      <c r="E13" s="177"/>
      <c r="F13" s="177"/>
      <c r="G13" s="177"/>
      <c r="H13" s="177"/>
      <c r="I13" s="178" t="s">
        <v>171</v>
      </c>
      <c r="J13" s="201">
        <v>33383</v>
      </c>
      <c r="K13" s="202">
        <v>38455</v>
      </c>
      <c r="L13" s="201">
        <v>40370</v>
      </c>
      <c r="M13" s="203">
        <v>42977</v>
      </c>
      <c r="N13" s="203">
        <v>43418</v>
      </c>
      <c r="O13" s="204">
        <v>43797</v>
      </c>
      <c r="P13" s="203">
        <v>41878</v>
      </c>
      <c r="Q13" s="203">
        <v>38438</v>
      </c>
      <c r="R13" s="204">
        <v>34532</v>
      </c>
      <c r="S13" s="204">
        <v>30422</v>
      </c>
      <c r="T13" s="204">
        <v>27224</v>
      </c>
      <c r="U13" s="83"/>
    </row>
    <row r="14" spans="3:21" ht="13.5" customHeight="1">
      <c r="C14" s="83"/>
      <c r="D14" s="164"/>
      <c r="E14" s="177"/>
      <c r="F14" s="177"/>
      <c r="G14" s="177"/>
      <c r="H14" s="177"/>
      <c r="I14" s="178" t="s">
        <v>172</v>
      </c>
      <c r="J14" s="197">
        <v>11334</v>
      </c>
      <c r="K14" s="198">
        <v>12683</v>
      </c>
      <c r="L14" s="197">
        <v>14904</v>
      </c>
      <c r="M14" s="199">
        <v>17297</v>
      </c>
      <c r="N14" s="199">
        <v>19772</v>
      </c>
      <c r="O14" s="200">
        <v>22181</v>
      </c>
      <c r="P14" s="199">
        <v>24365</v>
      </c>
      <c r="Q14" s="199">
        <v>29181</v>
      </c>
      <c r="R14" s="200">
        <v>29836</v>
      </c>
      <c r="S14" s="200">
        <v>29468</v>
      </c>
      <c r="T14" s="200">
        <v>29316</v>
      </c>
      <c r="U14" s="83"/>
    </row>
    <row r="15" spans="3:21" ht="13.5" customHeight="1">
      <c r="C15" s="83"/>
      <c r="D15" s="164"/>
      <c r="E15" s="177"/>
      <c r="F15" s="177"/>
      <c r="G15" s="177"/>
      <c r="H15" s="177"/>
      <c r="I15" s="178" t="s">
        <v>173</v>
      </c>
      <c r="J15" s="205">
        <v>1.4592358487644763</v>
      </c>
      <c r="K15" s="206">
        <v>1.4651060587741973</v>
      </c>
      <c r="L15" s="205">
        <v>1.4783744318138266</v>
      </c>
      <c r="M15" s="207">
        <v>1.4954667982911771</v>
      </c>
      <c r="N15" s="207">
        <v>1.5157765409610753</v>
      </c>
      <c r="O15" s="208">
        <v>1.53354647664665</v>
      </c>
      <c r="P15" s="207">
        <v>1.561376429</v>
      </c>
      <c r="Q15" s="207">
        <v>1.57917102823382</v>
      </c>
      <c r="R15" s="208">
        <v>1.5932519665829261</v>
      </c>
      <c r="S15" s="208">
        <v>1.5869858552019356</v>
      </c>
      <c r="T15" s="208">
        <v>1.5829088713368848</v>
      </c>
      <c r="U15" s="83"/>
    </row>
    <row r="16" spans="3:21" ht="13.5" customHeight="1">
      <c r="C16" s="83"/>
      <c r="D16" s="164"/>
      <c r="E16" s="177"/>
      <c r="F16" s="177"/>
      <c r="G16" s="177"/>
      <c r="H16" s="177"/>
      <c r="I16" s="178"/>
      <c r="J16" s="180"/>
      <c r="K16" s="178"/>
      <c r="L16" s="180"/>
      <c r="M16" s="179"/>
      <c r="N16" s="179"/>
      <c r="O16" s="181"/>
      <c r="P16" s="179"/>
      <c r="Q16" s="179"/>
      <c r="R16" s="179"/>
      <c r="S16" s="179"/>
      <c r="T16" s="181"/>
      <c r="U16" s="83"/>
    </row>
    <row r="17" spans="3:21" ht="13.5" customHeight="1">
      <c r="C17" s="83"/>
      <c r="D17" s="164"/>
      <c r="E17" s="177"/>
      <c r="F17" s="177"/>
      <c r="G17" s="177"/>
      <c r="H17" s="177"/>
      <c r="I17" s="178"/>
      <c r="J17" s="180"/>
      <c r="K17" s="178"/>
      <c r="L17" s="180"/>
      <c r="M17" s="179"/>
      <c r="N17" s="179"/>
      <c r="O17" s="181"/>
      <c r="P17" s="179"/>
      <c r="Q17" s="179"/>
      <c r="R17" s="179"/>
      <c r="S17" s="179"/>
      <c r="T17" s="181"/>
      <c r="U17" s="83"/>
    </row>
    <row r="18" spans="3:21" ht="13.5" customHeight="1">
      <c r="C18" s="83"/>
      <c r="D18" s="164"/>
      <c r="E18" s="177"/>
      <c r="F18" s="177"/>
      <c r="G18" s="177"/>
      <c r="H18" s="177"/>
      <c r="I18" s="178"/>
      <c r="J18" s="180"/>
      <c r="K18" s="178"/>
      <c r="L18" s="180"/>
      <c r="M18" s="179"/>
      <c r="N18" s="179"/>
      <c r="O18" s="181"/>
      <c r="P18" s="179"/>
      <c r="Q18" s="179"/>
      <c r="R18" s="179"/>
      <c r="S18" s="179"/>
      <c r="T18" s="181"/>
      <c r="U18" s="83"/>
    </row>
    <row r="19" spans="3:21" ht="13.5" customHeight="1">
      <c r="C19" s="83"/>
      <c r="D19" s="164"/>
      <c r="E19" s="177"/>
      <c r="F19" s="177"/>
      <c r="G19" s="177"/>
      <c r="H19" s="177"/>
      <c r="I19" s="178"/>
      <c r="J19" s="180"/>
      <c r="K19" s="178"/>
      <c r="L19" s="180"/>
      <c r="M19" s="179"/>
      <c r="N19" s="179"/>
      <c r="O19" s="181"/>
      <c r="P19" s="179"/>
      <c r="Q19" s="179"/>
      <c r="R19" s="179"/>
      <c r="S19" s="179"/>
      <c r="T19" s="181"/>
      <c r="U19" s="83"/>
    </row>
    <row r="20" spans="3:21" ht="13.5" customHeight="1">
      <c r="C20" s="83"/>
      <c r="D20" s="164"/>
      <c r="E20" s="177"/>
      <c r="F20" s="177"/>
      <c r="G20" s="177"/>
      <c r="H20" s="177"/>
      <c r="I20" s="178"/>
      <c r="J20" s="180"/>
      <c r="K20" s="178"/>
      <c r="L20" s="180"/>
      <c r="M20" s="179"/>
      <c r="N20" s="179"/>
      <c r="O20" s="181"/>
      <c r="P20" s="179"/>
      <c r="Q20" s="179"/>
      <c r="R20" s="179"/>
      <c r="S20" s="179"/>
      <c r="T20" s="181"/>
      <c r="U20" s="83"/>
    </row>
    <row r="21" spans="3:21" ht="13.5" customHeight="1">
      <c r="C21" s="83"/>
      <c r="D21" s="164"/>
      <c r="E21" s="177"/>
      <c r="F21" s="177"/>
      <c r="G21" s="177"/>
      <c r="H21" s="177"/>
      <c r="I21" s="168"/>
      <c r="J21" s="169"/>
      <c r="K21" s="168"/>
      <c r="L21" s="169"/>
      <c r="M21" s="170"/>
      <c r="N21" s="170"/>
      <c r="O21" s="171"/>
      <c r="P21" s="170"/>
      <c r="Q21" s="170"/>
      <c r="R21" s="170"/>
      <c r="S21" s="170"/>
      <c r="T21" s="171"/>
      <c r="U21" s="83"/>
    </row>
    <row r="22" spans="3:21" ht="13.5" customHeight="1">
      <c r="C22" s="83"/>
      <c r="D22" s="164"/>
      <c r="E22" s="177"/>
      <c r="F22" s="177"/>
      <c r="G22" s="177"/>
      <c r="H22" s="177"/>
      <c r="I22" s="168"/>
      <c r="J22" s="169"/>
      <c r="K22" s="168"/>
      <c r="L22" s="169"/>
      <c r="M22" s="170"/>
      <c r="N22" s="170"/>
      <c r="O22" s="171"/>
      <c r="P22" s="170"/>
      <c r="Q22" s="170"/>
      <c r="R22" s="170"/>
      <c r="S22" s="170"/>
      <c r="T22" s="171"/>
      <c r="U22" s="83"/>
    </row>
    <row r="23" spans="3:21" ht="13.5" customHeight="1">
      <c r="C23" s="83"/>
      <c r="D23" s="164"/>
      <c r="E23" s="177"/>
      <c r="F23" s="177"/>
      <c r="G23" s="177"/>
      <c r="H23" s="177"/>
      <c r="I23" s="168"/>
      <c r="J23" s="169"/>
      <c r="K23" s="168"/>
      <c r="L23" s="169"/>
      <c r="M23" s="170"/>
      <c r="N23" s="170"/>
      <c r="O23" s="171"/>
      <c r="P23" s="170"/>
      <c r="Q23" s="170"/>
      <c r="R23" s="170"/>
      <c r="S23" s="170"/>
      <c r="T23" s="171"/>
      <c r="U23" s="83"/>
    </row>
    <row r="24" spans="3:21" ht="13.5" customHeight="1">
      <c r="C24" s="83"/>
      <c r="D24" s="164"/>
      <c r="E24" s="177"/>
      <c r="F24" s="177"/>
      <c r="G24" s="177"/>
      <c r="H24" s="177"/>
      <c r="I24" s="168"/>
      <c r="J24" s="169"/>
      <c r="K24" s="168"/>
      <c r="L24" s="169"/>
      <c r="M24" s="170"/>
      <c r="N24" s="170"/>
      <c r="O24" s="171"/>
      <c r="P24" s="170"/>
      <c r="Q24" s="170"/>
      <c r="R24" s="170"/>
      <c r="S24" s="170"/>
      <c r="T24" s="171"/>
      <c r="U24" s="83"/>
    </row>
    <row r="25" spans="3:21" ht="13.5" customHeight="1">
      <c r="C25" s="83"/>
      <c r="D25" s="164"/>
      <c r="E25" s="177"/>
      <c r="F25" s="177"/>
      <c r="G25" s="177"/>
      <c r="H25" s="177"/>
      <c r="I25" s="168"/>
      <c r="J25" s="169"/>
      <c r="K25" s="168"/>
      <c r="L25" s="169"/>
      <c r="M25" s="170"/>
      <c r="N25" s="170"/>
      <c r="O25" s="171"/>
      <c r="P25" s="170"/>
      <c r="Q25" s="170"/>
      <c r="R25" s="170"/>
      <c r="S25" s="170"/>
      <c r="T25" s="171"/>
      <c r="U25" s="83"/>
    </row>
    <row r="26" spans="3:21" ht="13.5" customHeight="1">
      <c r="C26" s="83"/>
      <c r="D26" s="164"/>
      <c r="E26" s="177"/>
      <c r="F26" s="177"/>
      <c r="G26" s="177"/>
      <c r="H26" s="177"/>
      <c r="I26" s="168"/>
      <c r="J26" s="169"/>
      <c r="K26" s="168"/>
      <c r="L26" s="169"/>
      <c r="M26" s="170"/>
      <c r="N26" s="170"/>
      <c r="O26" s="171"/>
      <c r="P26" s="170"/>
      <c r="Q26" s="170"/>
      <c r="R26" s="170"/>
      <c r="S26" s="170"/>
      <c r="T26" s="171"/>
      <c r="U26" s="83"/>
    </row>
    <row r="27" spans="3:21" ht="13.5" customHeight="1">
      <c r="C27" s="83"/>
      <c r="D27" s="164"/>
      <c r="E27" s="177"/>
      <c r="F27" s="177"/>
      <c r="G27" s="177"/>
      <c r="H27" s="177"/>
      <c r="I27" s="168"/>
      <c r="J27" s="169"/>
      <c r="K27" s="168"/>
      <c r="L27" s="169"/>
      <c r="M27" s="170"/>
      <c r="N27" s="170"/>
      <c r="O27" s="171"/>
      <c r="P27" s="170"/>
      <c r="Q27" s="170"/>
      <c r="R27" s="170"/>
      <c r="S27" s="170"/>
      <c r="T27" s="171"/>
      <c r="U27" s="83"/>
    </row>
    <row r="28" spans="3:21" ht="13.5" customHeight="1">
      <c r="C28" s="83"/>
      <c r="D28" s="164"/>
      <c r="E28" s="177"/>
      <c r="F28" s="177"/>
      <c r="G28" s="177"/>
      <c r="H28" s="177"/>
      <c r="I28" s="168"/>
      <c r="J28" s="169"/>
      <c r="K28" s="168"/>
      <c r="L28" s="169"/>
      <c r="M28" s="170"/>
      <c r="N28" s="170"/>
      <c r="O28" s="171"/>
      <c r="P28" s="170"/>
      <c r="Q28" s="170"/>
      <c r="R28" s="170"/>
      <c r="S28" s="170"/>
      <c r="T28" s="171"/>
      <c r="U28" s="83"/>
    </row>
    <row r="29" spans="3:21" ht="13.5" customHeight="1">
      <c r="C29" s="83"/>
      <c r="D29" s="164"/>
      <c r="E29" s="177"/>
      <c r="F29" s="177"/>
      <c r="G29" s="177"/>
      <c r="H29" s="177"/>
      <c r="I29" s="168"/>
      <c r="J29" s="169"/>
      <c r="K29" s="168"/>
      <c r="L29" s="169"/>
      <c r="M29" s="170"/>
      <c r="N29" s="170"/>
      <c r="O29" s="171"/>
      <c r="P29" s="170"/>
      <c r="Q29" s="170"/>
      <c r="R29" s="170"/>
      <c r="S29" s="170"/>
      <c r="T29" s="171"/>
      <c r="U29" s="83"/>
    </row>
    <row r="30" spans="3:21" ht="13.5" customHeight="1">
      <c r="C30" s="83"/>
      <c r="D30" s="164"/>
      <c r="E30" s="177"/>
      <c r="F30" s="177"/>
      <c r="G30" s="177"/>
      <c r="H30" s="177"/>
      <c r="I30" s="168"/>
      <c r="J30" s="169"/>
      <c r="K30" s="168"/>
      <c r="L30" s="169"/>
      <c r="M30" s="170"/>
      <c r="N30" s="170"/>
      <c r="O30" s="171"/>
      <c r="P30" s="170"/>
      <c r="Q30" s="170"/>
      <c r="R30" s="170"/>
      <c r="S30" s="170"/>
      <c r="T30" s="171"/>
      <c r="U30" s="83"/>
    </row>
    <row r="31" spans="3:21" ht="13.5" customHeight="1">
      <c r="C31" s="83"/>
      <c r="D31" s="172"/>
      <c r="E31" s="174"/>
      <c r="F31" s="174"/>
      <c r="G31" s="175"/>
      <c r="H31" s="174"/>
      <c r="I31" s="182"/>
      <c r="J31" s="182"/>
      <c r="K31" s="182"/>
      <c r="L31" s="182"/>
      <c r="M31" s="183"/>
      <c r="N31" s="183"/>
      <c r="O31" s="183"/>
      <c r="P31" s="183"/>
      <c r="Q31" s="183"/>
      <c r="R31" s="183"/>
      <c r="S31" s="183"/>
      <c r="T31" s="183"/>
      <c r="U31" s="83"/>
    </row>
    <row r="32" spans="3:21" ht="13.5" customHeight="1">
      <c r="C32" s="83"/>
      <c r="D32" s="166"/>
      <c r="E32" s="173"/>
      <c r="F32" s="174"/>
      <c r="G32" s="175"/>
      <c r="H32" s="174"/>
      <c r="I32" s="182"/>
      <c r="J32" s="182"/>
      <c r="K32" s="182"/>
      <c r="L32" s="182"/>
      <c r="M32" s="183"/>
      <c r="N32" s="183"/>
      <c r="O32" s="183"/>
      <c r="P32" s="183"/>
      <c r="Q32" s="183"/>
      <c r="R32" s="183"/>
      <c r="S32" s="183"/>
      <c r="T32" s="183"/>
      <c r="U32" s="83"/>
    </row>
    <row r="33" spans="4:21" ht="13.5">
      <c r="D33" s="69"/>
      <c r="E33" s="96"/>
      <c r="F33" s="96"/>
      <c r="G33" s="96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8" t="s">
        <v>177</v>
      </c>
      <c r="U33" s="53" t="s">
        <v>42</v>
      </c>
    </row>
    <row r="34" spans="4:22" ht="12.75">
      <c r="D34" s="91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V34" s="75"/>
    </row>
    <row r="35" spans="5:20" ht="12.75"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</row>
    <row r="36" spans="5:20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</row>
    <row r="37" spans="5:20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</row>
    <row r="38" spans="5:20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</row>
    <row r="39" spans="5:20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</row>
    <row r="40" spans="5:20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</row>
    <row r="41" spans="5:20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</row>
  </sheetData>
  <sheetProtection/>
  <mergeCells count="1">
    <mergeCell ref="E34:T34"/>
  </mergeCells>
  <conditionalFormatting sqref="T33">
    <cfRule type="expression" priority="1" dxfId="0" stopIfTrue="1">
      <formula>U33="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0"/>
  <dimension ref="B3:V4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37890625" style="53" customWidth="1"/>
    <col min="5" max="5" width="6.00390625" style="53" customWidth="1"/>
    <col min="6" max="6" width="0.74609375" style="53" customWidth="1"/>
    <col min="7" max="7" width="16.125" style="53" customWidth="1"/>
    <col min="8" max="8" width="1.12109375" style="53" customWidth="1"/>
    <col min="9" max="9" width="7.25390625" style="53" customWidth="1"/>
    <col min="10" max="10" width="7.25390625" style="53" hidden="1" customWidth="1"/>
    <col min="11" max="12" width="7.25390625" style="53" customWidth="1"/>
    <col min="13" max="20" width="10.25390625" style="53" customWidth="1"/>
    <col min="21" max="44" width="8.875" style="53" customWidth="1"/>
    <col min="45" max="16384" width="9.125" style="53" customWidth="1"/>
  </cols>
  <sheetData>
    <row r="1" ht="12.75" hidden="1"/>
    <row r="2" ht="12.75" hidden="1"/>
    <row r="3" ht="9" customHeight="1">
      <c r="C3" s="52"/>
    </row>
    <row r="4" spans="4:20" s="54" customFormat="1" ht="15.75">
      <c r="D4" s="16" t="s">
        <v>158</v>
      </c>
      <c r="E4" s="55"/>
      <c r="F4" s="55"/>
      <c r="G4" s="16" t="s">
        <v>201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2:20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4:21" s="58" customFormat="1" ht="21" customHeight="1">
      <c r="D6" s="165"/>
      <c r="E6" s="166"/>
      <c r="F6" s="166"/>
      <c r="G6" s="166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76"/>
      <c r="U6" s="52" t="s">
        <v>42</v>
      </c>
    </row>
    <row r="7" spans="3:21" ht="13.5" customHeight="1">
      <c r="C7" s="83"/>
      <c r="D7" s="164"/>
      <c r="E7" s="177"/>
      <c r="F7" s="177"/>
      <c r="G7" s="177"/>
      <c r="H7" s="177"/>
      <c r="I7" s="178"/>
      <c r="J7" s="180"/>
      <c r="K7" s="178"/>
      <c r="L7" s="180"/>
      <c r="M7" s="179"/>
      <c r="N7" s="179"/>
      <c r="O7" s="181"/>
      <c r="P7" s="179"/>
      <c r="Q7" s="179"/>
      <c r="R7" s="179"/>
      <c r="S7" s="179"/>
      <c r="T7" s="181"/>
      <c r="U7" s="83"/>
    </row>
    <row r="8" spans="3:21" ht="13.5" customHeight="1">
      <c r="C8" s="83"/>
      <c r="D8" s="164"/>
      <c r="E8" s="177"/>
      <c r="F8" s="177"/>
      <c r="G8" s="177"/>
      <c r="H8" s="177"/>
      <c r="I8" s="178"/>
      <c r="J8" s="180"/>
      <c r="K8" s="178"/>
      <c r="L8" s="180"/>
      <c r="M8" s="179"/>
      <c r="N8" s="179"/>
      <c r="O8" s="181"/>
      <c r="P8" s="179"/>
      <c r="Q8" s="179"/>
      <c r="R8" s="179"/>
      <c r="S8" s="179"/>
      <c r="T8" s="181"/>
      <c r="U8" s="83"/>
    </row>
    <row r="9" spans="3:21" ht="13.5" customHeight="1">
      <c r="C9" s="83"/>
      <c r="D9" s="164"/>
      <c r="E9" s="177"/>
      <c r="F9" s="177"/>
      <c r="G9" s="177"/>
      <c r="H9" s="177"/>
      <c r="I9" s="178"/>
      <c r="J9" s="180"/>
      <c r="K9" s="178"/>
      <c r="L9" s="180"/>
      <c r="M9" s="179"/>
      <c r="N9" s="179"/>
      <c r="O9" s="181"/>
      <c r="P9" s="179"/>
      <c r="Q9" s="179"/>
      <c r="R9" s="179"/>
      <c r="S9" s="179"/>
      <c r="T9" s="181"/>
      <c r="U9" s="83"/>
    </row>
    <row r="10" spans="3:21" ht="13.5" customHeight="1">
      <c r="C10" s="83"/>
      <c r="D10" s="164"/>
      <c r="E10" s="177"/>
      <c r="F10" s="177"/>
      <c r="G10" s="177"/>
      <c r="H10" s="177"/>
      <c r="I10" s="178"/>
      <c r="J10" s="180" t="s">
        <v>43</v>
      </c>
      <c r="K10" s="178" t="s">
        <v>44</v>
      </c>
      <c r="L10" s="180" t="s">
        <v>45</v>
      </c>
      <c r="M10" s="179" t="s">
        <v>46</v>
      </c>
      <c r="N10" s="179" t="s">
        <v>49</v>
      </c>
      <c r="O10" s="181" t="s">
        <v>64</v>
      </c>
      <c r="P10" s="179" t="s">
        <v>113</v>
      </c>
      <c r="Q10" s="179" t="s">
        <v>145</v>
      </c>
      <c r="R10" s="179" t="s">
        <v>175</v>
      </c>
      <c r="S10" s="179" t="s">
        <v>178</v>
      </c>
      <c r="T10" s="181" t="s">
        <v>182</v>
      </c>
      <c r="U10" s="83"/>
    </row>
    <row r="11" spans="3:21" ht="13.5" customHeight="1">
      <c r="C11" s="83"/>
      <c r="D11" s="164"/>
      <c r="E11" s="177"/>
      <c r="F11" s="177"/>
      <c r="G11" s="177"/>
      <c r="H11" s="177"/>
      <c r="I11" s="178" t="s">
        <v>169</v>
      </c>
      <c r="J11" s="197">
        <v>19447</v>
      </c>
      <c r="K11" s="198">
        <v>19195</v>
      </c>
      <c r="L11" s="197">
        <v>18533</v>
      </c>
      <c r="M11" s="199">
        <v>17879</v>
      </c>
      <c r="N11" s="199">
        <v>17329</v>
      </c>
      <c r="O11" s="200">
        <v>16430</v>
      </c>
      <c r="P11" s="199">
        <v>16332</v>
      </c>
      <c r="Q11" s="199">
        <v>17262</v>
      </c>
      <c r="R11" s="199">
        <v>17445</v>
      </c>
      <c r="S11" s="199">
        <v>17632</v>
      </c>
      <c r="T11" s="200">
        <v>17623</v>
      </c>
      <c r="U11" s="83"/>
    </row>
    <row r="12" spans="3:21" ht="13.5" customHeight="1">
      <c r="C12" s="83"/>
      <c r="D12" s="164"/>
      <c r="E12" s="177"/>
      <c r="F12" s="177"/>
      <c r="G12" s="177"/>
      <c r="H12" s="177"/>
      <c r="I12" s="178" t="s">
        <v>170</v>
      </c>
      <c r="J12" s="197">
        <v>14764</v>
      </c>
      <c r="K12" s="198">
        <v>14053</v>
      </c>
      <c r="L12" s="197">
        <v>13488</v>
      </c>
      <c r="M12" s="199">
        <v>12690</v>
      </c>
      <c r="N12" s="199">
        <v>12345</v>
      </c>
      <c r="O12" s="200">
        <v>10869</v>
      </c>
      <c r="P12" s="199">
        <v>10035</v>
      </c>
      <c r="Q12" s="199">
        <v>9669</v>
      </c>
      <c r="R12" s="199">
        <v>8464</v>
      </c>
      <c r="S12" s="199">
        <v>7560</v>
      </c>
      <c r="T12" s="200">
        <v>6677</v>
      </c>
      <c r="U12" s="83"/>
    </row>
    <row r="13" spans="3:21" ht="13.5" customHeight="1">
      <c r="C13" s="83"/>
      <c r="D13" s="164"/>
      <c r="E13" s="177"/>
      <c r="F13" s="177"/>
      <c r="G13" s="177"/>
      <c r="H13" s="177"/>
      <c r="I13" s="178" t="s">
        <v>171</v>
      </c>
      <c r="J13" s="201">
        <v>631</v>
      </c>
      <c r="K13" s="202">
        <v>838</v>
      </c>
      <c r="L13" s="201">
        <v>779</v>
      </c>
      <c r="M13" s="203">
        <v>740</v>
      </c>
      <c r="N13" s="203">
        <v>848</v>
      </c>
      <c r="O13" s="204">
        <v>929</v>
      </c>
      <c r="P13" s="203">
        <v>572</v>
      </c>
      <c r="Q13" s="203">
        <v>528</v>
      </c>
      <c r="R13" s="203">
        <v>499</v>
      </c>
      <c r="S13" s="203">
        <v>432</v>
      </c>
      <c r="T13" s="204">
        <v>441</v>
      </c>
      <c r="U13" s="83"/>
    </row>
    <row r="14" spans="3:21" ht="13.5" customHeight="1">
      <c r="C14" s="83"/>
      <c r="D14" s="164"/>
      <c r="E14" s="177"/>
      <c r="F14" s="177"/>
      <c r="G14" s="177"/>
      <c r="H14" s="177"/>
      <c r="I14" s="178" t="s">
        <v>172</v>
      </c>
      <c r="J14" s="197">
        <v>1022</v>
      </c>
      <c r="K14" s="198">
        <v>1050</v>
      </c>
      <c r="L14" s="197">
        <v>920</v>
      </c>
      <c r="M14" s="199">
        <v>965</v>
      </c>
      <c r="N14" s="199">
        <v>938</v>
      </c>
      <c r="O14" s="200">
        <v>916</v>
      </c>
      <c r="P14" s="199">
        <v>1054</v>
      </c>
      <c r="Q14" s="199">
        <v>1243</v>
      </c>
      <c r="R14" s="199">
        <v>1236</v>
      </c>
      <c r="S14" s="199">
        <v>1150</v>
      </c>
      <c r="T14" s="200">
        <v>1091</v>
      </c>
      <c r="U14" s="83"/>
    </row>
    <row r="15" spans="3:21" ht="13.5" customHeight="1">
      <c r="C15" s="83"/>
      <c r="D15" s="164"/>
      <c r="E15" s="177"/>
      <c r="F15" s="177"/>
      <c r="G15" s="177"/>
      <c r="H15" s="177"/>
      <c r="I15" s="178" t="s">
        <v>174</v>
      </c>
      <c r="J15" s="205">
        <v>1.561642224139283</v>
      </c>
      <c r="K15" s="206">
        <v>1.542404026684776</v>
      </c>
      <c r="L15" s="205">
        <v>1.5377915497675976</v>
      </c>
      <c r="M15" s="207">
        <v>1.5477502093340971</v>
      </c>
      <c r="N15" s="207">
        <v>1.5210988516099977</v>
      </c>
      <c r="O15" s="208">
        <v>1.5278192591165278</v>
      </c>
      <c r="P15" s="207">
        <v>1.476330931773125</v>
      </c>
      <c r="Q15" s="207">
        <v>1.4910071942446</v>
      </c>
      <c r="R15" s="207">
        <v>1.468677494199536</v>
      </c>
      <c r="S15" s="207">
        <v>1.4339316449471355</v>
      </c>
      <c r="T15" s="208">
        <v>1.420087159217594</v>
      </c>
      <c r="U15" s="83"/>
    </row>
    <row r="16" spans="3:21" ht="13.5" customHeight="1">
      <c r="C16" s="83"/>
      <c r="D16" s="164"/>
      <c r="E16" s="177"/>
      <c r="F16" s="177"/>
      <c r="G16" s="177"/>
      <c r="H16" s="177"/>
      <c r="I16" s="178"/>
      <c r="J16" s="180"/>
      <c r="K16" s="178"/>
      <c r="L16" s="180"/>
      <c r="M16" s="179"/>
      <c r="N16" s="179"/>
      <c r="O16" s="181"/>
      <c r="P16" s="179"/>
      <c r="Q16" s="179"/>
      <c r="R16" s="179"/>
      <c r="S16" s="179"/>
      <c r="T16" s="181"/>
      <c r="U16" s="83"/>
    </row>
    <row r="17" spans="3:21" ht="13.5" customHeight="1">
      <c r="C17" s="83"/>
      <c r="D17" s="164"/>
      <c r="E17" s="177"/>
      <c r="F17" s="177"/>
      <c r="G17" s="177"/>
      <c r="H17" s="177"/>
      <c r="I17" s="178"/>
      <c r="J17" s="180"/>
      <c r="K17" s="178"/>
      <c r="L17" s="180"/>
      <c r="M17" s="179"/>
      <c r="N17" s="179"/>
      <c r="O17" s="181"/>
      <c r="P17" s="179"/>
      <c r="Q17" s="179"/>
      <c r="R17" s="179"/>
      <c r="S17" s="179"/>
      <c r="T17" s="181"/>
      <c r="U17" s="83"/>
    </row>
    <row r="18" spans="3:21" ht="13.5" customHeight="1">
      <c r="C18" s="83"/>
      <c r="D18" s="164"/>
      <c r="E18" s="177"/>
      <c r="F18" s="177"/>
      <c r="G18" s="177"/>
      <c r="H18" s="177"/>
      <c r="I18" s="178"/>
      <c r="J18" s="180"/>
      <c r="K18" s="178"/>
      <c r="L18" s="180"/>
      <c r="M18" s="179"/>
      <c r="N18" s="179"/>
      <c r="O18" s="181"/>
      <c r="P18" s="179"/>
      <c r="Q18" s="179"/>
      <c r="R18" s="179"/>
      <c r="S18" s="179"/>
      <c r="T18" s="181"/>
      <c r="U18" s="83"/>
    </row>
    <row r="19" spans="3:21" ht="13.5" customHeight="1">
      <c r="C19" s="83"/>
      <c r="D19" s="164"/>
      <c r="E19" s="177"/>
      <c r="F19" s="177"/>
      <c r="G19" s="177"/>
      <c r="H19" s="177"/>
      <c r="I19" s="178"/>
      <c r="J19" s="180"/>
      <c r="K19" s="178"/>
      <c r="L19" s="180"/>
      <c r="M19" s="179"/>
      <c r="N19" s="179"/>
      <c r="O19" s="181"/>
      <c r="P19" s="179"/>
      <c r="Q19" s="179"/>
      <c r="R19" s="179"/>
      <c r="S19" s="179"/>
      <c r="T19" s="181"/>
      <c r="U19" s="83"/>
    </row>
    <row r="20" spans="3:21" ht="13.5" customHeight="1">
      <c r="C20" s="83"/>
      <c r="D20" s="164"/>
      <c r="E20" s="177"/>
      <c r="F20" s="177"/>
      <c r="G20" s="177"/>
      <c r="H20" s="177"/>
      <c r="I20" s="178"/>
      <c r="J20" s="180"/>
      <c r="K20" s="178"/>
      <c r="L20" s="180"/>
      <c r="M20" s="179"/>
      <c r="N20" s="179"/>
      <c r="O20" s="181"/>
      <c r="P20" s="179"/>
      <c r="Q20" s="179"/>
      <c r="R20" s="179"/>
      <c r="S20" s="179"/>
      <c r="T20" s="181"/>
      <c r="U20" s="83"/>
    </row>
    <row r="21" spans="3:21" ht="13.5" customHeight="1">
      <c r="C21" s="83"/>
      <c r="D21" s="164"/>
      <c r="E21" s="177"/>
      <c r="F21" s="177"/>
      <c r="G21" s="177"/>
      <c r="H21" s="177"/>
      <c r="I21" s="168"/>
      <c r="J21" s="169"/>
      <c r="K21" s="168"/>
      <c r="L21" s="169"/>
      <c r="M21" s="170"/>
      <c r="N21" s="170"/>
      <c r="O21" s="171"/>
      <c r="P21" s="170"/>
      <c r="Q21" s="170"/>
      <c r="R21" s="170"/>
      <c r="S21" s="170"/>
      <c r="T21" s="171"/>
      <c r="U21" s="83"/>
    </row>
    <row r="22" spans="3:21" ht="13.5" customHeight="1">
      <c r="C22" s="83"/>
      <c r="D22" s="164"/>
      <c r="E22" s="177"/>
      <c r="F22" s="177"/>
      <c r="G22" s="177"/>
      <c r="H22" s="177"/>
      <c r="I22" s="168"/>
      <c r="J22" s="169"/>
      <c r="K22" s="168"/>
      <c r="L22" s="169"/>
      <c r="M22" s="170"/>
      <c r="N22" s="170"/>
      <c r="O22" s="171"/>
      <c r="P22" s="170"/>
      <c r="Q22" s="170"/>
      <c r="R22" s="170"/>
      <c r="S22" s="170"/>
      <c r="T22" s="171"/>
      <c r="U22" s="83"/>
    </row>
    <row r="23" spans="3:21" ht="13.5" customHeight="1">
      <c r="C23" s="83"/>
      <c r="D23" s="164"/>
      <c r="E23" s="177"/>
      <c r="F23" s="177"/>
      <c r="G23" s="177"/>
      <c r="H23" s="177"/>
      <c r="I23" s="168"/>
      <c r="J23" s="169"/>
      <c r="K23" s="168"/>
      <c r="L23" s="169"/>
      <c r="M23" s="170"/>
      <c r="N23" s="170"/>
      <c r="O23" s="171"/>
      <c r="P23" s="170"/>
      <c r="Q23" s="170"/>
      <c r="R23" s="170"/>
      <c r="S23" s="170"/>
      <c r="T23" s="171"/>
      <c r="U23" s="83"/>
    </row>
    <row r="24" spans="3:21" ht="13.5" customHeight="1">
      <c r="C24" s="83"/>
      <c r="D24" s="164"/>
      <c r="E24" s="177"/>
      <c r="F24" s="177"/>
      <c r="G24" s="177"/>
      <c r="H24" s="177"/>
      <c r="I24" s="168"/>
      <c r="J24" s="169"/>
      <c r="K24" s="168"/>
      <c r="L24" s="169"/>
      <c r="M24" s="170"/>
      <c r="N24" s="170"/>
      <c r="O24" s="171"/>
      <c r="P24" s="170"/>
      <c r="Q24" s="170"/>
      <c r="R24" s="170"/>
      <c r="S24" s="170"/>
      <c r="T24" s="171"/>
      <c r="U24" s="83"/>
    </row>
    <row r="25" spans="3:21" ht="13.5" customHeight="1">
      <c r="C25" s="83"/>
      <c r="D25" s="164"/>
      <c r="E25" s="177"/>
      <c r="F25" s="177"/>
      <c r="G25" s="177"/>
      <c r="H25" s="177"/>
      <c r="I25" s="168"/>
      <c r="J25" s="169"/>
      <c r="K25" s="168"/>
      <c r="L25" s="169"/>
      <c r="M25" s="170"/>
      <c r="N25" s="170"/>
      <c r="O25" s="171"/>
      <c r="P25" s="170"/>
      <c r="Q25" s="170"/>
      <c r="R25" s="170"/>
      <c r="S25" s="170"/>
      <c r="T25" s="171"/>
      <c r="U25" s="83"/>
    </row>
    <row r="26" spans="3:21" ht="13.5" customHeight="1">
      <c r="C26" s="83"/>
      <c r="D26" s="164"/>
      <c r="E26" s="177"/>
      <c r="F26" s="177"/>
      <c r="G26" s="177"/>
      <c r="H26" s="177"/>
      <c r="I26" s="168"/>
      <c r="J26" s="169"/>
      <c r="K26" s="168"/>
      <c r="L26" s="169"/>
      <c r="M26" s="170"/>
      <c r="N26" s="170"/>
      <c r="O26" s="171"/>
      <c r="P26" s="170"/>
      <c r="Q26" s="170"/>
      <c r="R26" s="170"/>
      <c r="S26" s="170"/>
      <c r="T26" s="171"/>
      <c r="U26" s="83"/>
    </row>
    <row r="27" spans="3:21" ht="13.5" customHeight="1">
      <c r="C27" s="83"/>
      <c r="D27" s="164"/>
      <c r="E27" s="177"/>
      <c r="F27" s="177"/>
      <c r="G27" s="177"/>
      <c r="H27" s="177"/>
      <c r="I27" s="168"/>
      <c r="J27" s="169"/>
      <c r="K27" s="168"/>
      <c r="L27" s="169"/>
      <c r="M27" s="170"/>
      <c r="N27" s="170"/>
      <c r="O27" s="171"/>
      <c r="P27" s="170"/>
      <c r="Q27" s="170"/>
      <c r="R27" s="170"/>
      <c r="S27" s="170"/>
      <c r="T27" s="171"/>
      <c r="U27" s="83"/>
    </row>
    <row r="28" spans="3:21" ht="13.5" customHeight="1">
      <c r="C28" s="83"/>
      <c r="D28" s="164"/>
      <c r="E28" s="177"/>
      <c r="F28" s="177"/>
      <c r="G28" s="177"/>
      <c r="H28" s="177"/>
      <c r="I28" s="168"/>
      <c r="J28" s="169"/>
      <c r="K28" s="168"/>
      <c r="L28" s="169"/>
      <c r="M28" s="170"/>
      <c r="N28" s="170"/>
      <c r="O28" s="171"/>
      <c r="P28" s="170"/>
      <c r="Q28" s="170"/>
      <c r="R28" s="170"/>
      <c r="S28" s="170"/>
      <c r="T28" s="171"/>
      <c r="U28" s="83"/>
    </row>
    <row r="29" spans="3:21" ht="13.5" customHeight="1">
      <c r="C29" s="83"/>
      <c r="D29" s="164"/>
      <c r="E29" s="177"/>
      <c r="F29" s="177"/>
      <c r="G29" s="177"/>
      <c r="H29" s="177"/>
      <c r="I29" s="168"/>
      <c r="J29" s="169"/>
      <c r="K29" s="168"/>
      <c r="L29" s="169"/>
      <c r="M29" s="170"/>
      <c r="N29" s="170"/>
      <c r="O29" s="171"/>
      <c r="P29" s="170"/>
      <c r="Q29" s="170"/>
      <c r="R29" s="170"/>
      <c r="S29" s="170"/>
      <c r="T29" s="171"/>
      <c r="U29" s="83"/>
    </row>
    <row r="30" spans="3:21" ht="13.5" customHeight="1">
      <c r="C30" s="83"/>
      <c r="D30" s="164"/>
      <c r="E30" s="177"/>
      <c r="F30" s="177"/>
      <c r="G30" s="177"/>
      <c r="H30" s="177"/>
      <c r="I30" s="168"/>
      <c r="J30" s="169"/>
      <c r="K30" s="168"/>
      <c r="L30" s="169"/>
      <c r="M30" s="170"/>
      <c r="N30" s="170"/>
      <c r="O30" s="171"/>
      <c r="P30" s="170"/>
      <c r="Q30" s="170"/>
      <c r="R30" s="170"/>
      <c r="S30" s="170"/>
      <c r="T30" s="171"/>
      <c r="U30" s="83"/>
    </row>
    <row r="31" spans="3:21" ht="13.5" customHeight="1">
      <c r="C31" s="83"/>
      <c r="D31" s="172"/>
      <c r="E31" s="174"/>
      <c r="F31" s="174"/>
      <c r="G31" s="175"/>
      <c r="H31" s="174"/>
      <c r="I31" s="182"/>
      <c r="J31" s="182"/>
      <c r="K31" s="182"/>
      <c r="L31" s="182"/>
      <c r="M31" s="183"/>
      <c r="N31" s="183"/>
      <c r="O31" s="183"/>
      <c r="P31" s="183"/>
      <c r="Q31" s="183"/>
      <c r="R31" s="183"/>
      <c r="S31" s="183"/>
      <c r="T31" s="183"/>
      <c r="U31" s="83"/>
    </row>
    <row r="32" spans="3:21" ht="13.5" customHeight="1">
      <c r="C32" s="83"/>
      <c r="D32" s="166"/>
      <c r="E32" s="173"/>
      <c r="F32" s="174"/>
      <c r="G32" s="175"/>
      <c r="H32" s="174"/>
      <c r="I32" s="182"/>
      <c r="J32" s="182"/>
      <c r="K32" s="182"/>
      <c r="L32" s="182"/>
      <c r="M32" s="183"/>
      <c r="N32" s="183"/>
      <c r="O32" s="183"/>
      <c r="P32" s="183"/>
      <c r="Q32" s="183"/>
      <c r="R32" s="183"/>
      <c r="S32" s="183"/>
      <c r="T32" s="183"/>
      <c r="U32" s="83"/>
    </row>
    <row r="33" spans="3:21" ht="13.5" customHeight="1">
      <c r="C33" s="83"/>
      <c r="D33" s="166"/>
      <c r="E33" s="184"/>
      <c r="F33" s="174"/>
      <c r="G33" s="175"/>
      <c r="H33" s="174"/>
      <c r="I33" s="182"/>
      <c r="J33" s="182"/>
      <c r="K33" s="182"/>
      <c r="L33" s="182"/>
      <c r="M33" s="183"/>
      <c r="N33" s="183"/>
      <c r="O33" s="183"/>
      <c r="P33" s="183"/>
      <c r="Q33" s="183"/>
      <c r="R33" s="183"/>
      <c r="S33" s="183"/>
      <c r="T33" s="183"/>
      <c r="U33" s="83"/>
    </row>
    <row r="34" spans="4:21" ht="13.5">
      <c r="D34" s="69"/>
      <c r="E34" s="96"/>
      <c r="F34" s="96"/>
      <c r="G34" s="96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8" t="s">
        <v>177</v>
      </c>
      <c r="U34" s="53" t="s">
        <v>42</v>
      </c>
    </row>
    <row r="35" spans="4:22" ht="12.75">
      <c r="D35" s="91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V35" s="75"/>
    </row>
    <row r="36" spans="5:20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</row>
    <row r="37" spans="5:20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</row>
    <row r="38" spans="5:20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</row>
    <row r="39" spans="5:20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</row>
    <row r="40" spans="5:20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</row>
    <row r="41" spans="5:20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</row>
    <row r="42" spans="5:20" ht="12.7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</row>
  </sheetData>
  <sheetProtection/>
  <mergeCells count="1">
    <mergeCell ref="E35:T35"/>
  </mergeCells>
  <conditionalFormatting sqref="T34">
    <cfRule type="expression" priority="1" dxfId="0" stopIfTrue="1">
      <formula>U34="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V3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7.75390625" style="53" customWidth="1"/>
    <col min="9" max="9" width="1.12109375" style="53" customWidth="1"/>
    <col min="10" max="10" width="6.625" style="53" hidden="1" customWidth="1"/>
    <col min="11" max="20" width="6.625" style="53" customWidth="1"/>
    <col min="21" max="24" width="8.625" style="53" customWidth="1"/>
    <col min="25" max="16384" width="9.125" style="53" customWidth="1"/>
  </cols>
  <sheetData>
    <row r="1" ht="12.75" hidden="1"/>
    <row r="2" ht="12.75" hidden="1"/>
    <row r="3" ht="9" customHeight="1">
      <c r="C3" s="52"/>
    </row>
    <row r="4" spans="4:20" s="54" customFormat="1" ht="15.75">
      <c r="D4" s="16" t="s">
        <v>87</v>
      </c>
      <c r="E4" s="55"/>
      <c r="F4" s="55"/>
      <c r="G4" s="55"/>
      <c r="H4" s="16" t="s">
        <v>116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2:20" s="54" customFormat="1" ht="15.75">
      <c r="B5" s="98">
        <v>0</v>
      </c>
      <c r="D5" s="103" t="s">
        <v>184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4:2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18"/>
    </row>
    <row r="7" spans="3:20" ht="6" customHeight="1">
      <c r="C7" s="46"/>
      <c r="D7" s="274" t="s">
        <v>8</v>
      </c>
      <c r="E7" s="275"/>
      <c r="F7" s="275"/>
      <c r="G7" s="275"/>
      <c r="H7" s="275"/>
      <c r="I7" s="276"/>
      <c r="J7" s="270" t="s">
        <v>43</v>
      </c>
      <c r="K7" s="270" t="s">
        <v>44</v>
      </c>
      <c r="L7" s="270" t="s">
        <v>45</v>
      </c>
      <c r="M7" s="272" t="s">
        <v>46</v>
      </c>
      <c r="N7" s="270" t="s">
        <v>49</v>
      </c>
      <c r="O7" s="270" t="s">
        <v>64</v>
      </c>
      <c r="P7" s="270" t="s">
        <v>113</v>
      </c>
      <c r="Q7" s="270" t="s">
        <v>145</v>
      </c>
      <c r="R7" s="270" t="s">
        <v>175</v>
      </c>
      <c r="S7" s="270" t="s">
        <v>178</v>
      </c>
      <c r="T7" s="266" t="s">
        <v>182</v>
      </c>
    </row>
    <row r="8" spans="3:20" ht="6" customHeight="1">
      <c r="C8" s="46"/>
      <c r="D8" s="277"/>
      <c r="E8" s="278"/>
      <c r="F8" s="278"/>
      <c r="G8" s="278"/>
      <c r="H8" s="278"/>
      <c r="I8" s="279"/>
      <c r="J8" s="271"/>
      <c r="K8" s="271"/>
      <c r="L8" s="271"/>
      <c r="M8" s="273"/>
      <c r="N8" s="271"/>
      <c r="O8" s="271"/>
      <c r="P8" s="271"/>
      <c r="Q8" s="271"/>
      <c r="R8" s="271"/>
      <c r="S8" s="271"/>
      <c r="T8" s="267"/>
    </row>
    <row r="9" spans="3:20" ht="6" customHeight="1">
      <c r="C9" s="46"/>
      <c r="D9" s="277"/>
      <c r="E9" s="278"/>
      <c r="F9" s="278"/>
      <c r="G9" s="278"/>
      <c r="H9" s="278"/>
      <c r="I9" s="279"/>
      <c r="J9" s="271"/>
      <c r="K9" s="271"/>
      <c r="L9" s="271"/>
      <c r="M9" s="273"/>
      <c r="N9" s="271"/>
      <c r="O9" s="271"/>
      <c r="P9" s="271"/>
      <c r="Q9" s="271"/>
      <c r="R9" s="271"/>
      <c r="S9" s="271"/>
      <c r="T9" s="267"/>
    </row>
    <row r="10" spans="3:20" ht="6" customHeight="1">
      <c r="C10" s="46"/>
      <c r="D10" s="277"/>
      <c r="E10" s="278"/>
      <c r="F10" s="278"/>
      <c r="G10" s="278"/>
      <c r="H10" s="278"/>
      <c r="I10" s="279"/>
      <c r="J10" s="271"/>
      <c r="K10" s="271"/>
      <c r="L10" s="271"/>
      <c r="M10" s="273"/>
      <c r="N10" s="271"/>
      <c r="O10" s="271"/>
      <c r="P10" s="271"/>
      <c r="Q10" s="271"/>
      <c r="R10" s="271"/>
      <c r="S10" s="271"/>
      <c r="T10" s="267"/>
    </row>
    <row r="11" spans="3:20" ht="15" customHeight="1" thickBot="1">
      <c r="C11" s="46"/>
      <c r="D11" s="280"/>
      <c r="E11" s="281"/>
      <c r="F11" s="281"/>
      <c r="G11" s="281"/>
      <c r="H11" s="281"/>
      <c r="I11" s="282"/>
      <c r="J11" s="19"/>
      <c r="K11" s="19"/>
      <c r="L11" s="19"/>
      <c r="M11" s="19"/>
      <c r="N11" s="19"/>
      <c r="O11" s="19"/>
      <c r="P11" s="158"/>
      <c r="Q11" s="19"/>
      <c r="R11" s="19"/>
      <c r="S11" s="247"/>
      <c r="T11" s="159"/>
    </row>
    <row r="12" spans="3:22" ht="26.25" customHeight="1" thickTop="1">
      <c r="C12" s="46"/>
      <c r="D12" s="20"/>
      <c r="E12" s="286" t="s">
        <v>115</v>
      </c>
      <c r="F12" s="287"/>
      <c r="G12" s="287"/>
      <c r="H12" s="287"/>
      <c r="I12" s="288"/>
      <c r="J12" s="24">
        <v>6586</v>
      </c>
      <c r="K12" s="24">
        <v>6369</v>
      </c>
      <c r="L12" s="24">
        <v>6727</v>
      </c>
      <c r="M12" s="24">
        <v>6877</v>
      </c>
      <c r="N12" s="24">
        <v>6850</v>
      </c>
      <c r="O12" s="86">
        <v>6980</v>
      </c>
      <c r="P12" s="24">
        <v>7190</v>
      </c>
      <c r="Q12" s="86">
        <v>7325</v>
      </c>
      <c r="R12" s="86">
        <v>7478</v>
      </c>
      <c r="S12" s="86">
        <v>7611</v>
      </c>
      <c r="T12" s="25">
        <v>7764</v>
      </c>
      <c r="V12" s="85"/>
    </row>
    <row r="13" spans="3:22" ht="12.75" customHeight="1">
      <c r="C13" s="46"/>
      <c r="D13" s="26"/>
      <c r="E13" s="268" t="s">
        <v>10</v>
      </c>
      <c r="F13" s="27"/>
      <c r="G13" s="28" t="s">
        <v>11</v>
      </c>
      <c r="H13" s="28"/>
      <c r="I13" s="29"/>
      <c r="J13" s="30">
        <v>319</v>
      </c>
      <c r="K13" s="30">
        <v>310</v>
      </c>
      <c r="L13" s="30">
        <v>345</v>
      </c>
      <c r="M13" s="30">
        <v>294</v>
      </c>
      <c r="N13" s="30">
        <v>268</v>
      </c>
      <c r="O13" s="87">
        <v>299</v>
      </c>
      <c r="P13" s="30">
        <v>302</v>
      </c>
      <c r="Q13" s="87">
        <v>282</v>
      </c>
      <c r="R13" s="87">
        <v>297</v>
      </c>
      <c r="S13" s="87">
        <v>281</v>
      </c>
      <c r="T13" s="31">
        <v>291</v>
      </c>
      <c r="V13" s="85"/>
    </row>
    <row r="14" spans="3:22" ht="12.75">
      <c r="C14" s="46"/>
      <c r="D14" s="32"/>
      <c r="E14" s="269"/>
      <c r="F14" s="33"/>
      <c r="G14" s="34" t="s">
        <v>12</v>
      </c>
      <c r="H14" s="35"/>
      <c r="I14" s="36"/>
      <c r="J14" s="37">
        <v>141</v>
      </c>
      <c r="K14" s="37">
        <v>149</v>
      </c>
      <c r="L14" s="37">
        <v>153</v>
      </c>
      <c r="M14" s="37">
        <v>170</v>
      </c>
      <c r="N14" s="37">
        <v>155</v>
      </c>
      <c r="O14" s="88">
        <v>186</v>
      </c>
      <c r="P14" s="37">
        <v>178</v>
      </c>
      <c r="Q14" s="88">
        <v>178</v>
      </c>
      <c r="R14" s="88">
        <v>192</v>
      </c>
      <c r="S14" s="88">
        <v>186</v>
      </c>
      <c r="T14" s="38">
        <v>176</v>
      </c>
      <c r="V14" s="85"/>
    </row>
    <row r="15" spans="3:22" ht="12.75">
      <c r="C15" s="46"/>
      <c r="D15" s="32"/>
      <c r="E15" s="269"/>
      <c r="F15" s="33"/>
      <c r="G15" s="34" t="s">
        <v>13</v>
      </c>
      <c r="H15" s="35"/>
      <c r="I15" s="36"/>
      <c r="J15" s="37">
        <v>409</v>
      </c>
      <c r="K15" s="37">
        <v>406</v>
      </c>
      <c r="L15" s="37">
        <v>410</v>
      </c>
      <c r="M15" s="37">
        <v>440</v>
      </c>
      <c r="N15" s="37">
        <v>436</v>
      </c>
      <c r="O15" s="88">
        <v>438</v>
      </c>
      <c r="P15" s="37">
        <v>421</v>
      </c>
      <c r="Q15" s="88">
        <v>432</v>
      </c>
      <c r="R15" s="88">
        <v>443</v>
      </c>
      <c r="S15" s="88">
        <v>461</v>
      </c>
      <c r="T15" s="38">
        <v>444</v>
      </c>
      <c r="V15" s="85"/>
    </row>
    <row r="16" spans="3:22" ht="12.75">
      <c r="C16" s="46"/>
      <c r="D16" s="32"/>
      <c r="E16" s="269"/>
      <c r="F16" s="33"/>
      <c r="G16" s="34" t="s">
        <v>14</v>
      </c>
      <c r="H16" s="35"/>
      <c r="I16" s="36"/>
      <c r="J16" s="37">
        <v>4041</v>
      </c>
      <c r="K16" s="37">
        <v>3911</v>
      </c>
      <c r="L16" s="37">
        <v>4316</v>
      </c>
      <c r="M16" s="37">
        <v>4452</v>
      </c>
      <c r="N16" s="37">
        <v>4251</v>
      </c>
      <c r="O16" s="88">
        <v>4332</v>
      </c>
      <c r="P16" s="37">
        <v>4426</v>
      </c>
      <c r="Q16" s="88">
        <v>4506</v>
      </c>
      <c r="R16" s="88">
        <v>4524</v>
      </c>
      <c r="S16" s="88">
        <v>4688</v>
      </c>
      <c r="T16" s="38">
        <v>4775</v>
      </c>
      <c r="V16" s="85"/>
    </row>
    <row r="17" spans="3:22" ht="12.75">
      <c r="C17" s="46"/>
      <c r="D17" s="32"/>
      <c r="E17" s="269"/>
      <c r="F17" s="33"/>
      <c r="G17" s="34" t="s">
        <v>15</v>
      </c>
      <c r="H17" s="35"/>
      <c r="I17" s="36"/>
      <c r="J17" s="37">
        <v>118</v>
      </c>
      <c r="K17" s="37">
        <v>167</v>
      </c>
      <c r="L17" s="37">
        <v>200</v>
      </c>
      <c r="M17" s="37">
        <v>150</v>
      </c>
      <c r="N17" s="37">
        <v>178</v>
      </c>
      <c r="O17" s="88">
        <v>176</v>
      </c>
      <c r="P17" s="37">
        <v>171</v>
      </c>
      <c r="Q17" s="88">
        <v>176</v>
      </c>
      <c r="R17" s="88">
        <v>180</v>
      </c>
      <c r="S17" s="88">
        <v>196</v>
      </c>
      <c r="T17" s="38">
        <v>221</v>
      </c>
      <c r="V17" s="85"/>
    </row>
    <row r="18" spans="3:22" ht="12.75">
      <c r="C18" s="46"/>
      <c r="D18" s="32"/>
      <c r="E18" s="269"/>
      <c r="F18" s="33"/>
      <c r="G18" s="34" t="s">
        <v>218</v>
      </c>
      <c r="H18" s="35"/>
      <c r="I18" s="36"/>
      <c r="J18" s="37">
        <v>1223</v>
      </c>
      <c r="K18" s="37">
        <v>1114</v>
      </c>
      <c r="L18" s="37">
        <v>954</v>
      </c>
      <c r="M18" s="37">
        <v>992</v>
      </c>
      <c r="N18" s="37">
        <v>1119</v>
      </c>
      <c r="O18" s="88">
        <v>1094</v>
      </c>
      <c r="P18" s="37">
        <v>1164</v>
      </c>
      <c r="Q18" s="88">
        <v>1148</v>
      </c>
      <c r="R18" s="88">
        <v>1160</v>
      </c>
      <c r="S18" s="88">
        <v>1097</v>
      </c>
      <c r="T18" s="38">
        <v>1028</v>
      </c>
      <c r="V18" s="85"/>
    </row>
    <row r="19" spans="3:22" ht="12.75">
      <c r="C19" s="46"/>
      <c r="D19" s="32"/>
      <c r="E19" s="269"/>
      <c r="F19" s="33"/>
      <c r="G19" s="34" t="s">
        <v>214</v>
      </c>
      <c r="H19" s="35"/>
      <c r="I19" s="36"/>
      <c r="J19" s="37"/>
      <c r="K19" s="37" t="s">
        <v>138</v>
      </c>
      <c r="L19" s="37" t="s">
        <v>138</v>
      </c>
      <c r="M19" s="37" t="s">
        <v>138</v>
      </c>
      <c r="N19" s="37" t="s">
        <v>138</v>
      </c>
      <c r="O19" s="88" t="s">
        <v>138</v>
      </c>
      <c r="P19" s="37" t="s">
        <v>138</v>
      </c>
      <c r="Q19" s="88" t="s">
        <v>138</v>
      </c>
      <c r="R19" s="88" t="s">
        <v>138</v>
      </c>
      <c r="S19" s="88" t="s">
        <v>138</v>
      </c>
      <c r="T19" s="38" t="s">
        <v>138</v>
      </c>
      <c r="V19" s="85"/>
    </row>
    <row r="20" spans="3:22" ht="12.75" customHeight="1">
      <c r="C20" s="46"/>
      <c r="D20" s="32"/>
      <c r="E20" s="269"/>
      <c r="F20" s="33"/>
      <c r="G20" s="284" t="s">
        <v>215</v>
      </c>
      <c r="H20" s="284"/>
      <c r="I20" s="36"/>
      <c r="J20" s="37">
        <v>282</v>
      </c>
      <c r="K20" s="37">
        <v>233</v>
      </c>
      <c r="L20" s="37">
        <v>225</v>
      </c>
      <c r="M20" s="37">
        <v>237</v>
      </c>
      <c r="N20" s="37">
        <v>222</v>
      </c>
      <c r="O20" s="88">
        <v>183</v>
      </c>
      <c r="P20" s="37">
        <v>207</v>
      </c>
      <c r="Q20" s="88">
        <v>232</v>
      </c>
      <c r="R20" s="88">
        <v>262</v>
      </c>
      <c r="S20" s="88">
        <v>239</v>
      </c>
      <c r="T20" s="38">
        <v>281</v>
      </c>
      <c r="V20" s="85"/>
    </row>
    <row r="21" spans="3:22" ht="12.75">
      <c r="C21" s="46"/>
      <c r="D21" s="32"/>
      <c r="E21" s="269"/>
      <c r="F21" s="71"/>
      <c r="G21" s="74" t="s">
        <v>16</v>
      </c>
      <c r="H21" s="70"/>
      <c r="I21" s="72"/>
      <c r="J21" s="81">
        <v>53</v>
      </c>
      <c r="K21" s="81">
        <v>79</v>
      </c>
      <c r="L21" s="81">
        <v>124</v>
      </c>
      <c r="M21" s="81">
        <v>142</v>
      </c>
      <c r="N21" s="81">
        <v>221</v>
      </c>
      <c r="O21" s="114">
        <v>272</v>
      </c>
      <c r="P21" s="81">
        <v>321</v>
      </c>
      <c r="Q21" s="114">
        <v>371</v>
      </c>
      <c r="R21" s="114">
        <v>420</v>
      </c>
      <c r="S21" s="114">
        <v>463</v>
      </c>
      <c r="T21" s="82">
        <v>548</v>
      </c>
      <c r="V21" s="85"/>
    </row>
    <row r="22" spans="3:22" ht="13.5" customHeight="1">
      <c r="C22" s="46"/>
      <c r="D22" s="146"/>
      <c r="E22" s="289" t="s">
        <v>129</v>
      </c>
      <c r="F22" s="290"/>
      <c r="G22" s="290"/>
      <c r="H22" s="290"/>
      <c r="I22" s="291"/>
      <c r="J22" s="149">
        <v>2275</v>
      </c>
      <c r="K22" s="149">
        <v>2218</v>
      </c>
      <c r="L22" s="149">
        <v>2366</v>
      </c>
      <c r="M22" s="149">
        <v>2376</v>
      </c>
      <c r="N22" s="149">
        <v>2383</v>
      </c>
      <c r="O22" s="150">
        <v>2303</v>
      </c>
      <c r="P22" s="149">
        <v>2408</v>
      </c>
      <c r="Q22" s="150">
        <v>2457</v>
      </c>
      <c r="R22" s="150">
        <v>2510</v>
      </c>
      <c r="S22" s="150">
        <v>2547</v>
      </c>
      <c r="T22" s="151">
        <v>2558</v>
      </c>
      <c r="V22" s="85"/>
    </row>
    <row r="23" spans="3:22" ht="12.75">
      <c r="C23" s="46"/>
      <c r="D23" s="26"/>
      <c r="E23" s="268" t="s">
        <v>10</v>
      </c>
      <c r="F23" s="27"/>
      <c r="G23" s="28" t="s">
        <v>11</v>
      </c>
      <c r="H23" s="28"/>
      <c r="I23" s="29"/>
      <c r="J23" s="30">
        <v>103</v>
      </c>
      <c r="K23" s="30">
        <v>109</v>
      </c>
      <c r="L23" s="30">
        <v>139</v>
      </c>
      <c r="M23" s="30">
        <v>107</v>
      </c>
      <c r="N23" s="30">
        <v>104</v>
      </c>
      <c r="O23" s="87">
        <v>109</v>
      </c>
      <c r="P23" s="30">
        <v>87</v>
      </c>
      <c r="Q23" s="87">
        <v>101</v>
      </c>
      <c r="R23" s="87">
        <v>106</v>
      </c>
      <c r="S23" s="87">
        <v>90</v>
      </c>
      <c r="T23" s="31">
        <v>99</v>
      </c>
      <c r="V23" s="85"/>
    </row>
    <row r="24" spans="3:22" ht="12.75">
      <c r="C24" s="46"/>
      <c r="D24" s="32"/>
      <c r="E24" s="269"/>
      <c r="F24" s="33"/>
      <c r="G24" s="34" t="s">
        <v>12</v>
      </c>
      <c r="H24" s="35"/>
      <c r="I24" s="36"/>
      <c r="J24" s="37">
        <v>48</v>
      </c>
      <c r="K24" s="37">
        <v>51</v>
      </c>
      <c r="L24" s="37">
        <v>62</v>
      </c>
      <c r="M24" s="37">
        <v>66</v>
      </c>
      <c r="N24" s="37">
        <v>61</v>
      </c>
      <c r="O24" s="88">
        <v>65</v>
      </c>
      <c r="P24" s="37">
        <v>84</v>
      </c>
      <c r="Q24" s="88">
        <v>83</v>
      </c>
      <c r="R24" s="88">
        <v>89</v>
      </c>
      <c r="S24" s="88">
        <v>87</v>
      </c>
      <c r="T24" s="38">
        <v>81</v>
      </c>
      <c r="V24" s="85"/>
    </row>
    <row r="25" spans="3:22" ht="12.75">
      <c r="C25" s="46"/>
      <c r="D25" s="32"/>
      <c r="E25" s="269"/>
      <c r="F25" s="33"/>
      <c r="G25" s="34" t="s">
        <v>13</v>
      </c>
      <c r="H25" s="35"/>
      <c r="I25" s="36"/>
      <c r="J25" s="37">
        <v>212</v>
      </c>
      <c r="K25" s="37">
        <v>208</v>
      </c>
      <c r="L25" s="37">
        <v>195</v>
      </c>
      <c r="M25" s="37">
        <v>188</v>
      </c>
      <c r="N25" s="37">
        <v>203</v>
      </c>
      <c r="O25" s="88">
        <v>209</v>
      </c>
      <c r="P25" s="37">
        <v>208</v>
      </c>
      <c r="Q25" s="88">
        <v>204</v>
      </c>
      <c r="R25" s="88">
        <v>202</v>
      </c>
      <c r="S25" s="88">
        <v>208</v>
      </c>
      <c r="T25" s="38">
        <v>192</v>
      </c>
      <c r="V25" s="85"/>
    </row>
    <row r="26" spans="3:22" ht="12.75">
      <c r="C26" s="46"/>
      <c r="D26" s="32"/>
      <c r="E26" s="269"/>
      <c r="F26" s="33"/>
      <c r="G26" s="34" t="s">
        <v>14</v>
      </c>
      <c r="H26" s="35"/>
      <c r="I26" s="36"/>
      <c r="J26" s="37">
        <v>1337</v>
      </c>
      <c r="K26" s="37">
        <v>1279</v>
      </c>
      <c r="L26" s="37">
        <v>1437</v>
      </c>
      <c r="M26" s="37">
        <v>1463</v>
      </c>
      <c r="N26" s="37">
        <v>1440</v>
      </c>
      <c r="O26" s="88">
        <v>1365</v>
      </c>
      <c r="P26" s="37">
        <v>1415</v>
      </c>
      <c r="Q26" s="88">
        <v>1472</v>
      </c>
      <c r="R26" s="88">
        <v>1509</v>
      </c>
      <c r="S26" s="88">
        <v>1542</v>
      </c>
      <c r="T26" s="38">
        <v>1546</v>
      </c>
      <c r="V26" s="85"/>
    </row>
    <row r="27" spans="3:22" ht="12.75">
      <c r="C27" s="46"/>
      <c r="D27" s="32"/>
      <c r="E27" s="269"/>
      <c r="F27" s="33"/>
      <c r="G27" s="34" t="s">
        <v>15</v>
      </c>
      <c r="H27" s="35"/>
      <c r="I27" s="36"/>
      <c r="J27" s="37">
        <v>41</v>
      </c>
      <c r="K27" s="37">
        <v>75</v>
      </c>
      <c r="L27" s="37">
        <v>99</v>
      </c>
      <c r="M27" s="37">
        <v>70</v>
      </c>
      <c r="N27" s="37">
        <v>78</v>
      </c>
      <c r="O27" s="88">
        <v>73</v>
      </c>
      <c r="P27" s="37">
        <v>83</v>
      </c>
      <c r="Q27" s="88">
        <v>81</v>
      </c>
      <c r="R27" s="88">
        <v>82</v>
      </c>
      <c r="S27" s="88">
        <v>72</v>
      </c>
      <c r="T27" s="38">
        <v>79</v>
      </c>
      <c r="V27" s="85"/>
    </row>
    <row r="28" spans="3:22" ht="12.75">
      <c r="C28" s="46"/>
      <c r="D28" s="32"/>
      <c r="E28" s="269"/>
      <c r="F28" s="33"/>
      <c r="G28" s="34" t="s">
        <v>218</v>
      </c>
      <c r="H28" s="35"/>
      <c r="I28" s="36"/>
      <c r="J28" s="37">
        <v>430</v>
      </c>
      <c r="K28" s="37">
        <v>408</v>
      </c>
      <c r="L28" s="37">
        <v>358</v>
      </c>
      <c r="M28" s="37">
        <v>387</v>
      </c>
      <c r="N28" s="37">
        <v>401</v>
      </c>
      <c r="O28" s="88">
        <v>391</v>
      </c>
      <c r="P28" s="37">
        <v>386</v>
      </c>
      <c r="Q28" s="88">
        <v>377</v>
      </c>
      <c r="R28" s="88">
        <v>366</v>
      </c>
      <c r="S28" s="88">
        <v>367</v>
      </c>
      <c r="T28" s="38">
        <v>365</v>
      </c>
      <c r="V28" s="85"/>
    </row>
    <row r="29" spans="3:22" ht="12.75">
      <c r="C29" s="46"/>
      <c r="D29" s="32"/>
      <c r="E29" s="269"/>
      <c r="F29" s="33"/>
      <c r="G29" s="34" t="s">
        <v>214</v>
      </c>
      <c r="H29" s="35"/>
      <c r="I29" s="36"/>
      <c r="J29" s="37"/>
      <c r="K29" s="37" t="s">
        <v>138</v>
      </c>
      <c r="L29" s="37" t="s">
        <v>138</v>
      </c>
      <c r="M29" s="37" t="s">
        <v>138</v>
      </c>
      <c r="N29" s="37" t="s">
        <v>138</v>
      </c>
      <c r="O29" s="88" t="s">
        <v>138</v>
      </c>
      <c r="P29" s="37" t="s">
        <v>138</v>
      </c>
      <c r="Q29" s="88" t="s">
        <v>138</v>
      </c>
      <c r="R29" s="88" t="s">
        <v>138</v>
      </c>
      <c r="S29" s="88" t="s">
        <v>138</v>
      </c>
      <c r="T29" s="38" t="s">
        <v>138</v>
      </c>
      <c r="V29" s="85"/>
    </row>
    <row r="30" spans="3:22" ht="12.75" customHeight="1">
      <c r="C30" s="46"/>
      <c r="D30" s="32"/>
      <c r="E30" s="269"/>
      <c r="F30" s="33"/>
      <c r="G30" s="284" t="s">
        <v>215</v>
      </c>
      <c r="H30" s="284"/>
      <c r="I30" s="36"/>
      <c r="J30" s="37">
        <v>89</v>
      </c>
      <c r="K30" s="37">
        <v>73</v>
      </c>
      <c r="L30" s="37">
        <v>56</v>
      </c>
      <c r="M30" s="37">
        <v>73</v>
      </c>
      <c r="N30" s="37">
        <v>50</v>
      </c>
      <c r="O30" s="88">
        <v>48</v>
      </c>
      <c r="P30" s="37">
        <v>83</v>
      </c>
      <c r="Q30" s="88">
        <v>81</v>
      </c>
      <c r="R30" s="88">
        <v>82</v>
      </c>
      <c r="S30" s="88">
        <v>72</v>
      </c>
      <c r="T30" s="38">
        <v>79</v>
      </c>
      <c r="V30" s="85"/>
    </row>
    <row r="31" spans="3:22" ht="13.5" thickBot="1">
      <c r="C31" s="46"/>
      <c r="D31" s="39"/>
      <c r="E31" s="283"/>
      <c r="F31" s="40"/>
      <c r="G31" s="41" t="s">
        <v>16</v>
      </c>
      <c r="H31" s="42"/>
      <c r="I31" s="43"/>
      <c r="J31" s="44">
        <v>15</v>
      </c>
      <c r="K31" s="44">
        <v>15</v>
      </c>
      <c r="L31" s="44">
        <v>20</v>
      </c>
      <c r="M31" s="44">
        <v>22</v>
      </c>
      <c r="N31" s="44">
        <v>46</v>
      </c>
      <c r="O31" s="89">
        <v>43</v>
      </c>
      <c r="P31" s="44">
        <v>64</v>
      </c>
      <c r="Q31" s="89">
        <v>67</v>
      </c>
      <c r="R31" s="89">
        <v>69</v>
      </c>
      <c r="S31" s="89">
        <v>89</v>
      </c>
      <c r="T31" s="45">
        <v>99</v>
      </c>
      <c r="V31" s="85"/>
    </row>
    <row r="32" spans="4:20" ht="13.5">
      <c r="D32" s="62" t="s">
        <v>47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50" t="s">
        <v>177</v>
      </c>
    </row>
    <row r="33" spans="4:20" ht="12.75">
      <c r="D33" s="51" t="s">
        <v>28</v>
      </c>
      <c r="E33" s="285" t="s">
        <v>97</v>
      </c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</row>
  </sheetData>
  <sheetProtection/>
  <mergeCells count="19">
    <mergeCell ref="G30:H30"/>
    <mergeCell ref="Q7:Q10"/>
    <mergeCell ref="K7:K10"/>
    <mergeCell ref="L7:L10"/>
    <mergeCell ref="E22:I22"/>
    <mergeCell ref="J7:J10"/>
    <mergeCell ref="O7:O10"/>
    <mergeCell ref="P7:P10"/>
    <mergeCell ref="G20:H20"/>
    <mergeCell ref="S7:S10"/>
    <mergeCell ref="R7:R10"/>
    <mergeCell ref="E33:T33"/>
    <mergeCell ref="T7:T10"/>
    <mergeCell ref="E13:E21"/>
    <mergeCell ref="M7:M10"/>
    <mergeCell ref="D7:I11"/>
    <mergeCell ref="E23:E31"/>
    <mergeCell ref="N7:N10"/>
    <mergeCell ref="E12:I12"/>
  </mergeCells>
  <conditionalFormatting sqref="T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U8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875" style="53" customWidth="1"/>
    <col min="9" max="9" width="1.12109375" style="53" customWidth="1"/>
    <col min="10" max="10" width="6.25390625" style="53" hidden="1" customWidth="1"/>
    <col min="11" max="20" width="6.25390625" style="53" customWidth="1"/>
    <col min="21" max="21" width="11.375" style="53" customWidth="1"/>
    <col min="22" max="16384" width="9.125" style="53" customWidth="1"/>
  </cols>
  <sheetData>
    <row r="1" ht="12.75" hidden="1"/>
    <row r="2" ht="12.75" hidden="1"/>
    <row r="3" ht="9" customHeight="1">
      <c r="C3" s="52"/>
    </row>
    <row r="4" spans="4:20" s="54" customFormat="1" ht="15.75">
      <c r="D4" s="16" t="s">
        <v>88</v>
      </c>
      <c r="E4" s="55"/>
      <c r="F4" s="55"/>
      <c r="G4" s="55"/>
      <c r="H4" s="16" t="s">
        <v>117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2:21" s="54" customFormat="1" ht="15.75">
      <c r="B5" s="98">
        <v>0</v>
      </c>
      <c r="D5" s="103" t="s">
        <v>190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210"/>
    </row>
    <row r="6" spans="4:2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18"/>
    </row>
    <row r="7" spans="3:20" ht="6" customHeight="1">
      <c r="C7" s="46"/>
      <c r="D7" s="274" t="s">
        <v>8</v>
      </c>
      <c r="E7" s="275"/>
      <c r="F7" s="275"/>
      <c r="G7" s="275"/>
      <c r="H7" s="275"/>
      <c r="I7" s="276"/>
      <c r="J7" s="270" t="s">
        <v>43</v>
      </c>
      <c r="K7" s="270" t="s">
        <v>44</v>
      </c>
      <c r="L7" s="270" t="s">
        <v>45</v>
      </c>
      <c r="M7" s="272" t="s">
        <v>46</v>
      </c>
      <c r="N7" s="270" t="s">
        <v>49</v>
      </c>
      <c r="O7" s="270" t="s">
        <v>64</v>
      </c>
      <c r="P7" s="270" t="s">
        <v>113</v>
      </c>
      <c r="Q7" s="270" t="s">
        <v>145</v>
      </c>
      <c r="R7" s="270" t="s">
        <v>175</v>
      </c>
      <c r="S7" s="270" t="s">
        <v>178</v>
      </c>
      <c r="T7" s="266" t="s">
        <v>182</v>
      </c>
    </row>
    <row r="8" spans="3:20" ht="6" customHeight="1">
      <c r="C8" s="46"/>
      <c r="D8" s="277"/>
      <c r="E8" s="278"/>
      <c r="F8" s="278"/>
      <c r="G8" s="278"/>
      <c r="H8" s="278"/>
      <c r="I8" s="279"/>
      <c r="J8" s="271"/>
      <c r="K8" s="271"/>
      <c r="L8" s="271"/>
      <c r="M8" s="273"/>
      <c r="N8" s="271"/>
      <c r="O8" s="271"/>
      <c r="P8" s="271"/>
      <c r="Q8" s="271"/>
      <c r="R8" s="271"/>
      <c r="S8" s="271"/>
      <c r="T8" s="267"/>
    </row>
    <row r="9" spans="3:20" ht="6" customHeight="1">
      <c r="C9" s="46"/>
      <c r="D9" s="277"/>
      <c r="E9" s="278"/>
      <c r="F9" s="278"/>
      <c r="G9" s="278"/>
      <c r="H9" s="278"/>
      <c r="I9" s="279"/>
      <c r="J9" s="271"/>
      <c r="K9" s="271"/>
      <c r="L9" s="271"/>
      <c r="M9" s="273"/>
      <c r="N9" s="271"/>
      <c r="O9" s="271"/>
      <c r="P9" s="271"/>
      <c r="Q9" s="271"/>
      <c r="R9" s="271"/>
      <c r="S9" s="271"/>
      <c r="T9" s="267"/>
    </row>
    <row r="10" spans="3:20" ht="6" customHeight="1">
      <c r="C10" s="46"/>
      <c r="D10" s="277"/>
      <c r="E10" s="278"/>
      <c r="F10" s="278"/>
      <c r="G10" s="278"/>
      <c r="H10" s="278"/>
      <c r="I10" s="279"/>
      <c r="J10" s="271"/>
      <c r="K10" s="271"/>
      <c r="L10" s="271"/>
      <c r="M10" s="273"/>
      <c r="N10" s="271"/>
      <c r="O10" s="271"/>
      <c r="P10" s="271"/>
      <c r="Q10" s="271"/>
      <c r="R10" s="271"/>
      <c r="S10" s="271"/>
      <c r="T10" s="267"/>
    </row>
    <row r="11" spans="3:21" ht="15" customHeight="1" thickBot="1">
      <c r="C11" s="46"/>
      <c r="D11" s="280"/>
      <c r="E11" s="281"/>
      <c r="F11" s="281"/>
      <c r="G11" s="281"/>
      <c r="H11" s="281"/>
      <c r="I11" s="282"/>
      <c r="J11" s="19"/>
      <c r="K11" s="19"/>
      <c r="L11" s="19"/>
      <c r="M11" s="19"/>
      <c r="N11" s="19"/>
      <c r="O11" s="19"/>
      <c r="P11" s="158"/>
      <c r="Q11" s="19"/>
      <c r="R11" s="19"/>
      <c r="S11" s="247"/>
      <c r="T11" s="159"/>
      <c r="U11" s="85"/>
    </row>
    <row r="12" spans="3:21" ht="27" customHeight="1" thickTop="1">
      <c r="C12" s="46"/>
      <c r="D12" s="20"/>
      <c r="E12" s="76" t="s">
        <v>50</v>
      </c>
      <c r="F12" s="21"/>
      <c r="G12" s="21"/>
      <c r="H12" s="22"/>
      <c r="I12" s="23"/>
      <c r="J12" s="24">
        <v>53550</v>
      </c>
      <c r="K12" s="24">
        <v>51587</v>
      </c>
      <c r="L12" s="24">
        <v>45556</v>
      </c>
      <c r="M12" s="24">
        <v>39982</v>
      </c>
      <c r="N12" s="24">
        <v>36085</v>
      </c>
      <c r="O12" s="86">
        <v>34350</v>
      </c>
      <c r="P12" s="24">
        <v>34761</v>
      </c>
      <c r="Q12" s="24">
        <v>36226</v>
      </c>
      <c r="R12" s="24">
        <v>39160</v>
      </c>
      <c r="S12" s="86">
        <v>40888</v>
      </c>
      <c r="T12" s="25">
        <v>43352</v>
      </c>
      <c r="U12" s="209"/>
    </row>
    <row r="13" spans="3:21" ht="12.75" customHeight="1">
      <c r="C13" s="46"/>
      <c r="D13" s="26"/>
      <c r="E13" s="268" t="s">
        <v>10</v>
      </c>
      <c r="F13" s="64"/>
      <c r="G13" s="65" t="s">
        <v>18</v>
      </c>
      <c r="H13" s="66"/>
      <c r="I13" s="29"/>
      <c r="J13" s="30">
        <v>383</v>
      </c>
      <c r="K13" s="30">
        <v>557</v>
      </c>
      <c r="L13" s="30">
        <v>697</v>
      </c>
      <c r="M13" s="30">
        <v>825</v>
      </c>
      <c r="N13" s="30">
        <v>962</v>
      </c>
      <c r="O13" s="87">
        <v>1069</v>
      </c>
      <c r="P13" s="30">
        <v>1091</v>
      </c>
      <c r="Q13" s="87">
        <v>1119</v>
      </c>
      <c r="R13" s="87">
        <v>1222</v>
      </c>
      <c r="S13" s="87">
        <v>1314</v>
      </c>
      <c r="T13" s="31">
        <v>1387</v>
      </c>
      <c r="U13" s="209"/>
    </row>
    <row r="14" spans="3:21" ht="12.75" customHeight="1">
      <c r="C14" s="46"/>
      <c r="D14" s="32"/>
      <c r="E14" s="269"/>
      <c r="F14" s="33"/>
      <c r="G14" s="67" t="s">
        <v>19</v>
      </c>
      <c r="H14" s="35"/>
      <c r="I14" s="36"/>
      <c r="J14" s="37">
        <v>557</v>
      </c>
      <c r="K14" s="37">
        <v>556</v>
      </c>
      <c r="L14" s="37">
        <v>556</v>
      </c>
      <c r="M14" s="37">
        <v>537</v>
      </c>
      <c r="N14" s="37">
        <v>563</v>
      </c>
      <c r="O14" s="88">
        <v>570</v>
      </c>
      <c r="P14" s="37">
        <v>575</v>
      </c>
      <c r="Q14" s="88">
        <v>581</v>
      </c>
      <c r="R14" s="88">
        <v>582</v>
      </c>
      <c r="S14" s="88">
        <v>574</v>
      </c>
      <c r="T14" s="38">
        <v>597</v>
      </c>
      <c r="U14" s="209"/>
    </row>
    <row r="15" spans="3:21" ht="12.75">
      <c r="C15" s="46"/>
      <c r="D15" s="32"/>
      <c r="E15" s="269"/>
      <c r="F15" s="33"/>
      <c r="G15" s="67" t="s">
        <v>20</v>
      </c>
      <c r="H15" s="35"/>
      <c r="I15" s="36"/>
      <c r="J15" s="37">
        <v>436</v>
      </c>
      <c r="K15" s="37">
        <v>416</v>
      </c>
      <c r="L15" s="37">
        <v>414</v>
      </c>
      <c r="M15" s="37">
        <v>401</v>
      </c>
      <c r="N15" s="37">
        <v>373</v>
      </c>
      <c r="O15" s="88">
        <v>381</v>
      </c>
      <c r="P15" s="37">
        <v>374</v>
      </c>
      <c r="Q15" s="88">
        <v>401</v>
      </c>
      <c r="R15" s="88">
        <v>398</v>
      </c>
      <c r="S15" s="88">
        <v>428</v>
      </c>
      <c r="T15" s="38">
        <v>441</v>
      </c>
      <c r="U15" s="209"/>
    </row>
    <row r="16" spans="3:21" ht="12.75" customHeight="1">
      <c r="C16" s="46"/>
      <c r="D16" s="32"/>
      <c r="E16" s="269"/>
      <c r="F16" s="33"/>
      <c r="G16" s="67" t="s">
        <v>21</v>
      </c>
      <c r="H16" s="35"/>
      <c r="I16" s="36"/>
      <c r="J16" s="37">
        <v>671</v>
      </c>
      <c r="K16" s="37">
        <v>644</v>
      </c>
      <c r="L16" s="37">
        <v>542</v>
      </c>
      <c r="M16" s="37">
        <v>542</v>
      </c>
      <c r="N16" s="37">
        <v>621</v>
      </c>
      <c r="O16" s="88">
        <v>660</v>
      </c>
      <c r="P16" s="37">
        <v>784</v>
      </c>
      <c r="Q16" s="88">
        <v>963</v>
      </c>
      <c r="R16" s="88">
        <v>1250</v>
      </c>
      <c r="S16" s="88">
        <v>1489</v>
      </c>
      <c r="T16" s="38">
        <v>1800</v>
      </c>
      <c r="U16" s="209"/>
    </row>
    <row r="17" spans="3:21" ht="12.75" customHeight="1">
      <c r="C17" s="46"/>
      <c r="D17" s="32"/>
      <c r="E17" s="269"/>
      <c r="F17" s="33"/>
      <c r="G17" s="67" t="s">
        <v>22</v>
      </c>
      <c r="H17" s="35"/>
      <c r="I17" s="36"/>
      <c r="J17" s="37">
        <v>1235</v>
      </c>
      <c r="K17" s="37">
        <v>1178</v>
      </c>
      <c r="L17" s="37">
        <v>1079</v>
      </c>
      <c r="M17" s="37">
        <v>1066</v>
      </c>
      <c r="N17" s="37">
        <v>1070</v>
      </c>
      <c r="O17" s="88">
        <v>1006</v>
      </c>
      <c r="P17" s="37">
        <v>987</v>
      </c>
      <c r="Q17" s="88">
        <v>977</v>
      </c>
      <c r="R17" s="88">
        <v>1021</v>
      </c>
      <c r="S17" s="88">
        <v>1002</v>
      </c>
      <c r="T17" s="38">
        <v>971</v>
      </c>
      <c r="U17" s="209"/>
    </row>
    <row r="18" spans="3:21" ht="12.75">
      <c r="C18" s="46"/>
      <c r="D18" s="32"/>
      <c r="E18" s="269"/>
      <c r="F18" s="33"/>
      <c r="G18" s="34" t="s">
        <v>219</v>
      </c>
      <c r="H18" s="35"/>
      <c r="I18" s="36"/>
      <c r="J18" s="37">
        <v>1100</v>
      </c>
      <c r="K18" s="37">
        <v>836</v>
      </c>
      <c r="L18" s="37">
        <v>784</v>
      </c>
      <c r="M18" s="37">
        <v>682</v>
      </c>
      <c r="N18" s="37">
        <v>632</v>
      </c>
      <c r="O18" s="88">
        <v>733</v>
      </c>
      <c r="P18" s="37">
        <v>647</v>
      </c>
      <c r="Q18" s="88">
        <v>703</v>
      </c>
      <c r="R18" s="88">
        <v>663</v>
      </c>
      <c r="S18" s="88">
        <v>696</v>
      </c>
      <c r="T18" s="38">
        <v>739</v>
      </c>
      <c r="U18" s="209"/>
    </row>
    <row r="19" spans="3:21" ht="12.75" customHeight="1">
      <c r="C19" s="46"/>
      <c r="D19" s="32"/>
      <c r="E19" s="269"/>
      <c r="F19" s="71"/>
      <c r="G19" s="34" t="s">
        <v>216</v>
      </c>
      <c r="H19" s="35"/>
      <c r="I19" s="72"/>
      <c r="J19" s="81"/>
      <c r="K19" s="81">
        <v>47400</v>
      </c>
      <c r="L19" s="81">
        <v>39706</v>
      </c>
      <c r="M19" s="81">
        <v>34306</v>
      </c>
      <c r="N19" s="81">
        <v>30208</v>
      </c>
      <c r="O19" s="114">
        <v>28060</v>
      </c>
      <c r="P19" s="81">
        <v>27781</v>
      </c>
      <c r="Q19" s="114">
        <v>28370</v>
      </c>
      <c r="R19" s="114">
        <v>30149</v>
      </c>
      <c r="S19" s="114">
        <v>30678</v>
      </c>
      <c r="T19" s="82">
        <v>31610</v>
      </c>
      <c r="U19" s="209"/>
    </row>
    <row r="20" spans="3:21" ht="12.75" customHeight="1">
      <c r="C20" s="46"/>
      <c r="D20" s="32"/>
      <c r="E20" s="269"/>
      <c r="F20" s="71"/>
      <c r="G20" s="284" t="s">
        <v>217</v>
      </c>
      <c r="H20" s="284"/>
      <c r="I20" s="72"/>
      <c r="J20" s="81">
        <v>49168</v>
      </c>
      <c r="K20" s="81" t="s">
        <v>17</v>
      </c>
      <c r="L20" s="81">
        <v>1640</v>
      </c>
      <c r="M20" s="81">
        <v>1436</v>
      </c>
      <c r="N20" s="81">
        <v>1385</v>
      </c>
      <c r="O20" s="114">
        <v>1460</v>
      </c>
      <c r="P20" s="81">
        <v>1963</v>
      </c>
      <c r="Q20" s="114">
        <v>2374</v>
      </c>
      <c r="R20" s="114">
        <v>2929</v>
      </c>
      <c r="S20" s="114">
        <v>3527</v>
      </c>
      <c r="T20" s="82">
        <v>4349</v>
      </c>
      <c r="U20" s="209"/>
    </row>
    <row r="21" spans="3:21" ht="15" customHeight="1">
      <c r="C21" s="46"/>
      <c r="D21" s="32"/>
      <c r="E21" s="269"/>
      <c r="F21" s="71"/>
      <c r="G21" s="74" t="s">
        <v>143</v>
      </c>
      <c r="H21" s="70"/>
      <c r="I21" s="72"/>
      <c r="J21" s="152" t="s">
        <v>17</v>
      </c>
      <c r="K21" s="152" t="s">
        <v>17</v>
      </c>
      <c r="L21" s="81">
        <v>138</v>
      </c>
      <c r="M21" s="81">
        <v>187</v>
      </c>
      <c r="N21" s="81">
        <v>271</v>
      </c>
      <c r="O21" s="114">
        <v>411</v>
      </c>
      <c r="P21" s="81">
        <v>559</v>
      </c>
      <c r="Q21" s="114">
        <v>738</v>
      </c>
      <c r="R21" s="114">
        <v>946</v>
      </c>
      <c r="S21" s="114">
        <v>1180</v>
      </c>
      <c r="T21" s="82">
        <v>1458</v>
      </c>
      <c r="U21" s="209"/>
    </row>
    <row r="22" spans="3:21" ht="13.5" customHeight="1">
      <c r="C22" s="46"/>
      <c r="D22" s="146"/>
      <c r="E22" s="153" t="s">
        <v>128</v>
      </c>
      <c r="F22" s="154"/>
      <c r="G22" s="154"/>
      <c r="H22" s="155"/>
      <c r="I22" s="156"/>
      <c r="J22" s="149">
        <v>15212</v>
      </c>
      <c r="K22" s="149">
        <v>14647</v>
      </c>
      <c r="L22" s="149">
        <v>12930</v>
      </c>
      <c r="M22" s="149">
        <v>11241</v>
      </c>
      <c r="N22" s="149">
        <v>10266</v>
      </c>
      <c r="O22" s="150">
        <v>9944</v>
      </c>
      <c r="P22" s="149">
        <v>10105</v>
      </c>
      <c r="Q22" s="150">
        <v>10650</v>
      </c>
      <c r="R22" s="150">
        <v>11643</v>
      </c>
      <c r="S22" s="150">
        <v>12180</v>
      </c>
      <c r="T22" s="151">
        <v>12894</v>
      </c>
      <c r="U22" s="209"/>
    </row>
    <row r="23" spans="3:21" ht="12.75" customHeight="1">
      <c r="C23" s="46"/>
      <c r="D23" s="26"/>
      <c r="E23" s="268" t="s">
        <v>10</v>
      </c>
      <c r="F23" s="64"/>
      <c r="G23" s="65" t="s">
        <v>54</v>
      </c>
      <c r="H23" s="66"/>
      <c r="I23" s="29"/>
      <c r="J23" s="30">
        <v>169</v>
      </c>
      <c r="K23" s="30">
        <v>225</v>
      </c>
      <c r="L23" s="30">
        <v>315</v>
      </c>
      <c r="M23" s="30">
        <v>355</v>
      </c>
      <c r="N23" s="30">
        <v>393</v>
      </c>
      <c r="O23" s="87">
        <v>481</v>
      </c>
      <c r="P23" s="30">
        <v>483</v>
      </c>
      <c r="Q23" s="87">
        <v>487</v>
      </c>
      <c r="R23" s="87">
        <v>544</v>
      </c>
      <c r="S23" s="87">
        <v>603</v>
      </c>
      <c r="T23" s="31">
        <v>622</v>
      </c>
      <c r="U23" s="209"/>
    </row>
    <row r="24" spans="3:21" ht="12.75" customHeight="1">
      <c r="C24" s="46"/>
      <c r="D24" s="32"/>
      <c r="E24" s="269"/>
      <c r="F24" s="33"/>
      <c r="G24" s="67" t="s">
        <v>55</v>
      </c>
      <c r="H24" s="35"/>
      <c r="I24" s="36"/>
      <c r="J24" s="37">
        <v>265</v>
      </c>
      <c r="K24" s="37">
        <v>268</v>
      </c>
      <c r="L24" s="37">
        <v>268</v>
      </c>
      <c r="M24" s="37">
        <v>265</v>
      </c>
      <c r="N24" s="37">
        <v>266</v>
      </c>
      <c r="O24" s="88">
        <v>273</v>
      </c>
      <c r="P24" s="37">
        <v>268</v>
      </c>
      <c r="Q24" s="88">
        <v>269</v>
      </c>
      <c r="R24" s="88">
        <v>285</v>
      </c>
      <c r="S24" s="88">
        <v>279</v>
      </c>
      <c r="T24" s="38">
        <v>286</v>
      </c>
      <c r="U24" s="209"/>
    </row>
    <row r="25" spans="3:21" ht="12.75">
      <c r="C25" s="46"/>
      <c r="D25" s="32"/>
      <c r="E25" s="269"/>
      <c r="F25" s="33"/>
      <c r="G25" s="67" t="s">
        <v>56</v>
      </c>
      <c r="H25" s="35"/>
      <c r="I25" s="36"/>
      <c r="J25" s="37">
        <v>177</v>
      </c>
      <c r="K25" s="37">
        <v>169</v>
      </c>
      <c r="L25" s="37">
        <v>158</v>
      </c>
      <c r="M25" s="37">
        <v>158</v>
      </c>
      <c r="N25" s="37">
        <v>157</v>
      </c>
      <c r="O25" s="88">
        <v>161</v>
      </c>
      <c r="P25" s="37">
        <v>156</v>
      </c>
      <c r="Q25" s="88">
        <v>179</v>
      </c>
      <c r="R25" s="88">
        <v>187</v>
      </c>
      <c r="S25" s="88">
        <v>196</v>
      </c>
      <c r="T25" s="38">
        <v>211</v>
      </c>
      <c r="U25" s="209"/>
    </row>
    <row r="26" spans="3:21" ht="12.75" customHeight="1">
      <c r="C26" s="46"/>
      <c r="D26" s="32"/>
      <c r="E26" s="269"/>
      <c r="F26" s="33"/>
      <c r="G26" s="67" t="s">
        <v>21</v>
      </c>
      <c r="H26" s="35"/>
      <c r="I26" s="36"/>
      <c r="J26" s="37">
        <v>185</v>
      </c>
      <c r="K26" s="37">
        <v>192</v>
      </c>
      <c r="L26" s="37">
        <v>152</v>
      </c>
      <c r="M26" s="37">
        <v>147</v>
      </c>
      <c r="N26" s="37">
        <v>176</v>
      </c>
      <c r="O26" s="88">
        <v>195</v>
      </c>
      <c r="P26" s="37">
        <v>229</v>
      </c>
      <c r="Q26" s="88">
        <v>289</v>
      </c>
      <c r="R26" s="88">
        <v>358</v>
      </c>
      <c r="S26" s="88">
        <v>413</v>
      </c>
      <c r="T26" s="38">
        <v>492</v>
      </c>
      <c r="U26" s="209"/>
    </row>
    <row r="27" spans="3:21" ht="12.75" customHeight="1">
      <c r="C27" s="46"/>
      <c r="D27" s="32"/>
      <c r="E27" s="269"/>
      <c r="F27" s="33"/>
      <c r="G27" s="67" t="s">
        <v>57</v>
      </c>
      <c r="H27" s="35"/>
      <c r="I27" s="36"/>
      <c r="J27" s="37">
        <v>499</v>
      </c>
      <c r="K27" s="37">
        <v>504</v>
      </c>
      <c r="L27" s="37">
        <v>449</v>
      </c>
      <c r="M27" s="37">
        <v>418</v>
      </c>
      <c r="N27" s="37">
        <v>423</v>
      </c>
      <c r="O27" s="88">
        <v>411</v>
      </c>
      <c r="P27" s="37">
        <v>409</v>
      </c>
      <c r="Q27" s="88">
        <v>412</v>
      </c>
      <c r="R27" s="88">
        <v>425</v>
      </c>
      <c r="S27" s="88">
        <v>412</v>
      </c>
      <c r="T27" s="38">
        <v>420</v>
      </c>
      <c r="U27" s="209"/>
    </row>
    <row r="28" spans="3:21" ht="12.75">
      <c r="C28" s="46"/>
      <c r="D28" s="32"/>
      <c r="E28" s="269"/>
      <c r="F28" s="33"/>
      <c r="G28" s="34" t="s">
        <v>219</v>
      </c>
      <c r="H28" s="35"/>
      <c r="I28" s="36"/>
      <c r="J28" s="37">
        <v>404</v>
      </c>
      <c r="K28" s="37">
        <v>301</v>
      </c>
      <c r="L28" s="37">
        <v>259</v>
      </c>
      <c r="M28" s="37">
        <v>220</v>
      </c>
      <c r="N28" s="37">
        <v>204</v>
      </c>
      <c r="O28" s="88">
        <v>254</v>
      </c>
      <c r="P28" s="37">
        <v>232</v>
      </c>
      <c r="Q28" s="88">
        <v>234</v>
      </c>
      <c r="R28" s="88">
        <v>238</v>
      </c>
      <c r="S28" s="88">
        <v>253</v>
      </c>
      <c r="T28" s="38">
        <v>264</v>
      </c>
      <c r="U28" s="209"/>
    </row>
    <row r="29" spans="3:21" ht="12.75" customHeight="1">
      <c r="C29" s="46"/>
      <c r="D29" s="32"/>
      <c r="E29" s="269"/>
      <c r="F29" s="71"/>
      <c r="G29" s="34" t="s">
        <v>216</v>
      </c>
      <c r="H29" s="35"/>
      <c r="I29" s="72"/>
      <c r="J29" s="81"/>
      <c r="K29" s="81">
        <v>12988</v>
      </c>
      <c r="L29" s="81">
        <v>10992</v>
      </c>
      <c r="M29" s="81">
        <v>9436</v>
      </c>
      <c r="N29" s="81">
        <v>8399</v>
      </c>
      <c r="O29" s="114">
        <v>7915</v>
      </c>
      <c r="P29" s="81">
        <v>7931</v>
      </c>
      <c r="Q29" s="114">
        <v>8293</v>
      </c>
      <c r="R29" s="114">
        <v>9006</v>
      </c>
      <c r="S29" s="114">
        <v>9309</v>
      </c>
      <c r="T29" s="82">
        <v>9694</v>
      </c>
      <c r="U29" s="209"/>
    </row>
    <row r="30" spans="3:21" ht="12.75" customHeight="1">
      <c r="C30" s="46"/>
      <c r="D30" s="32"/>
      <c r="E30" s="269"/>
      <c r="F30" s="71"/>
      <c r="G30" s="284" t="s">
        <v>217</v>
      </c>
      <c r="H30" s="284"/>
      <c r="I30" s="72"/>
      <c r="J30" s="81">
        <v>13513</v>
      </c>
      <c r="K30" s="81" t="s">
        <v>17</v>
      </c>
      <c r="L30" s="81">
        <v>321</v>
      </c>
      <c r="M30" s="81">
        <v>219</v>
      </c>
      <c r="N30" s="81">
        <v>213</v>
      </c>
      <c r="O30" s="114">
        <v>208</v>
      </c>
      <c r="P30" s="81">
        <v>330</v>
      </c>
      <c r="Q30" s="114">
        <v>412</v>
      </c>
      <c r="R30" s="114">
        <v>481</v>
      </c>
      <c r="S30" s="114">
        <v>561</v>
      </c>
      <c r="T30" s="82">
        <v>717</v>
      </c>
      <c r="U30" s="209"/>
    </row>
    <row r="31" spans="3:21" ht="15" customHeight="1" thickBot="1">
      <c r="C31" s="46"/>
      <c r="D31" s="32"/>
      <c r="E31" s="269"/>
      <c r="F31" s="71"/>
      <c r="G31" s="74" t="s">
        <v>143</v>
      </c>
      <c r="H31" s="70"/>
      <c r="I31" s="72"/>
      <c r="J31" s="152" t="s">
        <v>17</v>
      </c>
      <c r="K31" s="152" t="s">
        <v>17</v>
      </c>
      <c r="L31" s="81">
        <v>16</v>
      </c>
      <c r="M31" s="81">
        <v>23</v>
      </c>
      <c r="N31" s="81">
        <v>35</v>
      </c>
      <c r="O31" s="114">
        <v>46</v>
      </c>
      <c r="P31" s="81">
        <v>67</v>
      </c>
      <c r="Q31" s="114">
        <v>75</v>
      </c>
      <c r="R31" s="114">
        <v>119</v>
      </c>
      <c r="S31" s="114">
        <v>154</v>
      </c>
      <c r="T31" s="82">
        <v>188</v>
      </c>
      <c r="U31" s="209"/>
    </row>
    <row r="32" spans="3:21" ht="15.75" customHeight="1" thickBot="1">
      <c r="C32" s="83"/>
      <c r="D32" s="127" t="s">
        <v>144</v>
      </c>
      <c r="E32" s="128"/>
      <c r="F32" s="128"/>
      <c r="G32" s="128"/>
      <c r="H32" s="128"/>
      <c r="I32" s="128"/>
      <c r="J32" s="129"/>
      <c r="K32" s="129"/>
      <c r="L32" s="129"/>
      <c r="M32" s="129"/>
      <c r="N32" s="130"/>
      <c r="O32" s="130"/>
      <c r="P32" s="130"/>
      <c r="Q32" s="130"/>
      <c r="R32" s="130"/>
      <c r="S32" s="130"/>
      <c r="T32" s="130"/>
      <c r="U32" s="209"/>
    </row>
    <row r="33" spans="3:20" ht="28.5" customHeight="1">
      <c r="C33" s="83"/>
      <c r="D33" s="131"/>
      <c r="E33" s="295" t="s">
        <v>140</v>
      </c>
      <c r="F33" s="296"/>
      <c r="G33" s="296"/>
      <c r="H33" s="296"/>
      <c r="I33" s="297"/>
      <c r="J33" s="138" t="s">
        <v>138</v>
      </c>
      <c r="K33" s="134" t="s">
        <v>138</v>
      </c>
      <c r="L33" s="132">
        <f>SUM(L34:L42)</f>
        <v>16684</v>
      </c>
      <c r="M33" s="132">
        <f>SUM(M34:M42)</f>
        <v>14946</v>
      </c>
      <c r="N33" s="132">
        <f>SUM(N34:N42)</f>
        <v>14061</v>
      </c>
      <c r="O33" s="115">
        <f>SUM(O34:O42)</f>
        <v>13947</v>
      </c>
      <c r="P33" s="115">
        <v>14866</v>
      </c>
      <c r="Q33" s="115">
        <v>15973</v>
      </c>
      <c r="R33" s="115">
        <v>15052</v>
      </c>
      <c r="S33" s="115">
        <v>15896</v>
      </c>
      <c r="T33" s="133">
        <v>16708</v>
      </c>
    </row>
    <row r="34" spans="3:21" ht="12.75" customHeight="1">
      <c r="C34" s="83"/>
      <c r="D34" s="26"/>
      <c r="E34" s="268" t="s">
        <v>10</v>
      </c>
      <c r="F34" s="64"/>
      <c r="G34" s="65" t="s">
        <v>18</v>
      </c>
      <c r="H34" s="66"/>
      <c r="I34" s="29"/>
      <c r="J34" s="139" t="s">
        <v>138</v>
      </c>
      <c r="K34" s="135" t="s">
        <v>138</v>
      </c>
      <c r="L34" s="30">
        <v>494</v>
      </c>
      <c r="M34" s="30">
        <v>553</v>
      </c>
      <c r="N34" s="30">
        <v>632</v>
      </c>
      <c r="O34" s="87">
        <v>658</v>
      </c>
      <c r="P34" s="87">
        <v>646</v>
      </c>
      <c r="Q34" s="87">
        <v>629</v>
      </c>
      <c r="R34" s="87">
        <v>629</v>
      </c>
      <c r="S34" s="87">
        <v>702</v>
      </c>
      <c r="T34" s="31">
        <v>730</v>
      </c>
      <c r="U34" s="209"/>
    </row>
    <row r="35" spans="3:21" ht="12.75" customHeight="1">
      <c r="C35" s="83"/>
      <c r="D35" s="32"/>
      <c r="E35" s="269"/>
      <c r="F35" s="33"/>
      <c r="G35" s="67" t="s">
        <v>19</v>
      </c>
      <c r="H35" s="35"/>
      <c r="I35" s="36"/>
      <c r="J35" s="140" t="s">
        <v>138</v>
      </c>
      <c r="K35" s="136" t="s">
        <v>138</v>
      </c>
      <c r="L35" s="37">
        <v>282</v>
      </c>
      <c r="M35" s="37">
        <v>262</v>
      </c>
      <c r="N35" s="37">
        <v>262</v>
      </c>
      <c r="O35" s="88">
        <v>271</v>
      </c>
      <c r="P35" s="88">
        <v>290</v>
      </c>
      <c r="Q35" s="88">
        <v>309</v>
      </c>
      <c r="R35" s="88">
        <v>278</v>
      </c>
      <c r="S35" s="88">
        <v>292</v>
      </c>
      <c r="T35" s="38">
        <v>284</v>
      </c>
      <c r="U35" s="209"/>
    </row>
    <row r="36" spans="3:21" ht="12.75">
      <c r="C36" s="83"/>
      <c r="D36" s="32"/>
      <c r="E36" s="269"/>
      <c r="F36" s="33"/>
      <c r="G36" s="67" t="s">
        <v>20</v>
      </c>
      <c r="H36" s="35"/>
      <c r="I36" s="36"/>
      <c r="J36" s="141" t="s">
        <v>138</v>
      </c>
      <c r="K36" s="137" t="s">
        <v>138</v>
      </c>
      <c r="L36" s="37">
        <v>192</v>
      </c>
      <c r="M36" s="37">
        <v>194</v>
      </c>
      <c r="N36" s="37">
        <v>186</v>
      </c>
      <c r="O36" s="88">
        <v>188</v>
      </c>
      <c r="P36" s="88">
        <v>211</v>
      </c>
      <c r="Q36" s="88">
        <v>221</v>
      </c>
      <c r="R36" s="88">
        <v>208</v>
      </c>
      <c r="S36" s="88">
        <v>235</v>
      </c>
      <c r="T36" s="38">
        <v>229</v>
      </c>
      <c r="U36" s="209"/>
    </row>
    <row r="37" spans="3:21" ht="12.75" customHeight="1">
      <c r="C37" s="83"/>
      <c r="D37" s="32"/>
      <c r="E37" s="269"/>
      <c r="F37" s="33"/>
      <c r="G37" s="67" t="s">
        <v>21</v>
      </c>
      <c r="H37" s="35"/>
      <c r="I37" s="36"/>
      <c r="J37" s="140" t="s">
        <v>138</v>
      </c>
      <c r="K37" s="136" t="s">
        <v>138</v>
      </c>
      <c r="L37" s="37">
        <v>384</v>
      </c>
      <c r="M37" s="37">
        <v>366</v>
      </c>
      <c r="N37" s="37">
        <v>437</v>
      </c>
      <c r="O37" s="88">
        <v>474</v>
      </c>
      <c r="P37" s="88">
        <v>579</v>
      </c>
      <c r="Q37" s="88">
        <v>708</v>
      </c>
      <c r="R37" s="88">
        <v>842</v>
      </c>
      <c r="S37" s="88">
        <v>1015</v>
      </c>
      <c r="T37" s="38">
        <v>1260</v>
      </c>
      <c r="U37" s="209"/>
    </row>
    <row r="38" spans="3:21" ht="12.75">
      <c r="C38" s="83"/>
      <c r="D38" s="32"/>
      <c r="E38" s="269"/>
      <c r="F38" s="33"/>
      <c r="G38" s="67" t="s">
        <v>22</v>
      </c>
      <c r="H38" s="35"/>
      <c r="I38" s="36"/>
      <c r="J38" s="141" t="s">
        <v>138</v>
      </c>
      <c r="K38" s="137" t="s">
        <v>138</v>
      </c>
      <c r="L38" s="37">
        <v>538</v>
      </c>
      <c r="M38" s="37">
        <v>518</v>
      </c>
      <c r="N38" s="37">
        <v>509</v>
      </c>
      <c r="O38" s="88">
        <v>485</v>
      </c>
      <c r="P38" s="88">
        <v>479</v>
      </c>
      <c r="Q38" s="88">
        <v>496</v>
      </c>
      <c r="R38" s="88">
        <v>466</v>
      </c>
      <c r="S38" s="88">
        <v>479</v>
      </c>
      <c r="T38" s="38">
        <v>482</v>
      </c>
      <c r="U38" s="209"/>
    </row>
    <row r="39" spans="3:21" ht="12.75">
      <c r="C39" s="83"/>
      <c r="D39" s="32"/>
      <c r="E39" s="269"/>
      <c r="F39" s="33"/>
      <c r="G39" s="34" t="s">
        <v>219</v>
      </c>
      <c r="H39" s="35"/>
      <c r="I39" s="36"/>
      <c r="J39" s="140" t="s">
        <v>138</v>
      </c>
      <c r="K39" s="136" t="s">
        <v>138</v>
      </c>
      <c r="L39" s="37">
        <v>422</v>
      </c>
      <c r="M39" s="37">
        <v>364</v>
      </c>
      <c r="N39" s="37">
        <v>352</v>
      </c>
      <c r="O39" s="88">
        <v>404</v>
      </c>
      <c r="P39" s="88">
        <v>381</v>
      </c>
      <c r="Q39" s="88">
        <v>373</v>
      </c>
      <c r="R39" s="88">
        <v>372</v>
      </c>
      <c r="S39" s="88">
        <v>414</v>
      </c>
      <c r="T39" s="38">
        <v>463</v>
      </c>
      <c r="U39" s="209"/>
    </row>
    <row r="40" spans="3:21" ht="12.75">
      <c r="C40" s="83"/>
      <c r="D40" s="32"/>
      <c r="E40" s="269"/>
      <c r="F40" s="33"/>
      <c r="G40" s="34" t="s">
        <v>216</v>
      </c>
      <c r="H40" s="35"/>
      <c r="I40" s="36"/>
      <c r="J40" s="141"/>
      <c r="K40" s="137"/>
      <c r="L40" s="37">
        <v>13682</v>
      </c>
      <c r="M40" s="37">
        <v>12006</v>
      </c>
      <c r="N40" s="37">
        <v>10972</v>
      </c>
      <c r="O40" s="88">
        <v>10575</v>
      </c>
      <c r="P40" s="88">
        <v>11074</v>
      </c>
      <c r="Q40" s="88">
        <v>11659</v>
      </c>
      <c r="R40" s="88">
        <v>10406</v>
      </c>
      <c r="S40" s="88">
        <v>10425</v>
      </c>
      <c r="T40" s="38">
        <v>10380</v>
      </c>
      <c r="U40" s="209"/>
    </row>
    <row r="41" spans="3:21" ht="12.75" customHeight="1">
      <c r="C41" s="83"/>
      <c r="D41" s="32"/>
      <c r="E41" s="269"/>
      <c r="F41" s="33"/>
      <c r="G41" s="284" t="s">
        <v>217</v>
      </c>
      <c r="H41" s="284"/>
      <c r="I41" s="36"/>
      <c r="J41" s="141" t="s">
        <v>138</v>
      </c>
      <c r="K41" s="137" t="s">
        <v>138</v>
      </c>
      <c r="L41" s="37">
        <v>597</v>
      </c>
      <c r="M41" s="37">
        <v>560</v>
      </c>
      <c r="N41" s="37">
        <v>542</v>
      </c>
      <c r="O41" s="88">
        <v>628</v>
      </c>
      <c r="P41" s="88">
        <v>837</v>
      </c>
      <c r="Q41" s="88">
        <v>1084</v>
      </c>
      <c r="R41" s="88">
        <v>1271</v>
      </c>
      <c r="S41" s="88">
        <v>1591</v>
      </c>
      <c r="T41" s="38">
        <v>1989</v>
      </c>
      <c r="U41" s="209"/>
    </row>
    <row r="42" spans="3:21" ht="12.75" customHeight="1">
      <c r="C42" s="83"/>
      <c r="D42" s="32"/>
      <c r="E42" s="269"/>
      <c r="F42" s="74"/>
      <c r="G42" s="74" t="s">
        <v>23</v>
      </c>
      <c r="H42" s="70"/>
      <c r="I42" s="72"/>
      <c r="J42" s="141" t="s">
        <v>138</v>
      </c>
      <c r="K42" s="137" t="s">
        <v>138</v>
      </c>
      <c r="L42" s="81">
        <v>93</v>
      </c>
      <c r="M42" s="81">
        <v>123</v>
      </c>
      <c r="N42" s="81">
        <v>169</v>
      </c>
      <c r="O42" s="114">
        <v>264</v>
      </c>
      <c r="P42" s="114">
        <v>369</v>
      </c>
      <c r="Q42" s="114">
        <v>494</v>
      </c>
      <c r="R42" s="114">
        <v>580</v>
      </c>
      <c r="S42" s="114">
        <v>743</v>
      </c>
      <c r="T42" s="82">
        <v>891</v>
      </c>
      <c r="U42" s="209"/>
    </row>
    <row r="43" spans="3:21" ht="12.75">
      <c r="C43" s="83"/>
      <c r="D43" s="146"/>
      <c r="E43" s="289" t="s">
        <v>128</v>
      </c>
      <c r="F43" s="290"/>
      <c r="G43" s="290"/>
      <c r="H43" s="290"/>
      <c r="I43" s="291"/>
      <c r="J43" s="147" t="s">
        <v>138</v>
      </c>
      <c r="K43" s="148" t="s">
        <v>138</v>
      </c>
      <c r="L43" s="149">
        <f>SUM(L44:L52)</f>
        <v>4934</v>
      </c>
      <c r="M43" s="149">
        <f>SUM(M44:M52)</f>
        <v>4393</v>
      </c>
      <c r="N43" s="149">
        <f>SUM(N44:N52)</f>
        <v>4259</v>
      </c>
      <c r="O43" s="150">
        <f>SUM(O44:O52)</f>
        <v>4252</v>
      </c>
      <c r="P43" s="150">
        <v>4580</v>
      </c>
      <c r="Q43" s="150">
        <v>4932</v>
      </c>
      <c r="R43" s="150">
        <v>4591</v>
      </c>
      <c r="S43" s="150">
        <v>4771</v>
      </c>
      <c r="T43" s="151">
        <v>4936</v>
      </c>
      <c r="U43" s="209"/>
    </row>
    <row r="44" spans="3:21" ht="12.75">
      <c r="C44" s="83"/>
      <c r="D44" s="26"/>
      <c r="E44" s="268" t="s">
        <v>10</v>
      </c>
      <c r="F44" s="64"/>
      <c r="G44" s="65" t="s">
        <v>54</v>
      </c>
      <c r="H44" s="66"/>
      <c r="I44" s="29"/>
      <c r="J44" s="142" t="s">
        <v>138</v>
      </c>
      <c r="K44" s="143" t="s">
        <v>138</v>
      </c>
      <c r="L44" s="30">
        <v>221</v>
      </c>
      <c r="M44" s="30">
        <v>237</v>
      </c>
      <c r="N44" s="30">
        <v>265</v>
      </c>
      <c r="O44" s="87">
        <v>298</v>
      </c>
      <c r="P44" s="87">
        <v>284</v>
      </c>
      <c r="Q44" s="87">
        <v>286</v>
      </c>
      <c r="R44" s="87">
        <v>278</v>
      </c>
      <c r="S44" s="87">
        <v>320</v>
      </c>
      <c r="T44" s="31">
        <v>327</v>
      </c>
      <c r="U44" s="209"/>
    </row>
    <row r="45" spans="3:21" ht="12.75">
      <c r="C45" s="83"/>
      <c r="D45" s="32"/>
      <c r="E45" s="292"/>
      <c r="F45" s="33"/>
      <c r="G45" s="67" t="s">
        <v>55</v>
      </c>
      <c r="H45" s="35"/>
      <c r="I45" s="36"/>
      <c r="J45" s="140" t="s">
        <v>138</v>
      </c>
      <c r="K45" s="136" t="s">
        <v>138</v>
      </c>
      <c r="L45" s="37">
        <v>143</v>
      </c>
      <c r="M45" s="37">
        <v>128</v>
      </c>
      <c r="N45" s="37">
        <v>123</v>
      </c>
      <c r="O45" s="88">
        <v>125</v>
      </c>
      <c r="P45" s="88">
        <v>128</v>
      </c>
      <c r="Q45" s="88">
        <v>135</v>
      </c>
      <c r="R45" s="88">
        <v>138</v>
      </c>
      <c r="S45" s="88">
        <v>146</v>
      </c>
      <c r="T45" s="38">
        <v>147</v>
      </c>
      <c r="U45" s="209"/>
    </row>
    <row r="46" spans="3:21" ht="12.75" customHeight="1">
      <c r="C46" s="83"/>
      <c r="D46" s="32"/>
      <c r="E46" s="292"/>
      <c r="F46" s="33"/>
      <c r="G46" s="67" t="s">
        <v>56</v>
      </c>
      <c r="H46" s="35"/>
      <c r="I46" s="36"/>
      <c r="J46" s="141" t="s">
        <v>138</v>
      </c>
      <c r="K46" s="137" t="s">
        <v>138</v>
      </c>
      <c r="L46" s="37">
        <v>78</v>
      </c>
      <c r="M46" s="37">
        <v>82</v>
      </c>
      <c r="N46" s="37">
        <v>85</v>
      </c>
      <c r="O46" s="88">
        <v>82</v>
      </c>
      <c r="P46" s="88">
        <v>88</v>
      </c>
      <c r="Q46" s="88">
        <v>105</v>
      </c>
      <c r="R46" s="88">
        <v>99</v>
      </c>
      <c r="S46" s="88">
        <v>111</v>
      </c>
      <c r="T46" s="38">
        <v>116</v>
      </c>
      <c r="U46" s="209"/>
    </row>
    <row r="47" spans="3:21" ht="12.75">
      <c r="C47" s="83"/>
      <c r="D47" s="32"/>
      <c r="E47" s="292"/>
      <c r="F47" s="33"/>
      <c r="G47" s="67" t="s">
        <v>21</v>
      </c>
      <c r="H47" s="35"/>
      <c r="I47" s="36"/>
      <c r="J47" s="140" t="s">
        <v>138</v>
      </c>
      <c r="K47" s="136" t="s">
        <v>138</v>
      </c>
      <c r="L47" s="37">
        <v>103</v>
      </c>
      <c r="M47" s="37">
        <v>94</v>
      </c>
      <c r="N47" s="37">
        <v>126</v>
      </c>
      <c r="O47" s="88">
        <v>150</v>
      </c>
      <c r="P47" s="88">
        <v>171</v>
      </c>
      <c r="Q47" s="88">
        <v>209</v>
      </c>
      <c r="R47" s="88">
        <v>231</v>
      </c>
      <c r="S47" s="88">
        <v>274</v>
      </c>
      <c r="T47" s="38">
        <v>338</v>
      </c>
      <c r="U47" s="209"/>
    </row>
    <row r="48" spans="3:21" ht="12.75">
      <c r="C48" s="83"/>
      <c r="D48" s="32"/>
      <c r="E48" s="292"/>
      <c r="F48" s="33"/>
      <c r="G48" s="67" t="s">
        <v>57</v>
      </c>
      <c r="H48" s="35"/>
      <c r="I48" s="36"/>
      <c r="J48" s="141" t="s">
        <v>138</v>
      </c>
      <c r="K48" s="137" t="s">
        <v>138</v>
      </c>
      <c r="L48" s="37">
        <v>213</v>
      </c>
      <c r="M48" s="37">
        <v>199</v>
      </c>
      <c r="N48" s="37">
        <v>209</v>
      </c>
      <c r="O48" s="88">
        <v>207</v>
      </c>
      <c r="P48" s="88">
        <v>213</v>
      </c>
      <c r="Q48" s="88">
        <v>220</v>
      </c>
      <c r="R48" s="88">
        <v>211</v>
      </c>
      <c r="S48" s="88">
        <v>208</v>
      </c>
      <c r="T48" s="38">
        <v>210</v>
      </c>
      <c r="U48" s="209"/>
    </row>
    <row r="49" spans="3:21" ht="12.75" customHeight="1">
      <c r="C49" s="83"/>
      <c r="D49" s="32"/>
      <c r="E49" s="292"/>
      <c r="F49" s="33"/>
      <c r="G49" s="34" t="s">
        <v>219</v>
      </c>
      <c r="H49" s="35"/>
      <c r="I49" s="36"/>
      <c r="J49" s="140" t="s">
        <v>138</v>
      </c>
      <c r="K49" s="136" t="s">
        <v>138</v>
      </c>
      <c r="L49" s="37">
        <v>144</v>
      </c>
      <c r="M49" s="37">
        <v>123</v>
      </c>
      <c r="N49" s="37">
        <v>119</v>
      </c>
      <c r="O49" s="88">
        <v>154</v>
      </c>
      <c r="P49" s="88">
        <v>131</v>
      </c>
      <c r="Q49" s="88">
        <v>126</v>
      </c>
      <c r="R49" s="88">
        <v>130</v>
      </c>
      <c r="S49" s="88">
        <v>155</v>
      </c>
      <c r="T49" s="38">
        <v>164</v>
      </c>
      <c r="U49" s="209"/>
    </row>
    <row r="50" spans="3:21" ht="12.75" customHeight="1">
      <c r="C50" s="83"/>
      <c r="D50" s="32"/>
      <c r="E50" s="292"/>
      <c r="F50" s="33"/>
      <c r="G50" s="34" t="s">
        <v>216</v>
      </c>
      <c r="H50" s="35"/>
      <c r="I50" s="36"/>
      <c r="J50" s="141"/>
      <c r="K50" s="137"/>
      <c r="L50" s="37">
        <v>3905</v>
      </c>
      <c r="M50" s="37">
        <v>3435</v>
      </c>
      <c r="N50" s="37">
        <v>3239</v>
      </c>
      <c r="O50" s="88">
        <v>3122</v>
      </c>
      <c r="P50" s="88">
        <v>3376</v>
      </c>
      <c r="Q50" s="88">
        <v>3602</v>
      </c>
      <c r="R50" s="88">
        <v>3243</v>
      </c>
      <c r="S50" s="88">
        <v>3221</v>
      </c>
      <c r="T50" s="38">
        <v>3202</v>
      </c>
      <c r="U50" s="209"/>
    </row>
    <row r="51" spans="3:21" ht="12.75" customHeight="1">
      <c r="C51" s="83"/>
      <c r="D51" s="32"/>
      <c r="E51" s="292"/>
      <c r="F51" s="33"/>
      <c r="G51" s="284" t="s">
        <v>217</v>
      </c>
      <c r="H51" s="284"/>
      <c r="I51" s="36"/>
      <c r="J51" s="141" t="s">
        <v>138</v>
      </c>
      <c r="K51" s="137" t="s">
        <v>138</v>
      </c>
      <c r="L51" s="37">
        <v>120</v>
      </c>
      <c r="M51" s="37">
        <v>81</v>
      </c>
      <c r="N51" s="37">
        <v>72</v>
      </c>
      <c r="O51" s="88">
        <v>85</v>
      </c>
      <c r="P51" s="88">
        <v>147</v>
      </c>
      <c r="Q51" s="88">
        <v>197</v>
      </c>
      <c r="R51" s="88">
        <v>192</v>
      </c>
      <c r="S51" s="88">
        <v>244</v>
      </c>
      <c r="T51" s="38">
        <v>321</v>
      </c>
      <c r="U51" s="209"/>
    </row>
    <row r="52" spans="3:21" ht="13.5" customHeight="1" thickBot="1">
      <c r="C52" s="83"/>
      <c r="D52" s="32"/>
      <c r="E52" s="292"/>
      <c r="F52" s="74"/>
      <c r="G52" s="74" t="s">
        <v>23</v>
      </c>
      <c r="H52" s="70"/>
      <c r="I52" s="72"/>
      <c r="J52" s="141" t="s">
        <v>138</v>
      </c>
      <c r="K52" s="137" t="s">
        <v>138</v>
      </c>
      <c r="L52" s="81">
        <v>7</v>
      </c>
      <c r="M52" s="81">
        <v>14</v>
      </c>
      <c r="N52" s="81">
        <v>21</v>
      </c>
      <c r="O52" s="114">
        <v>29</v>
      </c>
      <c r="P52" s="114">
        <v>42</v>
      </c>
      <c r="Q52" s="114">
        <v>52</v>
      </c>
      <c r="R52" s="114">
        <v>69</v>
      </c>
      <c r="S52" s="114">
        <v>92</v>
      </c>
      <c r="T52" s="82">
        <v>111</v>
      </c>
      <c r="U52" s="209"/>
    </row>
    <row r="53" spans="3:21" ht="28.5" customHeight="1">
      <c r="C53" s="83"/>
      <c r="D53" s="47"/>
      <c r="E53" s="298" t="s">
        <v>141</v>
      </c>
      <c r="F53" s="299"/>
      <c r="G53" s="299"/>
      <c r="H53" s="299"/>
      <c r="I53" s="300"/>
      <c r="J53" s="138" t="s">
        <v>138</v>
      </c>
      <c r="K53" s="134" t="s">
        <v>138</v>
      </c>
      <c r="L53" s="48">
        <f>SUM(L54:L62)</f>
        <v>20714</v>
      </c>
      <c r="M53" s="48">
        <f>SUM(M54:M62)</f>
        <v>17838</v>
      </c>
      <c r="N53" s="48">
        <f>SUM(N54:N62)</f>
        <v>15529</v>
      </c>
      <c r="O53" s="112">
        <f>SUM(O54:O62)</f>
        <v>13624</v>
      </c>
      <c r="P53" s="112">
        <v>13164</v>
      </c>
      <c r="Q53" s="112">
        <v>13720</v>
      </c>
      <c r="R53" s="112">
        <v>13401</v>
      </c>
      <c r="S53" s="112">
        <v>14157</v>
      </c>
      <c r="T53" s="49">
        <v>14995</v>
      </c>
      <c r="U53" s="209"/>
    </row>
    <row r="54" spans="3:21" ht="12.75" customHeight="1">
      <c r="C54" s="83"/>
      <c r="D54" s="26"/>
      <c r="E54" s="268" t="s">
        <v>10</v>
      </c>
      <c r="F54" s="64"/>
      <c r="G54" s="65" t="s">
        <v>18</v>
      </c>
      <c r="H54" s="66"/>
      <c r="I54" s="29"/>
      <c r="J54" s="139" t="s">
        <v>138</v>
      </c>
      <c r="K54" s="135" t="s">
        <v>138</v>
      </c>
      <c r="L54" s="30">
        <v>167</v>
      </c>
      <c r="M54" s="30">
        <v>198</v>
      </c>
      <c r="N54" s="30">
        <v>265</v>
      </c>
      <c r="O54" s="87">
        <v>340</v>
      </c>
      <c r="P54" s="87">
        <v>350</v>
      </c>
      <c r="Q54" s="87">
        <v>388</v>
      </c>
      <c r="R54" s="87">
        <v>404</v>
      </c>
      <c r="S54" s="87">
        <v>422</v>
      </c>
      <c r="T54" s="31">
        <v>431</v>
      </c>
      <c r="U54" s="209"/>
    </row>
    <row r="55" spans="3:21" ht="12.75" customHeight="1">
      <c r="C55" s="83"/>
      <c r="D55" s="32"/>
      <c r="E55" s="269"/>
      <c r="F55" s="33"/>
      <c r="G55" s="67" t="s">
        <v>19</v>
      </c>
      <c r="H55" s="35"/>
      <c r="I55" s="36"/>
      <c r="J55" s="140" t="s">
        <v>138</v>
      </c>
      <c r="K55" s="136" t="s">
        <v>138</v>
      </c>
      <c r="L55" s="37">
        <v>212</v>
      </c>
      <c r="M55" s="37">
        <v>232</v>
      </c>
      <c r="N55" s="37">
        <v>232</v>
      </c>
      <c r="O55" s="88">
        <v>229</v>
      </c>
      <c r="P55" s="88">
        <v>223</v>
      </c>
      <c r="Q55" s="88">
        <v>218</v>
      </c>
      <c r="R55" s="88">
        <v>205</v>
      </c>
      <c r="S55" s="88">
        <v>202</v>
      </c>
      <c r="T55" s="38">
        <v>224</v>
      </c>
      <c r="U55" s="209"/>
    </row>
    <row r="56" spans="3:20" ht="12.75" customHeight="1">
      <c r="C56" s="83"/>
      <c r="D56" s="32"/>
      <c r="E56" s="269"/>
      <c r="F56" s="33"/>
      <c r="G56" s="67" t="s">
        <v>20</v>
      </c>
      <c r="H56" s="35"/>
      <c r="I56" s="36"/>
      <c r="J56" s="141" t="s">
        <v>138</v>
      </c>
      <c r="K56" s="137" t="s">
        <v>138</v>
      </c>
      <c r="L56" s="37">
        <v>184</v>
      </c>
      <c r="M56" s="37">
        <v>177</v>
      </c>
      <c r="N56" s="37">
        <v>158</v>
      </c>
      <c r="O56" s="88">
        <v>155</v>
      </c>
      <c r="P56" s="88">
        <v>130</v>
      </c>
      <c r="Q56" s="88">
        <v>141</v>
      </c>
      <c r="R56" s="88">
        <v>126</v>
      </c>
      <c r="S56" s="88">
        <v>138</v>
      </c>
      <c r="T56" s="38">
        <v>150</v>
      </c>
    </row>
    <row r="57" spans="3:20" ht="12.75" customHeight="1">
      <c r="C57" s="83"/>
      <c r="D57" s="32"/>
      <c r="E57" s="269"/>
      <c r="F57" s="33"/>
      <c r="G57" s="67" t="s">
        <v>21</v>
      </c>
      <c r="H57" s="35"/>
      <c r="I57" s="36"/>
      <c r="J57" s="140" t="s">
        <v>138</v>
      </c>
      <c r="K57" s="136" t="s">
        <v>138</v>
      </c>
      <c r="L57" s="37">
        <v>88</v>
      </c>
      <c r="M57" s="37">
        <v>89</v>
      </c>
      <c r="N57" s="37">
        <v>102</v>
      </c>
      <c r="O57" s="88">
        <v>108</v>
      </c>
      <c r="P57" s="88">
        <v>106</v>
      </c>
      <c r="Q57" s="88">
        <v>132</v>
      </c>
      <c r="R57" s="88">
        <v>156</v>
      </c>
      <c r="S57" s="88">
        <v>197</v>
      </c>
      <c r="T57" s="38">
        <v>265</v>
      </c>
    </row>
    <row r="58" spans="3:20" ht="12.75" customHeight="1">
      <c r="C58" s="83"/>
      <c r="D58" s="32"/>
      <c r="E58" s="269"/>
      <c r="F58" s="33"/>
      <c r="G58" s="67" t="s">
        <v>22</v>
      </c>
      <c r="H58" s="35"/>
      <c r="I58" s="36"/>
      <c r="J58" s="141" t="s">
        <v>138</v>
      </c>
      <c r="K58" s="137" t="s">
        <v>138</v>
      </c>
      <c r="L58" s="37">
        <v>434</v>
      </c>
      <c r="M58" s="37">
        <v>435</v>
      </c>
      <c r="N58" s="37">
        <v>439</v>
      </c>
      <c r="O58" s="88">
        <v>387</v>
      </c>
      <c r="P58" s="88">
        <v>390</v>
      </c>
      <c r="Q58" s="88">
        <v>406</v>
      </c>
      <c r="R58" s="88">
        <v>338</v>
      </c>
      <c r="S58" s="88">
        <v>339</v>
      </c>
      <c r="T58" s="38">
        <v>348</v>
      </c>
    </row>
    <row r="59" spans="3:20" ht="12.75" customHeight="1">
      <c r="C59" s="83"/>
      <c r="D59" s="32"/>
      <c r="E59" s="269"/>
      <c r="F59" s="33"/>
      <c r="G59" s="34" t="s">
        <v>219</v>
      </c>
      <c r="H59" s="35"/>
      <c r="I59" s="36"/>
      <c r="J59" s="140" t="s">
        <v>138</v>
      </c>
      <c r="K59" s="136" t="s">
        <v>138</v>
      </c>
      <c r="L59" s="37">
        <v>276</v>
      </c>
      <c r="M59" s="37">
        <v>270</v>
      </c>
      <c r="N59" s="37">
        <v>220</v>
      </c>
      <c r="O59" s="88">
        <v>255</v>
      </c>
      <c r="P59" s="88">
        <v>208</v>
      </c>
      <c r="Q59" s="88">
        <v>230</v>
      </c>
      <c r="R59" s="88">
        <v>265</v>
      </c>
      <c r="S59" s="88">
        <v>254</v>
      </c>
      <c r="T59" s="38">
        <v>246</v>
      </c>
    </row>
    <row r="60" spans="3:20" ht="12.75" customHeight="1">
      <c r="C60" s="83"/>
      <c r="D60" s="32"/>
      <c r="E60" s="269"/>
      <c r="F60" s="33"/>
      <c r="G60" s="34" t="s">
        <v>216</v>
      </c>
      <c r="H60" s="35"/>
      <c r="I60" s="36"/>
      <c r="J60" s="141"/>
      <c r="K60" s="137"/>
      <c r="L60" s="37">
        <v>18788</v>
      </c>
      <c r="M60" s="37">
        <v>15824</v>
      </c>
      <c r="N60" s="37">
        <v>13520</v>
      </c>
      <c r="O60" s="88">
        <v>11607</v>
      </c>
      <c r="P60" s="88">
        <v>11027</v>
      </c>
      <c r="Q60" s="88">
        <v>11312</v>
      </c>
      <c r="R60" s="88">
        <v>10887</v>
      </c>
      <c r="S60" s="88">
        <v>11333</v>
      </c>
      <c r="T60" s="38">
        <v>11734</v>
      </c>
    </row>
    <row r="61" spans="3:20" ht="12.75">
      <c r="C61" s="83"/>
      <c r="D61" s="32"/>
      <c r="E61" s="269"/>
      <c r="F61" s="33"/>
      <c r="G61" s="284" t="s">
        <v>217</v>
      </c>
      <c r="H61" s="284"/>
      <c r="I61" s="36"/>
      <c r="J61" s="141" t="s">
        <v>138</v>
      </c>
      <c r="K61" s="137" t="s">
        <v>138</v>
      </c>
      <c r="L61" s="37">
        <v>528</v>
      </c>
      <c r="M61" s="37">
        <v>558</v>
      </c>
      <c r="N61" s="37">
        <v>510</v>
      </c>
      <c r="O61" s="88">
        <v>432</v>
      </c>
      <c r="P61" s="88">
        <v>581</v>
      </c>
      <c r="Q61" s="88">
        <v>684</v>
      </c>
      <c r="R61" s="88">
        <v>767</v>
      </c>
      <c r="S61" s="88">
        <v>934</v>
      </c>
      <c r="T61" s="38">
        <v>1151</v>
      </c>
    </row>
    <row r="62" spans="3:20" ht="12.75">
      <c r="C62" s="83"/>
      <c r="D62" s="32"/>
      <c r="E62" s="269"/>
      <c r="F62" s="74"/>
      <c r="G62" s="74" t="s">
        <v>23</v>
      </c>
      <c r="H62" s="70"/>
      <c r="I62" s="72"/>
      <c r="J62" s="141" t="s">
        <v>138</v>
      </c>
      <c r="K62" s="137" t="s">
        <v>138</v>
      </c>
      <c r="L62" s="81">
        <v>37</v>
      </c>
      <c r="M62" s="81">
        <v>55</v>
      </c>
      <c r="N62" s="81">
        <v>83</v>
      </c>
      <c r="O62" s="114">
        <v>111</v>
      </c>
      <c r="P62" s="114">
        <v>149</v>
      </c>
      <c r="Q62" s="114">
        <v>209</v>
      </c>
      <c r="R62" s="114">
        <v>253</v>
      </c>
      <c r="S62" s="114">
        <v>338</v>
      </c>
      <c r="T62" s="82">
        <v>446</v>
      </c>
    </row>
    <row r="63" spans="3:20" ht="12.75" customHeight="1">
      <c r="C63" s="83"/>
      <c r="D63" s="146"/>
      <c r="E63" s="289" t="s">
        <v>128</v>
      </c>
      <c r="F63" s="290"/>
      <c r="G63" s="290"/>
      <c r="H63" s="290"/>
      <c r="I63" s="291"/>
      <c r="J63" s="147" t="s">
        <v>138</v>
      </c>
      <c r="K63" s="148" t="s">
        <v>138</v>
      </c>
      <c r="L63" s="149">
        <f>SUM(L64:L72)</f>
        <v>5661</v>
      </c>
      <c r="M63" s="149">
        <f>SUM(M64:M72)</f>
        <v>4801</v>
      </c>
      <c r="N63" s="149">
        <f>SUM(N64:N72)</f>
        <v>4107</v>
      </c>
      <c r="O63" s="150">
        <f>SUM(O64:O72)</f>
        <v>3705</v>
      </c>
      <c r="P63" s="150">
        <v>3588</v>
      </c>
      <c r="Q63" s="150">
        <v>3829</v>
      </c>
      <c r="R63" s="150">
        <v>3856</v>
      </c>
      <c r="S63" s="150">
        <v>4111</v>
      </c>
      <c r="T63" s="151">
        <v>4342</v>
      </c>
    </row>
    <row r="64" spans="3:21" ht="12.75">
      <c r="C64" s="83"/>
      <c r="D64" s="26"/>
      <c r="E64" s="268" t="s">
        <v>10</v>
      </c>
      <c r="F64" s="64"/>
      <c r="G64" s="65" t="s">
        <v>54</v>
      </c>
      <c r="H64" s="66"/>
      <c r="I64" s="29"/>
      <c r="J64" s="142" t="s">
        <v>138</v>
      </c>
      <c r="K64" s="143" t="s">
        <v>138</v>
      </c>
      <c r="L64" s="30">
        <v>68</v>
      </c>
      <c r="M64" s="30">
        <v>87</v>
      </c>
      <c r="N64" s="30">
        <v>105</v>
      </c>
      <c r="O64" s="87">
        <v>151</v>
      </c>
      <c r="P64" s="87">
        <v>153</v>
      </c>
      <c r="Q64" s="87">
        <v>161</v>
      </c>
      <c r="R64" s="87">
        <v>185</v>
      </c>
      <c r="S64" s="87">
        <v>197</v>
      </c>
      <c r="T64" s="31">
        <v>176</v>
      </c>
      <c r="U64" s="211"/>
    </row>
    <row r="65" spans="3:21" ht="12.75">
      <c r="C65" s="83"/>
      <c r="D65" s="32"/>
      <c r="E65" s="292"/>
      <c r="F65" s="33"/>
      <c r="G65" s="67" t="s">
        <v>55</v>
      </c>
      <c r="H65" s="35"/>
      <c r="I65" s="36"/>
      <c r="J65" s="140" t="s">
        <v>138</v>
      </c>
      <c r="K65" s="136" t="s">
        <v>138</v>
      </c>
      <c r="L65" s="37">
        <v>99</v>
      </c>
      <c r="M65" s="37">
        <v>115</v>
      </c>
      <c r="N65" s="37">
        <v>112</v>
      </c>
      <c r="O65" s="88">
        <v>120</v>
      </c>
      <c r="P65" s="88">
        <v>111</v>
      </c>
      <c r="Q65" s="88">
        <v>109</v>
      </c>
      <c r="R65" s="88">
        <v>101</v>
      </c>
      <c r="S65" s="88">
        <v>95</v>
      </c>
      <c r="T65" s="38">
        <v>98</v>
      </c>
      <c r="U65" s="211"/>
    </row>
    <row r="66" spans="3:21" ht="12.75">
      <c r="C66" s="83"/>
      <c r="D66" s="32"/>
      <c r="E66" s="292"/>
      <c r="F66" s="33"/>
      <c r="G66" s="67" t="s">
        <v>56</v>
      </c>
      <c r="H66" s="35"/>
      <c r="I66" s="36"/>
      <c r="J66" s="141" t="s">
        <v>138</v>
      </c>
      <c r="K66" s="137" t="s">
        <v>138</v>
      </c>
      <c r="L66" s="37">
        <v>66</v>
      </c>
      <c r="M66" s="37">
        <v>68</v>
      </c>
      <c r="N66" s="37">
        <v>58</v>
      </c>
      <c r="O66" s="88">
        <v>61</v>
      </c>
      <c r="P66" s="88">
        <v>50</v>
      </c>
      <c r="Q66" s="88">
        <v>57</v>
      </c>
      <c r="R66" s="88">
        <v>61</v>
      </c>
      <c r="S66" s="88">
        <v>57</v>
      </c>
      <c r="T66" s="38">
        <v>60</v>
      </c>
      <c r="U66" s="211"/>
    </row>
    <row r="67" spans="3:21" ht="12.75">
      <c r="C67" s="83"/>
      <c r="D67" s="32"/>
      <c r="E67" s="292"/>
      <c r="F67" s="33"/>
      <c r="G67" s="67" t="s">
        <v>21</v>
      </c>
      <c r="H67" s="35"/>
      <c r="I67" s="36"/>
      <c r="J67" s="140" t="s">
        <v>138</v>
      </c>
      <c r="K67" s="136" t="s">
        <v>138</v>
      </c>
      <c r="L67" s="37">
        <v>20</v>
      </c>
      <c r="M67" s="37">
        <v>25</v>
      </c>
      <c r="N67" s="37">
        <v>23</v>
      </c>
      <c r="O67" s="88">
        <v>24</v>
      </c>
      <c r="P67" s="88">
        <v>28</v>
      </c>
      <c r="Q67" s="88">
        <v>44</v>
      </c>
      <c r="R67" s="88">
        <v>50</v>
      </c>
      <c r="S67" s="88">
        <v>62</v>
      </c>
      <c r="T67" s="38">
        <v>80</v>
      </c>
      <c r="U67" s="211"/>
    </row>
    <row r="68" spans="3:21" ht="12.75">
      <c r="C68" s="83"/>
      <c r="D68" s="32"/>
      <c r="E68" s="292"/>
      <c r="F68" s="33"/>
      <c r="G68" s="67" t="s">
        <v>57</v>
      </c>
      <c r="H68" s="35"/>
      <c r="I68" s="36"/>
      <c r="J68" s="141" t="s">
        <v>138</v>
      </c>
      <c r="K68" s="137" t="s">
        <v>138</v>
      </c>
      <c r="L68" s="37">
        <v>183</v>
      </c>
      <c r="M68" s="37">
        <v>171</v>
      </c>
      <c r="N68" s="37">
        <v>169</v>
      </c>
      <c r="O68" s="88">
        <v>149</v>
      </c>
      <c r="P68" s="88">
        <v>147</v>
      </c>
      <c r="Q68" s="88">
        <v>158</v>
      </c>
      <c r="R68" s="88">
        <v>118</v>
      </c>
      <c r="S68" s="88">
        <v>121</v>
      </c>
      <c r="T68" s="38">
        <v>147</v>
      </c>
      <c r="U68" s="211"/>
    </row>
    <row r="69" spans="3:21" ht="12.75">
      <c r="C69" s="83"/>
      <c r="D69" s="32"/>
      <c r="E69" s="292"/>
      <c r="F69" s="33"/>
      <c r="G69" s="34" t="s">
        <v>219</v>
      </c>
      <c r="H69" s="35"/>
      <c r="I69" s="36"/>
      <c r="J69" s="140" t="s">
        <v>138</v>
      </c>
      <c r="K69" s="136" t="s">
        <v>138</v>
      </c>
      <c r="L69" s="37">
        <v>92</v>
      </c>
      <c r="M69" s="37">
        <v>83</v>
      </c>
      <c r="N69" s="37">
        <v>72</v>
      </c>
      <c r="O69" s="88">
        <v>82</v>
      </c>
      <c r="P69" s="88">
        <v>81</v>
      </c>
      <c r="Q69" s="88">
        <v>77</v>
      </c>
      <c r="R69" s="88">
        <v>98</v>
      </c>
      <c r="S69" s="88">
        <v>87</v>
      </c>
      <c r="T69" s="38">
        <v>90</v>
      </c>
      <c r="U69" s="211"/>
    </row>
    <row r="70" spans="3:21" ht="12.75">
      <c r="C70" s="83"/>
      <c r="D70" s="32"/>
      <c r="E70" s="292"/>
      <c r="F70" s="33"/>
      <c r="G70" s="34" t="s">
        <v>216</v>
      </c>
      <c r="H70" s="35"/>
      <c r="I70" s="36"/>
      <c r="J70" s="141"/>
      <c r="K70" s="137"/>
      <c r="L70" s="37">
        <v>5028</v>
      </c>
      <c r="M70" s="37">
        <v>4157</v>
      </c>
      <c r="N70" s="37">
        <v>3480</v>
      </c>
      <c r="O70" s="88">
        <v>3045</v>
      </c>
      <c r="P70" s="88">
        <v>2918</v>
      </c>
      <c r="Q70" s="88">
        <v>3099</v>
      </c>
      <c r="R70" s="88">
        <v>3085</v>
      </c>
      <c r="S70" s="88">
        <v>3298</v>
      </c>
      <c r="T70" s="38">
        <v>3444</v>
      </c>
      <c r="U70" s="211"/>
    </row>
    <row r="71" spans="3:21" ht="12.75">
      <c r="C71" s="83"/>
      <c r="D71" s="32"/>
      <c r="E71" s="292"/>
      <c r="F71" s="33"/>
      <c r="G71" s="284" t="s">
        <v>217</v>
      </c>
      <c r="H71" s="284"/>
      <c r="I71" s="36"/>
      <c r="J71" s="141" t="s">
        <v>138</v>
      </c>
      <c r="K71" s="137" t="s">
        <v>138</v>
      </c>
      <c r="L71" s="37">
        <v>103</v>
      </c>
      <c r="M71" s="37">
        <v>89</v>
      </c>
      <c r="N71" s="37">
        <v>80</v>
      </c>
      <c r="O71" s="88">
        <v>62</v>
      </c>
      <c r="P71" s="88">
        <v>82</v>
      </c>
      <c r="Q71" s="88">
        <v>106</v>
      </c>
      <c r="R71" s="88">
        <v>126</v>
      </c>
      <c r="S71" s="88">
        <v>149</v>
      </c>
      <c r="T71" s="38">
        <v>190</v>
      </c>
      <c r="U71" s="211"/>
    </row>
    <row r="72" spans="3:21" ht="13.5" thickBot="1">
      <c r="C72" s="83"/>
      <c r="D72" s="32"/>
      <c r="E72" s="292"/>
      <c r="F72" s="34"/>
      <c r="G72" s="34" t="s">
        <v>23</v>
      </c>
      <c r="H72" s="35"/>
      <c r="I72" s="36"/>
      <c r="J72" s="144" t="s">
        <v>138</v>
      </c>
      <c r="K72" s="145" t="s">
        <v>138</v>
      </c>
      <c r="L72" s="44">
        <v>2</v>
      </c>
      <c r="M72" s="44">
        <v>6</v>
      </c>
      <c r="N72" s="44">
        <v>8</v>
      </c>
      <c r="O72" s="89">
        <v>11</v>
      </c>
      <c r="P72" s="89">
        <v>18</v>
      </c>
      <c r="Q72" s="89">
        <v>18</v>
      </c>
      <c r="R72" s="89">
        <v>32</v>
      </c>
      <c r="S72" s="89">
        <v>45</v>
      </c>
      <c r="T72" s="45">
        <v>57</v>
      </c>
      <c r="U72" s="211"/>
    </row>
    <row r="73" spans="4:20" ht="13.5">
      <c r="D73" s="62" t="s">
        <v>47</v>
      </c>
      <c r="E73" s="63"/>
      <c r="F73" s="63"/>
      <c r="G73" s="63"/>
      <c r="H73" s="63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50" t="s">
        <v>177</v>
      </c>
    </row>
    <row r="74" spans="4:20" ht="15.75" customHeight="1">
      <c r="D74" s="51" t="s">
        <v>28</v>
      </c>
      <c r="E74" s="293" t="s">
        <v>224</v>
      </c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</row>
    <row r="75" spans="4:20" ht="15.75" customHeight="1">
      <c r="D75" s="51" t="s">
        <v>110</v>
      </c>
      <c r="E75" s="293" t="s">
        <v>225</v>
      </c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</row>
    <row r="76" spans="11:20" ht="12.75">
      <c r="K76" s="85"/>
      <c r="L76" s="85"/>
      <c r="M76" s="85"/>
      <c r="N76" s="85"/>
      <c r="O76" s="85"/>
      <c r="P76" s="85"/>
      <c r="Q76" s="85"/>
      <c r="R76" s="85"/>
      <c r="S76" s="85"/>
      <c r="T76" s="85"/>
    </row>
    <row r="77" spans="11:20" ht="12.75">
      <c r="K77" s="85"/>
      <c r="L77" s="85"/>
      <c r="M77" s="85"/>
      <c r="N77" s="85"/>
      <c r="O77" s="85"/>
      <c r="P77" s="85"/>
      <c r="Q77" s="85"/>
      <c r="R77" s="85"/>
      <c r="S77" s="85"/>
      <c r="T77" s="85"/>
    </row>
    <row r="78" spans="12:20" ht="12.75">
      <c r="L78" s="85"/>
      <c r="M78" s="85"/>
      <c r="N78" s="85"/>
      <c r="O78" s="85"/>
      <c r="P78" s="85"/>
      <c r="Q78" s="85"/>
      <c r="R78" s="85"/>
      <c r="S78" s="85"/>
      <c r="T78" s="85"/>
    </row>
    <row r="79" spans="12:20" ht="12.75">
      <c r="L79" s="85"/>
      <c r="M79" s="85"/>
      <c r="N79" s="85"/>
      <c r="O79" s="85"/>
      <c r="P79" s="85"/>
      <c r="Q79" s="85"/>
      <c r="R79" s="85"/>
      <c r="S79" s="85"/>
      <c r="T79" s="85"/>
    </row>
    <row r="80" spans="12:20" ht="12.75">
      <c r="L80" s="85"/>
      <c r="M80" s="85"/>
      <c r="N80" s="85"/>
      <c r="O80" s="85"/>
      <c r="P80" s="85"/>
      <c r="Q80" s="85"/>
      <c r="R80" s="85"/>
      <c r="S80" s="85"/>
      <c r="T80" s="85"/>
    </row>
    <row r="81" spans="12:20" ht="12.75">
      <c r="L81" s="85"/>
      <c r="M81" s="85"/>
      <c r="N81" s="85"/>
      <c r="O81" s="85"/>
      <c r="P81" s="85"/>
      <c r="Q81" s="85"/>
      <c r="R81" s="85"/>
      <c r="S81" s="85"/>
      <c r="T81" s="85"/>
    </row>
  </sheetData>
  <sheetProtection/>
  <mergeCells count="30">
    <mergeCell ref="G30:H30"/>
    <mergeCell ref="E75:T75"/>
    <mergeCell ref="E23:E31"/>
    <mergeCell ref="D7:I11"/>
    <mergeCell ref="E13:E21"/>
    <mergeCell ref="E63:I63"/>
    <mergeCell ref="E64:E72"/>
    <mergeCell ref="E33:I33"/>
    <mergeCell ref="E53:I53"/>
    <mergeCell ref="E54:E62"/>
    <mergeCell ref="E74:T74"/>
    <mergeCell ref="T7:T10"/>
    <mergeCell ref="J7:J10"/>
    <mergeCell ref="E34:E42"/>
    <mergeCell ref="K7:K10"/>
    <mergeCell ref="R7:R10"/>
    <mergeCell ref="O7:O10"/>
    <mergeCell ref="M7:M10"/>
    <mergeCell ref="N7:N10"/>
    <mergeCell ref="L7:L10"/>
    <mergeCell ref="S7:S10"/>
    <mergeCell ref="G61:H61"/>
    <mergeCell ref="G71:H71"/>
    <mergeCell ref="Q7:Q10"/>
    <mergeCell ref="P7:P10"/>
    <mergeCell ref="E43:I43"/>
    <mergeCell ref="G20:H20"/>
    <mergeCell ref="G41:H41"/>
    <mergeCell ref="E44:E52"/>
    <mergeCell ref="G51:H51"/>
  </mergeCells>
  <conditionalFormatting sqref="T73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3:U5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8.375" style="53" customWidth="1"/>
    <col min="9" max="9" width="1.12109375" style="53" customWidth="1"/>
    <col min="10" max="10" width="6.625" style="53" hidden="1" customWidth="1"/>
    <col min="11" max="20" width="6.625" style="53" customWidth="1"/>
    <col min="21" max="21" width="14.00390625" style="53" customWidth="1"/>
    <col min="22" max="16384" width="9.125" style="53" customWidth="1"/>
  </cols>
  <sheetData>
    <row r="1" ht="12.75" hidden="1"/>
    <row r="2" ht="12.75" hidden="1"/>
    <row r="3" ht="9" customHeight="1">
      <c r="C3" s="52"/>
    </row>
    <row r="4" spans="4:20" s="54" customFormat="1" ht="15.75">
      <c r="D4" s="16" t="s">
        <v>89</v>
      </c>
      <c r="E4" s="55"/>
      <c r="F4" s="55"/>
      <c r="G4" s="55"/>
      <c r="H4" s="16" t="s">
        <v>118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2:20" s="54" customFormat="1" ht="15.75">
      <c r="B5" s="98">
        <v>0</v>
      </c>
      <c r="D5" s="103" t="s">
        <v>189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4:2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18"/>
    </row>
    <row r="7" spans="3:20" ht="6" customHeight="1">
      <c r="C7" s="46"/>
      <c r="D7" s="274" t="s">
        <v>8</v>
      </c>
      <c r="E7" s="275"/>
      <c r="F7" s="275"/>
      <c r="G7" s="275"/>
      <c r="H7" s="275"/>
      <c r="I7" s="276"/>
      <c r="J7" s="270" t="s">
        <v>43</v>
      </c>
      <c r="K7" s="270" t="s">
        <v>44</v>
      </c>
      <c r="L7" s="270" t="s">
        <v>45</v>
      </c>
      <c r="M7" s="272" t="s">
        <v>46</v>
      </c>
      <c r="N7" s="270" t="s">
        <v>49</v>
      </c>
      <c r="O7" s="270" t="s">
        <v>64</v>
      </c>
      <c r="P7" s="270" t="s">
        <v>113</v>
      </c>
      <c r="Q7" s="270" t="s">
        <v>145</v>
      </c>
      <c r="R7" s="270" t="s">
        <v>175</v>
      </c>
      <c r="S7" s="270" t="s">
        <v>178</v>
      </c>
      <c r="T7" s="266" t="s">
        <v>182</v>
      </c>
    </row>
    <row r="8" spans="3:20" ht="6" customHeight="1">
      <c r="C8" s="46"/>
      <c r="D8" s="277"/>
      <c r="E8" s="278"/>
      <c r="F8" s="278"/>
      <c r="G8" s="278"/>
      <c r="H8" s="278"/>
      <c r="I8" s="279"/>
      <c r="J8" s="271"/>
      <c r="K8" s="271"/>
      <c r="L8" s="271"/>
      <c r="M8" s="273"/>
      <c r="N8" s="271"/>
      <c r="O8" s="271"/>
      <c r="P8" s="271"/>
      <c r="Q8" s="271"/>
      <c r="R8" s="271"/>
      <c r="S8" s="271"/>
      <c r="T8" s="267"/>
    </row>
    <row r="9" spans="3:20" ht="6" customHeight="1">
      <c r="C9" s="46"/>
      <c r="D9" s="277"/>
      <c r="E9" s="278"/>
      <c r="F9" s="278"/>
      <c r="G9" s="278"/>
      <c r="H9" s="278"/>
      <c r="I9" s="279"/>
      <c r="J9" s="271"/>
      <c r="K9" s="271"/>
      <c r="L9" s="271"/>
      <c r="M9" s="273"/>
      <c r="N9" s="271"/>
      <c r="O9" s="271"/>
      <c r="P9" s="271"/>
      <c r="Q9" s="271"/>
      <c r="R9" s="271"/>
      <c r="S9" s="271"/>
      <c r="T9" s="267"/>
    </row>
    <row r="10" spans="3:20" ht="6" customHeight="1">
      <c r="C10" s="46"/>
      <c r="D10" s="277"/>
      <c r="E10" s="278"/>
      <c r="F10" s="278"/>
      <c r="G10" s="278"/>
      <c r="H10" s="278"/>
      <c r="I10" s="279"/>
      <c r="J10" s="271"/>
      <c r="K10" s="271"/>
      <c r="L10" s="271"/>
      <c r="M10" s="273"/>
      <c r="N10" s="271"/>
      <c r="O10" s="271"/>
      <c r="P10" s="271"/>
      <c r="Q10" s="271"/>
      <c r="R10" s="271"/>
      <c r="S10" s="271"/>
      <c r="T10" s="267"/>
    </row>
    <row r="11" spans="3:20" ht="15" customHeight="1" thickBot="1">
      <c r="C11" s="46"/>
      <c r="D11" s="280"/>
      <c r="E11" s="281"/>
      <c r="F11" s="281"/>
      <c r="G11" s="281"/>
      <c r="H11" s="281"/>
      <c r="I11" s="282"/>
      <c r="J11" s="19"/>
      <c r="K11" s="19"/>
      <c r="L11" s="19"/>
      <c r="M11" s="19"/>
      <c r="N11" s="19"/>
      <c r="O11" s="19"/>
      <c r="P11" s="158"/>
      <c r="Q11" s="19"/>
      <c r="R11" s="19"/>
      <c r="S11" s="247"/>
      <c r="T11" s="159"/>
    </row>
    <row r="12" spans="3:20" ht="24" customHeight="1" thickTop="1">
      <c r="C12" s="83"/>
      <c r="D12" s="131"/>
      <c r="E12" s="295" t="s">
        <v>139</v>
      </c>
      <c r="F12" s="296"/>
      <c r="G12" s="296"/>
      <c r="H12" s="296"/>
      <c r="I12" s="297"/>
      <c r="J12" s="138">
        <v>46268</v>
      </c>
      <c r="K12" s="253">
        <v>45006</v>
      </c>
      <c r="L12" s="132">
        <v>43971</v>
      </c>
      <c r="M12" s="132">
        <v>42098</v>
      </c>
      <c r="N12" s="132">
        <v>40209</v>
      </c>
      <c r="O12" s="115">
        <v>38504</v>
      </c>
      <c r="P12" s="115">
        <v>37040</v>
      </c>
      <c r="Q12" s="115">
        <v>34497</v>
      </c>
      <c r="R12" s="115">
        <v>32631</v>
      </c>
      <c r="S12" s="115">
        <v>31222</v>
      </c>
      <c r="T12" s="133">
        <v>30277</v>
      </c>
    </row>
    <row r="13" spans="3:20" ht="12.75" customHeight="1">
      <c r="C13" s="83"/>
      <c r="D13" s="26"/>
      <c r="E13" s="268" t="s">
        <v>10</v>
      </c>
      <c r="F13" s="64"/>
      <c r="G13" s="65" t="s">
        <v>18</v>
      </c>
      <c r="H13" s="66"/>
      <c r="I13" s="29"/>
      <c r="J13" s="142">
        <v>28248</v>
      </c>
      <c r="K13" s="258">
        <v>27626</v>
      </c>
      <c r="L13" s="30">
        <v>27450</v>
      </c>
      <c r="M13" s="30">
        <v>26304</v>
      </c>
      <c r="N13" s="30">
        <v>25279</v>
      </c>
      <c r="O13" s="87">
        <v>24416</v>
      </c>
      <c r="P13" s="87">
        <v>23553</v>
      </c>
      <c r="Q13" s="87">
        <v>21087</v>
      </c>
      <c r="R13" s="87">
        <v>19040</v>
      </c>
      <c r="S13" s="87">
        <v>17161</v>
      </c>
      <c r="T13" s="31">
        <v>15844</v>
      </c>
    </row>
    <row r="14" spans="3:20" ht="12.75" customHeight="1">
      <c r="C14" s="83"/>
      <c r="D14" s="32"/>
      <c r="E14" s="292"/>
      <c r="F14" s="33"/>
      <c r="G14" s="67" t="s">
        <v>19</v>
      </c>
      <c r="H14" s="35"/>
      <c r="I14" s="36"/>
      <c r="J14" s="140">
        <v>944</v>
      </c>
      <c r="K14" s="259">
        <v>937</v>
      </c>
      <c r="L14" s="37">
        <v>763</v>
      </c>
      <c r="M14" s="37">
        <v>739</v>
      </c>
      <c r="N14" s="37">
        <v>708</v>
      </c>
      <c r="O14" s="88">
        <v>694</v>
      </c>
      <c r="P14" s="88">
        <v>680</v>
      </c>
      <c r="Q14" s="88">
        <v>635</v>
      </c>
      <c r="R14" s="88">
        <v>559</v>
      </c>
      <c r="S14" s="88">
        <v>539</v>
      </c>
      <c r="T14" s="38">
        <v>523</v>
      </c>
    </row>
    <row r="15" spans="3:20" ht="12.75" customHeight="1">
      <c r="C15" s="83"/>
      <c r="D15" s="32"/>
      <c r="E15" s="292"/>
      <c r="F15" s="33"/>
      <c r="G15" s="67" t="s">
        <v>20</v>
      </c>
      <c r="H15" s="35"/>
      <c r="I15" s="36"/>
      <c r="J15" s="141">
        <v>602</v>
      </c>
      <c r="K15" s="260">
        <v>569</v>
      </c>
      <c r="L15" s="37">
        <v>306</v>
      </c>
      <c r="M15" s="37">
        <v>383</v>
      </c>
      <c r="N15" s="37">
        <v>367</v>
      </c>
      <c r="O15" s="88">
        <v>339</v>
      </c>
      <c r="P15" s="88">
        <v>329</v>
      </c>
      <c r="Q15" s="88">
        <v>271</v>
      </c>
      <c r="R15" s="88">
        <v>273</v>
      </c>
      <c r="S15" s="88">
        <v>204</v>
      </c>
      <c r="T15" s="38">
        <v>190</v>
      </c>
    </row>
    <row r="16" spans="3:20" ht="12.75" customHeight="1">
      <c r="C16" s="83"/>
      <c r="D16" s="32"/>
      <c r="E16" s="292"/>
      <c r="F16" s="33"/>
      <c r="G16" s="67" t="s">
        <v>21</v>
      </c>
      <c r="H16" s="35"/>
      <c r="I16" s="36"/>
      <c r="J16" s="140">
        <v>1382</v>
      </c>
      <c r="K16" s="259">
        <v>1402</v>
      </c>
      <c r="L16" s="37">
        <v>1025</v>
      </c>
      <c r="M16" s="37">
        <v>1274</v>
      </c>
      <c r="N16" s="37">
        <v>1228</v>
      </c>
      <c r="O16" s="88">
        <v>1414</v>
      </c>
      <c r="P16" s="88">
        <v>1527</v>
      </c>
      <c r="Q16" s="88">
        <v>1571</v>
      </c>
      <c r="R16" s="88">
        <v>1685</v>
      </c>
      <c r="S16" s="88">
        <v>1878</v>
      </c>
      <c r="T16" s="38">
        <v>2026</v>
      </c>
    </row>
    <row r="17" spans="3:20" ht="12.75" customHeight="1">
      <c r="C17" s="83"/>
      <c r="D17" s="32"/>
      <c r="E17" s="292"/>
      <c r="F17" s="33"/>
      <c r="G17" s="67" t="s">
        <v>22</v>
      </c>
      <c r="H17" s="35"/>
      <c r="I17" s="36"/>
      <c r="J17" s="141">
        <v>841</v>
      </c>
      <c r="K17" s="260">
        <v>896</v>
      </c>
      <c r="L17" s="37">
        <v>413</v>
      </c>
      <c r="M17" s="37">
        <v>420</v>
      </c>
      <c r="N17" s="37">
        <v>363</v>
      </c>
      <c r="O17" s="88">
        <v>308</v>
      </c>
      <c r="P17" s="88">
        <v>297</v>
      </c>
      <c r="Q17" s="88">
        <v>299</v>
      </c>
      <c r="R17" s="88">
        <v>226</v>
      </c>
      <c r="S17" s="88">
        <v>254</v>
      </c>
      <c r="T17" s="38">
        <v>235</v>
      </c>
    </row>
    <row r="18" spans="3:20" ht="12.75" customHeight="1">
      <c r="C18" s="83"/>
      <c r="D18" s="32"/>
      <c r="E18" s="292"/>
      <c r="F18" s="33"/>
      <c r="G18" s="34" t="s">
        <v>219</v>
      </c>
      <c r="H18" s="35"/>
      <c r="I18" s="36"/>
      <c r="J18" s="140">
        <v>2916</v>
      </c>
      <c r="K18" s="259">
        <v>2756</v>
      </c>
      <c r="L18" s="37">
        <v>3906</v>
      </c>
      <c r="M18" s="37">
        <v>3934</v>
      </c>
      <c r="N18" s="37">
        <v>3989</v>
      </c>
      <c r="O18" s="88">
        <v>4023</v>
      </c>
      <c r="P18" s="88">
        <v>4080</v>
      </c>
      <c r="Q18" s="88">
        <v>4317</v>
      </c>
      <c r="R18" s="88">
        <v>4769</v>
      </c>
      <c r="S18" s="88">
        <v>4579</v>
      </c>
      <c r="T18" s="38">
        <v>4740</v>
      </c>
    </row>
    <row r="19" spans="3:20" ht="12.75" customHeight="1">
      <c r="C19" s="83"/>
      <c r="D19" s="32"/>
      <c r="E19" s="292"/>
      <c r="F19" s="33"/>
      <c r="G19" s="34" t="s">
        <v>216</v>
      </c>
      <c r="H19" s="35"/>
      <c r="I19" s="36"/>
      <c r="J19" s="141"/>
      <c r="K19" s="260">
        <v>10349</v>
      </c>
      <c r="L19" s="37">
        <v>8906</v>
      </c>
      <c r="M19" s="37">
        <v>7713</v>
      </c>
      <c r="N19" s="37">
        <v>6780</v>
      </c>
      <c r="O19" s="88">
        <v>5635</v>
      </c>
      <c r="P19" s="88">
        <v>4932</v>
      </c>
      <c r="Q19" s="88">
        <v>4611</v>
      </c>
      <c r="R19" s="88">
        <v>4102</v>
      </c>
      <c r="S19" s="88">
        <v>3843</v>
      </c>
      <c r="T19" s="38">
        <v>3537</v>
      </c>
    </row>
    <row r="20" spans="3:20" ht="12.75" customHeight="1">
      <c r="C20" s="83"/>
      <c r="D20" s="32"/>
      <c r="E20" s="292"/>
      <c r="F20" s="33"/>
      <c r="G20" s="284" t="s">
        <v>217</v>
      </c>
      <c r="H20" s="284"/>
      <c r="I20" s="36"/>
      <c r="J20" s="141">
        <v>10958</v>
      </c>
      <c r="K20" s="260" t="s">
        <v>17</v>
      </c>
      <c r="L20" s="37">
        <v>649</v>
      </c>
      <c r="M20" s="37">
        <v>681</v>
      </c>
      <c r="N20" s="37">
        <v>784</v>
      </c>
      <c r="O20" s="88">
        <v>888</v>
      </c>
      <c r="P20" s="88">
        <v>739</v>
      </c>
      <c r="Q20" s="88">
        <v>695</v>
      </c>
      <c r="R20" s="88">
        <v>738</v>
      </c>
      <c r="S20" s="88">
        <v>910</v>
      </c>
      <c r="T20" s="38">
        <v>1091</v>
      </c>
    </row>
    <row r="21" spans="3:20" ht="13.5" customHeight="1" thickBot="1">
      <c r="C21" s="83"/>
      <c r="D21" s="32"/>
      <c r="E21" s="292"/>
      <c r="F21" s="34"/>
      <c r="G21" s="34" t="s">
        <v>23</v>
      </c>
      <c r="H21" s="35"/>
      <c r="I21" s="36"/>
      <c r="J21" s="144">
        <v>377</v>
      </c>
      <c r="K21" s="261">
        <v>471</v>
      </c>
      <c r="L21" s="44">
        <v>553</v>
      </c>
      <c r="M21" s="44">
        <v>650</v>
      </c>
      <c r="N21" s="44">
        <v>711</v>
      </c>
      <c r="O21" s="89">
        <v>787</v>
      </c>
      <c r="P21" s="89">
        <v>903</v>
      </c>
      <c r="Q21" s="89">
        <v>1011</v>
      </c>
      <c r="R21" s="89">
        <v>1239</v>
      </c>
      <c r="S21" s="89">
        <v>1854</v>
      </c>
      <c r="T21" s="45">
        <v>2091</v>
      </c>
    </row>
    <row r="22" spans="3:20" ht="12.75" customHeight="1">
      <c r="C22" s="83"/>
      <c r="D22" s="146"/>
      <c r="E22" s="289" t="s">
        <v>129</v>
      </c>
      <c r="F22" s="290"/>
      <c r="G22" s="290"/>
      <c r="H22" s="290"/>
      <c r="I22" s="291"/>
      <c r="J22" s="147">
        <v>17533</v>
      </c>
      <c r="K22" s="257">
        <v>17020</v>
      </c>
      <c r="L22" s="149">
        <v>16601</v>
      </c>
      <c r="M22" s="149">
        <v>15830</v>
      </c>
      <c r="N22" s="149">
        <v>15044</v>
      </c>
      <c r="O22" s="150">
        <v>14344</v>
      </c>
      <c r="P22" s="150">
        <v>13849</v>
      </c>
      <c r="Q22" s="150">
        <v>12903</v>
      </c>
      <c r="R22" s="150">
        <v>12106</v>
      </c>
      <c r="S22" s="150">
        <v>11553</v>
      </c>
      <c r="T22" s="151">
        <v>11092</v>
      </c>
    </row>
    <row r="23" spans="3:20" ht="12.75" customHeight="1">
      <c r="C23" s="83"/>
      <c r="D23" s="26"/>
      <c r="E23" s="268" t="s">
        <v>10</v>
      </c>
      <c r="F23" s="64"/>
      <c r="G23" s="65" t="s">
        <v>54</v>
      </c>
      <c r="H23" s="66"/>
      <c r="I23" s="29"/>
      <c r="J23" s="142">
        <v>11516</v>
      </c>
      <c r="K23" s="258">
        <v>11254</v>
      </c>
      <c r="L23" s="30">
        <v>11050</v>
      </c>
      <c r="M23" s="30">
        <v>10546</v>
      </c>
      <c r="N23" s="30">
        <v>10085</v>
      </c>
      <c r="O23" s="87">
        <v>9689</v>
      </c>
      <c r="P23" s="87">
        <v>9409</v>
      </c>
      <c r="Q23" s="87">
        <v>8520</v>
      </c>
      <c r="R23" s="87">
        <v>7716</v>
      </c>
      <c r="S23" s="87">
        <v>7045</v>
      </c>
      <c r="T23" s="31">
        <v>6561</v>
      </c>
    </row>
    <row r="24" spans="3:20" ht="12.75" customHeight="1">
      <c r="C24" s="83"/>
      <c r="D24" s="32"/>
      <c r="E24" s="292"/>
      <c r="F24" s="33"/>
      <c r="G24" s="67" t="s">
        <v>55</v>
      </c>
      <c r="H24" s="35"/>
      <c r="I24" s="36"/>
      <c r="J24" s="140">
        <v>403</v>
      </c>
      <c r="K24" s="259">
        <v>388</v>
      </c>
      <c r="L24" s="37">
        <v>304</v>
      </c>
      <c r="M24" s="37">
        <v>298</v>
      </c>
      <c r="N24" s="37">
        <v>282</v>
      </c>
      <c r="O24" s="88">
        <v>276</v>
      </c>
      <c r="P24" s="88">
        <v>276</v>
      </c>
      <c r="Q24" s="88">
        <v>246</v>
      </c>
      <c r="R24" s="88">
        <v>224</v>
      </c>
      <c r="S24" s="88">
        <v>230</v>
      </c>
      <c r="T24" s="38">
        <v>235</v>
      </c>
    </row>
    <row r="25" spans="3:20" ht="12.75" customHeight="1">
      <c r="C25" s="83"/>
      <c r="D25" s="32"/>
      <c r="E25" s="292"/>
      <c r="F25" s="33"/>
      <c r="G25" s="67" t="s">
        <v>56</v>
      </c>
      <c r="H25" s="35"/>
      <c r="I25" s="36"/>
      <c r="J25" s="141">
        <v>251</v>
      </c>
      <c r="K25" s="260">
        <v>232</v>
      </c>
      <c r="L25" s="37">
        <v>130</v>
      </c>
      <c r="M25" s="37">
        <v>161</v>
      </c>
      <c r="N25" s="37">
        <v>138</v>
      </c>
      <c r="O25" s="88">
        <v>140</v>
      </c>
      <c r="P25" s="88">
        <v>140</v>
      </c>
      <c r="Q25" s="88">
        <v>110</v>
      </c>
      <c r="R25" s="88">
        <v>110</v>
      </c>
      <c r="S25" s="88">
        <v>84</v>
      </c>
      <c r="T25" s="38">
        <v>79</v>
      </c>
    </row>
    <row r="26" spans="3:20" ht="12.75" customHeight="1">
      <c r="C26" s="83"/>
      <c r="D26" s="32"/>
      <c r="E26" s="292"/>
      <c r="F26" s="33"/>
      <c r="G26" s="67" t="s">
        <v>21</v>
      </c>
      <c r="H26" s="35"/>
      <c r="I26" s="36"/>
      <c r="J26" s="140">
        <v>453</v>
      </c>
      <c r="K26" s="259">
        <v>443</v>
      </c>
      <c r="L26" s="37">
        <v>312</v>
      </c>
      <c r="M26" s="37">
        <v>389</v>
      </c>
      <c r="N26" s="37">
        <v>367</v>
      </c>
      <c r="O26" s="88">
        <v>408</v>
      </c>
      <c r="P26" s="88">
        <v>435</v>
      </c>
      <c r="Q26" s="88">
        <v>434</v>
      </c>
      <c r="R26" s="88">
        <v>466</v>
      </c>
      <c r="S26" s="88">
        <v>524</v>
      </c>
      <c r="T26" s="38">
        <v>538</v>
      </c>
    </row>
    <row r="27" spans="3:20" ht="12.75" customHeight="1">
      <c r="C27" s="83"/>
      <c r="D27" s="32"/>
      <c r="E27" s="292"/>
      <c r="F27" s="33"/>
      <c r="G27" s="67" t="s">
        <v>57</v>
      </c>
      <c r="H27" s="35"/>
      <c r="I27" s="36"/>
      <c r="J27" s="141">
        <v>359</v>
      </c>
      <c r="K27" s="260">
        <v>379</v>
      </c>
      <c r="L27" s="37">
        <v>165</v>
      </c>
      <c r="M27" s="37">
        <v>172</v>
      </c>
      <c r="N27" s="37">
        <v>151</v>
      </c>
      <c r="O27" s="88">
        <v>119</v>
      </c>
      <c r="P27" s="88">
        <v>115</v>
      </c>
      <c r="Q27" s="88">
        <v>119</v>
      </c>
      <c r="R27" s="88">
        <v>97</v>
      </c>
      <c r="S27" s="88">
        <v>113</v>
      </c>
      <c r="T27" s="38">
        <v>95</v>
      </c>
    </row>
    <row r="28" spans="3:20" ht="12.75" customHeight="1">
      <c r="C28" s="83"/>
      <c r="D28" s="32"/>
      <c r="E28" s="292"/>
      <c r="F28" s="33"/>
      <c r="G28" s="34" t="s">
        <v>219</v>
      </c>
      <c r="H28" s="35"/>
      <c r="I28" s="36"/>
      <c r="J28" s="140">
        <v>1165</v>
      </c>
      <c r="K28" s="259">
        <v>1087</v>
      </c>
      <c r="L28" s="37">
        <v>1535</v>
      </c>
      <c r="M28" s="37">
        <v>1511</v>
      </c>
      <c r="N28" s="37">
        <v>1527</v>
      </c>
      <c r="O28" s="88">
        <v>1535</v>
      </c>
      <c r="P28" s="88">
        <v>1552</v>
      </c>
      <c r="Q28" s="88">
        <v>1661</v>
      </c>
      <c r="R28" s="88">
        <v>1824</v>
      </c>
      <c r="S28" s="88">
        <v>1797</v>
      </c>
      <c r="T28" s="38">
        <v>1827</v>
      </c>
    </row>
    <row r="29" spans="3:20" ht="12.75" customHeight="1">
      <c r="C29" s="83"/>
      <c r="D29" s="32"/>
      <c r="E29" s="292"/>
      <c r="F29" s="33"/>
      <c r="G29" s="34" t="s">
        <v>216</v>
      </c>
      <c r="H29" s="35"/>
      <c r="I29" s="36"/>
      <c r="J29" s="141"/>
      <c r="K29" s="260">
        <v>3111</v>
      </c>
      <c r="L29" s="37">
        <v>2791</v>
      </c>
      <c r="M29" s="37">
        <v>2442</v>
      </c>
      <c r="N29" s="37">
        <v>2148</v>
      </c>
      <c r="O29" s="88">
        <v>1771</v>
      </c>
      <c r="P29" s="88">
        <v>1559</v>
      </c>
      <c r="Q29" s="88">
        <v>1456</v>
      </c>
      <c r="R29" s="88">
        <v>1270</v>
      </c>
      <c r="S29" s="88">
        <v>1205</v>
      </c>
      <c r="T29" s="38">
        <v>1135</v>
      </c>
    </row>
    <row r="30" spans="3:20" ht="12.75" customHeight="1">
      <c r="C30" s="83"/>
      <c r="D30" s="32"/>
      <c r="E30" s="292"/>
      <c r="F30" s="33"/>
      <c r="G30" s="284" t="s">
        <v>217</v>
      </c>
      <c r="H30" s="284"/>
      <c r="I30" s="36"/>
      <c r="J30" s="141">
        <v>3276</v>
      </c>
      <c r="K30" s="260" t="s">
        <v>138</v>
      </c>
      <c r="L30" s="37">
        <v>165</v>
      </c>
      <c r="M30" s="37">
        <v>150</v>
      </c>
      <c r="N30" s="37">
        <v>166</v>
      </c>
      <c r="O30" s="88">
        <v>213</v>
      </c>
      <c r="P30" s="88">
        <v>169</v>
      </c>
      <c r="Q30" s="88">
        <v>141</v>
      </c>
      <c r="R30" s="88">
        <v>150</v>
      </c>
      <c r="S30" s="88">
        <v>181</v>
      </c>
      <c r="T30" s="38">
        <v>206</v>
      </c>
    </row>
    <row r="31" spans="3:20" ht="13.5" customHeight="1" thickBot="1">
      <c r="C31" s="83"/>
      <c r="D31" s="32"/>
      <c r="E31" s="292"/>
      <c r="F31" s="34"/>
      <c r="G31" s="34" t="s">
        <v>23</v>
      </c>
      <c r="H31" s="35"/>
      <c r="I31" s="36"/>
      <c r="J31" s="144">
        <v>110</v>
      </c>
      <c r="K31" s="261">
        <v>126</v>
      </c>
      <c r="L31" s="44">
        <v>149</v>
      </c>
      <c r="M31" s="44">
        <v>161</v>
      </c>
      <c r="N31" s="44">
        <v>180</v>
      </c>
      <c r="O31" s="89">
        <v>193</v>
      </c>
      <c r="P31" s="89">
        <v>194</v>
      </c>
      <c r="Q31" s="89">
        <v>216</v>
      </c>
      <c r="R31" s="89">
        <v>249</v>
      </c>
      <c r="S31" s="89">
        <v>374</v>
      </c>
      <c r="T31" s="45">
        <v>416</v>
      </c>
    </row>
    <row r="32" spans="3:20" ht="18.75" customHeight="1" thickBot="1">
      <c r="C32" s="83"/>
      <c r="D32" s="127" t="s">
        <v>142</v>
      </c>
      <c r="E32" s="128"/>
      <c r="F32" s="128"/>
      <c r="G32" s="128"/>
      <c r="H32" s="128"/>
      <c r="I32" s="128"/>
      <c r="J32" s="129"/>
      <c r="K32" s="129"/>
      <c r="L32" s="129"/>
      <c r="M32" s="129"/>
      <c r="N32" s="130"/>
      <c r="O32" s="130"/>
      <c r="P32" s="130"/>
      <c r="Q32" s="130"/>
      <c r="R32" s="130"/>
      <c r="S32" s="130"/>
      <c r="T32" s="130"/>
    </row>
    <row r="33" spans="3:20" ht="24" customHeight="1">
      <c r="C33" s="83"/>
      <c r="D33" s="131"/>
      <c r="E33" s="295" t="s">
        <v>139</v>
      </c>
      <c r="F33" s="296"/>
      <c r="G33" s="296"/>
      <c r="H33" s="296"/>
      <c r="I33" s="297"/>
      <c r="J33" s="138" t="s">
        <v>138</v>
      </c>
      <c r="K33" s="253" t="s">
        <v>138</v>
      </c>
      <c r="L33" s="132">
        <f>SUM(L34:L42)</f>
        <v>19501</v>
      </c>
      <c r="M33" s="132">
        <f>SUM(M34:M42)</f>
        <v>18397</v>
      </c>
      <c r="N33" s="132">
        <f>SUM(N34:N42)</f>
        <v>17559</v>
      </c>
      <c r="O33" s="115">
        <f>SUM(O34:O42)</f>
        <v>16806</v>
      </c>
      <c r="P33" s="115">
        <v>16519</v>
      </c>
      <c r="Q33" s="115">
        <v>15626</v>
      </c>
      <c r="R33" s="115">
        <v>14780</v>
      </c>
      <c r="S33" s="115">
        <v>14296</v>
      </c>
      <c r="T33" s="133">
        <v>13896</v>
      </c>
    </row>
    <row r="34" spans="3:20" ht="12.75" customHeight="1">
      <c r="C34" s="83"/>
      <c r="D34" s="26"/>
      <c r="E34" s="268" t="s">
        <v>10</v>
      </c>
      <c r="F34" s="64"/>
      <c r="G34" s="65" t="s">
        <v>18</v>
      </c>
      <c r="H34" s="66"/>
      <c r="I34" s="29"/>
      <c r="J34" s="142" t="s">
        <v>138</v>
      </c>
      <c r="K34" s="254" t="s">
        <v>138</v>
      </c>
      <c r="L34" s="30">
        <v>10849</v>
      </c>
      <c r="M34" s="30">
        <v>10366</v>
      </c>
      <c r="N34" s="30">
        <v>9958</v>
      </c>
      <c r="O34" s="87">
        <v>9740</v>
      </c>
      <c r="P34" s="87">
        <v>9580</v>
      </c>
      <c r="Q34" s="87">
        <v>8498</v>
      </c>
      <c r="R34" s="87">
        <v>7574</v>
      </c>
      <c r="S34" s="87">
        <v>6633</v>
      </c>
      <c r="T34" s="31">
        <v>6010</v>
      </c>
    </row>
    <row r="35" spans="3:20" ht="12.75" customHeight="1">
      <c r="C35" s="83"/>
      <c r="D35" s="32"/>
      <c r="E35" s="292"/>
      <c r="F35" s="33"/>
      <c r="G35" s="67" t="s">
        <v>19</v>
      </c>
      <c r="H35" s="35"/>
      <c r="I35" s="36"/>
      <c r="J35" s="140" t="s">
        <v>138</v>
      </c>
      <c r="K35" s="248" t="s">
        <v>138</v>
      </c>
      <c r="L35" s="37">
        <v>419</v>
      </c>
      <c r="M35" s="37">
        <v>410</v>
      </c>
      <c r="N35" s="37">
        <v>391</v>
      </c>
      <c r="O35" s="88">
        <v>391</v>
      </c>
      <c r="P35" s="88">
        <v>392</v>
      </c>
      <c r="Q35" s="88">
        <v>355</v>
      </c>
      <c r="R35" s="88">
        <v>332</v>
      </c>
      <c r="S35" s="88">
        <v>331</v>
      </c>
      <c r="T35" s="38">
        <v>314</v>
      </c>
    </row>
    <row r="36" spans="3:20" ht="12.75" customHeight="1">
      <c r="C36" s="83"/>
      <c r="D36" s="32"/>
      <c r="E36" s="292"/>
      <c r="F36" s="33"/>
      <c r="G36" s="67" t="s">
        <v>20</v>
      </c>
      <c r="H36" s="35"/>
      <c r="I36" s="36"/>
      <c r="J36" s="141" t="s">
        <v>138</v>
      </c>
      <c r="K36" s="255" t="s">
        <v>138</v>
      </c>
      <c r="L36" s="37">
        <v>150</v>
      </c>
      <c r="M36" s="37">
        <v>183</v>
      </c>
      <c r="N36" s="37">
        <v>191</v>
      </c>
      <c r="O36" s="88">
        <v>169</v>
      </c>
      <c r="P36" s="88">
        <v>165</v>
      </c>
      <c r="Q36" s="88">
        <v>148</v>
      </c>
      <c r="R36" s="88">
        <v>150</v>
      </c>
      <c r="S36" s="88">
        <v>98</v>
      </c>
      <c r="T36" s="38">
        <v>94</v>
      </c>
    </row>
    <row r="37" spans="3:20" ht="12.75" customHeight="1">
      <c r="C37" s="83"/>
      <c r="D37" s="32"/>
      <c r="E37" s="292"/>
      <c r="F37" s="33"/>
      <c r="G37" s="67" t="s">
        <v>21</v>
      </c>
      <c r="H37" s="35"/>
      <c r="I37" s="36"/>
      <c r="J37" s="140" t="s">
        <v>138</v>
      </c>
      <c r="K37" s="248" t="s">
        <v>138</v>
      </c>
      <c r="L37" s="37">
        <v>829</v>
      </c>
      <c r="M37" s="37">
        <v>1010</v>
      </c>
      <c r="N37" s="37">
        <v>929</v>
      </c>
      <c r="O37" s="88">
        <v>1090</v>
      </c>
      <c r="P37" s="88">
        <v>1154</v>
      </c>
      <c r="Q37" s="88">
        <v>1212</v>
      </c>
      <c r="R37" s="88">
        <v>1340</v>
      </c>
      <c r="S37" s="88">
        <v>1531</v>
      </c>
      <c r="T37" s="38">
        <v>1642</v>
      </c>
    </row>
    <row r="38" spans="3:20" ht="12.75" customHeight="1">
      <c r="C38" s="83"/>
      <c r="D38" s="32"/>
      <c r="E38" s="292"/>
      <c r="F38" s="33"/>
      <c r="G38" s="67" t="s">
        <v>22</v>
      </c>
      <c r="H38" s="35"/>
      <c r="I38" s="36"/>
      <c r="J38" s="141" t="s">
        <v>138</v>
      </c>
      <c r="K38" s="255" t="s">
        <v>138</v>
      </c>
      <c r="L38" s="37">
        <v>232</v>
      </c>
      <c r="M38" s="37">
        <v>247</v>
      </c>
      <c r="N38" s="37">
        <v>204</v>
      </c>
      <c r="O38" s="88">
        <v>172</v>
      </c>
      <c r="P38" s="88">
        <v>168</v>
      </c>
      <c r="Q38" s="88">
        <v>170</v>
      </c>
      <c r="R38" s="88">
        <v>131</v>
      </c>
      <c r="S38" s="88">
        <v>152</v>
      </c>
      <c r="T38" s="38">
        <v>137</v>
      </c>
    </row>
    <row r="39" spans="3:20" ht="12.75" customHeight="1">
      <c r="C39" s="83"/>
      <c r="D39" s="32"/>
      <c r="E39" s="292"/>
      <c r="F39" s="33"/>
      <c r="G39" s="34" t="s">
        <v>219</v>
      </c>
      <c r="H39" s="35"/>
      <c r="I39" s="36"/>
      <c r="J39" s="140" t="s">
        <v>138</v>
      </c>
      <c r="K39" s="248" t="s">
        <v>138</v>
      </c>
      <c r="L39" s="37">
        <v>2480</v>
      </c>
      <c r="M39" s="37">
        <v>2388</v>
      </c>
      <c r="N39" s="37">
        <v>2421</v>
      </c>
      <c r="O39" s="88">
        <v>2283</v>
      </c>
      <c r="P39" s="88">
        <v>2372</v>
      </c>
      <c r="Q39" s="88">
        <v>2528</v>
      </c>
      <c r="R39" s="88">
        <v>2587</v>
      </c>
      <c r="S39" s="88">
        <v>2431</v>
      </c>
      <c r="T39" s="38">
        <v>2509</v>
      </c>
    </row>
    <row r="40" spans="3:20" ht="12.75" customHeight="1">
      <c r="C40" s="83"/>
      <c r="D40" s="32"/>
      <c r="E40" s="292"/>
      <c r="F40" s="33"/>
      <c r="G40" s="34" t="s">
        <v>216</v>
      </c>
      <c r="H40" s="35"/>
      <c r="I40" s="36"/>
      <c r="J40" s="141"/>
      <c r="K40" s="255" t="s">
        <v>9</v>
      </c>
      <c r="L40" s="37">
        <v>3813</v>
      </c>
      <c r="M40" s="37">
        <v>2996</v>
      </c>
      <c r="N40" s="37">
        <v>2606</v>
      </c>
      <c r="O40" s="88">
        <v>2085</v>
      </c>
      <c r="P40" s="88">
        <v>1774</v>
      </c>
      <c r="Q40" s="88">
        <v>1723</v>
      </c>
      <c r="R40" s="88">
        <v>1520</v>
      </c>
      <c r="S40" s="88">
        <v>1491</v>
      </c>
      <c r="T40" s="38">
        <v>1312</v>
      </c>
    </row>
    <row r="41" spans="3:20" ht="12.75" customHeight="1">
      <c r="C41" s="83"/>
      <c r="D41" s="32"/>
      <c r="E41" s="292"/>
      <c r="F41" s="33"/>
      <c r="G41" s="284" t="s">
        <v>217</v>
      </c>
      <c r="H41" s="284"/>
      <c r="I41" s="36"/>
      <c r="J41" s="141" t="s">
        <v>138</v>
      </c>
      <c r="K41" s="255" t="s">
        <v>138</v>
      </c>
      <c r="L41" s="37">
        <v>316</v>
      </c>
      <c r="M41" s="37">
        <v>316</v>
      </c>
      <c r="N41" s="37">
        <v>373</v>
      </c>
      <c r="O41" s="88">
        <v>340</v>
      </c>
      <c r="P41" s="88">
        <v>308</v>
      </c>
      <c r="Q41" s="88">
        <v>311</v>
      </c>
      <c r="R41" s="88">
        <v>350</v>
      </c>
      <c r="S41" s="88">
        <v>451</v>
      </c>
      <c r="T41" s="38">
        <v>556</v>
      </c>
    </row>
    <row r="42" spans="3:20" ht="13.5" customHeight="1" thickBot="1">
      <c r="C42" s="83"/>
      <c r="D42" s="32"/>
      <c r="E42" s="292"/>
      <c r="F42" s="34"/>
      <c r="G42" s="34" t="s">
        <v>23</v>
      </c>
      <c r="H42" s="35"/>
      <c r="I42" s="36"/>
      <c r="J42" s="144" t="s">
        <v>138</v>
      </c>
      <c r="K42" s="256" t="s">
        <v>138</v>
      </c>
      <c r="L42" s="44">
        <v>413</v>
      </c>
      <c r="M42" s="44">
        <v>481</v>
      </c>
      <c r="N42" s="44">
        <v>486</v>
      </c>
      <c r="O42" s="89">
        <v>536</v>
      </c>
      <c r="P42" s="89">
        <v>606</v>
      </c>
      <c r="Q42" s="89">
        <v>681</v>
      </c>
      <c r="R42" s="89">
        <v>796</v>
      </c>
      <c r="S42" s="89">
        <v>1178</v>
      </c>
      <c r="T42" s="45">
        <v>1322</v>
      </c>
    </row>
    <row r="43" spans="3:20" ht="12.75" customHeight="1">
      <c r="C43" s="83"/>
      <c r="D43" s="146"/>
      <c r="E43" s="289" t="s">
        <v>129</v>
      </c>
      <c r="F43" s="290"/>
      <c r="G43" s="290"/>
      <c r="H43" s="290"/>
      <c r="I43" s="291"/>
      <c r="J43" s="147" t="s">
        <v>138</v>
      </c>
      <c r="K43" s="257" t="s">
        <v>138</v>
      </c>
      <c r="L43" s="149">
        <f>SUM(L44:L52)</f>
        <v>7340</v>
      </c>
      <c r="M43" s="149">
        <f>SUM(M44:M52)</f>
        <v>6933</v>
      </c>
      <c r="N43" s="149">
        <f>SUM(N44:N52)</f>
        <v>6530</v>
      </c>
      <c r="O43" s="150">
        <f>SUM(O44:O52)</f>
        <v>6244</v>
      </c>
      <c r="P43" s="150">
        <v>6172</v>
      </c>
      <c r="Q43" s="150">
        <v>5731</v>
      </c>
      <c r="R43" s="150">
        <v>5387</v>
      </c>
      <c r="S43" s="150">
        <v>5154</v>
      </c>
      <c r="T43" s="151">
        <v>4908</v>
      </c>
    </row>
    <row r="44" spans="3:20" ht="12.75" customHeight="1">
      <c r="C44" s="83"/>
      <c r="D44" s="26"/>
      <c r="E44" s="268" t="s">
        <v>10</v>
      </c>
      <c r="F44" s="64"/>
      <c r="G44" s="65" t="s">
        <v>54</v>
      </c>
      <c r="H44" s="66"/>
      <c r="I44" s="29"/>
      <c r="J44" s="142" t="s">
        <v>138</v>
      </c>
      <c r="K44" s="254" t="s">
        <v>138</v>
      </c>
      <c r="L44" s="30">
        <v>4369</v>
      </c>
      <c r="M44" s="30">
        <v>4178</v>
      </c>
      <c r="N44" s="30">
        <v>3981</v>
      </c>
      <c r="O44" s="87">
        <v>3899</v>
      </c>
      <c r="P44" s="87">
        <v>3866</v>
      </c>
      <c r="Q44" s="87">
        <v>3434</v>
      </c>
      <c r="R44" s="87">
        <v>3081</v>
      </c>
      <c r="S44" s="87">
        <v>2710</v>
      </c>
      <c r="T44" s="31">
        <v>2465</v>
      </c>
    </row>
    <row r="45" spans="3:20" ht="12.75" customHeight="1">
      <c r="C45" s="83"/>
      <c r="D45" s="32"/>
      <c r="E45" s="292"/>
      <c r="F45" s="33"/>
      <c r="G45" s="67" t="s">
        <v>55</v>
      </c>
      <c r="H45" s="35"/>
      <c r="I45" s="36"/>
      <c r="J45" s="140" t="s">
        <v>138</v>
      </c>
      <c r="K45" s="248" t="s">
        <v>138</v>
      </c>
      <c r="L45" s="37">
        <v>166</v>
      </c>
      <c r="M45" s="37">
        <v>163</v>
      </c>
      <c r="N45" s="37">
        <v>149</v>
      </c>
      <c r="O45" s="88">
        <v>149</v>
      </c>
      <c r="P45" s="88">
        <v>155</v>
      </c>
      <c r="Q45" s="88">
        <v>135</v>
      </c>
      <c r="R45" s="88">
        <v>134</v>
      </c>
      <c r="S45" s="88">
        <v>142</v>
      </c>
      <c r="T45" s="38">
        <v>141</v>
      </c>
    </row>
    <row r="46" spans="3:20" ht="12.75" customHeight="1">
      <c r="C46" s="83"/>
      <c r="D46" s="32"/>
      <c r="E46" s="292"/>
      <c r="F46" s="33"/>
      <c r="G46" s="67" t="s">
        <v>56</v>
      </c>
      <c r="H46" s="35"/>
      <c r="I46" s="36"/>
      <c r="J46" s="141" t="s">
        <v>138</v>
      </c>
      <c r="K46" s="255" t="s">
        <v>138</v>
      </c>
      <c r="L46" s="37">
        <v>63</v>
      </c>
      <c r="M46" s="37">
        <v>76</v>
      </c>
      <c r="N46" s="37">
        <v>66</v>
      </c>
      <c r="O46" s="88">
        <v>72</v>
      </c>
      <c r="P46" s="88">
        <v>70</v>
      </c>
      <c r="Q46" s="88">
        <v>60</v>
      </c>
      <c r="R46" s="88">
        <v>61</v>
      </c>
      <c r="S46" s="88">
        <v>42</v>
      </c>
      <c r="T46" s="38">
        <v>40</v>
      </c>
    </row>
    <row r="47" spans="3:20" ht="12.75" customHeight="1">
      <c r="C47" s="83"/>
      <c r="D47" s="32"/>
      <c r="E47" s="292"/>
      <c r="F47" s="33"/>
      <c r="G47" s="67" t="s">
        <v>21</v>
      </c>
      <c r="H47" s="35"/>
      <c r="I47" s="36"/>
      <c r="J47" s="140" t="s">
        <v>138</v>
      </c>
      <c r="K47" s="248" t="s">
        <v>138</v>
      </c>
      <c r="L47" s="37">
        <v>240</v>
      </c>
      <c r="M47" s="37">
        <v>297</v>
      </c>
      <c r="N47" s="37">
        <v>257</v>
      </c>
      <c r="O47" s="88">
        <v>297</v>
      </c>
      <c r="P47" s="88">
        <v>314</v>
      </c>
      <c r="Q47" s="88">
        <v>325</v>
      </c>
      <c r="R47" s="88">
        <v>374</v>
      </c>
      <c r="S47" s="88">
        <v>437</v>
      </c>
      <c r="T47" s="38">
        <v>453</v>
      </c>
    </row>
    <row r="48" spans="3:20" ht="12.75" customHeight="1">
      <c r="C48" s="83"/>
      <c r="D48" s="32"/>
      <c r="E48" s="292"/>
      <c r="F48" s="33"/>
      <c r="G48" s="67" t="s">
        <v>57</v>
      </c>
      <c r="H48" s="35"/>
      <c r="I48" s="36"/>
      <c r="J48" s="141" t="s">
        <v>138</v>
      </c>
      <c r="K48" s="255" t="s">
        <v>138</v>
      </c>
      <c r="L48" s="37">
        <v>92</v>
      </c>
      <c r="M48" s="37">
        <v>103</v>
      </c>
      <c r="N48" s="37">
        <v>88</v>
      </c>
      <c r="O48" s="88">
        <v>71</v>
      </c>
      <c r="P48" s="88">
        <v>67</v>
      </c>
      <c r="Q48" s="88">
        <v>61</v>
      </c>
      <c r="R48" s="88">
        <v>54</v>
      </c>
      <c r="S48" s="88">
        <v>65</v>
      </c>
      <c r="T48" s="38">
        <v>51</v>
      </c>
    </row>
    <row r="49" spans="3:20" ht="12.75" customHeight="1">
      <c r="C49" s="83"/>
      <c r="D49" s="32"/>
      <c r="E49" s="292"/>
      <c r="F49" s="33"/>
      <c r="G49" s="34" t="s">
        <v>219</v>
      </c>
      <c r="H49" s="35"/>
      <c r="I49" s="36"/>
      <c r="J49" s="140" t="s">
        <v>138</v>
      </c>
      <c r="K49" s="248" t="s">
        <v>138</v>
      </c>
      <c r="L49" s="37">
        <v>981</v>
      </c>
      <c r="M49" s="37">
        <v>921</v>
      </c>
      <c r="N49" s="37">
        <v>921</v>
      </c>
      <c r="O49" s="88">
        <v>878</v>
      </c>
      <c r="P49" s="88">
        <v>924</v>
      </c>
      <c r="Q49" s="88">
        <v>992</v>
      </c>
      <c r="R49" s="88">
        <v>990</v>
      </c>
      <c r="S49" s="88">
        <v>963</v>
      </c>
      <c r="T49" s="38">
        <v>975</v>
      </c>
    </row>
    <row r="50" spans="3:20" ht="12.75" customHeight="1">
      <c r="C50" s="83"/>
      <c r="D50" s="32"/>
      <c r="E50" s="292"/>
      <c r="F50" s="33"/>
      <c r="G50" s="34" t="s">
        <v>216</v>
      </c>
      <c r="H50" s="35"/>
      <c r="I50" s="36"/>
      <c r="J50" s="141"/>
      <c r="K50" s="255" t="s">
        <v>9</v>
      </c>
      <c r="L50" s="37">
        <v>1235</v>
      </c>
      <c r="M50" s="37">
        <v>1007</v>
      </c>
      <c r="N50" s="37">
        <v>877</v>
      </c>
      <c r="O50" s="88">
        <v>691</v>
      </c>
      <c r="P50" s="88">
        <v>587</v>
      </c>
      <c r="Q50" s="88">
        <v>537</v>
      </c>
      <c r="R50" s="88">
        <v>477</v>
      </c>
      <c r="S50" s="88">
        <v>487</v>
      </c>
      <c r="T50" s="38">
        <v>433</v>
      </c>
    </row>
    <row r="51" spans="3:20" ht="12.75" customHeight="1">
      <c r="C51" s="83"/>
      <c r="D51" s="32"/>
      <c r="E51" s="292"/>
      <c r="F51" s="33"/>
      <c r="G51" s="284" t="s">
        <v>217</v>
      </c>
      <c r="H51" s="284"/>
      <c r="I51" s="36"/>
      <c r="J51" s="141" t="s">
        <v>138</v>
      </c>
      <c r="K51" s="255" t="s">
        <v>138</v>
      </c>
      <c r="L51" s="37">
        <v>78</v>
      </c>
      <c r="M51" s="37">
        <v>73</v>
      </c>
      <c r="N51" s="37">
        <v>80</v>
      </c>
      <c r="O51" s="88">
        <v>71</v>
      </c>
      <c r="P51" s="88">
        <v>74</v>
      </c>
      <c r="Q51" s="88">
        <v>66</v>
      </c>
      <c r="R51" s="88">
        <v>73</v>
      </c>
      <c r="S51" s="88">
        <v>90</v>
      </c>
      <c r="T51" s="38">
        <v>111</v>
      </c>
    </row>
    <row r="52" spans="3:20" ht="13.5" customHeight="1" thickBot="1">
      <c r="C52" s="83"/>
      <c r="D52" s="32"/>
      <c r="E52" s="292"/>
      <c r="F52" s="34"/>
      <c r="G52" s="34" t="s">
        <v>23</v>
      </c>
      <c r="H52" s="35"/>
      <c r="I52" s="36"/>
      <c r="J52" s="144" t="s">
        <v>138</v>
      </c>
      <c r="K52" s="256" t="s">
        <v>138</v>
      </c>
      <c r="L52" s="44">
        <v>116</v>
      </c>
      <c r="M52" s="44">
        <v>115</v>
      </c>
      <c r="N52" s="44">
        <v>111</v>
      </c>
      <c r="O52" s="89">
        <v>116</v>
      </c>
      <c r="P52" s="89">
        <v>115</v>
      </c>
      <c r="Q52" s="89">
        <v>121</v>
      </c>
      <c r="R52" s="89">
        <v>143</v>
      </c>
      <c r="S52" s="89">
        <v>218</v>
      </c>
      <c r="T52" s="45">
        <v>239</v>
      </c>
    </row>
    <row r="53" spans="4:20" ht="13.5" customHeight="1">
      <c r="D53" s="62" t="s">
        <v>47</v>
      </c>
      <c r="E53" s="63"/>
      <c r="F53" s="63"/>
      <c r="G53" s="63"/>
      <c r="H53" s="63"/>
      <c r="I53" s="62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8" t="s">
        <v>177</v>
      </c>
    </row>
    <row r="54" spans="4:20" ht="15" customHeight="1">
      <c r="D54" s="51" t="s">
        <v>28</v>
      </c>
      <c r="E54" s="285" t="s">
        <v>97</v>
      </c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</row>
    <row r="55" spans="4:20" ht="12.75" customHeight="1">
      <c r="D55" s="51" t="s">
        <v>110</v>
      </c>
      <c r="E55" s="293" t="s">
        <v>225</v>
      </c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</row>
    <row r="56" spans="5:21" ht="12.75" customHeight="1">
      <c r="E56" s="213"/>
      <c r="F56" s="213"/>
      <c r="G56" s="213"/>
      <c r="H56" s="213"/>
      <c r="I56" s="213"/>
      <c r="J56" s="213"/>
      <c r="K56" s="213"/>
      <c r="L56" s="252"/>
      <c r="M56" s="252"/>
      <c r="N56" s="252"/>
      <c r="O56" s="252"/>
      <c r="P56" s="252"/>
      <c r="Q56" s="252"/>
      <c r="R56" s="252"/>
      <c r="S56" s="252"/>
      <c r="T56" s="252"/>
      <c r="U56" s="213"/>
    </row>
    <row r="57" spans="12:20" ht="32.25" customHeight="1">
      <c r="L57" s="85"/>
      <c r="M57" s="85"/>
      <c r="N57" s="85"/>
      <c r="O57" s="85"/>
      <c r="P57" s="85"/>
      <c r="Q57" s="85"/>
      <c r="R57" s="85"/>
      <c r="S57" s="85"/>
      <c r="T57" s="85"/>
    </row>
    <row r="58" spans="12:20" ht="21" customHeight="1">
      <c r="L58" s="85"/>
      <c r="M58" s="85"/>
      <c r="N58" s="85"/>
      <c r="O58" s="85"/>
      <c r="P58" s="85"/>
      <c r="Q58" s="85"/>
      <c r="R58" s="85"/>
      <c r="S58" s="85"/>
      <c r="T58" s="85"/>
    </row>
    <row r="59" spans="12:20" ht="21" customHeight="1">
      <c r="L59" s="85"/>
      <c r="M59" s="85"/>
      <c r="N59" s="85"/>
      <c r="O59" s="85"/>
      <c r="P59" s="85"/>
      <c r="Q59" s="85"/>
      <c r="R59" s="85"/>
      <c r="S59" s="85"/>
      <c r="T59" s="85"/>
    </row>
    <row r="60" ht="32.25" customHeight="1"/>
    <row r="61" ht="21.75" customHeight="1"/>
    <row r="62" ht="21.75" customHeight="1"/>
    <row r="63" ht="12.75" customHeight="1"/>
  </sheetData>
  <sheetProtection/>
  <mergeCells count="26">
    <mergeCell ref="E55:T55"/>
    <mergeCell ref="J7:J10"/>
    <mergeCell ref="E22:I22"/>
    <mergeCell ref="D7:I11"/>
    <mergeCell ref="E13:E21"/>
    <mergeCell ref="E12:I12"/>
    <mergeCell ref="O7:O10"/>
    <mergeCell ref="S7:S10"/>
    <mergeCell ref="Q7:Q10"/>
    <mergeCell ref="M7:M10"/>
    <mergeCell ref="E54:T54"/>
    <mergeCell ref="R7:R10"/>
    <mergeCell ref="G20:H20"/>
    <mergeCell ref="G30:H30"/>
    <mergeCell ref="G41:H41"/>
    <mergeCell ref="G51:H51"/>
    <mergeCell ref="E23:E31"/>
    <mergeCell ref="P7:P10"/>
    <mergeCell ref="E33:I33"/>
    <mergeCell ref="N7:N10"/>
    <mergeCell ref="E44:E52"/>
    <mergeCell ref="T7:T10"/>
    <mergeCell ref="E34:E42"/>
    <mergeCell ref="E43:I43"/>
    <mergeCell ref="K7:K10"/>
    <mergeCell ref="L7:L10"/>
  </mergeCells>
  <conditionalFormatting sqref="T53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B3:T3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375" style="53" customWidth="1"/>
    <col min="9" max="9" width="1.12109375" style="53" customWidth="1"/>
    <col min="10" max="10" width="6.25390625" style="53" hidden="1" customWidth="1"/>
    <col min="11" max="20" width="6.25390625" style="53" customWidth="1"/>
    <col min="21" max="22" width="10.00390625" style="53" customWidth="1"/>
    <col min="23" max="16384" width="9.125" style="53" customWidth="1"/>
  </cols>
  <sheetData>
    <row r="1" ht="12.75" hidden="1"/>
    <row r="2" ht="12.75" hidden="1"/>
    <row r="3" ht="9" customHeight="1">
      <c r="C3" s="52"/>
    </row>
    <row r="4" spans="4:20" s="54" customFormat="1" ht="15.75">
      <c r="D4" s="16" t="s">
        <v>90</v>
      </c>
      <c r="E4" s="55"/>
      <c r="F4" s="55"/>
      <c r="G4" s="55"/>
      <c r="H4" s="16" t="s">
        <v>119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2:20" s="54" customFormat="1" ht="15.75">
      <c r="B5" s="98">
        <v>0</v>
      </c>
      <c r="D5" s="103" t="s">
        <v>190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4:2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18"/>
    </row>
    <row r="7" spans="3:20" ht="6" customHeight="1">
      <c r="C7" s="46"/>
      <c r="D7" s="274" t="s">
        <v>8</v>
      </c>
      <c r="E7" s="275"/>
      <c r="F7" s="275"/>
      <c r="G7" s="275"/>
      <c r="H7" s="275"/>
      <c r="I7" s="276"/>
      <c r="J7" s="270" t="s">
        <v>43</v>
      </c>
      <c r="K7" s="270" t="s">
        <v>44</v>
      </c>
      <c r="L7" s="270" t="s">
        <v>45</v>
      </c>
      <c r="M7" s="272" t="s">
        <v>46</v>
      </c>
      <c r="N7" s="270" t="s">
        <v>49</v>
      </c>
      <c r="O7" s="270" t="s">
        <v>64</v>
      </c>
      <c r="P7" s="270" t="s">
        <v>113</v>
      </c>
      <c r="Q7" s="270" t="s">
        <v>145</v>
      </c>
      <c r="R7" s="270" t="s">
        <v>175</v>
      </c>
      <c r="S7" s="270" t="s">
        <v>178</v>
      </c>
      <c r="T7" s="266" t="s">
        <v>182</v>
      </c>
    </row>
    <row r="8" spans="3:20" ht="6" customHeight="1">
      <c r="C8" s="46"/>
      <c r="D8" s="277"/>
      <c r="E8" s="278"/>
      <c r="F8" s="278"/>
      <c r="G8" s="278"/>
      <c r="H8" s="278"/>
      <c r="I8" s="279"/>
      <c r="J8" s="271"/>
      <c r="K8" s="271"/>
      <c r="L8" s="271"/>
      <c r="M8" s="273"/>
      <c r="N8" s="271"/>
      <c r="O8" s="271"/>
      <c r="P8" s="271"/>
      <c r="Q8" s="271"/>
      <c r="R8" s="271"/>
      <c r="S8" s="271"/>
      <c r="T8" s="267"/>
    </row>
    <row r="9" spans="3:20" ht="6" customHeight="1">
      <c r="C9" s="46"/>
      <c r="D9" s="277"/>
      <c r="E9" s="278"/>
      <c r="F9" s="278"/>
      <c r="G9" s="278"/>
      <c r="H9" s="278"/>
      <c r="I9" s="279"/>
      <c r="J9" s="271"/>
      <c r="K9" s="271"/>
      <c r="L9" s="271"/>
      <c r="M9" s="273"/>
      <c r="N9" s="271"/>
      <c r="O9" s="271"/>
      <c r="P9" s="271"/>
      <c r="Q9" s="271"/>
      <c r="R9" s="271"/>
      <c r="S9" s="271"/>
      <c r="T9" s="267"/>
    </row>
    <row r="10" spans="3:20" ht="6" customHeight="1">
      <c r="C10" s="46"/>
      <c r="D10" s="277"/>
      <c r="E10" s="278"/>
      <c r="F10" s="278"/>
      <c r="G10" s="278"/>
      <c r="H10" s="278"/>
      <c r="I10" s="279"/>
      <c r="J10" s="271"/>
      <c r="K10" s="271"/>
      <c r="L10" s="271"/>
      <c r="M10" s="273"/>
      <c r="N10" s="271"/>
      <c r="O10" s="271"/>
      <c r="P10" s="271"/>
      <c r="Q10" s="271"/>
      <c r="R10" s="271"/>
      <c r="S10" s="271"/>
      <c r="T10" s="267"/>
    </row>
    <row r="11" spans="3:20" ht="15" customHeight="1" thickBot="1">
      <c r="C11" s="46"/>
      <c r="D11" s="280"/>
      <c r="E11" s="281"/>
      <c r="F11" s="281"/>
      <c r="G11" s="281"/>
      <c r="H11" s="281"/>
      <c r="I11" s="282"/>
      <c r="J11" s="19"/>
      <c r="K11" s="19"/>
      <c r="L11" s="19"/>
      <c r="M11" s="19"/>
      <c r="N11" s="19"/>
      <c r="O11" s="19"/>
      <c r="P11" s="158"/>
      <c r="Q11" s="19"/>
      <c r="R11" s="19"/>
      <c r="S11" s="247"/>
      <c r="T11" s="159"/>
    </row>
    <row r="12" spans="3:20" ht="16.5" thickTop="1">
      <c r="C12" s="46"/>
      <c r="D12" s="20"/>
      <c r="E12" s="76" t="s">
        <v>98</v>
      </c>
      <c r="F12" s="21"/>
      <c r="G12" s="21"/>
      <c r="H12" s="22"/>
      <c r="I12" s="23"/>
      <c r="J12" s="24">
        <v>4003</v>
      </c>
      <c r="K12" s="24">
        <v>4509</v>
      </c>
      <c r="L12" s="24">
        <v>4164</v>
      </c>
      <c r="M12" s="24">
        <v>4502</v>
      </c>
      <c r="N12" s="24">
        <v>4729</v>
      </c>
      <c r="O12" s="86">
        <v>5158</v>
      </c>
      <c r="P12" s="24">
        <v>6284</v>
      </c>
      <c r="Q12" s="86">
        <v>6532</v>
      </c>
      <c r="R12" s="86">
        <v>7295</v>
      </c>
      <c r="S12" s="86">
        <v>7807</v>
      </c>
      <c r="T12" s="25">
        <v>8872</v>
      </c>
    </row>
    <row r="13" spans="3:20" ht="27" customHeight="1">
      <c r="C13" s="46"/>
      <c r="D13" s="26"/>
      <c r="E13" s="268" t="s">
        <v>10</v>
      </c>
      <c r="F13" s="64"/>
      <c r="G13" s="65" t="s">
        <v>24</v>
      </c>
      <c r="H13" s="66"/>
      <c r="I13" s="29"/>
      <c r="J13" s="30">
        <v>0</v>
      </c>
      <c r="K13" s="30">
        <v>0</v>
      </c>
      <c r="L13" s="30">
        <v>48</v>
      </c>
      <c r="M13" s="30">
        <v>84</v>
      </c>
      <c r="N13" s="30">
        <v>102</v>
      </c>
      <c r="O13" s="87">
        <v>89</v>
      </c>
      <c r="P13" s="30">
        <v>132</v>
      </c>
      <c r="Q13" s="87">
        <v>468</v>
      </c>
      <c r="R13" s="87">
        <v>417</v>
      </c>
      <c r="S13" s="87">
        <v>670</v>
      </c>
      <c r="T13" s="31">
        <v>752</v>
      </c>
    </row>
    <row r="14" spans="3:20" ht="12.75">
      <c r="C14" s="46"/>
      <c r="D14" s="32"/>
      <c r="E14" s="292"/>
      <c r="F14" s="33"/>
      <c r="G14" s="67" t="s">
        <v>25</v>
      </c>
      <c r="H14" s="35"/>
      <c r="I14" s="36"/>
      <c r="J14" s="37">
        <v>139</v>
      </c>
      <c r="K14" s="37">
        <v>131</v>
      </c>
      <c r="L14" s="37">
        <v>109</v>
      </c>
      <c r="M14" s="37">
        <v>121</v>
      </c>
      <c r="N14" s="37">
        <v>121</v>
      </c>
      <c r="O14" s="88">
        <v>136</v>
      </c>
      <c r="P14" s="37">
        <v>156</v>
      </c>
      <c r="Q14" s="88">
        <v>192</v>
      </c>
      <c r="R14" s="88">
        <v>193</v>
      </c>
      <c r="S14" s="88">
        <v>217</v>
      </c>
      <c r="T14" s="38">
        <v>218</v>
      </c>
    </row>
    <row r="15" spans="3:20" ht="15">
      <c r="C15" s="46"/>
      <c r="D15" s="32"/>
      <c r="E15" s="292"/>
      <c r="F15" s="33"/>
      <c r="G15" s="67" t="s">
        <v>127</v>
      </c>
      <c r="H15" s="35"/>
      <c r="I15" s="36"/>
      <c r="J15" s="124" t="s">
        <v>17</v>
      </c>
      <c r="K15" s="124" t="s">
        <v>17</v>
      </c>
      <c r="L15" s="124" t="s">
        <v>17</v>
      </c>
      <c r="M15" s="37">
        <v>6</v>
      </c>
      <c r="N15" s="37">
        <v>15</v>
      </c>
      <c r="O15" s="88">
        <v>21</v>
      </c>
      <c r="P15" s="37">
        <v>23</v>
      </c>
      <c r="Q15" s="88">
        <v>34</v>
      </c>
      <c r="R15" s="88">
        <v>40</v>
      </c>
      <c r="S15" s="88">
        <v>42</v>
      </c>
      <c r="T15" s="38">
        <v>68</v>
      </c>
    </row>
    <row r="16" spans="3:20" ht="12.75" customHeight="1">
      <c r="C16" s="46"/>
      <c r="D16" s="32"/>
      <c r="E16" s="292"/>
      <c r="F16" s="33"/>
      <c r="G16" s="67" t="s">
        <v>26</v>
      </c>
      <c r="H16" s="35"/>
      <c r="I16" s="36"/>
      <c r="J16" s="37">
        <v>116</v>
      </c>
      <c r="K16" s="37">
        <v>102</v>
      </c>
      <c r="L16" s="37">
        <v>61</v>
      </c>
      <c r="M16" s="37">
        <v>81</v>
      </c>
      <c r="N16" s="37">
        <v>74</v>
      </c>
      <c r="O16" s="88">
        <v>78</v>
      </c>
      <c r="P16" s="37">
        <v>106</v>
      </c>
      <c r="Q16" s="88">
        <v>113</v>
      </c>
      <c r="R16" s="88">
        <v>108</v>
      </c>
      <c r="S16" s="88">
        <v>136</v>
      </c>
      <c r="T16" s="38">
        <v>130</v>
      </c>
    </row>
    <row r="17" spans="3:20" ht="12.75" customHeight="1">
      <c r="C17" s="46"/>
      <c r="D17" s="32"/>
      <c r="E17" s="292"/>
      <c r="F17" s="33"/>
      <c r="G17" s="67" t="s">
        <v>27</v>
      </c>
      <c r="H17" s="35"/>
      <c r="I17" s="36"/>
      <c r="J17" s="37">
        <v>321</v>
      </c>
      <c r="K17" s="37">
        <v>325</v>
      </c>
      <c r="L17" s="37">
        <v>213</v>
      </c>
      <c r="M17" s="37">
        <v>318</v>
      </c>
      <c r="N17" s="37">
        <v>262</v>
      </c>
      <c r="O17" s="88">
        <v>338</v>
      </c>
      <c r="P17" s="37">
        <v>370</v>
      </c>
      <c r="Q17" s="88">
        <v>376</v>
      </c>
      <c r="R17" s="88">
        <v>357</v>
      </c>
      <c r="S17" s="88">
        <v>338</v>
      </c>
      <c r="T17" s="38">
        <v>316</v>
      </c>
    </row>
    <row r="18" spans="3:20" ht="12.75" customHeight="1">
      <c r="C18" s="46"/>
      <c r="D18" s="32"/>
      <c r="E18" s="292"/>
      <c r="F18" s="33"/>
      <c r="G18" s="34" t="s">
        <v>218</v>
      </c>
      <c r="H18" s="35"/>
      <c r="I18" s="36"/>
      <c r="J18" s="37">
        <v>93</v>
      </c>
      <c r="K18" s="37">
        <v>59</v>
      </c>
      <c r="L18" s="37">
        <v>40</v>
      </c>
      <c r="M18" s="37">
        <v>48</v>
      </c>
      <c r="N18" s="37">
        <v>78</v>
      </c>
      <c r="O18" s="88">
        <v>81</v>
      </c>
      <c r="P18" s="37">
        <v>113</v>
      </c>
      <c r="Q18" s="88">
        <v>103</v>
      </c>
      <c r="R18" s="88">
        <v>125</v>
      </c>
      <c r="S18" s="88">
        <v>109</v>
      </c>
      <c r="T18" s="38">
        <v>99</v>
      </c>
    </row>
    <row r="19" spans="3:20" ht="12.75" customHeight="1">
      <c r="C19" s="46"/>
      <c r="D19" s="32"/>
      <c r="E19" s="292"/>
      <c r="F19" s="33"/>
      <c r="G19" s="34" t="s">
        <v>214</v>
      </c>
      <c r="H19" s="35"/>
      <c r="I19" s="36"/>
      <c r="J19" s="37"/>
      <c r="K19" s="37">
        <v>3892</v>
      </c>
      <c r="L19" s="37">
        <v>3680</v>
      </c>
      <c r="M19" s="37">
        <v>3826</v>
      </c>
      <c r="N19" s="37">
        <v>4056</v>
      </c>
      <c r="O19" s="88">
        <v>4381</v>
      </c>
      <c r="P19" s="37">
        <v>5337</v>
      </c>
      <c r="Q19" s="88">
        <v>5166</v>
      </c>
      <c r="R19" s="88">
        <v>5939</v>
      </c>
      <c r="S19" s="88">
        <v>6040</v>
      </c>
      <c r="T19" s="38">
        <v>6947</v>
      </c>
    </row>
    <row r="20" spans="3:20" ht="12.75" customHeight="1">
      <c r="C20" s="46"/>
      <c r="D20" s="32"/>
      <c r="E20" s="292"/>
      <c r="F20" s="33"/>
      <c r="G20" s="284" t="s">
        <v>215</v>
      </c>
      <c r="H20" s="284"/>
      <c r="I20" s="36"/>
      <c r="J20" s="157">
        <v>3334</v>
      </c>
      <c r="K20" s="157" t="s">
        <v>17</v>
      </c>
      <c r="L20" s="157" t="s">
        <v>17</v>
      </c>
      <c r="M20" s="157" t="s">
        <v>17</v>
      </c>
      <c r="N20" s="37" t="s">
        <v>17</v>
      </c>
      <c r="O20" s="88" t="s">
        <v>17</v>
      </c>
      <c r="P20" s="37" t="s">
        <v>17</v>
      </c>
      <c r="Q20" s="88" t="s">
        <v>17</v>
      </c>
      <c r="R20" s="88" t="s">
        <v>17</v>
      </c>
      <c r="S20" s="88">
        <v>94</v>
      </c>
      <c r="T20" s="38">
        <v>115</v>
      </c>
    </row>
    <row r="21" spans="3:20" ht="15" customHeight="1">
      <c r="C21" s="46"/>
      <c r="D21" s="32"/>
      <c r="E21" s="292"/>
      <c r="F21" s="71"/>
      <c r="G21" s="74" t="s">
        <v>125</v>
      </c>
      <c r="H21" s="70"/>
      <c r="I21" s="72"/>
      <c r="J21" s="152" t="s">
        <v>17</v>
      </c>
      <c r="K21" s="152" t="s">
        <v>17</v>
      </c>
      <c r="L21" s="81">
        <v>13</v>
      </c>
      <c r="M21" s="81">
        <v>18</v>
      </c>
      <c r="N21" s="81">
        <v>21</v>
      </c>
      <c r="O21" s="114">
        <v>34</v>
      </c>
      <c r="P21" s="81">
        <v>47</v>
      </c>
      <c r="Q21" s="114">
        <v>80</v>
      </c>
      <c r="R21" s="114">
        <v>116</v>
      </c>
      <c r="S21" s="114">
        <v>161</v>
      </c>
      <c r="T21" s="82">
        <v>227</v>
      </c>
    </row>
    <row r="22" spans="3:20" ht="15.75" customHeight="1">
      <c r="C22" s="83"/>
      <c r="D22" s="146"/>
      <c r="E22" s="153" t="s">
        <v>130</v>
      </c>
      <c r="F22" s="154"/>
      <c r="G22" s="154"/>
      <c r="H22" s="155"/>
      <c r="I22" s="156"/>
      <c r="J22" s="149">
        <v>1141</v>
      </c>
      <c r="K22" s="149">
        <v>1380</v>
      </c>
      <c r="L22" s="149">
        <v>1419</v>
      </c>
      <c r="M22" s="149">
        <v>1504</v>
      </c>
      <c r="N22" s="149">
        <v>1557</v>
      </c>
      <c r="O22" s="150">
        <v>1777</v>
      </c>
      <c r="P22" s="149">
        <v>2044</v>
      </c>
      <c r="Q22" s="150">
        <v>2253</v>
      </c>
      <c r="R22" s="150">
        <v>2452</v>
      </c>
      <c r="S22" s="150">
        <v>2561</v>
      </c>
      <c r="T22" s="151">
        <v>2894</v>
      </c>
    </row>
    <row r="23" spans="3:20" ht="12.75" customHeight="1">
      <c r="C23" s="83"/>
      <c r="D23" s="26"/>
      <c r="E23" s="268" t="s">
        <v>10</v>
      </c>
      <c r="F23" s="64"/>
      <c r="G23" s="65" t="s">
        <v>24</v>
      </c>
      <c r="H23" s="66"/>
      <c r="I23" s="29"/>
      <c r="J23" s="30">
        <v>0</v>
      </c>
      <c r="K23" s="30">
        <v>0</v>
      </c>
      <c r="L23" s="30">
        <v>19</v>
      </c>
      <c r="M23" s="30">
        <v>21</v>
      </c>
      <c r="N23" s="30">
        <v>37</v>
      </c>
      <c r="O23" s="87">
        <v>29</v>
      </c>
      <c r="P23" s="30">
        <v>34</v>
      </c>
      <c r="Q23" s="87">
        <v>217</v>
      </c>
      <c r="R23" s="87">
        <v>174</v>
      </c>
      <c r="S23" s="87">
        <v>280</v>
      </c>
      <c r="T23" s="31">
        <v>290</v>
      </c>
    </row>
    <row r="24" spans="3:20" ht="12.75" customHeight="1">
      <c r="C24" s="83"/>
      <c r="D24" s="32"/>
      <c r="E24" s="292"/>
      <c r="F24" s="33"/>
      <c r="G24" s="67" t="s">
        <v>25</v>
      </c>
      <c r="H24" s="35"/>
      <c r="I24" s="36"/>
      <c r="J24" s="37">
        <v>69</v>
      </c>
      <c r="K24" s="37">
        <v>74</v>
      </c>
      <c r="L24" s="37">
        <v>66</v>
      </c>
      <c r="M24" s="37">
        <v>76</v>
      </c>
      <c r="N24" s="37">
        <v>66</v>
      </c>
      <c r="O24" s="88">
        <v>77</v>
      </c>
      <c r="P24" s="37">
        <v>82</v>
      </c>
      <c r="Q24" s="88">
        <v>101</v>
      </c>
      <c r="R24" s="88">
        <v>99</v>
      </c>
      <c r="S24" s="88">
        <v>106</v>
      </c>
      <c r="T24" s="38">
        <v>104</v>
      </c>
    </row>
    <row r="25" spans="3:20" ht="15" customHeight="1">
      <c r="C25" s="83"/>
      <c r="D25" s="32"/>
      <c r="E25" s="292"/>
      <c r="F25" s="33"/>
      <c r="G25" s="67" t="s">
        <v>127</v>
      </c>
      <c r="H25" s="35"/>
      <c r="I25" s="36"/>
      <c r="J25" s="124" t="s">
        <v>17</v>
      </c>
      <c r="K25" s="124" t="s">
        <v>17</v>
      </c>
      <c r="L25" s="124" t="s">
        <v>17</v>
      </c>
      <c r="M25" s="37">
        <v>2</v>
      </c>
      <c r="N25" s="37">
        <v>4</v>
      </c>
      <c r="O25" s="88">
        <v>8</v>
      </c>
      <c r="P25" s="37">
        <v>9</v>
      </c>
      <c r="Q25" s="88">
        <v>12</v>
      </c>
      <c r="R25" s="88">
        <v>13</v>
      </c>
      <c r="S25" s="88">
        <v>19</v>
      </c>
      <c r="T25" s="38">
        <v>25</v>
      </c>
    </row>
    <row r="26" spans="3:20" ht="12.75" customHeight="1">
      <c r="C26" s="83"/>
      <c r="D26" s="32"/>
      <c r="E26" s="292"/>
      <c r="F26" s="33"/>
      <c r="G26" s="67" t="s">
        <v>26</v>
      </c>
      <c r="H26" s="35"/>
      <c r="I26" s="36"/>
      <c r="J26" s="37">
        <v>45</v>
      </c>
      <c r="K26" s="37">
        <v>53</v>
      </c>
      <c r="L26" s="37">
        <v>38</v>
      </c>
      <c r="M26" s="37">
        <v>48</v>
      </c>
      <c r="N26" s="37">
        <v>37</v>
      </c>
      <c r="O26" s="88">
        <v>31</v>
      </c>
      <c r="P26" s="37">
        <v>41</v>
      </c>
      <c r="Q26" s="88">
        <v>47</v>
      </c>
      <c r="R26" s="88">
        <v>40</v>
      </c>
      <c r="S26" s="88">
        <v>58</v>
      </c>
      <c r="T26" s="38">
        <v>57</v>
      </c>
    </row>
    <row r="27" spans="3:20" ht="12.75" customHeight="1">
      <c r="C27" s="83"/>
      <c r="D27" s="32"/>
      <c r="E27" s="292"/>
      <c r="F27" s="33"/>
      <c r="G27" s="67" t="s">
        <v>27</v>
      </c>
      <c r="H27" s="35"/>
      <c r="I27" s="36"/>
      <c r="J27" s="37">
        <v>152</v>
      </c>
      <c r="K27" s="37">
        <v>161</v>
      </c>
      <c r="L27" s="37">
        <v>110</v>
      </c>
      <c r="M27" s="37">
        <v>177</v>
      </c>
      <c r="N27" s="37">
        <v>131</v>
      </c>
      <c r="O27" s="88">
        <v>159</v>
      </c>
      <c r="P27" s="37">
        <v>156</v>
      </c>
      <c r="Q27" s="88">
        <v>157</v>
      </c>
      <c r="R27" s="88">
        <v>128</v>
      </c>
      <c r="S27" s="88">
        <v>128</v>
      </c>
      <c r="T27" s="38">
        <v>133</v>
      </c>
    </row>
    <row r="28" spans="3:20" ht="12.75" customHeight="1">
      <c r="C28" s="83"/>
      <c r="D28" s="32"/>
      <c r="E28" s="292"/>
      <c r="F28" s="33"/>
      <c r="G28" s="34" t="s">
        <v>218</v>
      </c>
      <c r="H28" s="35"/>
      <c r="I28" s="36"/>
      <c r="J28" s="37">
        <v>35</v>
      </c>
      <c r="K28" s="37">
        <v>26</v>
      </c>
      <c r="L28" s="37">
        <v>20</v>
      </c>
      <c r="M28" s="37">
        <v>23</v>
      </c>
      <c r="N28" s="37">
        <v>32</v>
      </c>
      <c r="O28" s="88">
        <v>38</v>
      </c>
      <c r="P28" s="37">
        <v>46</v>
      </c>
      <c r="Q28" s="88">
        <v>38</v>
      </c>
      <c r="R28" s="88">
        <v>46</v>
      </c>
      <c r="S28" s="88">
        <v>40</v>
      </c>
      <c r="T28" s="38">
        <v>34</v>
      </c>
    </row>
    <row r="29" spans="3:20" ht="12.75" customHeight="1">
      <c r="C29" s="83"/>
      <c r="D29" s="32"/>
      <c r="E29" s="292"/>
      <c r="F29" s="33"/>
      <c r="G29" s="34" t="s">
        <v>214</v>
      </c>
      <c r="H29" s="35"/>
      <c r="I29" s="36"/>
      <c r="J29" s="37"/>
      <c r="K29" s="37">
        <v>1066</v>
      </c>
      <c r="L29" s="37">
        <v>1165</v>
      </c>
      <c r="M29" s="37">
        <v>1154</v>
      </c>
      <c r="N29" s="37">
        <v>1246</v>
      </c>
      <c r="O29" s="88">
        <v>1428</v>
      </c>
      <c r="P29" s="37">
        <v>1666</v>
      </c>
      <c r="Q29" s="88">
        <v>1671</v>
      </c>
      <c r="R29" s="88">
        <v>1942</v>
      </c>
      <c r="S29" s="88">
        <v>1900</v>
      </c>
      <c r="T29" s="38">
        <v>2204</v>
      </c>
    </row>
    <row r="30" spans="3:20" ht="12.75" customHeight="1">
      <c r="C30" s="83"/>
      <c r="D30" s="32"/>
      <c r="E30" s="292"/>
      <c r="F30" s="33"/>
      <c r="G30" s="284" t="s">
        <v>215</v>
      </c>
      <c r="H30" s="284"/>
      <c r="I30" s="36"/>
      <c r="J30" s="157">
        <v>840</v>
      </c>
      <c r="K30" s="157" t="s">
        <v>17</v>
      </c>
      <c r="L30" s="37" t="s">
        <v>17</v>
      </c>
      <c r="M30" s="37" t="s">
        <v>17</v>
      </c>
      <c r="N30" s="37" t="s">
        <v>17</v>
      </c>
      <c r="O30" s="88" t="s">
        <v>17</v>
      </c>
      <c r="P30" s="37" t="s">
        <v>17</v>
      </c>
      <c r="Q30" s="88" t="s">
        <v>17</v>
      </c>
      <c r="R30" s="88" t="s">
        <v>17</v>
      </c>
      <c r="S30" s="88">
        <v>16</v>
      </c>
      <c r="T30" s="38">
        <v>23</v>
      </c>
    </row>
    <row r="31" spans="3:20" ht="15.75" customHeight="1" thickBot="1">
      <c r="C31" s="83"/>
      <c r="D31" s="32"/>
      <c r="E31" s="292"/>
      <c r="F31" s="33"/>
      <c r="G31" s="34" t="s">
        <v>125</v>
      </c>
      <c r="H31" s="35"/>
      <c r="I31" s="36"/>
      <c r="J31" s="152" t="s">
        <v>17</v>
      </c>
      <c r="K31" s="152" t="s">
        <v>17</v>
      </c>
      <c r="L31" s="81">
        <v>1</v>
      </c>
      <c r="M31" s="81">
        <v>3</v>
      </c>
      <c r="N31" s="81">
        <v>4</v>
      </c>
      <c r="O31" s="114">
        <v>7</v>
      </c>
      <c r="P31" s="81">
        <v>10</v>
      </c>
      <c r="Q31" s="114">
        <v>10</v>
      </c>
      <c r="R31" s="114">
        <v>10</v>
      </c>
      <c r="S31" s="114">
        <v>14</v>
      </c>
      <c r="T31" s="82">
        <v>24</v>
      </c>
    </row>
    <row r="32" spans="4:20" ht="13.5" customHeight="1">
      <c r="D32" s="62" t="s">
        <v>47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50" t="s">
        <v>177</v>
      </c>
    </row>
    <row r="33" spans="4:20" ht="12.75">
      <c r="D33" s="51" t="s">
        <v>28</v>
      </c>
      <c r="E33" s="285" t="s">
        <v>65</v>
      </c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</row>
    <row r="34" spans="4:20" ht="12.75">
      <c r="D34" s="51" t="s">
        <v>110</v>
      </c>
      <c r="E34" s="245" t="s">
        <v>224</v>
      </c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</row>
    <row r="35" spans="4:20" ht="11.25" customHeight="1">
      <c r="D35" s="51" t="s">
        <v>126</v>
      </c>
      <c r="E35" s="293" t="s">
        <v>226</v>
      </c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</row>
    <row r="36" spans="4:20" ht="23.25" customHeight="1">
      <c r="D36" s="51" t="s">
        <v>180</v>
      </c>
      <c r="E36" s="293" t="s">
        <v>181</v>
      </c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</row>
  </sheetData>
  <sheetProtection/>
  <mergeCells count="19">
    <mergeCell ref="E35:T35"/>
    <mergeCell ref="E36:T36"/>
    <mergeCell ref="O7:O10"/>
    <mergeCell ref="E33:T33"/>
    <mergeCell ref="J7:J10"/>
    <mergeCell ref="E13:E21"/>
    <mergeCell ref="D7:I11"/>
    <mergeCell ref="T7:T10"/>
    <mergeCell ref="K7:K10"/>
    <mergeCell ref="S7:S10"/>
    <mergeCell ref="R7:R10"/>
    <mergeCell ref="P7:P10"/>
    <mergeCell ref="E23:E31"/>
    <mergeCell ref="N7:N10"/>
    <mergeCell ref="Q7:Q10"/>
    <mergeCell ref="L7:L10"/>
    <mergeCell ref="M7:M10"/>
    <mergeCell ref="G20:H20"/>
    <mergeCell ref="G30:H30"/>
  </mergeCells>
  <conditionalFormatting sqref="T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C3:V3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9.375" style="53" customWidth="1"/>
    <col min="9" max="9" width="1.12109375" style="53" customWidth="1"/>
    <col min="10" max="10" width="6.25390625" style="53" hidden="1" customWidth="1"/>
    <col min="11" max="20" width="6.25390625" style="53" customWidth="1"/>
    <col min="21" max="39" width="10.00390625" style="53" customWidth="1"/>
    <col min="40" max="16384" width="9.125" style="53" customWidth="1"/>
  </cols>
  <sheetData>
    <row r="1" ht="12.75" hidden="1"/>
    <row r="2" ht="12.75" hidden="1"/>
    <row r="3" ht="9" customHeight="1">
      <c r="C3" s="52"/>
    </row>
    <row r="4" spans="4:20" s="54" customFormat="1" ht="15.75">
      <c r="D4" s="16" t="s">
        <v>91</v>
      </c>
      <c r="E4" s="55"/>
      <c r="F4" s="55"/>
      <c r="G4" s="55"/>
      <c r="H4" s="16" t="s">
        <v>121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4:20" s="54" customFormat="1" ht="15.75">
      <c r="D5" s="103" t="s">
        <v>189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4:21" s="58" customFormat="1" ht="15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18"/>
      <c r="U6" s="15"/>
    </row>
    <row r="7" spans="3:21" ht="6" customHeight="1">
      <c r="C7" s="46"/>
      <c r="D7" s="274" t="s">
        <v>8</v>
      </c>
      <c r="E7" s="275"/>
      <c r="F7" s="275"/>
      <c r="G7" s="275"/>
      <c r="H7" s="275"/>
      <c r="I7" s="276"/>
      <c r="J7" s="270" t="s">
        <v>43</v>
      </c>
      <c r="K7" s="270" t="s">
        <v>44</v>
      </c>
      <c r="L7" s="270" t="s">
        <v>45</v>
      </c>
      <c r="M7" s="272" t="s">
        <v>46</v>
      </c>
      <c r="N7" s="270" t="s">
        <v>49</v>
      </c>
      <c r="O7" s="270" t="s">
        <v>64</v>
      </c>
      <c r="P7" s="270" t="s">
        <v>113</v>
      </c>
      <c r="Q7" s="270" t="s">
        <v>145</v>
      </c>
      <c r="R7" s="270" t="s">
        <v>175</v>
      </c>
      <c r="S7" s="270" t="s">
        <v>178</v>
      </c>
      <c r="T7" s="266" t="s">
        <v>182</v>
      </c>
      <c r="U7" s="61"/>
    </row>
    <row r="8" spans="3:21" ht="6" customHeight="1">
      <c r="C8" s="46"/>
      <c r="D8" s="277"/>
      <c r="E8" s="278"/>
      <c r="F8" s="278"/>
      <c r="G8" s="278"/>
      <c r="H8" s="278"/>
      <c r="I8" s="279"/>
      <c r="J8" s="271"/>
      <c r="K8" s="271"/>
      <c r="L8" s="271"/>
      <c r="M8" s="273"/>
      <c r="N8" s="271"/>
      <c r="O8" s="271"/>
      <c r="P8" s="271"/>
      <c r="Q8" s="271"/>
      <c r="R8" s="271"/>
      <c r="S8" s="271"/>
      <c r="T8" s="267"/>
      <c r="U8" s="61"/>
    </row>
    <row r="9" spans="3:21" ht="6" customHeight="1">
      <c r="C9" s="46"/>
      <c r="D9" s="277"/>
      <c r="E9" s="278"/>
      <c r="F9" s="278"/>
      <c r="G9" s="278"/>
      <c r="H9" s="278"/>
      <c r="I9" s="279"/>
      <c r="J9" s="271"/>
      <c r="K9" s="271"/>
      <c r="L9" s="271"/>
      <c r="M9" s="273"/>
      <c r="N9" s="271"/>
      <c r="O9" s="271"/>
      <c r="P9" s="271"/>
      <c r="Q9" s="271"/>
      <c r="R9" s="271"/>
      <c r="S9" s="271"/>
      <c r="T9" s="267"/>
      <c r="U9" s="61"/>
    </row>
    <row r="10" spans="3:21" ht="6" customHeight="1">
      <c r="C10" s="46"/>
      <c r="D10" s="277"/>
      <c r="E10" s="278"/>
      <c r="F10" s="278"/>
      <c r="G10" s="278"/>
      <c r="H10" s="278"/>
      <c r="I10" s="279"/>
      <c r="J10" s="271"/>
      <c r="K10" s="271"/>
      <c r="L10" s="271"/>
      <c r="M10" s="273"/>
      <c r="N10" s="271"/>
      <c r="O10" s="271"/>
      <c r="P10" s="271"/>
      <c r="Q10" s="271"/>
      <c r="R10" s="271"/>
      <c r="S10" s="271"/>
      <c r="T10" s="267"/>
      <c r="U10" s="61"/>
    </row>
    <row r="11" spans="3:21" ht="15" customHeight="1" thickBot="1">
      <c r="C11" s="46"/>
      <c r="D11" s="280"/>
      <c r="E11" s="281"/>
      <c r="F11" s="281"/>
      <c r="G11" s="281"/>
      <c r="H11" s="281"/>
      <c r="I11" s="282"/>
      <c r="J11" s="19"/>
      <c r="K11" s="19"/>
      <c r="L11" s="19"/>
      <c r="M11" s="19"/>
      <c r="N11" s="19"/>
      <c r="O11" s="19"/>
      <c r="P11" s="158"/>
      <c r="Q11" s="19"/>
      <c r="R11" s="19"/>
      <c r="S11" s="247"/>
      <c r="T11" s="159"/>
      <c r="U11" s="61"/>
    </row>
    <row r="12" spans="3:21" ht="30.75" customHeight="1" thickTop="1">
      <c r="C12" s="46"/>
      <c r="D12" s="20"/>
      <c r="E12" s="286" t="s">
        <v>120</v>
      </c>
      <c r="F12" s="287"/>
      <c r="G12" s="287"/>
      <c r="H12" s="287"/>
      <c r="I12" s="288"/>
      <c r="J12" s="24">
        <v>16407</v>
      </c>
      <c r="K12" s="24">
        <v>16340</v>
      </c>
      <c r="L12" s="24">
        <v>16463</v>
      </c>
      <c r="M12" s="24">
        <v>16239</v>
      </c>
      <c r="N12" s="24">
        <v>14638</v>
      </c>
      <c r="O12" s="86">
        <v>13540</v>
      </c>
      <c r="P12" s="24">
        <v>13444</v>
      </c>
      <c r="Q12" s="86">
        <v>12199</v>
      </c>
      <c r="R12" s="86">
        <v>11830</v>
      </c>
      <c r="S12" s="86">
        <v>11353</v>
      </c>
      <c r="T12" s="25">
        <v>11004</v>
      </c>
      <c r="U12" s="61"/>
    </row>
    <row r="13" spans="3:21" ht="12.75">
      <c r="C13" s="46"/>
      <c r="D13" s="26"/>
      <c r="E13" s="268" t="s">
        <v>10</v>
      </c>
      <c r="F13" s="64"/>
      <c r="G13" s="65" t="s">
        <v>24</v>
      </c>
      <c r="H13" s="66"/>
      <c r="I13" s="29"/>
      <c r="J13" s="30">
        <v>12413</v>
      </c>
      <c r="K13" s="30">
        <v>12591</v>
      </c>
      <c r="L13" s="30">
        <v>13551</v>
      </c>
      <c r="M13" s="30">
        <v>13233</v>
      </c>
      <c r="N13" s="30">
        <v>11331</v>
      </c>
      <c r="O13" s="87">
        <v>10619</v>
      </c>
      <c r="P13" s="30">
        <v>10285</v>
      </c>
      <c r="Q13" s="87">
        <v>8738</v>
      </c>
      <c r="R13" s="87">
        <v>8369</v>
      </c>
      <c r="S13" s="87">
        <v>7342</v>
      </c>
      <c r="T13" s="31">
        <v>6847</v>
      </c>
      <c r="U13" s="61"/>
    </row>
    <row r="14" spans="3:21" ht="12.75">
      <c r="C14" s="46"/>
      <c r="D14" s="32"/>
      <c r="E14" s="292"/>
      <c r="F14" s="33"/>
      <c r="G14" s="67" t="s">
        <v>25</v>
      </c>
      <c r="H14" s="35"/>
      <c r="I14" s="36"/>
      <c r="J14" s="37">
        <v>377</v>
      </c>
      <c r="K14" s="37">
        <v>392</v>
      </c>
      <c r="L14" s="37">
        <v>401</v>
      </c>
      <c r="M14" s="37">
        <v>392</v>
      </c>
      <c r="N14" s="37">
        <v>395</v>
      </c>
      <c r="O14" s="88">
        <v>387</v>
      </c>
      <c r="P14" s="37">
        <v>355</v>
      </c>
      <c r="Q14" s="88">
        <v>319</v>
      </c>
      <c r="R14" s="88">
        <v>289</v>
      </c>
      <c r="S14" s="88">
        <v>269</v>
      </c>
      <c r="T14" s="38">
        <v>279</v>
      </c>
      <c r="U14" s="61"/>
    </row>
    <row r="15" spans="3:21" ht="15">
      <c r="C15" s="46"/>
      <c r="D15" s="32"/>
      <c r="E15" s="292"/>
      <c r="F15" s="33"/>
      <c r="G15" s="67" t="s">
        <v>127</v>
      </c>
      <c r="H15" s="35"/>
      <c r="I15" s="36"/>
      <c r="J15" s="124" t="s">
        <v>9</v>
      </c>
      <c r="K15" s="124" t="s">
        <v>9</v>
      </c>
      <c r="L15" s="124" t="s">
        <v>9</v>
      </c>
      <c r="M15" s="37">
        <v>12</v>
      </c>
      <c r="N15" s="37">
        <v>11</v>
      </c>
      <c r="O15" s="88">
        <v>17</v>
      </c>
      <c r="P15" s="37">
        <v>18</v>
      </c>
      <c r="Q15" s="88">
        <v>28</v>
      </c>
      <c r="R15" s="88">
        <v>42</v>
      </c>
      <c r="S15" s="88">
        <v>52</v>
      </c>
      <c r="T15" s="38">
        <v>44</v>
      </c>
      <c r="U15" s="61"/>
    </row>
    <row r="16" spans="3:21" ht="12.75" customHeight="1">
      <c r="C16" s="46"/>
      <c r="D16" s="32"/>
      <c r="E16" s="292"/>
      <c r="F16" s="33"/>
      <c r="G16" s="67" t="s">
        <v>26</v>
      </c>
      <c r="H16" s="35"/>
      <c r="I16" s="36"/>
      <c r="J16" s="37">
        <v>371</v>
      </c>
      <c r="K16" s="37">
        <v>349</v>
      </c>
      <c r="L16" s="37">
        <v>335</v>
      </c>
      <c r="M16" s="37">
        <v>289</v>
      </c>
      <c r="N16" s="37">
        <v>271</v>
      </c>
      <c r="O16" s="88">
        <v>223</v>
      </c>
      <c r="P16" s="37">
        <v>148</v>
      </c>
      <c r="Q16" s="88">
        <v>158</v>
      </c>
      <c r="R16" s="88">
        <v>150</v>
      </c>
      <c r="S16" s="88">
        <v>131</v>
      </c>
      <c r="T16" s="38">
        <v>148</v>
      </c>
      <c r="U16" s="61"/>
    </row>
    <row r="17" spans="3:21" ht="12.75">
      <c r="C17" s="46"/>
      <c r="D17" s="32"/>
      <c r="E17" s="292"/>
      <c r="F17" s="33"/>
      <c r="G17" s="67" t="s">
        <v>27</v>
      </c>
      <c r="H17" s="35"/>
      <c r="I17" s="36"/>
      <c r="J17" s="37">
        <v>813</v>
      </c>
      <c r="K17" s="37">
        <v>860</v>
      </c>
      <c r="L17" s="37">
        <v>679</v>
      </c>
      <c r="M17" s="37">
        <v>495</v>
      </c>
      <c r="N17" s="37">
        <v>475</v>
      </c>
      <c r="O17" s="88">
        <v>432</v>
      </c>
      <c r="P17" s="37">
        <v>430</v>
      </c>
      <c r="Q17" s="88">
        <v>393</v>
      </c>
      <c r="R17" s="88">
        <v>375</v>
      </c>
      <c r="S17" s="88">
        <v>378</v>
      </c>
      <c r="T17" s="38">
        <v>351</v>
      </c>
      <c r="U17" s="61"/>
    </row>
    <row r="18" spans="3:21" ht="12.75">
      <c r="C18" s="46"/>
      <c r="D18" s="32"/>
      <c r="E18" s="292"/>
      <c r="F18" s="33"/>
      <c r="G18" s="34" t="s">
        <v>218</v>
      </c>
      <c r="H18" s="35"/>
      <c r="I18" s="36"/>
      <c r="J18" s="37">
        <v>1545</v>
      </c>
      <c r="K18" s="37">
        <v>1252</v>
      </c>
      <c r="L18" s="37">
        <v>604</v>
      </c>
      <c r="M18" s="37">
        <v>549</v>
      </c>
      <c r="N18" s="37">
        <v>695</v>
      </c>
      <c r="O18" s="88">
        <v>747</v>
      </c>
      <c r="P18" s="37">
        <v>970</v>
      </c>
      <c r="Q18" s="88">
        <v>856</v>
      </c>
      <c r="R18" s="88">
        <v>932</v>
      </c>
      <c r="S18" s="88">
        <v>993</v>
      </c>
      <c r="T18" s="38">
        <v>1025</v>
      </c>
      <c r="U18" s="61"/>
    </row>
    <row r="19" spans="3:21" ht="12.75" customHeight="1">
      <c r="C19" s="46"/>
      <c r="D19" s="32"/>
      <c r="E19" s="292"/>
      <c r="F19" s="33"/>
      <c r="G19" s="34" t="s">
        <v>214</v>
      </c>
      <c r="H19" s="35"/>
      <c r="I19" s="36"/>
      <c r="J19" s="81"/>
      <c r="K19" s="81">
        <v>886</v>
      </c>
      <c r="L19" s="81">
        <v>879</v>
      </c>
      <c r="M19" s="81">
        <v>1245</v>
      </c>
      <c r="N19" s="81">
        <v>1430</v>
      </c>
      <c r="O19" s="114">
        <v>1058</v>
      </c>
      <c r="P19" s="81">
        <v>1162</v>
      </c>
      <c r="Q19" s="114">
        <v>1622</v>
      </c>
      <c r="R19" s="114">
        <v>1562</v>
      </c>
      <c r="S19" s="114">
        <v>1647</v>
      </c>
      <c r="T19" s="82">
        <v>1689</v>
      </c>
      <c r="U19" s="61"/>
    </row>
    <row r="20" spans="3:21" ht="12.75" customHeight="1">
      <c r="C20" s="46"/>
      <c r="D20" s="32"/>
      <c r="E20" s="292"/>
      <c r="F20" s="33"/>
      <c r="G20" s="284" t="s">
        <v>215</v>
      </c>
      <c r="H20" s="284"/>
      <c r="I20" s="36"/>
      <c r="J20" s="81">
        <v>874</v>
      </c>
      <c r="K20" s="81" t="s">
        <v>9</v>
      </c>
      <c r="L20" s="81" t="s">
        <v>9</v>
      </c>
      <c r="M20" s="81" t="s">
        <v>9</v>
      </c>
      <c r="N20" s="81" t="s">
        <v>9</v>
      </c>
      <c r="O20" s="114" t="s">
        <v>9</v>
      </c>
      <c r="P20" s="81" t="s">
        <v>9</v>
      </c>
      <c r="Q20" s="114" t="s">
        <v>9</v>
      </c>
      <c r="R20" s="114" t="s">
        <v>9</v>
      </c>
      <c r="S20" s="114">
        <v>286</v>
      </c>
      <c r="T20" s="82">
        <v>310</v>
      </c>
      <c r="U20" s="61"/>
    </row>
    <row r="21" spans="3:21" ht="12.75" customHeight="1">
      <c r="C21" s="46"/>
      <c r="D21" s="32"/>
      <c r="E21" s="292"/>
      <c r="F21" s="71"/>
      <c r="G21" s="74" t="s">
        <v>16</v>
      </c>
      <c r="H21" s="70"/>
      <c r="I21" s="72"/>
      <c r="J21" s="81">
        <v>14</v>
      </c>
      <c r="K21" s="81">
        <v>10</v>
      </c>
      <c r="L21" s="81">
        <v>14</v>
      </c>
      <c r="M21" s="81">
        <v>24</v>
      </c>
      <c r="N21" s="81">
        <v>30</v>
      </c>
      <c r="O21" s="114">
        <v>57</v>
      </c>
      <c r="P21" s="81">
        <v>76</v>
      </c>
      <c r="Q21" s="114">
        <v>85</v>
      </c>
      <c r="R21" s="114">
        <v>111</v>
      </c>
      <c r="S21" s="114">
        <v>255</v>
      </c>
      <c r="T21" s="82">
        <v>311</v>
      </c>
      <c r="U21" s="61"/>
    </row>
    <row r="22" spans="3:22" ht="13.5" customHeight="1">
      <c r="C22" s="83"/>
      <c r="D22" s="146"/>
      <c r="E22" s="289" t="s">
        <v>131</v>
      </c>
      <c r="F22" s="290"/>
      <c r="G22" s="290"/>
      <c r="H22" s="290"/>
      <c r="I22" s="291"/>
      <c r="J22" s="149">
        <v>6516</v>
      </c>
      <c r="K22" s="149">
        <v>6653</v>
      </c>
      <c r="L22" s="149">
        <v>6704</v>
      </c>
      <c r="M22" s="149">
        <v>6673</v>
      </c>
      <c r="N22" s="149">
        <v>6145</v>
      </c>
      <c r="O22" s="150">
        <v>5665</v>
      </c>
      <c r="P22" s="149">
        <v>5640</v>
      </c>
      <c r="Q22" s="150">
        <v>4963</v>
      </c>
      <c r="R22" s="150">
        <v>4834</v>
      </c>
      <c r="S22" s="150">
        <v>4651</v>
      </c>
      <c r="T22" s="151">
        <v>4479</v>
      </c>
      <c r="U22" s="83"/>
      <c r="V22" s="83"/>
    </row>
    <row r="23" spans="3:22" ht="12.75">
      <c r="C23" s="83"/>
      <c r="D23" s="26"/>
      <c r="E23" s="268" t="s">
        <v>10</v>
      </c>
      <c r="F23" s="64"/>
      <c r="G23" s="65" t="s">
        <v>24</v>
      </c>
      <c r="H23" s="66"/>
      <c r="I23" s="29"/>
      <c r="J23" s="30">
        <v>4851</v>
      </c>
      <c r="K23" s="30">
        <v>5072</v>
      </c>
      <c r="L23" s="30">
        <v>5475</v>
      </c>
      <c r="M23" s="30">
        <v>5413</v>
      </c>
      <c r="N23" s="30">
        <v>4788</v>
      </c>
      <c r="O23" s="87">
        <v>4516</v>
      </c>
      <c r="P23" s="30">
        <v>4410</v>
      </c>
      <c r="Q23" s="87">
        <v>3691</v>
      </c>
      <c r="R23" s="87">
        <v>3537</v>
      </c>
      <c r="S23" s="87">
        <v>3121</v>
      </c>
      <c r="T23" s="31">
        <v>2912</v>
      </c>
      <c r="U23" s="83"/>
      <c r="V23" s="83"/>
    </row>
    <row r="24" spans="3:22" ht="12.75" customHeight="1">
      <c r="C24" s="83"/>
      <c r="D24" s="32"/>
      <c r="E24" s="292"/>
      <c r="F24" s="33"/>
      <c r="G24" s="67" t="s">
        <v>25</v>
      </c>
      <c r="H24" s="35"/>
      <c r="I24" s="36"/>
      <c r="J24" s="37">
        <v>178</v>
      </c>
      <c r="K24" s="37">
        <v>183</v>
      </c>
      <c r="L24" s="37">
        <v>178</v>
      </c>
      <c r="M24" s="37">
        <v>172</v>
      </c>
      <c r="N24" s="37">
        <v>159</v>
      </c>
      <c r="O24" s="88">
        <v>165</v>
      </c>
      <c r="P24" s="37">
        <v>160</v>
      </c>
      <c r="Q24" s="88">
        <v>136</v>
      </c>
      <c r="R24" s="88">
        <v>128</v>
      </c>
      <c r="S24" s="88">
        <v>115</v>
      </c>
      <c r="T24" s="38">
        <v>123</v>
      </c>
      <c r="U24" s="83"/>
      <c r="V24" s="83"/>
    </row>
    <row r="25" spans="3:22" ht="15" customHeight="1">
      <c r="C25" s="83"/>
      <c r="D25" s="32"/>
      <c r="E25" s="292"/>
      <c r="F25" s="33"/>
      <c r="G25" s="67" t="s">
        <v>127</v>
      </c>
      <c r="H25" s="35"/>
      <c r="I25" s="36"/>
      <c r="J25" s="124" t="s">
        <v>9</v>
      </c>
      <c r="K25" s="124" t="s">
        <v>9</v>
      </c>
      <c r="L25" s="124" t="s">
        <v>9</v>
      </c>
      <c r="M25" s="37">
        <v>4</v>
      </c>
      <c r="N25" s="37">
        <v>5</v>
      </c>
      <c r="O25" s="88">
        <v>12</v>
      </c>
      <c r="P25" s="37">
        <v>12</v>
      </c>
      <c r="Q25" s="88">
        <v>11</v>
      </c>
      <c r="R25" s="88">
        <v>16</v>
      </c>
      <c r="S25" s="88">
        <v>22</v>
      </c>
      <c r="T25" s="38">
        <v>16</v>
      </c>
      <c r="U25" s="83"/>
      <c r="V25" s="83"/>
    </row>
    <row r="26" spans="3:22" ht="12.75" customHeight="1">
      <c r="C26" s="83"/>
      <c r="D26" s="32"/>
      <c r="E26" s="292"/>
      <c r="F26" s="33"/>
      <c r="G26" s="67" t="s">
        <v>26</v>
      </c>
      <c r="H26" s="35"/>
      <c r="I26" s="36"/>
      <c r="J26" s="37">
        <v>202</v>
      </c>
      <c r="K26" s="37">
        <v>143</v>
      </c>
      <c r="L26" s="37">
        <v>166</v>
      </c>
      <c r="M26" s="37">
        <v>149</v>
      </c>
      <c r="N26" s="37">
        <v>138</v>
      </c>
      <c r="O26" s="88">
        <v>113</v>
      </c>
      <c r="P26" s="37">
        <v>66</v>
      </c>
      <c r="Q26" s="88">
        <v>66</v>
      </c>
      <c r="R26" s="88">
        <v>68</v>
      </c>
      <c r="S26" s="88">
        <v>53</v>
      </c>
      <c r="T26" s="38">
        <v>61</v>
      </c>
      <c r="U26" s="83"/>
      <c r="V26" s="83"/>
    </row>
    <row r="27" spans="3:22" ht="12.75" customHeight="1">
      <c r="C27" s="83"/>
      <c r="D27" s="32"/>
      <c r="E27" s="292"/>
      <c r="F27" s="33"/>
      <c r="G27" s="67" t="s">
        <v>27</v>
      </c>
      <c r="H27" s="35"/>
      <c r="I27" s="36"/>
      <c r="J27" s="37">
        <v>420</v>
      </c>
      <c r="K27" s="37">
        <v>488</v>
      </c>
      <c r="L27" s="37">
        <v>319</v>
      </c>
      <c r="M27" s="37">
        <v>200</v>
      </c>
      <c r="N27" s="37">
        <v>194</v>
      </c>
      <c r="O27" s="88">
        <v>174</v>
      </c>
      <c r="P27" s="37">
        <v>154</v>
      </c>
      <c r="Q27" s="88">
        <v>150</v>
      </c>
      <c r="R27" s="88">
        <v>150</v>
      </c>
      <c r="S27" s="88">
        <v>160</v>
      </c>
      <c r="T27" s="38">
        <v>151</v>
      </c>
      <c r="U27" s="83"/>
      <c r="V27" s="83"/>
    </row>
    <row r="28" spans="3:22" ht="12.75" customHeight="1">
      <c r="C28" s="83"/>
      <c r="D28" s="32"/>
      <c r="E28" s="292"/>
      <c r="F28" s="33"/>
      <c r="G28" s="34" t="s">
        <v>218</v>
      </c>
      <c r="H28" s="35"/>
      <c r="I28" s="36"/>
      <c r="J28" s="37">
        <v>617</v>
      </c>
      <c r="K28" s="37">
        <v>504</v>
      </c>
      <c r="L28" s="37">
        <v>300</v>
      </c>
      <c r="M28" s="37">
        <v>249</v>
      </c>
      <c r="N28" s="37">
        <v>299</v>
      </c>
      <c r="O28" s="88">
        <v>311</v>
      </c>
      <c r="P28" s="37">
        <v>389</v>
      </c>
      <c r="Q28" s="88">
        <v>366</v>
      </c>
      <c r="R28" s="88">
        <v>373</v>
      </c>
      <c r="S28" s="88">
        <v>408</v>
      </c>
      <c r="T28" s="38">
        <v>441</v>
      </c>
      <c r="U28" s="83"/>
      <c r="V28" s="83"/>
    </row>
    <row r="29" spans="3:22" ht="12.75" customHeight="1">
      <c r="C29" s="83"/>
      <c r="D29" s="32"/>
      <c r="E29" s="292"/>
      <c r="F29" s="33"/>
      <c r="G29" s="34" t="s">
        <v>214</v>
      </c>
      <c r="H29" s="35"/>
      <c r="I29" s="36"/>
      <c r="J29" s="81"/>
      <c r="K29" s="81">
        <v>258</v>
      </c>
      <c r="L29" s="81">
        <v>264</v>
      </c>
      <c r="M29" s="81">
        <v>482</v>
      </c>
      <c r="N29" s="81">
        <v>553</v>
      </c>
      <c r="O29" s="114">
        <v>361</v>
      </c>
      <c r="P29" s="81">
        <v>430</v>
      </c>
      <c r="Q29" s="114">
        <v>526</v>
      </c>
      <c r="R29" s="114">
        <v>543</v>
      </c>
      <c r="S29" s="114">
        <v>608</v>
      </c>
      <c r="T29" s="82">
        <v>598</v>
      </c>
      <c r="U29" s="83"/>
      <c r="V29" s="83"/>
    </row>
    <row r="30" spans="3:22" ht="12.75" customHeight="1">
      <c r="C30" s="83"/>
      <c r="D30" s="32"/>
      <c r="E30" s="292"/>
      <c r="F30" s="33"/>
      <c r="G30" s="284" t="s">
        <v>215</v>
      </c>
      <c r="H30" s="284"/>
      <c r="I30" s="36"/>
      <c r="J30" s="81">
        <v>241</v>
      </c>
      <c r="K30" s="81" t="s">
        <v>9</v>
      </c>
      <c r="L30" s="81" t="s">
        <v>9</v>
      </c>
      <c r="M30" s="81" t="s">
        <v>9</v>
      </c>
      <c r="N30" s="81" t="s">
        <v>9</v>
      </c>
      <c r="O30" s="114" t="s">
        <v>9</v>
      </c>
      <c r="P30" s="81" t="s">
        <v>9</v>
      </c>
      <c r="Q30" s="114" t="s">
        <v>9</v>
      </c>
      <c r="R30" s="114" t="s">
        <v>9</v>
      </c>
      <c r="S30" s="114">
        <v>114</v>
      </c>
      <c r="T30" s="82">
        <v>119</v>
      </c>
      <c r="U30" s="83"/>
      <c r="V30" s="83"/>
    </row>
    <row r="31" spans="3:22" ht="13.5" customHeight="1" thickBot="1">
      <c r="C31" s="83"/>
      <c r="D31" s="32"/>
      <c r="E31" s="292"/>
      <c r="F31" s="33"/>
      <c r="G31" s="34" t="s">
        <v>16</v>
      </c>
      <c r="H31" s="35"/>
      <c r="I31" s="36"/>
      <c r="J31" s="81">
        <v>7</v>
      </c>
      <c r="K31" s="81">
        <v>5</v>
      </c>
      <c r="L31" s="81">
        <v>2</v>
      </c>
      <c r="M31" s="81">
        <v>4</v>
      </c>
      <c r="N31" s="81">
        <v>9</v>
      </c>
      <c r="O31" s="114">
        <v>13</v>
      </c>
      <c r="P31" s="81">
        <v>19</v>
      </c>
      <c r="Q31" s="114">
        <v>17</v>
      </c>
      <c r="R31" s="114">
        <v>19</v>
      </c>
      <c r="S31" s="114">
        <v>50</v>
      </c>
      <c r="T31" s="82">
        <v>58</v>
      </c>
      <c r="U31" s="83"/>
      <c r="V31" s="83"/>
    </row>
    <row r="32" spans="4:21" ht="13.5" customHeight="1">
      <c r="D32" s="62" t="s">
        <v>47</v>
      </c>
      <c r="E32" s="93"/>
      <c r="F32" s="93"/>
      <c r="G32" s="93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50" t="s">
        <v>177</v>
      </c>
      <c r="U32" s="83"/>
    </row>
    <row r="33" spans="4:20" ht="12.75">
      <c r="D33" s="94" t="s">
        <v>28</v>
      </c>
      <c r="E33" s="285" t="s">
        <v>65</v>
      </c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</row>
    <row r="34" spans="4:20" ht="12.75" customHeight="1">
      <c r="D34" s="51" t="s">
        <v>110</v>
      </c>
      <c r="E34" s="285" t="s">
        <v>97</v>
      </c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</row>
    <row r="35" spans="4:20" ht="12.75">
      <c r="D35" s="51" t="s">
        <v>126</v>
      </c>
      <c r="E35" s="293" t="s">
        <v>226</v>
      </c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</row>
    <row r="36" spans="4:20" ht="27" customHeight="1">
      <c r="D36" s="51" t="s">
        <v>180</v>
      </c>
      <c r="E36" s="293" t="s">
        <v>181</v>
      </c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</row>
    <row r="38" spans="11:21" ht="27">
      <c r="K38" s="85"/>
      <c r="U38" s="84"/>
    </row>
    <row r="39" ht="12.75">
      <c r="K39" s="85"/>
    </row>
  </sheetData>
  <mergeCells count="22">
    <mergeCell ref="Q7:Q10"/>
    <mergeCell ref="R7:R10"/>
    <mergeCell ref="S7:S10"/>
    <mergeCell ref="J7:J10"/>
    <mergeCell ref="K7:K10"/>
    <mergeCell ref="L7:L10"/>
    <mergeCell ref="P7:P10"/>
    <mergeCell ref="O7:O10"/>
    <mergeCell ref="E12:I12"/>
    <mergeCell ref="E22:I22"/>
    <mergeCell ref="E34:T34"/>
    <mergeCell ref="D7:I11"/>
    <mergeCell ref="M7:M10"/>
    <mergeCell ref="N7:N10"/>
    <mergeCell ref="E33:T33"/>
    <mergeCell ref="T7:T10"/>
    <mergeCell ref="E13:E21"/>
    <mergeCell ref="G20:H20"/>
    <mergeCell ref="G30:H30"/>
    <mergeCell ref="E35:T35"/>
    <mergeCell ref="E36:T36"/>
    <mergeCell ref="E23:E31"/>
  </mergeCells>
  <conditionalFormatting sqref="T32">
    <cfRule type="expression" priority="1" dxfId="0" stopIfTrue="1">
      <formula>#REF!=" 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3:T36"/>
  <sheetViews>
    <sheetView showGridLines="0" zoomScale="90" zoomScaleNormal="90" workbookViewId="0" topLeftCell="C3">
      <selection activeCell="J3" sqref="J1:J1638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375" style="53" customWidth="1"/>
    <col min="9" max="9" width="1.12109375" style="53" customWidth="1"/>
    <col min="10" max="10" width="6.25390625" style="53" hidden="1" customWidth="1"/>
    <col min="11" max="20" width="6.25390625" style="53" customWidth="1"/>
    <col min="21" max="22" width="10.00390625" style="53" customWidth="1"/>
    <col min="23" max="16384" width="9.125" style="53" customWidth="1"/>
  </cols>
  <sheetData>
    <row r="1" ht="12.75" hidden="1"/>
    <row r="2" ht="12.75" hidden="1"/>
    <row r="3" ht="9" customHeight="1">
      <c r="C3" s="52"/>
    </row>
    <row r="4" spans="4:20" s="54" customFormat="1" ht="15.75">
      <c r="D4" s="16" t="s">
        <v>220</v>
      </c>
      <c r="E4" s="55"/>
      <c r="F4" s="55"/>
      <c r="G4" s="55"/>
      <c r="H4" s="16" t="s">
        <v>202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2:20" s="54" customFormat="1" ht="15.75">
      <c r="B5" s="98">
        <v>0</v>
      </c>
      <c r="D5" s="103" t="s">
        <v>203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4:2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18"/>
    </row>
    <row r="7" spans="3:20" ht="6" customHeight="1">
      <c r="C7" s="46"/>
      <c r="D7" s="274" t="s">
        <v>8</v>
      </c>
      <c r="E7" s="275"/>
      <c r="F7" s="275"/>
      <c r="G7" s="275"/>
      <c r="H7" s="275"/>
      <c r="I7" s="276"/>
      <c r="J7" s="270" t="s">
        <v>43</v>
      </c>
      <c r="K7" s="270" t="s">
        <v>44</v>
      </c>
      <c r="L7" s="270" t="s">
        <v>45</v>
      </c>
      <c r="M7" s="272" t="s">
        <v>46</v>
      </c>
      <c r="N7" s="270" t="s">
        <v>49</v>
      </c>
      <c r="O7" s="270" t="s">
        <v>64</v>
      </c>
      <c r="P7" s="270" t="s">
        <v>113</v>
      </c>
      <c r="Q7" s="270" t="s">
        <v>145</v>
      </c>
      <c r="R7" s="270" t="s">
        <v>175</v>
      </c>
      <c r="S7" s="270" t="s">
        <v>178</v>
      </c>
      <c r="T7" s="266" t="s">
        <v>182</v>
      </c>
    </row>
    <row r="8" spans="3:20" ht="6" customHeight="1">
      <c r="C8" s="46"/>
      <c r="D8" s="277"/>
      <c r="E8" s="278"/>
      <c r="F8" s="278"/>
      <c r="G8" s="278"/>
      <c r="H8" s="278"/>
      <c r="I8" s="279"/>
      <c r="J8" s="271"/>
      <c r="K8" s="271"/>
      <c r="L8" s="271"/>
      <c r="M8" s="273"/>
      <c r="N8" s="271"/>
      <c r="O8" s="271"/>
      <c r="P8" s="271"/>
      <c r="Q8" s="271"/>
      <c r="R8" s="271"/>
      <c r="S8" s="271"/>
      <c r="T8" s="267"/>
    </row>
    <row r="9" spans="3:20" ht="6" customHeight="1">
      <c r="C9" s="46"/>
      <c r="D9" s="277"/>
      <c r="E9" s="278"/>
      <c r="F9" s="278"/>
      <c r="G9" s="278"/>
      <c r="H9" s="278"/>
      <c r="I9" s="279"/>
      <c r="J9" s="271"/>
      <c r="K9" s="271"/>
      <c r="L9" s="271"/>
      <c r="M9" s="273"/>
      <c r="N9" s="271"/>
      <c r="O9" s="271"/>
      <c r="P9" s="271"/>
      <c r="Q9" s="271"/>
      <c r="R9" s="271"/>
      <c r="S9" s="271"/>
      <c r="T9" s="267"/>
    </row>
    <row r="10" spans="3:20" ht="6" customHeight="1">
      <c r="C10" s="46"/>
      <c r="D10" s="277"/>
      <c r="E10" s="278"/>
      <c r="F10" s="278"/>
      <c r="G10" s="278"/>
      <c r="H10" s="278"/>
      <c r="I10" s="279"/>
      <c r="J10" s="271"/>
      <c r="K10" s="271"/>
      <c r="L10" s="271"/>
      <c r="M10" s="273"/>
      <c r="N10" s="271"/>
      <c r="O10" s="271"/>
      <c r="P10" s="271"/>
      <c r="Q10" s="271"/>
      <c r="R10" s="271"/>
      <c r="S10" s="271"/>
      <c r="T10" s="267"/>
    </row>
    <row r="11" spans="3:20" ht="15" customHeight="1" thickBot="1">
      <c r="C11" s="46"/>
      <c r="D11" s="280"/>
      <c r="E11" s="281"/>
      <c r="F11" s="281"/>
      <c r="G11" s="281"/>
      <c r="H11" s="281"/>
      <c r="I11" s="282"/>
      <c r="J11" s="19"/>
      <c r="K11" s="19"/>
      <c r="L11" s="19"/>
      <c r="M11" s="19"/>
      <c r="N11" s="19"/>
      <c r="O11" s="19"/>
      <c r="P11" s="158"/>
      <c r="Q11" s="19"/>
      <c r="R11" s="19"/>
      <c r="S11" s="247"/>
      <c r="T11" s="159"/>
    </row>
    <row r="12" spans="3:20" ht="16.5" thickTop="1">
      <c r="C12" s="46"/>
      <c r="D12" s="20"/>
      <c r="E12" s="76" t="s">
        <v>98</v>
      </c>
      <c r="F12" s="21"/>
      <c r="G12" s="21"/>
      <c r="H12" s="22"/>
      <c r="I12" s="23"/>
      <c r="J12" s="24">
        <v>3</v>
      </c>
      <c r="K12" s="24">
        <v>10</v>
      </c>
      <c r="L12" s="24">
        <v>11</v>
      </c>
      <c r="M12" s="24">
        <v>9</v>
      </c>
      <c r="N12" s="24">
        <v>6</v>
      </c>
      <c r="O12" s="86">
        <v>2</v>
      </c>
      <c r="P12" s="24">
        <v>3</v>
      </c>
      <c r="Q12" s="86">
        <v>4</v>
      </c>
      <c r="R12" s="86">
        <v>15</v>
      </c>
      <c r="S12" s="86">
        <v>10</v>
      </c>
      <c r="T12" s="25">
        <v>13</v>
      </c>
    </row>
    <row r="13" spans="3:20" ht="12.75" customHeight="1">
      <c r="C13" s="46"/>
      <c r="D13" s="26"/>
      <c r="E13" s="268" t="s">
        <v>10</v>
      </c>
      <c r="F13" s="64"/>
      <c r="G13" s="65" t="s">
        <v>24</v>
      </c>
      <c r="H13" s="66"/>
      <c r="I13" s="29"/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87">
        <v>0</v>
      </c>
      <c r="P13" s="30">
        <v>0</v>
      </c>
      <c r="Q13" s="87">
        <v>0</v>
      </c>
      <c r="R13" s="87">
        <v>0</v>
      </c>
      <c r="S13" s="87">
        <v>0</v>
      </c>
      <c r="T13" s="31">
        <v>0</v>
      </c>
    </row>
    <row r="14" spans="3:20" ht="12.75" customHeight="1">
      <c r="C14" s="46"/>
      <c r="D14" s="32"/>
      <c r="E14" s="292"/>
      <c r="F14" s="33"/>
      <c r="G14" s="67" t="s">
        <v>25</v>
      </c>
      <c r="H14" s="35"/>
      <c r="I14" s="3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88">
        <v>0</v>
      </c>
      <c r="P14" s="37">
        <v>0</v>
      </c>
      <c r="Q14" s="88">
        <v>0</v>
      </c>
      <c r="R14" s="88">
        <v>0</v>
      </c>
      <c r="S14" s="88">
        <v>0</v>
      </c>
      <c r="T14" s="38">
        <v>0</v>
      </c>
    </row>
    <row r="15" spans="3:20" ht="12.75" customHeight="1">
      <c r="C15" s="46"/>
      <c r="D15" s="32"/>
      <c r="E15" s="292"/>
      <c r="F15" s="33"/>
      <c r="G15" s="67" t="s">
        <v>127</v>
      </c>
      <c r="H15" s="35"/>
      <c r="I15" s="36"/>
      <c r="J15" s="124" t="s">
        <v>138</v>
      </c>
      <c r="K15" s="124" t="s">
        <v>138</v>
      </c>
      <c r="L15" s="124" t="s">
        <v>138</v>
      </c>
      <c r="M15" s="37" t="s">
        <v>138</v>
      </c>
      <c r="N15" s="37" t="s">
        <v>138</v>
      </c>
      <c r="O15" s="88" t="s">
        <v>138</v>
      </c>
      <c r="P15" s="37" t="s">
        <v>138</v>
      </c>
      <c r="Q15" s="88" t="s">
        <v>138</v>
      </c>
      <c r="R15" s="88" t="s">
        <v>138</v>
      </c>
      <c r="S15" s="88" t="s">
        <v>138</v>
      </c>
      <c r="T15" s="38" t="s">
        <v>138</v>
      </c>
    </row>
    <row r="16" spans="3:20" ht="12.75" customHeight="1">
      <c r="C16" s="46"/>
      <c r="D16" s="32"/>
      <c r="E16" s="292"/>
      <c r="F16" s="33"/>
      <c r="G16" s="67" t="s">
        <v>26</v>
      </c>
      <c r="H16" s="35"/>
      <c r="I16" s="36"/>
      <c r="J16" s="37">
        <v>1</v>
      </c>
      <c r="K16" s="37">
        <v>1</v>
      </c>
      <c r="L16" s="37">
        <v>1</v>
      </c>
      <c r="M16" s="37">
        <v>0</v>
      </c>
      <c r="N16" s="37">
        <v>2</v>
      </c>
      <c r="O16" s="88">
        <v>2</v>
      </c>
      <c r="P16" s="37">
        <v>3</v>
      </c>
      <c r="Q16" s="88">
        <v>3</v>
      </c>
      <c r="R16" s="88">
        <v>1</v>
      </c>
      <c r="S16" s="88">
        <v>1</v>
      </c>
      <c r="T16" s="38">
        <v>3</v>
      </c>
    </row>
    <row r="17" spans="3:20" ht="12.75" customHeight="1">
      <c r="C17" s="46"/>
      <c r="D17" s="32"/>
      <c r="E17" s="292"/>
      <c r="F17" s="33"/>
      <c r="G17" s="67" t="s">
        <v>27</v>
      </c>
      <c r="H17" s="35"/>
      <c r="I17" s="36"/>
      <c r="J17" s="37">
        <v>0</v>
      </c>
      <c r="K17" s="37">
        <v>1</v>
      </c>
      <c r="L17" s="37">
        <v>0</v>
      </c>
      <c r="M17" s="37">
        <v>1</v>
      </c>
      <c r="N17" s="37">
        <v>0</v>
      </c>
      <c r="O17" s="88">
        <v>0</v>
      </c>
      <c r="P17" s="37">
        <v>0</v>
      </c>
      <c r="Q17" s="88">
        <v>1</v>
      </c>
      <c r="R17" s="88">
        <v>1</v>
      </c>
      <c r="S17" s="88">
        <v>1</v>
      </c>
      <c r="T17" s="38">
        <v>0</v>
      </c>
    </row>
    <row r="18" spans="3:20" ht="12.75" customHeight="1">
      <c r="C18" s="46"/>
      <c r="D18" s="32"/>
      <c r="E18" s="292"/>
      <c r="F18" s="33"/>
      <c r="G18" s="34" t="s">
        <v>218</v>
      </c>
      <c r="H18" s="35"/>
      <c r="I18" s="36"/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88">
        <v>0</v>
      </c>
      <c r="P18" s="37">
        <v>0</v>
      </c>
      <c r="Q18" s="88">
        <v>0</v>
      </c>
      <c r="R18" s="88">
        <v>0</v>
      </c>
      <c r="S18" s="88">
        <v>0</v>
      </c>
      <c r="T18" s="38">
        <v>0</v>
      </c>
    </row>
    <row r="19" spans="3:20" ht="12.75" customHeight="1">
      <c r="C19" s="46"/>
      <c r="D19" s="32"/>
      <c r="E19" s="292"/>
      <c r="F19" s="33"/>
      <c r="G19" s="34" t="s">
        <v>214</v>
      </c>
      <c r="H19" s="35"/>
      <c r="I19" s="36"/>
      <c r="J19" s="37">
        <v>2</v>
      </c>
      <c r="K19" s="37">
        <v>8</v>
      </c>
      <c r="L19" s="37">
        <v>10</v>
      </c>
      <c r="M19" s="37">
        <v>8</v>
      </c>
      <c r="N19" s="37">
        <v>4</v>
      </c>
      <c r="O19" s="88">
        <v>0</v>
      </c>
      <c r="P19" s="37">
        <v>0</v>
      </c>
      <c r="Q19" s="88">
        <v>0</v>
      </c>
      <c r="R19" s="88">
        <v>13</v>
      </c>
      <c r="S19" s="88">
        <v>8</v>
      </c>
      <c r="T19" s="38">
        <v>10</v>
      </c>
    </row>
    <row r="20" spans="3:20" ht="12.75" customHeight="1">
      <c r="C20" s="46"/>
      <c r="D20" s="32"/>
      <c r="E20" s="292"/>
      <c r="F20" s="33"/>
      <c r="G20" s="284" t="s">
        <v>215</v>
      </c>
      <c r="H20" s="284"/>
      <c r="I20" s="36"/>
      <c r="J20" s="157" t="s">
        <v>138</v>
      </c>
      <c r="K20" s="157" t="s">
        <v>138</v>
      </c>
      <c r="L20" s="157" t="s">
        <v>138</v>
      </c>
      <c r="M20" s="157" t="s">
        <v>138</v>
      </c>
      <c r="N20" s="37" t="s">
        <v>138</v>
      </c>
      <c r="O20" s="88" t="s">
        <v>138</v>
      </c>
      <c r="P20" s="37" t="s">
        <v>138</v>
      </c>
      <c r="Q20" s="88" t="s">
        <v>138</v>
      </c>
      <c r="R20" s="88" t="s">
        <v>138</v>
      </c>
      <c r="S20" s="88" t="s">
        <v>138</v>
      </c>
      <c r="T20" s="38" t="s">
        <v>138</v>
      </c>
    </row>
    <row r="21" spans="3:20" ht="12.75" customHeight="1">
      <c r="C21" s="46"/>
      <c r="D21" s="32"/>
      <c r="E21" s="292"/>
      <c r="F21" s="71"/>
      <c r="G21" s="74" t="s">
        <v>125</v>
      </c>
      <c r="H21" s="70"/>
      <c r="I21" s="72"/>
      <c r="J21" s="152">
        <v>0</v>
      </c>
      <c r="K21" s="152">
        <v>0</v>
      </c>
      <c r="L21" s="81">
        <v>0</v>
      </c>
      <c r="M21" s="81">
        <v>0</v>
      </c>
      <c r="N21" s="81">
        <v>0</v>
      </c>
      <c r="O21" s="114">
        <v>0</v>
      </c>
      <c r="P21" s="81">
        <v>0</v>
      </c>
      <c r="Q21" s="114">
        <v>0</v>
      </c>
      <c r="R21" s="114">
        <v>0</v>
      </c>
      <c r="S21" s="114">
        <v>0</v>
      </c>
      <c r="T21" s="82">
        <v>0</v>
      </c>
    </row>
    <row r="22" spans="3:20" ht="14.25" customHeight="1">
      <c r="C22" s="83"/>
      <c r="D22" s="146"/>
      <c r="E22" s="153" t="s">
        <v>130</v>
      </c>
      <c r="F22" s="154"/>
      <c r="G22" s="154"/>
      <c r="H22" s="155"/>
      <c r="I22" s="156"/>
      <c r="J22" s="149">
        <v>3</v>
      </c>
      <c r="K22" s="149">
        <v>9</v>
      </c>
      <c r="L22" s="149">
        <v>7</v>
      </c>
      <c r="M22" s="149">
        <v>7</v>
      </c>
      <c r="N22" s="149">
        <v>4</v>
      </c>
      <c r="O22" s="150">
        <v>1</v>
      </c>
      <c r="P22" s="149">
        <v>1</v>
      </c>
      <c r="Q22" s="150">
        <v>1</v>
      </c>
      <c r="R22" s="150">
        <v>4</v>
      </c>
      <c r="S22" s="150">
        <v>4</v>
      </c>
      <c r="T22" s="151">
        <v>4</v>
      </c>
    </row>
    <row r="23" spans="3:20" ht="12.75" customHeight="1">
      <c r="C23" s="83"/>
      <c r="D23" s="26"/>
      <c r="E23" s="268" t="s">
        <v>10</v>
      </c>
      <c r="F23" s="64"/>
      <c r="G23" s="65" t="s">
        <v>24</v>
      </c>
      <c r="H23" s="66"/>
      <c r="I23" s="29"/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87">
        <v>0</v>
      </c>
      <c r="P23" s="30">
        <v>0</v>
      </c>
      <c r="Q23" s="87">
        <v>0</v>
      </c>
      <c r="R23" s="87">
        <v>0</v>
      </c>
      <c r="S23" s="87">
        <v>0</v>
      </c>
      <c r="T23" s="31">
        <v>0</v>
      </c>
    </row>
    <row r="24" spans="3:20" ht="12.75" customHeight="1">
      <c r="C24" s="83"/>
      <c r="D24" s="32"/>
      <c r="E24" s="292"/>
      <c r="F24" s="33"/>
      <c r="G24" s="67" t="s">
        <v>25</v>
      </c>
      <c r="H24" s="35"/>
      <c r="I24" s="36"/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88">
        <v>0</v>
      </c>
      <c r="P24" s="37">
        <v>0</v>
      </c>
      <c r="Q24" s="88">
        <v>0</v>
      </c>
      <c r="R24" s="88">
        <v>0</v>
      </c>
      <c r="S24" s="88">
        <v>0</v>
      </c>
      <c r="T24" s="38">
        <v>0</v>
      </c>
    </row>
    <row r="25" spans="3:20" ht="12.75" customHeight="1">
      <c r="C25" s="83"/>
      <c r="D25" s="32"/>
      <c r="E25" s="292"/>
      <c r="F25" s="33"/>
      <c r="G25" s="67" t="s">
        <v>127</v>
      </c>
      <c r="H25" s="35"/>
      <c r="I25" s="36"/>
      <c r="J25" s="124" t="s">
        <v>138</v>
      </c>
      <c r="K25" s="124" t="s">
        <v>138</v>
      </c>
      <c r="L25" s="124" t="s">
        <v>138</v>
      </c>
      <c r="M25" s="37" t="s">
        <v>138</v>
      </c>
      <c r="N25" s="37" t="s">
        <v>138</v>
      </c>
      <c r="O25" s="88" t="s">
        <v>138</v>
      </c>
      <c r="P25" s="37" t="s">
        <v>138</v>
      </c>
      <c r="Q25" s="88" t="s">
        <v>138</v>
      </c>
      <c r="R25" s="88" t="s">
        <v>138</v>
      </c>
      <c r="S25" s="88" t="s">
        <v>138</v>
      </c>
      <c r="T25" s="38" t="s">
        <v>138</v>
      </c>
    </row>
    <row r="26" spans="3:20" ht="12.75" customHeight="1">
      <c r="C26" s="83"/>
      <c r="D26" s="32"/>
      <c r="E26" s="292"/>
      <c r="F26" s="33"/>
      <c r="G26" s="67" t="s">
        <v>26</v>
      </c>
      <c r="H26" s="35"/>
      <c r="I26" s="36"/>
      <c r="J26" s="37">
        <v>1</v>
      </c>
      <c r="K26" s="37">
        <v>1</v>
      </c>
      <c r="L26" s="37">
        <v>1</v>
      </c>
      <c r="M26" s="37">
        <v>0</v>
      </c>
      <c r="N26" s="37">
        <v>1</v>
      </c>
      <c r="O26" s="88">
        <v>1</v>
      </c>
      <c r="P26" s="37">
        <v>1</v>
      </c>
      <c r="Q26" s="88">
        <v>1</v>
      </c>
      <c r="R26" s="88">
        <v>0</v>
      </c>
      <c r="S26" s="88">
        <v>0</v>
      </c>
      <c r="T26" s="38">
        <v>1</v>
      </c>
    </row>
    <row r="27" spans="3:20" ht="12.75" customHeight="1">
      <c r="C27" s="83"/>
      <c r="D27" s="32"/>
      <c r="E27" s="292"/>
      <c r="F27" s="33"/>
      <c r="G27" s="67" t="s">
        <v>27</v>
      </c>
      <c r="H27" s="35"/>
      <c r="I27" s="36"/>
      <c r="J27" s="37">
        <v>0</v>
      </c>
      <c r="K27" s="37">
        <v>1</v>
      </c>
      <c r="L27" s="37">
        <v>0</v>
      </c>
      <c r="M27" s="37">
        <v>1</v>
      </c>
      <c r="N27" s="37">
        <v>0</v>
      </c>
      <c r="O27" s="88">
        <v>0</v>
      </c>
      <c r="P27" s="37">
        <v>0</v>
      </c>
      <c r="Q27" s="88">
        <v>0</v>
      </c>
      <c r="R27" s="88">
        <v>1</v>
      </c>
      <c r="S27" s="88">
        <v>1</v>
      </c>
      <c r="T27" s="38">
        <v>0</v>
      </c>
    </row>
    <row r="28" spans="3:20" ht="12.75" customHeight="1">
      <c r="C28" s="83"/>
      <c r="D28" s="32"/>
      <c r="E28" s="292"/>
      <c r="F28" s="33"/>
      <c r="G28" s="34" t="s">
        <v>218</v>
      </c>
      <c r="H28" s="35"/>
      <c r="I28" s="36"/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88">
        <v>0</v>
      </c>
      <c r="P28" s="37">
        <v>0</v>
      </c>
      <c r="Q28" s="88">
        <v>0</v>
      </c>
      <c r="R28" s="88">
        <v>0</v>
      </c>
      <c r="S28" s="88">
        <v>0</v>
      </c>
      <c r="T28" s="38">
        <v>0</v>
      </c>
    </row>
    <row r="29" spans="3:20" ht="12.75" customHeight="1">
      <c r="C29" s="83"/>
      <c r="D29" s="32"/>
      <c r="E29" s="292"/>
      <c r="F29" s="33"/>
      <c r="G29" s="34" t="s">
        <v>214</v>
      </c>
      <c r="H29" s="35"/>
      <c r="I29" s="36"/>
      <c r="J29" s="37">
        <v>2</v>
      </c>
      <c r="K29" s="37">
        <v>7</v>
      </c>
      <c r="L29" s="37">
        <v>6</v>
      </c>
      <c r="M29" s="37">
        <v>6</v>
      </c>
      <c r="N29" s="37">
        <v>3</v>
      </c>
      <c r="O29" s="88"/>
      <c r="P29" s="37"/>
      <c r="Q29" s="88">
        <v>0</v>
      </c>
      <c r="R29" s="88">
        <v>3</v>
      </c>
      <c r="S29" s="88">
        <v>3</v>
      </c>
      <c r="T29" s="38">
        <v>3</v>
      </c>
    </row>
    <row r="30" spans="3:20" ht="12.75" customHeight="1">
      <c r="C30" s="83"/>
      <c r="D30" s="32"/>
      <c r="E30" s="292"/>
      <c r="F30" s="33"/>
      <c r="G30" s="284" t="s">
        <v>215</v>
      </c>
      <c r="H30" s="284"/>
      <c r="I30" s="36"/>
      <c r="J30" s="157" t="s">
        <v>138</v>
      </c>
      <c r="K30" s="157" t="s">
        <v>138</v>
      </c>
      <c r="L30" s="37" t="s">
        <v>138</v>
      </c>
      <c r="M30" s="37" t="s">
        <v>138</v>
      </c>
      <c r="N30" s="37" t="s">
        <v>138</v>
      </c>
      <c r="O30" s="88" t="s">
        <v>138</v>
      </c>
      <c r="P30" s="37" t="s">
        <v>138</v>
      </c>
      <c r="Q30" s="88" t="s">
        <v>138</v>
      </c>
      <c r="R30" s="88" t="s">
        <v>138</v>
      </c>
      <c r="S30" s="88" t="s">
        <v>138</v>
      </c>
      <c r="T30" s="38" t="s">
        <v>138</v>
      </c>
    </row>
    <row r="31" spans="3:20" ht="16.5" customHeight="1" thickBot="1">
      <c r="C31" s="83"/>
      <c r="D31" s="32"/>
      <c r="E31" s="292"/>
      <c r="F31" s="33"/>
      <c r="G31" s="34" t="s">
        <v>125</v>
      </c>
      <c r="H31" s="35"/>
      <c r="I31" s="36"/>
      <c r="J31" s="152">
        <v>0</v>
      </c>
      <c r="K31" s="152">
        <v>0</v>
      </c>
      <c r="L31" s="81">
        <v>0</v>
      </c>
      <c r="M31" s="81">
        <v>0</v>
      </c>
      <c r="N31" s="81">
        <v>0</v>
      </c>
      <c r="O31" s="114">
        <v>0</v>
      </c>
      <c r="P31" s="81">
        <v>0</v>
      </c>
      <c r="Q31" s="114">
        <v>0</v>
      </c>
      <c r="R31" s="114">
        <v>0</v>
      </c>
      <c r="S31" s="114">
        <v>0</v>
      </c>
      <c r="T31" s="82">
        <v>0</v>
      </c>
    </row>
    <row r="32" spans="4:20" ht="13.5">
      <c r="D32" s="62" t="s">
        <v>47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50" t="s">
        <v>177</v>
      </c>
    </row>
    <row r="33" spans="4:20" ht="13.5" customHeight="1">
      <c r="D33" s="51" t="s">
        <v>28</v>
      </c>
      <c r="E33" s="285" t="s">
        <v>65</v>
      </c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</row>
    <row r="34" spans="4:20" ht="12.75">
      <c r="D34" s="51" t="s">
        <v>110</v>
      </c>
      <c r="E34" s="245" t="s">
        <v>224</v>
      </c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</row>
    <row r="35" spans="4:20" ht="11.25" customHeight="1">
      <c r="D35" s="51" t="s">
        <v>126</v>
      </c>
      <c r="E35" s="293" t="s">
        <v>226</v>
      </c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</row>
    <row r="36" spans="4:20" ht="27" customHeight="1">
      <c r="D36" s="51" t="s">
        <v>180</v>
      </c>
      <c r="E36" s="293" t="s">
        <v>181</v>
      </c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</row>
  </sheetData>
  <sheetProtection/>
  <mergeCells count="19">
    <mergeCell ref="R7:R10"/>
    <mergeCell ref="P7:P10"/>
    <mergeCell ref="E23:E31"/>
    <mergeCell ref="N7:N10"/>
    <mergeCell ref="Q7:Q10"/>
    <mergeCell ref="L7:L10"/>
    <mergeCell ref="M7:M10"/>
    <mergeCell ref="G20:H20"/>
    <mergeCell ref="G30:H30"/>
    <mergeCell ref="E35:T35"/>
    <mergeCell ref="E36:T36"/>
    <mergeCell ref="O7:O10"/>
    <mergeCell ref="E33:T33"/>
    <mergeCell ref="J7:J10"/>
    <mergeCell ref="E13:E21"/>
    <mergeCell ref="D7:I11"/>
    <mergeCell ref="T7:T10"/>
    <mergeCell ref="K7:K10"/>
    <mergeCell ref="S7:S10"/>
  </mergeCells>
  <conditionalFormatting sqref="T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C3:U3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8.875" style="53" customWidth="1"/>
    <col min="9" max="9" width="1.12109375" style="53" customWidth="1"/>
    <col min="10" max="10" width="6.25390625" style="53" hidden="1" customWidth="1"/>
    <col min="11" max="20" width="6.25390625" style="53" customWidth="1"/>
    <col min="21" max="22" width="10.00390625" style="53" customWidth="1"/>
    <col min="23" max="16384" width="9.125" style="53" customWidth="1"/>
  </cols>
  <sheetData>
    <row r="1" ht="12.75" hidden="1"/>
    <row r="2" ht="12.75" hidden="1"/>
    <row r="3" ht="9" customHeight="1">
      <c r="C3" s="52"/>
    </row>
    <row r="4" spans="4:20" s="54" customFormat="1" ht="15.75">
      <c r="D4" s="16" t="s">
        <v>221</v>
      </c>
      <c r="E4" s="55"/>
      <c r="F4" s="55"/>
      <c r="G4" s="55"/>
      <c r="H4" s="16" t="s">
        <v>204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4:20" s="54" customFormat="1" ht="15.75">
      <c r="D5" s="103" t="s">
        <v>189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4:21" s="58" customFormat="1" ht="15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18"/>
      <c r="U6" s="15"/>
    </row>
    <row r="7" spans="3:21" ht="6" customHeight="1">
      <c r="C7" s="46"/>
      <c r="D7" s="274" t="s">
        <v>8</v>
      </c>
      <c r="E7" s="275"/>
      <c r="F7" s="275"/>
      <c r="G7" s="275"/>
      <c r="H7" s="275"/>
      <c r="I7" s="276"/>
      <c r="J7" s="270" t="s">
        <v>43</v>
      </c>
      <c r="K7" s="270" t="s">
        <v>44</v>
      </c>
      <c r="L7" s="270" t="s">
        <v>45</v>
      </c>
      <c r="M7" s="272" t="s">
        <v>46</v>
      </c>
      <c r="N7" s="270" t="s">
        <v>49</v>
      </c>
      <c r="O7" s="270" t="s">
        <v>64</v>
      </c>
      <c r="P7" s="270" t="s">
        <v>113</v>
      </c>
      <c r="Q7" s="270" t="s">
        <v>145</v>
      </c>
      <c r="R7" s="270" t="s">
        <v>175</v>
      </c>
      <c r="S7" s="270" t="s">
        <v>178</v>
      </c>
      <c r="T7" s="266" t="s">
        <v>182</v>
      </c>
      <c r="U7" s="61"/>
    </row>
    <row r="8" spans="3:21" ht="6" customHeight="1">
      <c r="C8" s="46"/>
      <c r="D8" s="277"/>
      <c r="E8" s="278"/>
      <c r="F8" s="278"/>
      <c r="G8" s="278"/>
      <c r="H8" s="278"/>
      <c r="I8" s="279"/>
      <c r="J8" s="271"/>
      <c r="K8" s="271"/>
      <c r="L8" s="271"/>
      <c r="M8" s="273"/>
      <c r="N8" s="271"/>
      <c r="O8" s="271"/>
      <c r="P8" s="271"/>
      <c r="Q8" s="271"/>
      <c r="R8" s="271"/>
      <c r="S8" s="271"/>
      <c r="T8" s="267"/>
      <c r="U8" s="61"/>
    </row>
    <row r="9" spans="3:21" ht="6" customHeight="1">
      <c r="C9" s="46"/>
      <c r="D9" s="277"/>
      <c r="E9" s="278"/>
      <c r="F9" s="278"/>
      <c r="G9" s="278"/>
      <c r="H9" s="278"/>
      <c r="I9" s="279"/>
      <c r="J9" s="271"/>
      <c r="K9" s="271"/>
      <c r="L9" s="271"/>
      <c r="M9" s="273"/>
      <c r="N9" s="271"/>
      <c r="O9" s="271"/>
      <c r="P9" s="271"/>
      <c r="Q9" s="271"/>
      <c r="R9" s="271"/>
      <c r="S9" s="271"/>
      <c r="T9" s="267"/>
      <c r="U9" s="61"/>
    </row>
    <row r="10" spans="3:21" ht="6" customHeight="1">
      <c r="C10" s="46"/>
      <c r="D10" s="277"/>
      <c r="E10" s="278"/>
      <c r="F10" s="278"/>
      <c r="G10" s="278"/>
      <c r="H10" s="278"/>
      <c r="I10" s="279"/>
      <c r="J10" s="271"/>
      <c r="K10" s="271"/>
      <c r="L10" s="271"/>
      <c r="M10" s="273"/>
      <c r="N10" s="271"/>
      <c r="O10" s="271"/>
      <c r="P10" s="271"/>
      <c r="Q10" s="271"/>
      <c r="R10" s="271"/>
      <c r="S10" s="271"/>
      <c r="T10" s="267"/>
      <c r="U10" s="61"/>
    </row>
    <row r="11" spans="3:21" ht="15" customHeight="1" thickBot="1">
      <c r="C11" s="46"/>
      <c r="D11" s="280"/>
      <c r="E11" s="281"/>
      <c r="F11" s="281"/>
      <c r="G11" s="281"/>
      <c r="H11" s="281"/>
      <c r="I11" s="282"/>
      <c r="J11" s="19"/>
      <c r="K11" s="19"/>
      <c r="L11" s="19"/>
      <c r="M11" s="19"/>
      <c r="N11" s="19"/>
      <c r="O11" s="19"/>
      <c r="P11" s="158"/>
      <c r="Q11" s="19"/>
      <c r="R11" s="19"/>
      <c r="S11" s="247"/>
      <c r="T11" s="159"/>
      <c r="U11" s="61"/>
    </row>
    <row r="12" spans="3:21" ht="30.75" customHeight="1" thickTop="1">
      <c r="C12" s="46"/>
      <c r="D12" s="20"/>
      <c r="E12" s="286" t="s">
        <v>120</v>
      </c>
      <c r="F12" s="287"/>
      <c r="G12" s="287"/>
      <c r="H12" s="287"/>
      <c r="I12" s="288"/>
      <c r="J12" s="24">
        <v>77</v>
      </c>
      <c r="K12" s="24">
        <v>80</v>
      </c>
      <c r="L12" s="24">
        <v>60</v>
      </c>
      <c r="M12" s="24">
        <v>59</v>
      </c>
      <c r="N12" s="24">
        <v>65</v>
      </c>
      <c r="O12" s="86">
        <v>62</v>
      </c>
      <c r="P12" s="24">
        <v>62</v>
      </c>
      <c r="Q12" s="86">
        <v>59</v>
      </c>
      <c r="R12" s="86">
        <v>50</v>
      </c>
      <c r="S12" s="86">
        <v>42</v>
      </c>
      <c r="T12" s="25">
        <v>35</v>
      </c>
      <c r="U12" s="61"/>
    </row>
    <row r="13" spans="3:21" ht="12.75" customHeight="1">
      <c r="C13" s="46"/>
      <c r="D13" s="26"/>
      <c r="E13" s="268" t="s">
        <v>10</v>
      </c>
      <c r="F13" s="64"/>
      <c r="G13" s="65" t="s">
        <v>24</v>
      </c>
      <c r="H13" s="66"/>
      <c r="I13" s="29"/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87">
        <v>0</v>
      </c>
      <c r="P13" s="30">
        <v>0</v>
      </c>
      <c r="Q13" s="87">
        <v>0</v>
      </c>
      <c r="R13" s="87">
        <v>0</v>
      </c>
      <c r="S13" s="87">
        <v>0</v>
      </c>
      <c r="T13" s="31">
        <v>0</v>
      </c>
      <c r="U13" s="61"/>
    </row>
    <row r="14" spans="3:21" ht="12.75" customHeight="1">
      <c r="C14" s="46"/>
      <c r="D14" s="32"/>
      <c r="E14" s="292"/>
      <c r="F14" s="33"/>
      <c r="G14" s="67" t="s">
        <v>25</v>
      </c>
      <c r="H14" s="35"/>
      <c r="I14" s="3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88">
        <v>0</v>
      </c>
      <c r="P14" s="37">
        <v>0</v>
      </c>
      <c r="Q14" s="88">
        <v>0</v>
      </c>
      <c r="R14" s="88">
        <v>0</v>
      </c>
      <c r="S14" s="88">
        <v>0</v>
      </c>
      <c r="T14" s="38">
        <v>0</v>
      </c>
      <c r="U14" s="61"/>
    </row>
    <row r="15" spans="3:21" ht="12.75" customHeight="1">
      <c r="C15" s="46"/>
      <c r="D15" s="32"/>
      <c r="E15" s="292"/>
      <c r="F15" s="33"/>
      <c r="G15" s="67" t="s">
        <v>127</v>
      </c>
      <c r="H15" s="35"/>
      <c r="I15" s="36"/>
      <c r="J15" s="248" t="s">
        <v>138</v>
      </c>
      <c r="K15" s="248" t="s">
        <v>138</v>
      </c>
      <c r="L15" s="248" t="s">
        <v>138</v>
      </c>
      <c r="M15" s="248" t="s">
        <v>138</v>
      </c>
      <c r="N15" s="248" t="s">
        <v>138</v>
      </c>
      <c r="O15" s="248" t="s">
        <v>138</v>
      </c>
      <c r="P15" s="248" t="s">
        <v>138</v>
      </c>
      <c r="Q15" s="248" t="s">
        <v>138</v>
      </c>
      <c r="R15" s="248" t="s">
        <v>138</v>
      </c>
      <c r="S15" s="248" t="s">
        <v>138</v>
      </c>
      <c r="T15" s="136" t="s">
        <v>138</v>
      </c>
      <c r="U15" s="61"/>
    </row>
    <row r="16" spans="3:21" ht="12.75" customHeight="1">
      <c r="C16" s="46"/>
      <c r="D16" s="32"/>
      <c r="E16" s="292"/>
      <c r="F16" s="33"/>
      <c r="G16" s="67" t="s">
        <v>26</v>
      </c>
      <c r="H16" s="35"/>
      <c r="I16" s="36"/>
      <c r="J16" s="37">
        <v>75</v>
      </c>
      <c r="K16" s="37">
        <v>73</v>
      </c>
      <c r="L16" s="37">
        <v>51</v>
      </c>
      <c r="M16" s="37">
        <v>52</v>
      </c>
      <c r="N16" s="37">
        <v>54</v>
      </c>
      <c r="O16" s="88">
        <v>56</v>
      </c>
      <c r="P16" s="37">
        <v>41</v>
      </c>
      <c r="Q16" s="88">
        <v>42</v>
      </c>
      <c r="R16" s="88">
        <v>35</v>
      </c>
      <c r="S16" s="88">
        <v>26</v>
      </c>
      <c r="T16" s="38">
        <v>25</v>
      </c>
      <c r="U16" s="61"/>
    </row>
    <row r="17" spans="3:21" ht="12.75" customHeight="1">
      <c r="C17" s="46"/>
      <c r="D17" s="32"/>
      <c r="E17" s="292"/>
      <c r="F17" s="33"/>
      <c r="G17" s="67" t="s">
        <v>27</v>
      </c>
      <c r="H17" s="35"/>
      <c r="I17" s="36"/>
      <c r="J17" s="37">
        <v>1</v>
      </c>
      <c r="K17" s="37">
        <v>2</v>
      </c>
      <c r="L17" s="37">
        <v>0</v>
      </c>
      <c r="M17" s="37">
        <v>0</v>
      </c>
      <c r="N17" s="37">
        <v>0</v>
      </c>
      <c r="O17" s="88">
        <v>2</v>
      </c>
      <c r="P17" s="37">
        <v>3</v>
      </c>
      <c r="Q17" s="88">
        <v>2</v>
      </c>
      <c r="R17" s="88">
        <v>3</v>
      </c>
      <c r="S17" s="88">
        <v>4</v>
      </c>
      <c r="T17" s="38">
        <v>4</v>
      </c>
      <c r="U17" s="61"/>
    </row>
    <row r="18" spans="3:21" ht="12.75" customHeight="1">
      <c r="C18" s="46"/>
      <c r="D18" s="32"/>
      <c r="E18" s="292"/>
      <c r="F18" s="33"/>
      <c r="G18" s="34" t="s">
        <v>218</v>
      </c>
      <c r="H18" s="35"/>
      <c r="I18" s="36"/>
      <c r="J18" s="37">
        <v>1</v>
      </c>
      <c r="K18" s="37">
        <v>5</v>
      </c>
      <c r="L18" s="37">
        <v>9</v>
      </c>
      <c r="M18" s="37">
        <v>7</v>
      </c>
      <c r="N18" s="37">
        <v>10</v>
      </c>
      <c r="O18" s="88">
        <v>3</v>
      </c>
      <c r="P18" s="37">
        <v>17</v>
      </c>
      <c r="Q18" s="88">
        <v>14</v>
      </c>
      <c r="R18" s="88">
        <v>11</v>
      </c>
      <c r="S18" s="88">
        <v>10</v>
      </c>
      <c r="T18" s="38">
        <v>4</v>
      </c>
      <c r="U18" s="61"/>
    </row>
    <row r="19" spans="3:21" ht="12.75" customHeight="1">
      <c r="C19" s="46"/>
      <c r="D19" s="32"/>
      <c r="E19" s="292"/>
      <c r="F19" s="33"/>
      <c r="G19" s="34" t="s">
        <v>214</v>
      </c>
      <c r="H19" s="35"/>
      <c r="I19" s="36"/>
      <c r="J19" s="81">
        <v>0</v>
      </c>
      <c r="K19" s="81">
        <v>0</v>
      </c>
      <c r="L19" s="81">
        <v>0</v>
      </c>
      <c r="M19" s="81">
        <v>0</v>
      </c>
      <c r="N19" s="81">
        <v>1</v>
      </c>
      <c r="O19" s="114">
        <v>1</v>
      </c>
      <c r="P19" s="81">
        <v>1</v>
      </c>
      <c r="Q19" s="114">
        <v>1</v>
      </c>
      <c r="R19" s="114">
        <v>1</v>
      </c>
      <c r="S19" s="114">
        <v>2</v>
      </c>
      <c r="T19" s="82">
        <v>2</v>
      </c>
      <c r="U19" s="61"/>
    </row>
    <row r="20" spans="3:21" ht="12.75" customHeight="1">
      <c r="C20" s="46"/>
      <c r="D20" s="32"/>
      <c r="E20" s="292"/>
      <c r="F20" s="33"/>
      <c r="G20" s="284" t="s">
        <v>215</v>
      </c>
      <c r="H20" s="284"/>
      <c r="I20" s="36"/>
      <c r="J20" s="248" t="s">
        <v>138</v>
      </c>
      <c r="K20" s="248" t="s">
        <v>138</v>
      </c>
      <c r="L20" s="248" t="s">
        <v>138</v>
      </c>
      <c r="M20" s="248" t="s">
        <v>138</v>
      </c>
      <c r="N20" s="248" t="s">
        <v>138</v>
      </c>
      <c r="O20" s="248" t="s">
        <v>138</v>
      </c>
      <c r="P20" s="248" t="s">
        <v>138</v>
      </c>
      <c r="Q20" s="248" t="s">
        <v>138</v>
      </c>
      <c r="R20" s="248" t="s">
        <v>138</v>
      </c>
      <c r="S20" s="248" t="s">
        <v>138</v>
      </c>
      <c r="T20" s="136" t="s">
        <v>138</v>
      </c>
      <c r="U20" s="61"/>
    </row>
    <row r="21" spans="3:21" ht="12.75" customHeight="1">
      <c r="C21" s="46"/>
      <c r="D21" s="32"/>
      <c r="E21" s="292"/>
      <c r="F21" s="71"/>
      <c r="G21" s="74" t="s">
        <v>16</v>
      </c>
      <c r="H21" s="70"/>
      <c r="I21" s="72"/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114">
        <v>0</v>
      </c>
      <c r="P21" s="81">
        <v>0</v>
      </c>
      <c r="Q21" s="114">
        <v>0</v>
      </c>
      <c r="R21" s="114">
        <v>0</v>
      </c>
      <c r="S21" s="114">
        <v>0</v>
      </c>
      <c r="T21" s="82">
        <v>0</v>
      </c>
      <c r="U21" s="61"/>
    </row>
    <row r="22" spans="3:21" ht="12.75" customHeight="1">
      <c r="C22" s="83"/>
      <c r="D22" s="146"/>
      <c r="E22" s="289" t="s">
        <v>131</v>
      </c>
      <c r="F22" s="290"/>
      <c r="G22" s="290"/>
      <c r="H22" s="290"/>
      <c r="I22" s="291"/>
      <c r="J22" s="149">
        <v>45</v>
      </c>
      <c r="K22" s="149">
        <v>50</v>
      </c>
      <c r="L22" s="149">
        <v>45</v>
      </c>
      <c r="M22" s="149">
        <v>45</v>
      </c>
      <c r="N22" s="149">
        <v>45</v>
      </c>
      <c r="O22" s="150">
        <v>41</v>
      </c>
      <c r="P22" s="149">
        <v>40</v>
      </c>
      <c r="Q22" s="150">
        <v>32</v>
      </c>
      <c r="R22" s="150">
        <v>27</v>
      </c>
      <c r="S22" s="150">
        <v>23</v>
      </c>
      <c r="T22" s="151">
        <v>21</v>
      </c>
      <c r="U22" s="83"/>
    </row>
    <row r="23" spans="3:21" ht="12.75" customHeight="1">
      <c r="C23" s="83"/>
      <c r="D23" s="26"/>
      <c r="E23" s="268" t="s">
        <v>10</v>
      </c>
      <c r="F23" s="64"/>
      <c r="G23" s="65" t="s">
        <v>24</v>
      </c>
      <c r="H23" s="66"/>
      <c r="I23" s="29"/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87">
        <v>0</v>
      </c>
      <c r="P23" s="30">
        <v>0</v>
      </c>
      <c r="Q23" s="87">
        <v>0</v>
      </c>
      <c r="R23" s="87">
        <v>0</v>
      </c>
      <c r="S23" s="87">
        <v>0</v>
      </c>
      <c r="T23" s="31">
        <v>0</v>
      </c>
      <c r="U23" s="83"/>
    </row>
    <row r="24" spans="3:21" ht="12.75" customHeight="1">
      <c r="C24" s="83"/>
      <c r="D24" s="32"/>
      <c r="E24" s="292"/>
      <c r="F24" s="33"/>
      <c r="G24" s="67" t="s">
        <v>25</v>
      </c>
      <c r="H24" s="35"/>
      <c r="I24" s="36"/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88">
        <v>0</v>
      </c>
      <c r="P24" s="37">
        <v>0</v>
      </c>
      <c r="Q24" s="88">
        <v>0</v>
      </c>
      <c r="R24" s="88">
        <v>0</v>
      </c>
      <c r="S24" s="88">
        <v>0</v>
      </c>
      <c r="T24" s="38">
        <v>0</v>
      </c>
      <c r="U24" s="83"/>
    </row>
    <row r="25" spans="3:21" ht="12.75" customHeight="1">
      <c r="C25" s="83"/>
      <c r="D25" s="32"/>
      <c r="E25" s="292"/>
      <c r="F25" s="33"/>
      <c r="G25" s="67" t="s">
        <v>127</v>
      </c>
      <c r="H25" s="35"/>
      <c r="I25" s="36"/>
      <c r="J25" s="124" t="s">
        <v>138</v>
      </c>
      <c r="K25" s="124" t="s">
        <v>138</v>
      </c>
      <c r="L25" s="124" t="s">
        <v>138</v>
      </c>
      <c r="M25" s="37" t="s">
        <v>138</v>
      </c>
      <c r="N25" s="37" t="s">
        <v>138</v>
      </c>
      <c r="O25" s="88" t="s">
        <v>138</v>
      </c>
      <c r="P25" s="37" t="s">
        <v>138</v>
      </c>
      <c r="Q25" s="88" t="s">
        <v>138</v>
      </c>
      <c r="R25" s="88" t="s">
        <v>138</v>
      </c>
      <c r="S25" s="88" t="s">
        <v>138</v>
      </c>
      <c r="T25" s="38" t="s">
        <v>138</v>
      </c>
      <c r="U25" s="83"/>
    </row>
    <row r="26" spans="3:21" ht="12.75" customHeight="1">
      <c r="C26" s="83"/>
      <c r="D26" s="32"/>
      <c r="E26" s="292"/>
      <c r="F26" s="33"/>
      <c r="G26" s="67" t="s">
        <v>26</v>
      </c>
      <c r="H26" s="35"/>
      <c r="I26" s="36"/>
      <c r="J26" s="37">
        <v>44</v>
      </c>
      <c r="K26" s="37">
        <v>47</v>
      </c>
      <c r="L26" s="37">
        <v>43</v>
      </c>
      <c r="M26" s="37">
        <v>43</v>
      </c>
      <c r="N26" s="37">
        <v>41</v>
      </c>
      <c r="O26" s="88">
        <v>36</v>
      </c>
      <c r="P26" s="37">
        <v>29</v>
      </c>
      <c r="Q26" s="88">
        <v>26</v>
      </c>
      <c r="R26" s="88">
        <v>22</v>
      </c>
      <c r="S26" s="88">
        <v>15</v>
      </c>
      <c r="T26" s="38">
        <v>15</v>
      </c>
      <c r="U26" s="83"/>
    </row>
    <row r="27" spans="3:21" ht="12.75" customHeight="1">
      <c r="C27" s="83"/>
      <c r="D27" s="32"/>
      <c r="E27" s="292"/>
      <c r="F27" s="33"/>
      <c r="G27" s="67" t="s">
        <v>27</v>
      </c>
      <c r="H27" s="35"/>
      <c r="I27" s="36"/>
      <c r="J27" s="37">
        <v>1</v>
      </c>
      <c r="K27" s="37">
        <v>1</v>
      </c>
      <c r="L27" s="37">
        <v>0</v>
      </c>
      <c r="M27" s="37">
        <v>0</v>
      </c>
      <c r="N27" s="37">
        <v>0</v>
      </c>
      <c r="O27" s="88">
        <v>2</v>
      </c>
      <c r="P27" s="37">
        <v>3</v>
      </c>
      <c r="Q27" s="88">
        <v>2</v>
      </c>
      <c r="R27" s="88">
        <v>2</v>
      </c>
      <c r="S27" s="88">
        <v>4</v>
      </c>
      <c r="T27" s="38">
        <v>3</v>
      </c>
      <c r="U27" s="83"/>
    </row>
    <row r="28" spans="3:21" ht="12.75" customHeight="1">
      <c r="C28" s="83"/>
      <c r="D28" s="32"/>
      <c r="E28" s="292"/>
      <c r="F28" s="33"/>
      <c r="G28" s="34" t="s">
        <v>218</v>
      </c>
      <c r="H28" s="35"/>
      <c r="I28" s="36"/>
      <c r="J28" s="37">
        <v>0</v>
      </c>
      <c r="K28" s="37">
        <v>2</v>
      </c>
      <c r="L28" s="37">
        <v>2</v>
      </c>
      <c r="M28" s="37">
        <v>2</v>
      </c>
      <c r="N28" s="37">
        <v>3</v>
      </c>
      <c r="O28" s="88">
        <v>2</v>
      </c>
      <c r="P28" s="37">
        <v>8</v>
      </c>
      <c r="Q28" s="88">
        <v>4</v>
      </c>
      <c r="R28" s="88">
        <v>3</v>
      </c>
      <c r="S28" s="88">
        <v>3</v>
      </c>
      <c r="T28" s="38">
        <v>2</v>
      </c>
      <c r="U28" s="83"/>
    </row>
    <row r="29" spans="3:21" ht="12.75" customHeight="1">
      <c r="C29" s="83"/>
      <c r="D29" s="32"/>
      <c r="E29" s="292"/>
      <c r="F29" s="33"/>
      <c r="G29" s="34" t="s">
        <v>214</v>
      </c>
      <c r="H29" s="35"/>
      <c r="I29" s="36"/>
      <c r="J29" s="81">
        <v>0</v>
      </c>
      <c r="K29" s="81">
        <v>0</v>
      </c>
      <c r="L29" s="81">
        <v>0</v>
      </c>
      <c r="M29" s="81">
        <v>0</v>
      </c>
      <c r="N29" s="81">
        <v>1</v>
      </c>
      <c r="O29" s="114">
        <v>1</v>
      </c>
      <c r="P29" s="81">
        <v>0</v>
      </c>
      <c r="Q29" s="114">
        <v>0</v>
      </c>
      <c r="R29" s="114">
        <v>0</v>
      </c>
      <c r="S29" s="114">
        <v>1</v>
      </c>
      <c r="T29" s="82">
        <v>1</v>
      </c>
      <c r="U29" s="83"/>
    </row>
    <row r="30" spans="3:21" ht="12.75" customHeight="1">
      <c r="C30" s="83"/>
      <c r="D30" s="32"/>
      <c r="E30" s="292"/>
      <c r="F30" s="33"/>
      <c r="G30" s="284" t="s">
        <v>215</v>
      </c>
      <c r="H30" s="284"/>
      <c r="I30" s="36"/>
      <c r="J30" s="81" t="s">
        <v>138</v>
      </c>
      <c r="K30" s="81" t="s">
        <v>138</v>
      </c>
      <c r="L30" s="81" t="s">
        <v>138</v>
      </c>
      <c r="M30" s="81" t="s">
        <v>138</v>
      </c>
      <c r="N30" s="81" t="s">
        <v>138</v>
      </c>
      <c r="O30" s="114" t="s">
        <v>138</v>
      </c>
      <c r="P30" s="81" t="s">
        <v>138</v>
      </c>
      <c r="Q30" s="114" t="s">
        <v>138</v>
      </c>
      <c r="R30" s="114" t="s">
        <v>138</v>
      </c>
      <c r="S30" s="114" t="s">
        <v>138</v>
      </c>
      <c r="T30" s="82" t="s">
        <v>138</v>
      </c>
      <c r="U30" s="83"/>
    </row>
    <row r="31" spans="3:21" ht="12.75" customHeight="1" thickBot="1">
      <c r="C31" s="83"/>
      <c r="D31" s="32"/>
      <c r="E31" s="292"/>
      <c r="F31" s="33"/>
      <c r="G31" s="34" t="s">
        <v>16</v>
      </c>
      <c r="H31" s="35"/>
      <c r="I31" s="36"/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114">
        <v>0</v>
      </c>
      <c r="P31" s="81">
        <v>0</v>
      </c>
      <c r="Q31" s="114">
        <v>0</v>
      </c>
      <c r="R31" s="114">
        <v>0</v>
      </c>
      <c r="S31" s="114">
        <v>0</v>
      </c>
      <c r="T31" s="82">
        <v>0</v>
      </c>
      <c r="U31" s="83"/>
    </row>
    <row r="32" spans="4:21" ht="13.5">
      <c r="D32" s="62" t="s">
        <v>47</v>
      </c>
      <c r="E32" s="93"/>
      <c r="F32" s="93"/>
      <c r="G32" s="93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50" t="s">
        <v>177</v>
      </c>
      <c r="U32" s="83"/>
    </row>
    <row r="33" spans="4:20" ht="12.75">
      <c r="D33" s="94" t="s">
        <v>28</v>
      </c>
      <c r="E33" s="285" t="s">
        <v>65</v>
      </c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</row>
    <row r="34" spans="4:20" ht="12.75">
      <c r="D34" s="51" t="s">
        <v>110</v>
      </c>
      <c r="E34" s="285" t="s">
        <v>97</v>
      </c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</row>
    <row r="35" spans="4:20" ht="12.75" customHeight="1">
      <c r="D35" s="51" t="s">
        <v>126</v>
      </c>
      <c r="E35" s="293" t="s">
        <v>226</v>
      </c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</row>
    <row r="36" spans="4:20" ht="27" customHeight="1">
      <c r="D36" s="51" t="s">
        <v>180</v>
      </c>
      <c r="E36" s="293" t="s">
        <v>181</v>
      </c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</row>
    <row r="38" ht="27">
      <c r="U38" s="84"/>
    </row>
  </sheetData>
  <mergeCells count="22">
    <mergeCell ref="E35:T35"/>
    <mergeCell ref="E36:T36"/>
    <mergeCell ref="E23:E31"/>
    <mergeCell ref="O7:O10"/>
    <mergeCell ref="E12:I12"/>
    <mergeCell ref="E22:I22"/>
    <mergeCell ref="E34:T34"/>
    <mergeCell ref="D7:I11"/>
    <mergeCell ref="E33:T33"/>
    <mergeCell ref="T7:T10"/>
    <mergeCell ref="E13:E21"/>
    <mergeCell ref="J7:J10"/>
    <mergeCell ref="K7:K10"/>
    <mergeCell ref="L7:L10"/>
    <mergeCell ref="P7:P10"/>
    <mergeCell ref="Q7:Q10"/>
    <mergeCell ref="R7:R10"/>
    <mergeCell ref="S7:S10"/>
    <mergeCell ref="M7:M10"/>
    <mergeCell ref="N7:N10"/>
    <mergeCell ref="G20:H20"/>
    <mergeCell ref="G30:H30"/>
  </mergeCells>
  <conditionalFormatting sqref="T32">
    <cfRule type="expression" priority="1" dxfId="0" stopIfTrue="1">
      <formula>#REF!=" 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2013-01-29T13:21:59Z</cp:lastPrinted>
  <dcterms:created xsi:type="dcterms:W3CDTF">2000-10-16T14:33:05Z</dcterms:created>
  <dcterms:modified xsi:type="dcterms:W3CDTF">2014-06-04T13:45:23Z</dcterms:modified>
  <cp:category/>
  <cp:version/>
  <cp:contentType/>
  <cp:contentStatus/>
</cp:coreProperties>
</file>