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1 - Údaje o zpracovateli" sheetId="1" r:id="rId1"/>
    <sheet name="2 - Hodnocení příjmů a výdajů" sheetId="2" r:id="rId2"/>
    <sheet name="2.1 - Hodnocení příjmů a výdajů" sheetId="3" r:id="rId3"/>
    <sheet name="3 - Závazky  a pohledávky" sheetId="4" r:id="rId4"/>
    <sheet name="4 - Účelové prostředky " sheetId="5" r:id="rId5"/>
    <sheet name="5 - Kap. nákl. ISPROFIN" sheetId="6" r:id="rId6"/>
    <sheet name="6 - Hospodářský výsledek" sheetId="7" r:id="rId7"/>
    <sheet name="7 - Přehled o kontrolách" sheetId="8" r:id="rId8"/>
  </sheets>
  <definedNames>
    <definedName name="_xlnm.Print_Area" localSheetId="1">'2 - Hodnocení příjmů a výdajů'!$B$1:$S$60</definedName>
    <definedName name="_xlnm.Print_Area" localSheetId="2">'2.1 - Hodnocení příjmů a výdajů'!$B$1:$S$61</definedName>
    <definedName name="_xlnm.Print_Area" localSheetId="4">'4 - Účelové prostředky '!$A$1:$P$56</definedName>
    <definedName name="_xlnm.Print_Area" localSheetId="6">'6 - Hospodářský výsledek'!$A$1:$F$38</definedName>
  </definedNames>
  <calcPr fullCalcOnLoad="1"/>
</workbook>
</file>

<file path=xl/sharedStrings.xml><?xml version="1.0" encoding="utf-8"?>
<sst xmlns="http://schemas.openxmlformats.org/spreadsheetml/2006/main" count="424" uniqueCount="237">
  <si>
    <t>Ukazatel</t>
  </si>
  <si>
    <t>a</t>
  </si>
  <si>
    <t>Poznámka:</t>
  </si>
  <si>
    <t>Vypracoval:</t>
  </si>
  <si>
    <t>Odpovídá:</t>
  </si>
  <si>
    <t>Datum:</t>
  </si>
  <si>
    <t xml:space="preserve">(příjmení, telefon, podpis) </t>
  </si>
  <si>
    <t>v Kč</t>
  </si>
  <si>
    <t>Poznámka :</t>
  </si>
  <si>
    <t>(příjmení, telefon, podpis)</t>
  </si>
  <si>
    <t>ř.</t>
  </si>
  <si>
    <t>Členění</t>
  </si>
  <si>
    <t>1.</t>
  </si>
  <si>
    <t>2.</t>
  </si>
  <si>
    <t>3.</t>
  </si>
  <si>
    <t>4.</t>
  </si>
  <si>
    <t>5.</t>
  </si>
  <si>
    <t>6.</t>
  </si>
  <si>
    <t>Kontrolní orgán</t>
  </si>
  <si>
    <t>Uložení sankce: ano/ne</t>
  </si>
  <si>
    <t xml:space="preserve">  * uvést kontroly započaté v předchozích letech a ukončené ve sledovaném roce</t>
  </si>
  <si>
    <t>Tabulka č. 1</t>
  </si>
  <si>
    <t>Tabulka č. 3</t>
  </si>
  <si>
    <t>Přepočtený počet zaměstnanců</t>
  </si>
  <si>
    <t>název projektu</t>
  </si>
  <si>
    <t>NKÚ</t>
  </si>
  <si>
    <t>Finanční úřad</t>
  </si>
  <si>
    <t>VZP</t>
  </si>
  <si>
    <t>ČSSZ</t>
  </si>
  <si>
    <t>MŠMT</t>
  </si>
  <si>
    <t>další (uveďte jednotlivě):</t>
  </si>
  <si>
    <t>OP VK celkem</t>
  </si>
  <si>
    <t>Operační programy EU celkem</t>
  </si>
  <si>
    <t>Odepsané pohledávky (z podrozvahové evidence)</t>
  </si>
  <si>
    <t>Opravné položky k pohledávkám</t>
  </si>
  <si>
    <t xml:space="preserve">Poznámka: </t>
  </si>
  <si>
    <t>Členění jednotlivých nástrojů</t>
  </si>
  <si>
    <t>starší jednoho roku</t>
  </si>
  <si>
    <t>7.</t>
  </si>
  <si>
    <t>Údaje o zpracovateli</t>
  </si>
  <si>
    <t>Adresa sídla zpracovatele:</t>
  </si>
  <si>
    <t>Adresa poštovní:</t>
  </si>
  <si>
    <t>IČ:</t>
  </si>
  <si>
    <t>Datová schránka:</t>
  </si>
  <si>
    <t>Bankovní spojení:</t>
  </si>
  <si>
    <t>Telefon:</t>
  </si>
  <si>
    <t>E-mail:</t>
  </si>
  <si>
    <t>Fax:</t>
  </si>
  <si>
    <t>Adresa internetové stránky:</t>
  </si>
  <si>
    <t xml:space="preserve">                                                     Vedoucí a hospodářští pracovníci</t>
  </si>
  <si>
    <t>Funkce</t>
  </si>
  <si>
    <t>Jméno</t>
  </si>
  <si>
    <t>Telefon</t>
  </si>
  <si>
    <t>E-mail</t>
  </si>
  <si>
    <t>ředitel</t>
  </si>
  <si>
    <t>ekonom</t>
  </si>
  <si>
    <t>účetní</t>
  </si>
  <si>
    <t>Razítko organizace:</t>
  </si>
  <si>
    <t>Tabulka č. 2</t>
  </si>
  <si>
    <t>Skutečnost</t>
  </si>
  <si>
    <t>Celkem</t>
  </si>
  <si>
    <r>
      <t xml:space="preserve">Správce rozpočtových prostředků: </t>
    </r>
    <r>
      <rPr>
        <b/>
        <sz val="12"/>
        <rFont val="Times New Roman"/>
        <family val="1"/>
      </rPr>
      <t>MŠMT</t>
    </r>
  </si>
  <si>
    <r>
      <t xml:space="preserve">Paragraf, článek a název činnosti: </t>
    </r>
    <r>
      <rPr>
        <b/>
        <sz val="12"/>
        <rFont val="Times New Roman"/>
        <family val="1"/>
      </rPr>
      <t>SUMÁŘ</t>
    </r>
  </si>
  <si>
    <t>Rozpočet po změnách</t>
  </si>
  <si>
    <t xml:space="preserve">  v Kč  </t>
  </si>
  <si>
    <t>Závazky celkem  k 31.12. daného roku</t>
  </si>
  <si>
    <t xml:space="preserve">v tom: Závazky  dlouhodobé </t>
  </si>
  <si>
    <t xml:space="preserve">                  z toho: po splatnosti</t>
  </si>
  <si>
    <t xml:space="preserve">            Závazky krátkodobé  </t>
  </si>
  <si>
    <t>Podmíněné závazky (z podrozvahové evidence) - §§ 53 a 54 vyhlášky č. 410/2009 Sb., kterou se provádějí některá ustanovení zákona č.563/1991 Sb., o účetnictví, ve znění pozdějších předpisů, pro některé vybrané účetní jednotky</t>
  </si>
  <si>
    <t xml:space="preserve">v Kč  </t>
  </si>
  <si>
    <t>Pohledávky celkem k 31. 12. daného roku BRUTTO</t>
  </si>
  <si>
    <t>Pohledávky celkem k 31. 12. daného roku NETTO</t>
  </si>
  <si>
    <t>v tom: Pohledávky krátkodobé</t>
  </si>
  <si>
    <t xml:space="preserve">                   z toho: po splatnosti</t>
  </si>
  <si>
    <t xml:space="preserve">              v tom:</t>
  </si>
  <si>
    <t>do jednoho roku</t>
  </si>
  <si>
    <t>8.</t>
  </si>
  <si>
    <t xml:space="preserve">            Pohledávky dlouhodobé</t>
  </si>
  <si>
    <t>9.</t>
  </si>
  <si>
    <t>10.</t>
  </si>
  <si>
    <t>11.</t>
  </si>
  <si>
    <t>12.</t>
  </si>
  <si>
    <r>
      <t xml:space="preserve">Krátkodobé pohledávky -účet </t>
    </r>
    <r>
      <rPr>
        <b/>
        <sz val="10"/>
        <rFont val="Times New Roman"/>
        <family val="1"/>
      </rPr>
      <t>388</t>
    </r>
    <r>
      <rPr>
        <sz val="10"/>
        <rFont val="Times New Roman"/>
        <family val="1"/>
      </rPr>
      <t xml:space="preserve"> (Dohadné účty aktivní)</t>
    </r>
  </si>
  <si>
    <t>13.</t>
  </si>
  <si>
    <t>14.</t>
  </si>
  <si>
    <t>Podmíněné pohledávky (z podrozvahové evidence) - §§ 51 a 52 vyhlášky č. 410/2009 Sb.</t>
  </si>
  <si>
    <t>Pohledávky a závazky musí odpovídat příslušným položkám rozvahy.</t>
  </si>
  <si>
    <t xml:space="preserve">Vypracoval:                                             </t>
  </si>
  <si>
    <t xml:space="preserve">  Odpovídá:                                                   </t>
  </si>
  <si>
    <t xml:space="preserve">      Datum: </t>
  </si>
  <si>
    <t xml:space="preserve">                                         (příjmení, telefon, podpis)                       </t>
  </si>
  <si>
    <t>Účelové prostředky</t>
  </si>
  <si>
    <t xml:space="preserve"> Schválený rozpočet na celý projekt</t>
  </si>
  <si>
    <t>Skutečné čerpání ve sledovaném roce</t>
  </si>
  <si>
    <r>
      <t xml:space="preserve">Celkem </t>
    </r>
    <r>
      <rPr>
        <sz val="10"/>
        <rFont val="Times New Roman"/>
        <family val="1"/>
      </rPr>
      <t>(včetně prostř.org.)</t>
    </r>
  </si>
  <si>
    <t>Z toho: účelové prostředky</t>
  </si>
  <si>
    <t xml:space="preserve">Odpovídá: </t>
  </si>
  <si>
    <t>Tabulka č. 5</t>
  </si>
  <si>
    <t xml:space="preserve">Čerpání účelových prostředků - přehled o prostředcích spolufinancovaných z rozpočtu EU a ostatní zahraniční programy </t>
  </si>
  <si>
    <t>poskytnuté z kapitoly 333 MŠMT</t>
  </si>
  <si>
    <t>Vzorový příklad členění</t>
  </si>
  <si>
    <t>Čerpání ve sledovaném roce</t>
  </si>
  <si>
    <t>v tom:</t>
  </si>
  <si>
    <t>rezervního</t>
  </si>
  <si>
    <t>Z ostatních prostředků organizace</t>
  </si>
  <si>
    <t>z rozpočtu</t>
  </si>
  <si>
    <t>rezevního fondu</t>
  </si>
  <si>
    <t>fondu</t>
  </si>
  <si>
    <t>v r. 20..</t>
  </si>
  <si>
    <t>k 31.12.20..</t>
  </si>
  <si>
    <t>6 = 7 + 8 + 9</t>
  </si>
  <si>
    <t>12 = 10 + 11</t>
  </si>
  <si>
    <t xml:space="preserve">v tom: </t>
  </si>
  <si>
    <t>V případě potřeby doplní zpracovatel další řádky</t>
  </si>
  <si>
    <t>FKSP</t>
  </si>
  <si>
    <t>Programové financování</t>
  </si>
  <si>
    <t>Číslo řádku</t>
  </si>
  <si>
    <t xml:space="preserve">Rozpočet po změnách </t>
  </si>
  <si>
    <t xml:space="preserve">Skutečnost </t>
  </si>
  <si>
    <t xml:space="preserve">V textové části okomentujte hodnocení čerpání rozpočtu na investice ve sledovaném roce a zhodnocení dodržení termínů </t>
  </si>
  <si>
    <t xml:space="preserve">   pro předložení závěrečných vyhodnocení dokončených staveb na MŠMT.</t>
  </si>
  <si>
    <t>Neinvestiční dotace ze státního rozpočtu</t>
  </si>
  <si>
    <t xml:space="preserve"> Přehled o vnějších kontrolách v organizaci ve sledovaném roce *</t>
  </si>
  <si>
    <t>Kontrolní akce (předmět kontroly)</t>
  </si>
  <si>
    <t>Konání kontroly      od - do</t>
  </si>
  <si>
    <t>Výše uložené sankce v Kč</t>
  </si>
  <si>
    <t>Výše konečné sankce v Kč</t>
  </si>
  <si>
    <t xml:space="preserve">  * uvést kontroly započaté a ukončené ve sledovaném roce</t>
  </si>
  <si>
    <r>
      <t xml:space="preserve">  * započaté kontroly ve sledovaném roce, příp. v předchozích letech, ale </t>
    </r>
    <r>
      <rPr>
        <b/>
        <sz val="9"/>
        <rFont val="Times New Roman"/>
        <family val="1"/>
      </rPr>
      <t>neukončené</t>
    </r>
    <r>
      <rPr>
        <sz val="9"/>
        <rFont val="Times New Roman"/>
        <family val="1"/>
      </rPr>
      <t xml:space="preserve"> - </t>
    </r>
    <r>
      <rPr>
        <b/>
        <sz val="9"/>
        <rFont val="Times New Roman"/>
        <family val="1"/>
      </rPr>
      <t>neuvádět</t>
    </r>
  </si>
  <si>
    <t>Přehled o závazcích a pohledávkách k 31. 12. sledovaného roku</t>
  </si>
  <si>
    <t>I. Přehled o závazcích k 31. 12. sledovaného roku</t>
  </si>
  <si>
    <t>II. Přehled o pohledávkách ke dni 31. 12. sledovaného roku</t>
  </si>
  <si>
    <t>Položka</t>
  </si>
  <si>
    <t>Skutečnost dle Výkazu zisku a ztráty                              (náklady + výnosy)</t>
  </si>
  <si>
    <t>Příjmy celkem</t>
  </si>
  <si>
    <t>Výdaje celkem</t>
  </si>
  <si>
    <t>OPPP</t>
  </si>
  <si>
    <t>b</t>
  </si>
  <si>
    <t>Rozdíl</t>
  </si>
  <si>
    <t>c</t>
  </si>
  <si>
    <t>Mzdové prostředky</t>
  </si>
  <si>
    <t xml:space="preserve">                 Odstupné</t>
  </si>
  <si>
    <t>Zákonné odvody z mezd</t>
  </si>
  <si>
    <t>Kapitálové výdaje</t>
  </si>
  <si>
    <t>projekt/akce</t>
  </si>
  <si>
    <t>Uvést číslo tabulky        (č. 2.X)</t>
  </si>
  <si>
    <t>6 = 3 - 5</t>
  </si>
  <si>
    <t>Nevyčerpáno</t>
  </si>
  <si>
    <t xml:space="preserve">!!! Zpracovatel NEVYPLŇUJE ŽLUTĚ podbarvené buňky!!! </t>
  </si>
  <si>
    <t xml:space="preserve">    - jedná se o výkaz P1a-04: ř. 0311 mínus ř. 0308 v příslušných sloupcích (sl. 2, 17, 18) </t>
  </si>
  <si>
    <r>
      <t xml:space="preserve">1. </t>
    </r>
    <r>
      <rPr>
        <b/>
        <sz val="10"/>
        <rFont val="Times New Roman"/>
        <family val="1"/>
      </rPr>
      <t>Údaje o skutečnosti v tabulce musí odpovídat příslušným údajům v účetních výkazech a v účetní závěrce.</t>
    </r>
  </si>
  <si>
    <r>
      <rPr>
        <sz val="10"/>
        <rFont val="Times New Roman"/>
        <family val="1"/>
      </rPr>
      <t xml:space="preserve">tak, aby </t>
    </r>
    <r>
      <rPr>
        <b/>
        <sz val="10"/>
        <rFont val="Times New Roman"/>
        <family val="1"/>
      </rPr>
      <t>v jedné tabulce byl vždy jeden projekt</t>
    </r>
    <r>
      <rPr>
        <sz val="10"/>
        <rFont val="Times New Roman"/>
        <family val="1"/>
      </rPr>
      <t xml:space="preserve"> (dohromady prostředky jak z EU, tak ze SR).</t>
    </r>
  </si>
  <si>
    <t xml:space="preserve">     - počet tabulek odpovídá počtu paragrafů a článků </t>
  </si>
  <si>
    <r>
      <rPr>
        <sz val="10"/>
        <rFont val="Times New Roman"/>
        <family val="1"/>
      </rPr>
      <t>3. Zpracovatel vypracuje</t>
    </r>
    <r>
      <rPr>
        <b/>
        <sz val="10"/>
        <rFont val="Times New Roman"/>
        <family val="1"/>
      </rPr>
      <t xml:space="preserve"> jednotlivé tabulky za každý paragraf rozpočtové skladby a článek samostatně s vyjímkou operačních programů,</t>
    </r>
    <r>
      <rPr>
        <sz val="10"/>
        <rFont val="Times New Roman"/>
        <family val="1"/>
      </rPr>
      <t xml:space="preserve"> kde budou vykázány dva články dohromady </t>
    </r>
  </si>
  <si>
    <t>Ve sl. 3 zpracovatel uvede např. použití rezervního fondu, nároků z nespotřebovaných výdajů minulých let, pojistná plnění</t>
  </si>
  <si>
    <t>Získané úroky ve sledovaném roce</t>
  </si>
  <si>
    <t xml:space="preserve">Stav nároků                      k 31. 12. sledovaného roku         </t>
  </si>
  <si>
    <t>x</t>
  </si>
  <si>
    <t xml:space="preserve">    v tom: Ostatní osobní výdaje</t>
  </si>
  <si>
    <t>Předpokládané zdanění celkem</t>
  </si>
  <si>
    <t>Celkem výsledek běžného účetního období (po zdanění, zisk+, ztráta-)</t>
  </si>
  <si>
    <r>
      <t xml:space="preserve">Položky upravující hospodářský výsledek </t>
    </r>
    <r>
      <rPr>
        <b/>
        <sz val="10"/>
        <rFont val="Times New Roman"/>
        <family val="1"/>
      </rPr>
      <t>celkem</t>
    </r>
    <r>
      <rPr>
        <sz val="10"/>
        <rFont val="Times New Roman"/>
        <family val="1"/>
      </rPr>
      <t xml:space="preserve"> (+,-)</t>
    </r>
  </si>
  <si>
    <t xml:space="preserve">   v tom:</t>
  </si>
  <si>
    <t>Upravený hospodářský výsledek (zisk +, ztráta -)</t>
  </si>
  <si>
    <t xml:space="preserve">Hospodářský výsledek </t>
  </si>
  <si>
    <r>
      <t>Přesný název organizace</t>
    </r>
    <r>
      <rPr>
        <b/>
        <sz val="10"/>
        <rFont val="Times New Roman"/>
        <family val="1"/>
      </rPr>
      <t>:</t>
    </r>
  </si>
  <si>
    <t>Tabulka č. 4</t>
  </si>
  <si>
    <t>Ostatní účelové prostředky z kapitoly 333 MŠMT</t>
  </si>
  <si>
    <t>Upravený rozpočet ve sledovaném roce</t>
  </si>
  <si>
    <t>Z upraveného rozpočtu</t>
  </si>
  <si>
    <t>Z nároků z nespotřebovaných výdajů</t>
  </si>
  <si>
    <t xml:space="preserve"> Stav nároků z nespotřebovaných výdajů k 1. 1. sledovaného roku</t>
  </si>
  <si>
    <t>Nedočerpáno z nároků z nespotřebovaných výdajů celkem</t>
  </si>
  <si>
    <t>Nedočerpáno           z finančních prostředků obdržených ve sledovaném roce</t>
  </si>
  <si>
    <t>10 = 3 - 7</t>
  </si>
  <si>
    <t>11 = 4 + 5 - 8</t>
  </si>
  <si>
    <t>I. Zdroje financování kapitálových výdajů na programové financování EDS/SMVS</t>
  </si>
  <si>
    <t>II. Zdroje financování běžných výdajů na programové financování  EDS/SMVS</t>
  </si>
  <si>
    <t>Zdroje celkem (ř.1+2)</t>
  </si>
  <si>
    <t xml:space="preserve">Individuální investiční dotace                                         </t>
  </si>
  <si>
    <t xml:space="preserve">Systémové investiční dotace                                             </t>
  </si>
  <si>
    <t>Tabulka č. 6</t>
  </si>
  <si>
    <t>Celkem hospodářský výsledek k 31. 12. sledovaného roku před zdaněním</t>
  </si>
  <si>
    <t>Tabulka č. 7</t>
  </si>
  <si>
    <t xml:space="preserve">Příjmy z vlatní činnosti </t>
  </si>
  <si>
    <t>Odvody přebytků organizací s přímým vztahem</t>
  </si>
  <si>
    <t xml:space="preserve">Příjmy z pronájmu majetku                        </t>
  </si>
  <si>
    <t>Výnosy z finančního majetku</t>
  </si>
  <si>
    <t>Soudní poplatky</t>
  </si>
  <si>
    <t>Přijaté sankční platby</t>
  </si>
  <si>
    <t>Ostatní nedaňové příjmy</t>
  </si>
  <si>
    <t>Převody z vlastních fondů</t>
  </si>
  <si>
    <t xml:space="preserve">Platy </t>
  </si>
  <si>
    <t>Povinné pojistné placené zaměstnavatelem</t>
  </si>
  <si>
    <t>Nákup materiálu</t>
  </si>
  <si>
    <t>Úroky a ostatní finanční výdaje</t>
  </si>
  <si>
    <t>Nákup vody, paliv a energie</t>
  </si>
  <si>
    <t>Nákup služeb</t>
  </si>
  <si>
    <t>Ostatní nákupy</t>
  </si>
  <si>
    <t>Poskytnuté zálohy, jistiny, záruky a vládní úvěry</t>
  </si>
  <si>
    <t>Ostatní neinvestiční transfery jiným veřejným rozpočtům</t>
  </si>
  <si>
    <t>Sociální dávky</t>
  </si>
  <si>
    <t>Náhrady placené obyvatelstvu</t>
  </si>
  <si>
    <t>Ostatní neivestiční transfery obyvatelstvu</t>
  </si>
  <si>
    <t>Pořízení dlouhodobého nehmotného majetku</t>
  </si>
  <si>
    <t>Pořízení dlouhodobého hmotného majetku</t>
  </si>
  <si>
    <t>Pozemky</t>
  </si>
  <si>
    <t>Použití mimorozpočtových zdrojů a nároků z nespotřebova- ných výdajů z celkové skutečnosti</t>
  </si>
  <si>
    <t>Výdaje související s neinvest.nákupy, příspěvky, náhrady a věcné dary</t>
  </si>
  <si>
    <t>Platy</t>
  </si>
  <si>
    <t>Skutečné                                                příjmy a výdaje</t>
  </si>
  <si>
    <t>Hodnocení příjmů a výdajů - porovnání s výnosy a náklady</t>
  </si>
  <si>
    <t xml:space="preserve">Paragraf, článek a název činnosti: </t>
  </si>
  <si>
    <t>Seskupení položek</t>
  </si>
  <si>
    <t>Další příjmy organizace</t>
  </si>
  <si>
    <t>Ostatní neinvestiční výdaje</t>
  </si>
  <si>
    <t>Běžné výdaje celkem</t>
  </si>
  <si>
    <t>Kapitálové výdaje celkem</t>
  </si>
  <si>
    <t>Převody vlastním fondům (FKSP)</t>
  </si>
  <si>
    <t>Výnosy celkem</t>
  </si>
  <si>
    <t>Náklady celkem</t>
  </si>
  <si>
    <t>5=4-2</t>
  </si>
  <si>
    <t>Průměrný plat v Kč</t>
  </si>
  <si>
    <t>Nárůst průměrného platu v Kč</t>
  </si>
  <si>
    <t>Další běžné výdaje organizace</t>
  </si>
  <si>
    <t>Další kapitálové výdaje organizace</t>
  </si>
  <si>
    <t xml:space="preserve">Příjmy z prodeje dlouhodobého majetku (kromě drobného dlouhodobého majetku)                         </t>
  </si>
  <si>
    <t>OP  VaVpI celkem</t>
  </si>
  <si>
    <t>OP LZZ celkem</t>
  </si>
  <si>
    <t>V textové části okomentujte hodnocení čerpání rozpočtu na investice ve sledovaném roce a zhodnocení dodržení termínů pro předložení závěrečných vyhodnocení dokončených staveb na MŠMT.</t>
  </si>
  <si>
    <t xml:space="preserve">Individuální investiční dotace - do konce roku 2012 vedené pod bankovním předčíslím 908. </t>
  </si>
  <si>
    <t xml:space="preserve">Systémové investiční dotace - do konce roku 2012 vedené pod bankovním předčíslím 916. </t>
  </si>
  <si>
    <t>Tabulka č. 2.1</t>
  </si>
  <si>
    <t>Ostatní náklady</t>
  </si>
  <si>
    <r>
      <t xml:space="preserve">2. Údaje o skutečnosti u počtu zaměstnanců a mzdových prostředků </t>
    </r>
    <r>
      <rPr>
        <b/>
        <sz val="10"/>
        <rFont val="Times New Roman"/>
        <family val="1"/>
      </rPr>
      <t>musí odpovídat údajům vykázaných jednak ve finančních výkazech a dále  ve výkazech Škol (MŠMT) P1a-04:</t>
    </r>
  </si>
  <si>
    <r>
      <t>Ostatní účelové prostředky celkem</t>
    </r>
    <r>
      <rPr>
        <vertAlign val="superscript"/>
        <sz val="10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</si>
</sst>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\ ##,000_);[Red]\([$€-2]\ #\ ##,000\)"/>
    <numFmt numFmtId="176" formatCode="0.000"/>
    <numFmt numFmtId="177" formatCode="#,##0.000"/>
  </numFmts>
  <fonts count="64">
    <font>
      <sz val="10"/>
      <name val="Arial"/>
      <family val="2"/>
    </font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b/>
      <u val="single"/>
      <sz val="9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0"/>
      <color indexed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12"/>
      <name val="Times New Roman"/>
      <family val="1"/>
    </font>
    <font>
      <b/>
      <sz val="10"/>
      <name val="Arial"/>
      <family val="2"/>
    </font>
    <font>
      <b/>
      <i/>
      <u val="single"/>
      <sz val="10"/>
      <name val="Arial"/>
      <family val="2"/>
    </font>
    <font>
      <u val="single"/>
      <sz val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vertAlign val="superscript"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0" tint="-0.24997000396251678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EFFFEF"/>
        <bgColor indexed="64"/>
      </patternFill>
    </fill>
    <fill>
      <patternFill patternType="solid">
        <fgColor rgb="FFE6FAFA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56" fillId="0" borderId="7" applyNumberFormat="0" applyFill="0" applyAlignment="0" applyProtection="0"/>
    <xf numFmtId="0" fontId="57" fillId="24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5" borderId="8" applyNumberFormat="0" applyAlignment="0" applyProtection="0"/>
    <xf numFmtId="0" fontId="60" fillId="26" borderId="8" applyNumberFormat="0" applyAlignment="0" applyProtection="0"/>
    <xf numFmtId="0" fontId="61" fillId="26" borderId="9" applyNumberFormat="0" applyAlignment="0" applyProtection="0"/>
    <xf numFmtId="0" fontId="62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59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13" fillId="0" borderId="0" xfId="0" applyFont="1" applyAlignment="1">
      <alignment/>
    </xf>
    <xf numFmtId="0" fontId="10" fillId="0" borderId="0" xfId="0" applyFont="1" applyFill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right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3" fillId="0" borderId="20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22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26" xfId="0" applyFont="1" applyBorder="1" applyAlignment="1">
      <alignment/>
    </xf>
    <xf numFmtId="0" fontId="3" fillId="0" borderId="17" xfId="0" applyFont="1" applyFill="1" applyBorder="1" applyAlignment="1">
      <alignment/>
    </xf>
    <xf numFmtId="0" fontId="2" fillId="0" borderId="27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23" xfId="0" applyBorder="1" applyAlignment="1">
      <alignment/>
    </xf>
    <xf numFmtId="0" fontId="2" fillId="0" borderId="28" xfId="0" applyFont="1" applyBorder="1" applyAlignment="1">
      <alignment horizontal="center"/>
    </xf>
    <xf numFmtId="0" fontId="2" fillId="0" borderId="28" xfId="0" applyFont="1" applyBorder="1" applyAlignment="1">
      <alignment/>
    </xf>
    <xf numFmtId="0" fontId="2" fillId="0" borderId="22" xfId="0" applyFont="1" applyFill="1" applyBorder="1" applyAlignment="1">
      <alignment horizontal="left" vertical="center" wrapText="1"/>
    </xf>
    <xf numFmtId="0" fontId="2" fillId="0" borderId="29" xfId="0" applyFont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7" fillId="0" borderId="0" xfId="0" applyFont="1" applyFill="1" applyBorder="1" applyAlignment="1">
      <alignment horizontal="left"/>
    </xf>
    <xf numFmtId="0" fontId="2" fillId="0" borderId="18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0" xfId="0" applyFont="1" applyAlignment="1">
      <alignment/>
    </xf>
    <xf numFmtId="0" fontId="16" fillId="0" borderId="0" xfId="0" applyFont="1" applyFill="1" applyAlignment="1">
      <alignment/>
    </xf>
    <xf numFmtId="0" fontId="3" fillId="0" borderId="34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3" fillId="0" borderId="35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29" xfId="0" applyFont="1" applyFill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18" fillId="0" borderId="39" xfId="36" applyFont="1" applyBorder="1" applyAlignment="1" applyProtection="1">
      <alignment/>
      <protection/>
    </xf>
    <xf numFmtId="0" fontId="2" fillId="0" borderId="40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0" xfId="0" applyFont="1" applyBorder="1" applyAlignment="1">
      <alignment/>
    </xf>
    <xf numFmtId="0" fontId="3" fillId="0" borderId="30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/>
    </xf>
    <xf numFmtId="0" fontId="2" fillId="0" borderId="45" xfId="0" applyFont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9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4" fontId="2" fillId="0" borderId="32" xfId="0" applyNumberFormat="1" applyFont="1" applyFill="1" applyBorder="1" applyAlignment="1">
      <alignment vertical="center"/>
    </xf>
    <xf numFmtId="4" fontId="2" fillId="0" borderId="26" xfId="0" applyNumberFormat="1" applyFont="1" applyFill="1" applyBorder="1" applyAlignment="1">
      <alignment vertical="center"/>
    </xf>
    <xf numFmtId="4" fontId="2" fillId="0" borderId="28" xfId="0" applyNumberFormat="1" applyFont="1" applyFill="1" applyBorder="1" applyAlignment="1">
      <alignment vertical="center"/>
    </xf>
    <xf numFmtId="0" fontId="2" fillId="0" borderId="46" xfId="0" applyFont="1" applyFill="1" applyBorder="1" applyAlignment="1">
      <alignment vertical="center"/>
    </xf>
    <xf numFmtId="4" fontId="2" fillId="0" borderId="40" xfId="0" applyNumberFormat="1" applyFont="1" applyFill="1" applyBorder="1" applyAlignment="1">
      <alignment vertical="center"/>
    </xf>
    <xf numFmtId="4" fontId="2" fillId="0" borderId="22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left"/>
    </xf>
    <xf numFmtId="4" fontId="2" fillId="0" borderId="47" xfId="0" applyNumberFormat="1" applyFont="1" applyFill="1" applyBorder="1" applyAlignment="1">
      <alignment vertical="center" wrapText="1"/>
    </xf>
    <xf numFmtId="0" fontId="2" fillId="0" borderId="31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/>
    </xf>
    <xf numFmtId="4" fontId="2" fillId="0" borderId="28" xfId="0" applyNumberFormat="1" applyFont="1" applyFill="1" applyBorder="1" applyAlignment="1">
      <alignment horizontal="right" vertical="center"/>
    </xf>
    <xf numFmtId="4" fontId="2" fillId="23" borderId="28" xfId="0" applyNumberFormat="1" applyFont="1" applyFill="1" applyBorder="1" applyAlignment="1">
      <alignment horizontal="right" vertical="center"/>
    </xf>
    <xf numFmtId="4" fontId="2" fillId="0" borderId="47" xfId="0" applyNumberFormat="1" applyFont="1" applyFill="1" applyBorder="1" applyAlignment="1">
      <alignment horizontal="right" vertical="center"/>
    </xf>
    <xf numFmtId="4" fontId="2" fillId="23" borderId="48" xfId="0" applyNumberFormat="1" applyFont="1" applyFill="1" applyBorder="1" applyAlignment="1">
      <alignment horizontal="right" vertical="center"/>
    </xf>
    <xf numFmtId="0" fontId="3" fillId="0" borderId="49" xfId="0" applyFont="1" applyFill="1" applyBorder="1" applyAlignment="1">
      <alignment horizontal="center"/>
    </xf>
    <xf numFmtId="0" fontId="3" fillId="0" borderId="50" xfId="0" applyFont="1" applyFill="1" applyBorder="1" applyAlignment="1">
      <alignment horizontal="left"/>
    </xf>
    <xf numFmtId="0" fontId="3" fillId="0" borderId="51" xfId="0" applyFont="1" applyFill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3" fillId="0" borderId="45" xfId="0" applyFont="1" applyBorder="1" applyAlignment="1">
      <alignment horizontal="center" vertical="center"/>
    </xf>
    <xf numFmtId="0" fontId="3" fillId="0" borderId="28" xfId="0" applyFont="1" applyFill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25" xfId="0" applyFont="1" applyFill="1" applyBorder="1" applyAlignment="1">
      <alignment horizontal="left" vertical="center" wrapText="1"/>
    </xf>
    <xf numFmtId="0" fontId="2" fillId="0" borderId="48" xfId="0" applyFont="1" applyBorder="1" applyAlignment="1">
      <alignment horizontal="center" vertical="center"/>
    </xf>
    <xf numFmtId="0" fontId="2" fillId="0" borderId="0" xfId="0" applyFont="1" applyAlignment="1">
      <alignment horizontal="left" indent="10"/>
    </xf>
    <xf numFmtId="0" fontId="2" fillId="0" borderId="0" xfId="0" applyFont="1" applyAlignment="1">
      <alignment horizontal="left" indent="6"/>
    </xf>
    <xf numFmtId="0" fontId="4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4" fontId="2" fillId="23" borderId="31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31" xfId="0" applyNumberFormat="1" applyFont="1" applyFill="1" applyBorder="1" applyAlignment="1">
      <alignment horizontal="right" vertical="center"/>
    </xf>
    <xf numFmtId="0" fontId="2" fillId="0" borderId="45" xfId="0" applyFont="1" applyFill="1" applyBorder="1" applyAlignment="1">
      <alignment/>
    </xf>
    <xf numFmtId="4" fontId="2" fillId="0" borderId="52" xfId="0" applyNumberFormat="1" applyFont="1" applyFill="1" applyBorder="1" applyAlignment="1">
      <alignment horizontal="right" vertical="center"/>
    </xf>
    <xf numFmtId="4" fontId="2" fillId="0" borderId="49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4" fontId="3" fillId="23" borderId="10" xfId="0" applyNumberFormat="1" applyFont="1" applyFill="1" applyBorder="1" applyAlignment="1">
      <alignment horizontal="right" vertical="center"/>
    </xf>
    <xf numFmtId="0" fontId="14" fillId="0" borderId="36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4" fontId="2" fillId="23" borderId="46" xfId="0" applyNumberFormat="1" applyFont="1" applyFill="1" applyBorder="1" applyAlignment="1">
      <alignment horizontal="right" vertical="center"/>
    </xf>
    <xf numFmtId="4" fontId="2" fillId="23" borderId="12" xfId="0" applyNumberFormat="1" applyFont="1" applyFill="1" applyBorder="1" applyAlignment="1">
      <alignment horizontal="right" vertical="center"/>
    </xf>
    <xf numFmtId="0" fontId="14" fillId="0" borderId="22" xfId="0" applyFont="1" applyFill="1" applyBorder="1" applyAlignment="1">
      <alignment horizontal="right"/>
    </xf>
    <xf numFmtId="4" fontId="3" fillId="23" borderId="22" xfId="0" applyNumberFormat="1" applyFont="1" applyFill="1" applyBorder="1" applyAlignment="1">
      <alignment horizontal="right" vertical="center"/>
    </xf>
    <xf numFmtId="4" fontId="3" fillId="23" borderId="28" xfId="0" applyNumberFormat="1" applyFont="1" applyFill="1" applyBorder="1" applyAlignment="1">
      <alignment horizontal="right" vertical="center"/>
    </xf>
    <xf numFmtId="4" fontId="3" fillId="23" borderId="17" xfId="0" applyNumberFormat="1" applyFont="1" applyFill="1" applyBorder="1" applyAlignment="1">
      <alignment horizontal="right" vertical="center"/>
    </xf>
    <xf numFmtId="4" fontId="3" fillId="23" borderId="47" xfId="0" applyNumberFormat="1" applyFont="1" applyFill="1" applyBorder="1" applyAlignment="1">
      <alignment horizontal="right" vertical="center"/>
    </xf>
    <xf numFmtId="0" fontId="2" fillId="0" borderId="24" xfId="0" applyFont="1" applyFill="1" applyBorder="1" applyAlignment="1">
      <alignment/>
    </xf>
    <xf numFmtId="4" fontId="2" fillId="0" borderId="25" xfId="0" applyNumberFormat="1" applyFont="1" applyFill="1" applyBorder="1" applyAlignment="1">
      <alignment horizontal="right" vertical="center"/>
    </xf>
    <xf numFmtId="4" fontId="2" fillId="0" borderId="53" xfId="0" applyNumberFormat="1" applyFont="1" applyFill="1" applyBorder="1" applyAlignment="1">
      <alignment horizontal="right" vertical="center"/>
    </xf>
    <xf numFmtId="0" fontId="2" fillId="0" borderId="23" xfId="0" applyFont="1" applyFill="1" applyBorder="1" applyAlignment="1">
      <alignment/>
    </xf>
    <xf numFmtId="0" fontId="3" fillId="0" borderId="54" xfId="0" applyFont="1" applyFill="1" applyBorder="1" applyAlignment="1">
      <alignment/>
    </xf>
    <xf numFmtId="0" fontId="3" fillId="0" borderId="52" xfId="0" applyFont="1" applyFill="1" applyBorder="1" applyAlignment="1">
      <alignment/>
    </xf>
    <xf numFmtId="0" fontId="7" fillId="0" borderId="0" xfId="0" applyFont="1" applyFill="1" applyAlignment="1">
      <alignment/>
    </xf>
    <xf numFmtId="0" fontId="3" fillId="0" borderId="31" xfId="0" applyFont="1" applyBorder="1" applyAlignment="1">
      <alignment horizontal="center" vertical="center" wrapText="1"/>
    </xf>
    <xf numFmtId="0" fontId="2" fillId="0" borderId="0" xfId="49" applyFont="1" applyFill="1">
      <alignment/>
      <protection/>
    </xf>
    <xf numFmtId="0" fontId="4" fillId="0" borderId="0" xfId="49" applyFont="1" applyFill="1" applyAlignment="1">
      <alignment horizontal="center"/>
      <protection/>
    </xf>
    <xf numFmtId="0" fontId="5" fillId="0" borderId="0" xfId="49" applyFont="1" applyFill="1" applyAlignment="1">
      <alignment horizontal="center"/>
      <protection/>
    </xf>
    <xf numFmtId="0" fontId="11" fillId="0" borderId="0" xfId="49" applyFont="1" applyFill="1" applyAlignment="1">
      <alignment horizontal="right"/>
      <protection/>
    </xf>
    <xf numFmtId="0" fontId="3" fillId="0" borderId="46" xfId="49" applyFont="1" applyFill="1" applyBorder="1" applyAlignment="1">
      <alignment horizontal="center" vertical="center"/>
      <protection/>
    </xf>
    <xf numFmtId="0" fontId="3" fillId="0" borderId="30" xfId="49" applyFont="1" applyFill="1" applyBorder="1" applyAlignment="1">
      <alignment horizontal="left" vertical="center" wrapText="1"/>
      <protection/>
    </xf>
    <xf numFmtId="0" fontId="3" fillId="0" borderId="28" xfId="49" applyFont="1" applyFill="1" applyBorder="1" applyAlignment="1">
      <alignment horizontal="center" vertical="center"/>
      <protection/>
    </xf>
    <xf numFmtId="0" fontId="3" fillId="0" borderId="22" xfId="49" applyFont="1" applyFill="1" applyBorder="1" applyAlignment="1">
      <alignment horizontal="left" vertical="center" wrapText="1"/>
      <protection/>
    </xf>
    <xf numFmtId="0" fontId="3" fillId="23" borderId="10" xfId="49" applyFont="1" applyFill="1" applyBorder="1" applyAlignment="1">
      <alignment horizontal="center" vertical="center"/>
      <protection/>
    </xf>
    <xf numFmtId="0" fontId="3" fillId="23" borderId="51" xfId="49" applyFont="1" applyFill="1" applyBorder="1" applyAlignment="1">
      <alignment horizontal="left" vertical="center"/>
      <protection/>
    </xf>
    <xf numFmtId="0" fontId="2" fillId="0" borderId="0" xfId="49" applyFont="1" applyFill="1" applyBorder="1" applyAlignment="1">
      <alignment horizontal="center"/>
      <protection/>
    </xf>
    <xf numFmtId="0" fontId="2" fillId="0" borderId="0" xfId="49" applyFont="1" applyFill="1" applyBorder="1">
      <alignment/>
      <protection/>
    </xf>
    <xf numFmtId="4" fontId="2" fillId="0" borderId="0" xfId="49" applyNumberFormat="1" applyFont="1" applyFill="1" applyBorder="1">
      <alignment/>
      <protection/>
    </xf>
    <xf numFmtId="0" fontId="8" fillId="0" borderId="0" xfId="48" applyFont="1" applyFill="1">
      <alignment/>
      <protection/>
    </xf>
    <xf numFmtId="0" fontId="0" fillId="0" borderId="0" xfId="0" applyFont="1" applyAlignment="1">
      <alignment/>
    </xf>
    <xf numFmtId="0" fontId="2" fillId="0" borderId="0" xfId="48" applyFont="1" applyFill="1">
      <alignment/>
      <protection/>
    </xf>
    <xf numFmtId="0" fontId="3" fillId="0" borderId="0" xfId="49" applyFont="1" applyFill="1" applyAlignment="1">
      <alignment horizontal="right"/>
      <protection/>
    </xf>
    <xf numFmtId="0" fontId="3" fillId="0" borderId="30" xfId="49" applyFont="1" applyFill="1" applyBorder="1" applyAlignment="1">
      <alignment vertical="center" wrapText="1"/>
      <protection/>
    </xf>
    <xf numFmtId="0" fontId="0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10" fillId="0" borderId="0" xfId="48" applyFont="1" applyFill="1">
      <alignment/>
      <protection/>
    </xf>
    <xf numFmtId="0" fontId="2" fillId="0" borderId="0" xfId="49" applyFont="1">
      <alignment/>
      <protection/>
    </xf>
    <xf numFmtId="0" fontId="5" fillId="0" borderId="0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/>
    </xf>
    <xf numFmtId="0" fontId="2" fillId="0" borderId="43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8" fillId="0" borderId="23" xfId="0" applyFont="1" applyFill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6" fillId="0" borderId="54" xfId="0" applyFont="1" applyBorder="1" applyAlignment="1">
      <alignment horizontal="left"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" fillId="0" borderId="22" xfId="0" applyFont="1" applyFill="1" applyBorder="1" applyAlignment="1">
      <alignment vertical="center"/>
    </xf>
    <xf numFmtId="0" fontId="2" fillId="0" borderId="40" xfId="0" applyFont="1" applyFill="1" applyBorder="1" applyAlignment="1">
      <alignment vertical="center"/>
    </xf>
    <xf numFmtId="0" fontId="2" fillId="0" borderId="32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31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32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4" fontId="2" fillId="0" borderId="46" xfId="0" applyNumberFormat="1" applyFont="1" applyFill="1" applyBorder="1" applyAlignment="1">
      <alignment vertical="center"/>
    </xf>
    <xf numFmtId="1" fontId="15" fillId="0" borderId="33" xfId="0" applyNumberFormat="1" applyFont="1" applyBorder="1" applyAlignment="1">
      <alignment horizontal="left"/>
    </xf>
    <xf numFmtId="1" fontId="2" fillId="0" borderId="21" xfId="0" applyNumberFormat="1" applyFont="1" applyBorder="1" applyAlignment="1">
      <alignment horizontal="left"/>
    </xf>
    <xf numFmtId="1" fontId="2" fillId="0" borderId="38" xfId="0" applyNumberFormat="1" applyFont="1" applyBorder="1" applyAlignment="1">
      <alignment horizontal="center"/>
    </xf>
    <xf numFmtId="1" fontId="2" fillId="0" borderId="58" xfId="0" applyNumberFormat="1" applyFont="1" applyBorder="1" applyAlignment="1">
      <alignment horizontal="left"/>
    </xf>
    <xf numFmtId="1" fontId="2" fillId="0" borderId="40" xfId="0" applyNumberFormat="1" applyFont="1" applyBorder="1" applyAlignment="1">
      <alignment horizontal="left"/>
    </xf>
    <xf numFmtId="1" fontId="15" fillId="0" borderId="38" xfId="0" applyNumberFormat="1" applyFont="1" applyBorder="1" applyAlignment="1">
      <alignment horizontal="left"/>
    </xf>
    <xf numFmtId="1" fontId="3" fillId="0" borderId="38" xfId="0" applyNumberFormat="1" applyFont="1" applyBorder="1" applyAlignment="1">
      <alignment horizontal="left"/>
    </xf>
    <xf numFmtId="1" fontId="2" fillId="0" borderId="26" xfId="0" applyNumberFormat="1" applyFont="1" applyBorder="1" applyAlignment="1">
      <alignment horizontal="left"/>
    </xf>
    <xf numFmtId="1" fontId="3" fillId="0" borderId="21" xfId="0" applyNumberFormat="1" applyFont="1" applyBorder="1" applyAlignment="1">
      <alignment horizontal="left"/>
    </xf>
    <xf numFmtId="1" fontId="2" fillId="0" borderId="0" xfId="0" applyNumberFormat="1" applyFont="1" applyBorder="1" applyAlignment="1">
      <alignment horizontal="left"/>
    </xf>
    <xf numFmtId="1" fontId="2" fillId="0" borderId="22" xfId="0" applyNumberFormat="1" applyFont="1" applyBorder="1" applyAlignment="1">
      <alignment horizontal="left"/>
    </xf>
    <xf numFmtId="0" fontId="2" fillId="0" borderId="59" xfId="0" applyFont="1" applyBorder="1" applyAlignment="1">
      <alignment horizontal="center"/>
    </xf>
    <xf numFmtId="1" fontId="3" fillId="0" borderId="22" xfId="0" applyNumberFormat="1" applyFont="1" applyBorder="1" applyAlignment="1">
      <alignment horizontal="left"/>
    </xf>
    <xf numFmtId="1" fontId="2" fillId="0" borderId="40" xfId="0" applyNumberFormat="1" applyFont="1" applyBorder="1" applyAlignment="1">
      <alignment horizontal="center"/>
    </xf>
    <xf numFmtId="1" fontId="3" fillId="0" borderId="60" xfId="0" applyNumberFormat="1" applyFont="1" applyBorder="1" applyAlignment="1">
      <alignment horizontal="left"/>
    </xf>
    <xf numFmtId="1" fontId="2" fillId="0" borderId="53" xfId="0" applyNumberFormat="1" applyFont="1" applyBorder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61" xfId="0" applyFont="1" applyBorder="1" applyAlignment="1">
      <alignment/>
    </xf>
    <xf numFmtId="0" fontId="5" fillId="0" borderId="0" xfId="0" applyFont="1" applyAlignment="1">
      <alignment horizontal="right"/>
    </xf>
    <xf numFmtId="1" fontId="2" fillId="0" borderId="62" xfId="0" applyNumberFormat="1" applyFont="1" applyBorder="1" applyAlignment="1">
      <alignment horizontal="center"/>
    </xf>
    <xf numFmtId="1" fontId="2" fillId="0" borderId="63" xfId="0" applyNumberFormat="1" applyFont="1" applyBorder="1" applyAlignment="1">
      <alignment horizontal="center"/>
    </xf>
    <xf numFmtId="1" fontId="2" fillId="0" borderId="59" xfId="0" applyNumberFormat="1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1" fontId="2" fillId="0" borderId="39" xfId="0" applyNumberFormat="1" applyFont="1" applyBorder="1" applyAlignment="1">
      <alignment horizontal="center"/>
    </xf>
    <xf numFmtId="0" fontId="2" fillId="0" borderId="53" xfId="0" applyFont="1" applyBorder="1" applyAlignment="1">
      <alignment/>
    </xf>
    <xf numFmtId="1" fontId="2" fillId="0" borderId="0" xfId="0" applyNumberFormat="1" applyFont="1" applyBorder="1" applyAlignment="1">
      <alignment horizontal="center"/>
    </xf>
    <xf numFmtId="0" fontId="3" fillId="0" borderId="22" xfId="0" applyFont="1" applyBorder="1" applyAlignment="1">
      <alignment/>
    </xf>
    <xf numFmtId="0" fontId="2" fillId="0" borderId="59" xfId="0" applyNumberFormat="1" applyFont="1" applyBorder="1" applyAlignment="1">
      <alignment horizontal="center"/>
    </xf>
    <xf numFmtId="0" fontId="2" fillId="0" borderId="21" xfId="0" applyNumberFormat="1" applyFont="1" applyBorder="1" applyAlignment="1">
      <alignment horizontal="center"/>
    </xf>
    <xf numFmtId="0" fontId="2" fillId="0" borderId="63" xfId="0" applyNumberFormat="1" applyFont="1" applyBorder="1" applyAlignment="1">
      <alignment horizontal="center"/>
    </xf>
    <xf numFmtId="0" fontId="2" fillId="0" borderId="58" xfId="0" applyNumberFormat="1" applyFont="1" applyBorder="1" applyAlignment="1">
      <alignment horizontal="center"/>
    </xf>
    <xf numFmtId="0" fontId="2" fillId="0" borderId="38" xfId="0" applyNumberFormat="1" applyFont="1" applyBorder="1" applyAlignment="1">
      <alignment horizontal="center"/>
    </xf>
    <xf numFmtId="4" fontId="2" fillId="23" borderId="47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3" fillId="0" borderId="52" xfId="0" applyFont="1" applyBorder="1" applyAlignment="1">
      <alignment horizontal="right"/>
    </xf>
    <xf numFmtId="4" fontId="2" fillId="0" borderId="48" xfId="0" applyNumberFormat="1" applyFont="1" applyFill="1" applyBorder="1" applyAlignment="1">
      <alignment horizontal="right" vertical="center"/>
    </xf>
    <xf numFmtId="0" fontId="3" fillId="0" borderId="23" xfId="0" applyFont="1" applyFill="1" applyBorder="1" applyAlignment="1">
      <alignment/>
    </xf>
    <xf numFmtId="0" fontId="6" fillId="0" borderId="0" xfId="0" applyFont="1" applyFill="1" applyBorder="1" applyAlignment="1">
      <alignment vertical="center" textRotation="90" wrapText="1"/>
    </xf>
    <xf numFmtId="0" fontId="6" fillId="0" borderId="52" xfId="0" applyFont="1" applyFill="1" applyBorder="1" applyAlignment="1">
      <alignment vertical="center" textRotation="90" wrapText="1"/>
    </xf>
    <xf numFmtId="4" fontId="2" fillId="0" borderId="14" xfId="0" applyNumberFormat="1" applyFont="1" applyFill="1" applyBorder="1" applyAlignment="1">
      <alignment horizontal="right" vertical="center"/>
    </xf>
    <xf numFmtId="0" fontId="4" fillId="0" borderId="0" xfId="0" applyFont="1" applyAlignment="1">
      <alignment/>
    </xf>
    <xf numFmtId="0" fontId="3" fillId="0" borderId="0" xfId="0" applyFont="1" applyFill="1" applyAlignment="1">
      <alignment vertical="center" readingOrder="1"/>
    </xf>
    <xf numFmtId="4" fontId="2" fillId="0" borderId="10" xfId="0" applyNumberFormat="1" applyFont="1" applyBorder="1" applyAlignment="1">
      <alignment horizontal="center" vertical="center"/>
    </xf>
    <xf numFmtId="4" fontId="2" fillId="0" borderId="31" xfId="0" applyNumberFormat="1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4" fontId="3" fillId="0" borderId="22" xfId="0" applyNumberFormat="1" applyFont="1" applyFill="1" applyBorder="1" applyAlignment="1">
      <alignment horizontal="right" vertical="center"/>
    </xf>
    <xf numFmtId="4" fontId="2" fillId="23" borderId="28" xfId="0" applyNumberFormat="1" applyFont="1" applyFill="1" applyBorder="1" applyAlignment="1">
      <alignment vertical="center"/>
    </xf>
    <xf numFmtId="4" fontId="2" fillId="23" borderId="17" xfId="0" applyNumberFormat="1" applyFont="1" applyFill="1" applyBorder="1" applyAlignment="1">
      <alignment horizontal="right" vertical="center"/>
    </xf>
    <xf numFmtId="4" fontId="2" fillId="33" borderId="28" xfId="0" applyNumberFormat="1" applyFont="1" applyFill="1" applyBorder="1" applyAlignment="1">
      <alignment vertical="center"/>
    </xf>
    <xf numFmtId="4" fontId="2" fillId="33" borderId="12" xfId="0" applyNumberFormat="1" applyFont="1" applyFill="1" applyBorder="1" applyAlignment="1">
      <alignment vertical="center"/>
    </xf>
    <xf numFmtId="4" fontId="2" fillId="33" borderId="14" xfId="0" applyNumberFormat="1" applyFont="1" applyFill="1" applyBorder="1" applyAlignment="1">
      <alignment vertical="center"/>
    </xf>
    <xf numFmtId="4" fontId="2" fillId="33" borderId="40" xfId="0" applyNumberFormat="1" applyFont="1" applyFill="1" applyBorder="1" applyAlignment="1">
      <alignment vertical="center"/>
    </xf>
    <xf numFmtId="4" fontId="2" fillId="33" borderId="27" xfId="0" applyNumberFormat="1" applyFont="1" applyFill="1" applyBorder="1" applyAlignment="1">
      <alignment vertical="center"/>
    </xf>
    <xf numFmtId="4" fontId="2" fillId="33" borderId="28" xfId="0" applyNumberFormat="1" applyFont="1" applyFill="1" applyBorder="1" applyAlignment="1">
      <alignment horizontal="right" vertical="center"/>
    </xf>
    <xf numFmtId="4" fontId="2" fillId="33" borderId="46" xfId="0" applyNumberFormat="1" applyFont="1" applyFill="1" applyBorder="1" applyAlignment="1">
      <alignment horizontal="right" vertical="center"/>
    </xf>
    <xf numFmtId="4" fontId="2" fillId="33" borderId="17" xfId="0" applyNumberFormat="1" applyFont="1" applyFill="1" applyBorder="1" applyAlignment="1">
      <alignment horizontal="right" vertical="center"/>
    </xf>
    <xf numFmtId="4" fontId="2" fillId="33" borderId="40" xfId="0" applyNumberFormat="1" applyFont="1" applyFill="1" applyBorder="1" applyAlignment="1">
      <alignment horizontal="right" vertical="center"/>
    </xf>
    <xf numFmtId="4" fontId="2" fillId="33" borderId="47" xfId="0" applyNumberFormat="1" applyFont="1" applyFill="1" applyBorder="1" applyAlignment="1">
      <alignment horizontal="right" vertical="center"/>
    </xf>
    <xf numFmtId="4" fontId="2" fillId="33" borderId="31" xfId="0" applyNumberFormat="1" applyFont="1" applyFill="1" applyBorder="1" applyAlignment="1">
      <alignment horizontal="right" vertical="center"/>
    </xf>
    <xf numFmtId="4" fontId="2" fillId="33" borderId="32" xfId="0" applyNumberFormat="1" applyFont="1" applyFill="1" applyBorder="1" applyAlignment="1">
      <alignment horizontal="right" vertical="center"/>
    </xf>
    <xf numFmtId="4" fontId="2" fillId="23" borderId="26" xfId="0" applyNumberFormat="1" applyFont="1" applyFill="1" applyBorder="1" applyAlignment="1">
      <alignment horizontal="right" vertical="center"/>
    </xf>
    <xf numFmtId="4" fontId="2" fillId="33" borderId="26" xfId="0" applyNumberFormat="1" applyFont="1" applyFill="1" applyBorder="1" applyAlignment="1">
      <alignment horizontal="right" vertical="center"/>
    </xf>
    <xf numFmtId="4" fontId="2" fillId="23" borderId="33" xfId="0" applyNumberFormat="1" applyFont="1" applyFill="1" applyBorder="1" applyAlignment="1">
      <alignment horizontal="right" vertical="center"/>
    </xf>
    <xf numFmtId="4" fontId="2" fillId="0" borderId="21" xfId="0" applyNumberFormat="1" applyFont="1" applyBorder="1" applyAlignment="1">
      <alignment horizontal="right" vertical="center"/>
    </xf>
    <xf numFmtId="4" fontId="2" fillId="0" borderId="28" xfId="0" applyNumberFormat="1" applyFont="1" applyBorder="1" applyAlignment="1">
      <alignment horizontal="right" vertical="center"/>
    </xf>
    <xf numFmtId="4" fontId="2" fillId="33" borderId="21" xfId="0" applyNumberFormat="1" applyFont="1" applyFill="1" applyBorder="1" applyAlignment="1">
      <alignment horizontal="right" vertical="center"/>
    </xf>
    <xf numFmtId="4" fontId="2" fillId="33" borderId="38" xfId="0" applyNumberFormat="1" applyFont="1" applyFill="1" applyBorder="1" applyAlignment="1">
      <alignment horizontal="right" vertical="center"/>
    </xf>
    <xf numFmtId="4" fontId="2" fillId="33" borderId="22" xfId="0" applyNumberFormat="1" applyFont="1" applyFill="1" applyBorder="1" applyAlignment="1">
      <alignment horizontal="right" vertical="center"/>
    </xf>
    <xf numFmtId="4" fontId="2" fillId="33" borderId="0" xfId="0" applyNumberFormat="1" applyFont="1" applyFill="1" applyBorder="1" applyAlignment="1">
      <alignment horizontal="right" vertical="center"/>
    </xf>
    <xf numFmtId="4" fontId="2" fillId="23" borderId="38" xfId="0" applyNumberFormat="1" applyFont="1" applyFill="1" applyBorder="1" applyAlignment="1">
      <alignment horizontal="right" vertical="center"/>
    </xf>
    <xf numFmtId="4" fontId="2" fillId="33" borderId="36" xfId="0" applyNumberFormat="1" applyFont="1" applyFill="1" applyBorder="1" applyAlignment="1">
      <alignment horizontal="right" vertical="center"/>
    </xf>
    <xf numFmtId="4" fontId="2" fillId="0" borderId="27" xfId="0" applyNumberFormat="1" applyFont="1" applyFill="1" applyBorder="1" applyAlignment="1">
      <alignment horizontal="right" vertical="center"/>
    </xf>
    <xf numFmtId="4" fontId="2" fillId="0" borderId="47" xfId="0" applyNumberFormat="1" applyFont="1" applyBorder="1" applyAlignment="1">
      <alignment horizontal="right" vertical="center"/>
    </xf>
    <xf numFmtId="4" fontId="2" fillId="0" borderId="46" xfId="0" applyNumberFormat="1" applyFont="1" applyBorder="1" applyAlignment="1">
      <alignment horizontal="right" vertical="center"/>
    </xf>
    <xf numFmtId="4" fontId="2" fillId="23" borderId="49" xfId="0" applyNumberFormat="1" applyFont="1" applyFill="1" applyBorder="1" applyAlignment="1">
      <alignment horizontal="right" vertical="center"/>
    </xf>
    <xf numFmtId="177" fontId="2" fillId="0" borderId="16" xfId="0" applyNumberFormat="1" applyFont="1" applyFill="1" applyBorder="1" applyAlignment="1">
      <alignment horizontal="right" vertical="center"/>
    </xf>
    <xf numFmtId="49" fontId="2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/>
    </xf>
    <xf numFmtId="0" fontId="25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4" fontId="9" fillId="0" borderId="16" xfId="0" applyNumberFormat="1" applyFont="1" applyBorder="1" applyAlignment="1">
      <alignment/>
    </xf>
    <xf numFmtId="4" fontId="9" fillId="0" borderId="45" xfId="0" applyNumberFormat="1" applyFont="1" applyBorder="1" applyAlignment="1">
      <alignment/>
    </xf>
    <xf numFmtId="49" fontId="3" fillId="23" borderId="50" xfId="0" applyNumberFormat="1" applyFont="1" applyFill="1" applyBorder="1" applyAlignment="1">
      <alignment/>
    </xf>
    <xf numFmtId="49" fontId="3" fillId="23" borderId="51" xfId="0" applyNumberFormat="1" applyFont="1" applyFill="1" applyBorder="1" applyAlignment="1">
      <alignment/>
    </xf>
    <xf numFmtId="4" fontId="3" fillId="23" borderId="51" xfId="0" applyNumberFormat="1" applyFont="1" applyFill="1" applyBorder="1" applyAlignment="1">
      <alignment/>
    </xf>
    <xf numFmtId="4" fontId="9" fillId="23" borderId="45" xfId="0" applyNumberFormat="1" applyFont="1" applyFill="1" applyBorder="1" applyAlignment="1">
      <alignment/>
    </xf>
    <xf numFmtId="4" fontId="3" fillId="23" borderId="11" xfId="0" applyNumberFormat="1" applyFont="1" applyFill="1" applyBorder="1" applyAlignment="1">
      <alignment/>
    </xf>
    <xf numFmtId="49" fontId="2" fillId="0" borderId="50" xfId="0" applyNumberFormat="1" applyFont="1" applyBorder="1" applyAlignment="1">
      <alignment/>
    </xf>
    <xf numFmtId="49" fontId="2" fillId="0" borderId="52" xfId="0" applyNumberFormat="1" applyFont="1" applyBorder="1" applyAlignment="1">
      <alignment/>
    </xf>
    <xf numFmtId="4" fontId="2" fillId="0" borderId="52" xfId="0" applyNumberFormat="1" applyFont="1" applyBorder="1" applyAlignment="1">
      <alignment/>
    </xf>
    <xf numFmtId="49" fontId="3" fillId="23" borderId="54" xfId="0" applyNumberFormat="1" applyFont="1" applyFill="1" applyBorder="1" applyAlignment="1">
      <alignment/>
    </xf>
    <xf numFmtId="49" fontId="3" fillId="23" borderId="52" xfId="0" applyNumberFormat="1" applyFont="1" applyFill="1" applyBorder="1" applyAlignment="1">
      <alignment/>
    </xf>
    <xf numFmtId="4" fontId="3" fillId="23" borderId="52" xfId="0" applyNumberFormat="1" applyFont="1" applyFill="1" applyBorder="1" applyAlignment="1">
      <alignment/>
    </xf>
    <xf numFmtId="4" fontId="3" fillId="23" borderId="45" xfId="0" applyNumberFormat="1" applyFont="1" applyFill="1" applyBorder="1" applyAlignment="1">
      <alignment/>
    </xf>
    <xf numFmtId="0" fontId="2" fillId="0" borderId="65" xfId="0" applyFont="1" applyBorder="1" applyAlignment="1">
      <alignment/>
    </xf>
    <xf numFmtId="4" fontId="2" fillId="0" borderId="61" xfId="0" applyNumberFormat="1" applyFont="1" applyBorder="1" applyAlignment="1">
      <alignment/>
    </xf>
    <xf numFmtId="49" fontId="2" fillId="0" borderId="23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4" fontId="9" fillId="0" borderId="26" xfId="0" applyNumberFormat="1" applyFont="1" applyBorder="1" applyAlignment="1">
      <alignment/>
    </xf>
    <xf numFmtId="49" fontId="2" fillId="0" borderId="24" xfId="0" applyNumberFormat="1" applyFont="1" applyFill="1" applyBorder="1" applyAlignment="1">
      <alignment/>
    </xf>
    <xf numFmtId="49" fontId="2" fillId="0" borderId="25" xfId="0" applyNumberFormat="1" applyFont="1" applyFill="1" applyBorder="1" applyAlignment="1">
      <alignment/>
    </xf>
    <xf numFmtId="4" fontId="2" fillId="0" borderId="25" xfId="0" applyNumberFormat="1" applyFont="1" applyBorder="1" applyAlignment="1">
      <alignment/>
    </xf>
    <xf numFmtId="4" fontId="2" fillId="0" borderId="22" xfId="0" applyNumberFormat="1" applyFont="1" applyBorder="1" applyAlignment="1">
      <alignment/>
    </xf>
    <xf numFmtId="0" fontId="3" fillId="23" borderId="50" xfId="0" applyFont="1" applyFill="1" applyBorder="1" applyAlignment="1">
      <alignment/>
    </xf>
    <xf numFmtId="0" fontId="3" fillId="23" borderId="51" xfId="0" applyFont="1" applyFill="1" applyBorder="1" applyAlignment="1">
      <alignment/>
    </xf>
    <xf numFmtId="4" fontId="2" fillId="23" borderId="45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4" fontId="2" fillId="0" borderId="17" xfId="0" applyNumberFormat="1" applyFont="1" applyFill="1" applyBorder="1" applyAlignment="1">
      <alignment horizontal="right" vertical="center"/>
    </xf>
    <xf numFmtId="0" fontId="2" fillId="0" borderId="2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 vertical="center"/>
    </xf>
    <xf numFmtId="4" fontId="2" fillId="34" borderId="17" xfId="0" applyNumberFormat="1" applyFont="1" applyFill="1" applyBorder="1" applyAlignment="1">
      <alignment horizontal="right" vertical="center"/>
    </xf>
    <xf numFmtId="4" fontId="2" fillId="0" borderId="36" xfId="0" applyNumberFormat="1" applyFont="1" applyFill="1" applyBorder="1" applyAlignment="1">
      <alignment horizontal="right" vertical="center"/>
    </xf>
    <xf numFmtId="4" fontId="2" fillId="0" borderId="46" xfId="0" applyNumberFormat="1" applyFont="1" applyFill="1" applyBorder="1" applyAlignment="1">
      <alignment horizontal="right" vertical="center"/>
    </xf>
    <xf numFmtId="4" fontId="2" fillId="0" borderId="12" xfId="0" applyNumberFormat="1" applyFont="1" applyFill="1" applyBorder="1" applyAlignment="1">
      <alignment vertical="center"/>
    </xf>
    <xf numFmtId="4" fontId="2" fillId="0" borderId="14" xfId="0" applyNumberFormat="1" applyFont="1" applyFill="1" applyBorder="1" applyAlignment="1">
      <alignment vertical="center"/>
    </xf>
    <xf numFmtId="4" fontId="2" fillId="0" borderId="27" xfId="0" applyNumberFormat="1" applyFont="1" applyFill="1" applyBorder="1" applyAlignment="1">
      <alignment vertical="center"/>
    </xf>
    <xf numFmtId="1" fontId="2" fillId="0" borderId="21" xfId="0" applyNumberFormat="1" applyFont="1" applyBorder="1" applyAlignment="1">
      <alignment horizontal="left" wrapText="1"/>
    </xf>
    <xf numFmtId="0" fontId="2" fillId="0" borderId="46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66" xfId="0" applyFont="1" applyBorder="1" applyAlignment="1">
      <alignment horizontal="center"/>
    </xf>
    <xf numFmtId="4" fontId="2" fillId="0" borderId="66" xfId="0" applyNumberFormat="1" applyFont="1" applyFill="1" applyBorder="1" applyAlignment="1">
      <alignment horizontal="right" vertical="center"/>
    </xf>
    <xf numFmtId="4" fontId="2" fillId="0" borderId="59" xfId="0" applyNumberFormat="1" applyFont="1" applyFill="1" applyBorder="1" applyAlignment="1">
      <alignment horizontal="right" vertical="center"/>
    </xf>
    <xf numFmtId="1" fontId="2" fillId="0" borderId="29" xfId="0" applyNumberFormat="1" applyFont="1" applyBorder="1" applyAlignment="1">
      <alignment horizontal="center"/>
    </xf>
    <xf numFmtId="1" fontId="3" fillId="0" borderId="58" xfId="0" applyNumberFormat="1" applyFont="1" applyBorder="1" applyAlignment="1">
      <alignment horizontal="left"/>
    </xf>
    <xf numFmtId="1" fontId="2" fillId="0" borderId="17" xfId="0" applyNumberFormat="1" applyFont="1" applyBorder="1" applyAlignment="1">
      <alignment horizontal="left"/>
    </xf>
    <xf numFmtId="1" fontId="2" fillId="0" borderId="30" xfId="0" applyNumberFormat="1" applyFont="1" applyBorder="1" applyAlignment="1">
      <alignment horizontal="center"/>
    </xf>
    <xf numFmtId="0" fontId="2" fillId="0" borderId="59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vertical="center"/>
    </xf>
    <xf numFmtId="0" fontId="2" fillId="0" borderId="48" xfId="0" applyFont="1" applyBorder="1" applyAlignment="1">
      <alignment/>
    </xf>
    <xf numFmtId="1" fontId="2" fillId="0" borderId="67" xfId="0" applyNumberFormat="1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0" fontId="2" fillId="0" borderId="29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0" fontId="2" fillId="0" borderId="29" xfId="0" applyNumberFormat="1" applyFont="1" applyBorder="1" applyAlignment="1">
      <alignment horizontal="center" vertical="center"/>
    </xf>
    <xf numFmtId="0" fontId="2" fillId="0" borderId="39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2" xfId="0" applyNumberFormat="1" applyFont="1" applyBorder="1" applyAlignment="1">
      <alignment horizontal="center"/>
    </xf>
    <xf numFmtId="0" fontId="2" fillId="0" borderId="3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1" fontId="2" fillId="0" borderId="68" xfId="0" applyNumberFormat="1" applyFont="1" applyBorder="1" applyAlignment="1">
      <alignment/>
    </xf>
    <xf numFmtId="4" fontId="2" fillId="23" borderId="65" xfId="0" applyNumberFormat="1" applyFont="1" applyFill="1" applyBorder="1" applyAlignment="1">
      <alignment horizontal="right" vertical="center"/>
    </xf>
    <xf numFmtId="4" fontId="2" fillId="0" borderId="17" xfId="0" applyNumberFormat="1" applyFont="1" applyBorder="1" applyAlignment="1">
      <alignment horizontal="right" vertical="center"/>
    </xf>
    <xf numFmtId="4" fontId="2" fillId="23" borderId="23" xfId="0" applyNumberFormat="1" applyFont="1" applyFill="1" applyBorder="1" applyAlignment="1">
      <alignment horizontal="right" vertical="center"/>
    </xf>
    <xf numFmtId="4" fontId="2" fillId="0" borderId="24" xfId="0" applyNumberFormat="1" applyFont="1" applyFill="1" applyBorder="1" applyAlignment="1">
      <alignment horizontal="right" vertical="center"/>
    </xf>
    <xf numFmtId="4" fontId="2" fillId="0" borderId="23" xfId="0" applyNumberFormat="1" applyFont="1" applyFill="1" applyBorder="1" applyAlignment="1">
      <alignment horizontal="right" vertical="center"/>
    </xf>
    <xf numFmtId="4" fontId="2" fillId="23" borderId="36" xfId="0" applyNumberFormat="1" applyFont="1" applyFill="1" applyBorder="1" applyAlignment="1">
      <alignment horizontal="right" vertical="center"/>
    </xf>
    <xf numFmtId="0" fontId="3" fillId="0" borderId="14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vertical="center" readingOrder="1"/>
    </xf>
    <xf numFmtId="0" fontId="2" fillId="0" borderId="20" xfId="0" applyFont="1" applyBorder="1" applyAlignment="1">
      <alignment horizontal="center"/>
    </xf>
    <xf numFmtId="1" fontId="2" fillId="0" borderId="21" xfId="0" applyNumberFormat="1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52" xfId="0" applyFont="1" applyBorder="1" applyAlignment="1">
      <alignment horizontal="left"/>
    </xf>
    <xf numFmtId="0" fontId="2" fillId="0" borderId="45" xfId="0" applyFont="1" applyBorder="1" applyAlignment="1">
      <alignment horizontal="left"/>
    </xf>
    <xf numFmtId="0" fontId="2" fillId="0" borderId="69" xfId="0" applyFont="1" applyBorder="1" applyAlignment="1">
      <alignment horizontal="left"/>
    </xf>
    <xf numFmtId="0" fontId="2" fillId="0" borderId="70" xfId="0" applyFont="1" applyBorder="1" applyAlignment="1">
      <alignment horizontal="left"/>
    </xf>
    <xf numFmtId="0" fontId="2" fillId="0" borderId="71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2" fillId="0" borderId="72" xfId="0" applyFont="1" applyBorder="1" applyAlignment="1">
      <alignment horizontal="left"/>
    </xf>
    <xf numFmtId="0" fontId="2" fillId="0" borderId="72" xfId="0" applyFont="1" applyBorder="1" applyAlignment="1">
      <alignment horizontal="center"/>
    </xf>
    <xf numFmtId="4" fontId="2" fillId="0" borderId="73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right"/>
    </xf>
    <xf numFmtId="4" fontId="2" fillId="0" borderId="74" xfId="0" applyNumberFormat="1" applyFont="1" applyBorder="1" applyAlignment="1">
      <alignment horizontal="right"/>
    </xf>
    <xf numFmtId="4" fontId="2" fillId="0" borderId="72" xfId="0" applyNumberFormat="1" applyFont="1" applyBorder="1" applyAlignment="1">
      <alignment horizontal="right"/>
    </xf>
    <xf numFmtId="4" fontId="2" fillId="0" borderId="75" xfId="0" applyNumberFormat="1" applyFont="1" applyBorder="1" applyAlignment="1">
      <alignment horizontal="right"/>
    </xf>
    <xf numFmtId="4" fontId="2" fillId="0" borderId="45" xfId="0" applyNumberFormat="1" applyFont="1" applyBorder="1" applyAlignment="1">
      <alignment/>
    </xf>
    <xf numFmtId="4" fontId="2" fillId="0" borderId="16" xfId="0" applyNumberFormat="1" applyFont="1" applyBorder="1" applyAlignment="1">
      <alignment/>
    </xf>
    <xf numFmtId="4" fontId="2" fillId="0" borderId="26" xfId="0" applyNumberFormat="1" applyFont="1" applyBorder="1" applyAlignment="1">
      <alignment/>
    </xf>
    <xf numFmtId="49" fontId="2" fillId="0" borderId="28" xfId="0" applyNumberFormat="1" applyFont="1" applyFill="1" applyBorder="1" applyAlignment="1">
      <alignment horizontal="center"/>
    </xf>
    <xf numFmtId="49" fontId="3" fillId="0" borderId="28" xfId="0" applyNumberFormat="1" applyFont="1" applyFill="1" applyBorder="1" applyAlignment="1">
      <alignment horizontal="center"/>
    </xf>
    <xf numFmtId="49" fontId="2" fillId="0" borderId="47" xfId="0" applyNumberFormat="1" applyFont="1" applyFill="1" applyBorder="1" applyAlignment="1">
      <alignment horizontal="center"/>
    </xf>
    <xf numFmtId="49" fontId="2" fillId="0" borderId="48" xfId="0" applyNumberFormat="1" applyFont="1" applyFill="1" applyBorder="1" applyAlignment="1">
      <alignment horizontal="right"/>
    </xf>
    <xf numFmtId="49" fontId="2" fillId="0" borderId="0" xfId="0" applyNumberFormat="1" applyFont="1" applyAlignment="1">
      <alignment horizontal="right" vertical="center"/>
    </xf>
    <xf numFmtId="49" fontId="2" fillId="0" borderId="14" xfId="0" applyNumberFormat="1" applyFont="1" applyBorder="1" applyAlignment="1">
      <alignment horizontal="right" vertical="center"/>
    </xf>
    <xf numFmtId="49" fontId="2" fillId="0" borderId="31" xfId="0" applyNumberFormat="1" applyFont="1" applyBorder="1" applyAlignment="1">
      <alignment horizontal="right" vertical="center"/>
    </xf>
    <xf numFmtId="49" fontId="2" fillId="0" borderId="49" xfId="0" applyNumberFormat="1" applyFont="1" applyBorder="1" applyAlignment="1">
      <alignment horizontal="right" vertical="center"/>
    </xf>
    <xf numFmtId="0" fontId="2" fillId="0" borderId="0" xfId="0" applyFont="1" applyFill="1" applyBorder="1" applyAlignment="1">
      <alignment vertical="center" textRotation="90" wrapText="1"/>
    </xf>
    <xf numFmtId="4" fontId="2" fillId="0" borderId="16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" fontId="2" fillId="0" borderId="48" xfId="0" applyNumberFormat="1" applyFont="1" applyBorder="1" applyAlignment="1">
      <alignment horizontal="right" vertical="center"/>
    </xf>
    <xf numFmtId="4" fontId="3" fillId="0" borderId="28" xfId="0" applyNumberFormat="1" applyFont="1" applyFill="1" applyBorder="1" applyAlignment="1">
      <alignment horizontal="right"/>
    </xf>
    <xf numFmtId="4" fontId="2" fillId="0" borderId="40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right"/>
    </xf>
    <xf numFmtId="4" fontId="2" fillId="0" borderId="22" xfId="0" applyNumberFormat="1" applyFont="1" applyBorder="1" applyAlignment="1">
      <alignment horizontal="right"/>
    </xf>
    <xf numFmtId="4" fontId="2" fillId="0" borderId="27" xfId="0" applyNumberFormat="1" applyFont="1" applyBorder="1" applyAlignment="1">
      <alignment horizontal="right"/>
    </xf>
    <xf numFmtId="4" fontId="3" fillId="0" borderId="10" xfId="0" applyNumberFormat="1" applyFont="1" applyFill="1" applyBorder="1" applyAlignment="1">
      <alignment horizontal="right"/>
    </xf>
    <xf numFmtId="0" fontId="2" fillId="0" borderId="15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38" xfId="0" applyFont="1" applyBorder="1" applyAlignment="1">
      <alignment horizontal="left"/>
    </xf>
    <xf numFmtId="0" fontId="2" fillId="0" borderId="25" xfId="0" applyFont="1" applyBorder="1" applyAlignment="1">
      <alignment horizontal="center"/>
    </xf>
    <xf numFmtId="0" fontId="2" fillId="0" borderId="69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2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4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63" fillId="0" borderId="24" xfId="0" applyFont="1" applyFill="1" applyBorder="1" applyAlignment="1">
      <alignment horizontal="center"/>
    </xf>
    <xf numFmtId="0" fontId="63" fillId="0" borderId="25" xfId="0" applyFont="1" applyFill="1" applyBorder="1" applyAlignment="1">
      <alignment horizontal="center"/>
    </xf>
    <xf numFmtId="0" fontId="63" fillId="0" borderId="32" xfId="0" applyFont="1" applyFill="1" applyBorder="1" applyAlignment="1">
      <alignment horizontal="center"/>
    </xf>
    <xf numFmtId="0" fontId="63" fillId="0" borderId="36" xfId="0" applyFont="1" applyFill="1" applyBorder="1" applyAlignment="1">
      <alignment horizontal="center"/>
    </xf>
    <xf numFmtId="0" fontId="63" fillId="0" borderId="30" xfId="0" applyFont="1" applyFill="1" applyBorder="1" applyAlignment="1">
      <alignment horizontal="center"/>
    </xf>
    <xf numFmtId="0" fontId="63" fillId="0" borderId="40" xfId="0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63" fillId="0" borderId="22" xfId="0" applyFont="1" applyFill="1" applyBorder="1" applyAlignment="1">
      <alignment horizontal="center"/>
    </xf>
    <xf numFmtId="0" fontId="63" fillId="0" borderId="21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4" fontId="2" fillId="0" borderId="17" xfId="0" applyNumberFormat="1" applyFont="1" applyFill="1" applyBorder="1" applyAlignment="1">
      <alignment horizontal="right" vertical="center"/>
    </xf>
    <xf numFmtId="4" fontId="2" fillId="0" borderId="26" xfId="0" applyNumberFormat="1" applyFont="1" applyFill="1" applyBorder="1" applyAlignment="1">
      <alignment horizontal="right" vertical="center"/>
    </xf>
    <xf numFmtId="0" fontId="3" fillId="0" borderId="34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1" fontId="2" fillId="0" borderId="22" xfId="0" applyNumberFormat="1" applyFont="1" applyBorder="1" applyAlignment="1">
      <alignment horizontal="left" wrapText="1"/>
    </xf>
    <xf numFmtId="1" fontId="2" fillId="0" borderId="21" xfId="0" applyNumberFormat="1" applyFont="1" applyBorder="1" applyAlignment="1">
      <alignment horizontal="left" wrapText="1"/>
    </xf>
    <xf numFmtId="0" fontId="3" fillId="0" borderId="77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6" fillId="0" borderId="0" xfId="0" applyFont="1" applyFill="1" applyAlignment="1">
      <alignment horizontal="left"/>
    </xf>
    <xf numFmtId="177" fontId="2" fillId="0" borderId="65" xfId="0" applyNumberFormat="1" applyFont="1" applyFill="1" applyBorder="1" applyAlignment="1">
      <alignment horizontal="right" vertical="center"/>
    </xf>
    <xf numFmtId="177" fontId="2" fillId="0" borderId="16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left"/>
    </xf>
    <xf numFmtId="1" fontId="3" fillId="0" borderId="22" xfId="0" applyNumberFormat="1" applyFont="1" applyBorder="1" applyAlignment="1">
      <alignment horizontal="left"/>
    </xf>
    <xf numFmtId="1" fontId="3" fillId="0" borderId="21" xfId="0" applyNumberFormat="1" applyFont="1" applyBorder="1" applyAlignment="1">
      <alignment horizontal="left"/>
    </xf>
    <xf numFmtId="1" fontId="2" fillId="0" borderId="22" xfId="0" applyNumberFormat="1" applyFont="1" applyBorder="1" applyAlignment="1">
      <alignment horizontal="left"/>
    </xf>
    <xf numFmtId="1" fontId="2" fillId="0" borderId="21" xfId="0" applyNumberFormat="1" applyFont="1" applyBorder="1" applyAlignment="1">
      <alignment horizontal="left"/>
    </xf>
    <xf numFmtId="0" fontId="4" fillId="0" borderId="0" xfId="0" applyFont="1" applyFill="1" applyAlignment="1">
      <alignment horizontal="center" vertical="center"/>
    </xf>
    <xf numFmtId="4" fontId="2" fillId="0" borderId="18" xfId="0" applyNumberFormat="1" applyFont="1" applyFill="1" applyBorder="1" applyAlignment="1">
      <alignment horizontal="right" vertical="center"/>
    </xf>
    <xf numFmtId="4" fontId="2" fillId="0" borderId="27" xfId="0" applyNumberFormat="1" applyFont="1" applyFill="1" applyBorder="1" applyAlignment="1">
      <alignment horizontal="right" vertical="center"/>
    </xf>
    <xf numFmtId="0" fontId="3" fillId="0" borderId="35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15" fillId="0" borderId="65" xfId="0" applyFont="1" applyFill="1" applyBorder="1" applyAlignment="1">
      <alignment horizontal="left" vertical="center"/>
    </xf>
    <xf numFmtId="0" fontId="15" fillId="0" borderId="61" xfId="0" applyFont="1" applyFill="1" applyBorder="1" applyAlignment="1">
      <alignment horizontal="left" vertical="center"/>
    </xf>
    <xf numFmtId="0" fontId="15" fillId="0" borderId="16" xfId="0" applyFont="1" applyFill="1" applyBorder="1" applyAlignment="1">
      <alignment horizontal="left" vertical="center"/>
    </xf>
    <xf numFmtId="0" fontId="15" fillId="0" borderId="17" xfId="0" applyFont="1" applyFill="1" applyBorder="1" applyAlignment="1">
      <alignment horizontal="left" vertical="center"/>
    </xf>
    <xf numFmtId="0" fontId="15" fillId="0" borderId="22" xfId="0" applyFont="1" applyFill="1" applyBorder="1" applyAlignment="1">
      <alignment horizontal="left" vertical="center"/>
    </xf>
    <xf numFmtId="0" fontId="15" fillId="0" borderId="26" xfId="0" applyFont="1" applyFill="1" applyBorder="1" applyAlignment="1">
      <alignment horizontal="left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53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3" fillId="0" borderId="52" xfId="0" applyFont="1" applyBorder="1" applyAlignment="1">
      <alignment horizontal="right"/>
    </xf>
    <xf numFmtId="0" fontId="2" fillId="0" borderId="5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2" fillId="0" borderId="3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1" fontId="2" fillId="0" borderId="53" xfId="0" applyNumberFormat="1" applyFont="1" applyBorder="1" applyAlignment="1">
      <alignment horizontal="left"/>
    </xf>
    <xf numFmtId="1" fontId="2" fillId="0" borderId="60" xfId="0" applyNumberFormat="1" applyFont="1" applyBorder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Fill="1" applyBorder="1" applyAlignment="1">
      <alignment horizontal="left"/>
    </xf>
    <xf numFmtId="0" fontId="3" fillId="0" borderId="51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2" fillId="0" borderId="65" xfId="0" applyFont="1" applyBorder="1" applyAlignment="1">
      <alignment horizontal="left"/>
    </xf>
    <xf numFmtId="0" fontId="2" fillId="0" borderId="61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0" fontId="2" fillId="0" borderId="22" xfId="0" applyFont="1" applyFill="1" applyBorder="1" applyAlignment="1">
      <alignment horizontal="left"/>
    </xf>
    <xf numFmtId="0" fontId="2" fillId="0" borderId="26" xfId="0" applyFont="1" applyFill="1" applyBorder="1" applyAlignment="1">
      <alignment horizontal="left"/>
    </xf>
    <xf numFmtId="0" fontId="2" fillId="0" borderId="22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/>
    </xf>
    <xf numFmtId="0" fontId="2" fillId="0" borderId="25" xfId="0" applyFont="1" applyFill="1" applyBorder="1" applyAlignment="1">
      <alignment horizontal="left"/>
    </xf>
    <xf numFmtId="0" fontId="2" fillId="0" borderId="32" xfId="0" applyFont="1" applyFill="1" applyBorder="1" applyAlignment="1">
      <alignment horizontal="left"/>
    </xf>
    <xf numFmtId="0" fontId="14" fillId="0" borderId="18" xfId="0" applyFont="1" applyBorder="1" applyAlignment="1">
      <alignment horizontal="left" vertical="top" wrapText="1"/>
    </xf>
    <xf numFmtId="0" fontId="14" fillId="0" borderId="53" xfId="0" applyFont="1" applyBorder="1" applyAlignment="1">
      <alignment horizontal="left" vertical="top" wrapText="1"/>
    </xf>
    <xf numFmtId="0" fontId="14" fillId="0" borderId="27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65" xfId="0" applyFont="1" applyFill="1" applyBorder="1" applyAlignment="1">
      <alignment horizontal="left"/>
    </xf>
    <xf numFmtId="0" fontId="3" fillId="0" borderId="61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14" fillId="0" borderId="17" xfId="0" applyFont="1" applyBorder="1" applyAlignment="1">
      <alignment horizontal="left"/>
    </xf>
    <xf numFmtId="0" fontId="14" fillId="0" borderId="22" xfId="0" applyFont="1" applyBorder="1" applyAlignment="1">
      <alignment horizontal="left"/>
    </xf>
    <xf numFmtId="0" fontId="14" fillId="0" borderId="26" xfId="0" applyFont="1" applyBorder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18" xfId="0" applyFont="1" applyFill="1" applyBorder="1" applyAlignment="1">
      <alignment horizontal="left"/>
    </xf>
    <xf numFmtId="0" fontId="3" fillId="0" borderId="53" xfId="0" applyFont="1" applyFill="1" applyBorder="1" applyAlignment="1">
      <alignment horizontal="left"/>
    </xf>
    <xf numFmtId="0" fontId="3" fillId="0" borderId="27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0" borderId="53" xfId="0" applyFont="1" applyFill="1" applyBorder="1" applyAlignment="1">
      <alignment horizontal="left"/>
    </xf>
    <xf numFmtId="0" fontId="2" fillId="0" borderId="27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left"/>
    </xf>
    <xf numFmtId="0" fontId="2" fillId="0" borderId="35" xfId="0" applyFont="1" applyFill="1" applyBorder="1" applyAlignment="1">
      <alignment horizontal="left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34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wrapText="1"/>
    </xf>
    <xf numFmtId="0" fontId="0" fillId="0" borderId="49" xfId="0" applyFill="1" applyBorder="1" applyAlignment="1">
      <alignment horizontal="center" wrapText="1"/>
    </xf>
    <xf numFmtId="0" fontId="2" fillId="0" borderId="50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 shrinkToFit="1"/>
    </xf>
    <xf numFmtId="0" fontId="2" fillId="0" borderId="49" xfId="0" applyFont="1" applyBorder="1" applyAlignment="1">
      <alignment horizontal="center" vertical="center" wrapText="1" shrinkToFit="1"/>
    </xf>
    <xf numFmtId="0" fontId="3" fillId="0" borderId="5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22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3" fillId="0" borderId="65" xfId="49" applyFont="1" applyFill="1" applyBorder="1" applyAlignment="1">
      <alignment horizontal="center" vertical="center"/>
      <protection/>
    </xf>
    <xf numFmtId="0" fontId="3" fillId="0" borderId="16" xfId="0" applyFont="1" applyFill="1" applyBorder="1" applyAlignment="1">
      <alignment horizontal="center" vertical="center"/>
    </xf>
    <xf numFmtId="0" fontId="3" fillId="0" borderId="24" xfId="49" applyNumberFormat="1" applyFont="1" applyFill="1" applyBorder="1" applyAlignment="1">
      <alignment horizontal="center" vertical="center"/>
      <protection/>
    </xf>
    <xf numFmtId="49" fontId="3" fillId="0" borderId="25" xfId="49" applyNumberFormat="1" applyFont="1" applyFill="1" applyBorder="1" applyAlignment="1">
      <alignment horizontal="center" vertical="center"/>
      <protection/>
    </xf>
    <xf numFmtId="49" fontId="3" fillId="0" borderId="32" xfId="49" applyNumberFormat="1" applyFont="1" applyFill="1" applyBorder="1" applyAlignment="1">
      <alignment horizontal="center" vertical="center"/>
      <protection/>
    </xf>
    <xf numFmtId="0" fontId="3" fillId="0" borderId="25" xfId="49" applyNumberFormat="1" applyFont="1" applyFill="1" applyBorder="1" applyAlignment="1">
      <alignment horizontal="center"/>
      <protection/>
    </xf>
    <xf numFmtId="49" fontId="3" fillId="0" borderId="32" xfId="49" applyNumberFormat="1" applyFont="1" applyFill="1" applyBorder="1" applyAlignment="1">
      <alignment horizontal="center"/>
      <protection/>
    </xf>
    <xf numFmtId="4" fontId="2" fillId="0" borderId="65" xfId="49" applyNumberFormat="1" applyFont="1" applyFill="1" applyBorder="1" applyAlignment="1">
      <alignment horizontal="right" vertical="center"/>
      <protection/>
    </xf>
    <xf numFmtId="4" fontId="2" fillId="0" borderId="16" xfId="49" applyNumberFormat="1" applyFont="1" applyFill="1" applyBorder="1" applyAlignment="1">
      <alignment horizontal="right" vertical="center"/>
      <protection/>
    </xf>
    <xf numFmtId="4" fontId="2" fillId="0" borderId="17" xfId="49" applyNumberFormat="1" applyFont="1" applyFill="1" applyBorder="1" applyAlignment="1">
      <alignment horizontal="right" vertical="center"/>
      <protection/>
    </xf>
    <xf numFmtId="4" fontId="2" fillId="0" borderId="26" xfId="49" applyNumberFormat="1" applyFont="1" applyFill="1" applyBorder="1" applyAlignment="1">
      <alignment horizontal="right" vertical="center"/>
      <protection/>
    </xf>
    <xf numFmtId="0" fontId="4" fillId="0" borderId="0" xfId="49" applyFont="1" applyFill="1" applyAlignment="1">
      <alignment horizontal="center"/>
      <protection/>
    </xf>
    <xf numFmtId="0" fontId="5" fillId="0" borderId="0" xfId="49" applyFont="1" applyFill="1" applyAlignment="1">
      <alignment horizontal="center"/>
      <protection/>
    </xf>
    <xf numFmtId="0" fontId="3" fillId="0" borderId="34" xfId="49" applyFont="1" applyFill="1" applyBorder="1" applyAlignment="1">
      <alignment horizontal="center" vertical="center" wrapText="1"/>
      <protection/>
    </xf>
    <xf numFmtId="0" fontId="3" fillId="0" borderId="49" xfId="49" applyFont="1" applyFill="1" applyBorder="1" applyAlignment="1">
      <alignment horizontal="center" vertical="center" wrapText="1"/>
      <protection/>
    </xf>
    <xf numFmtId="0" fontId="3" fillId="0" borderId="20" xfId="49" applyFont="1" applyFill="1" applyBorder="1" applyAlignment="1">
      <alignment horizontal="center" vertical="center" wrapText="1"/>
      <protection/>
    </xf>
    <xf numFmtId="0" fontId="3" fillId="0" borderId="52" xfId="49" applyFont="1" applyFill="1" applyBorder="1" applyAlignment="1">
      <alignment horizontal="center" vertical="center" wrapText="1"/>
      <protection/>
    </xf>
    <xf numFmtId="0" fontId="3" fillId="0" borderId="61" xfId="0" applyFont="1" applyFill="1" applyBorder="1" applyAlignment="1">
      <alignment horizontal="center" vertical="center"/>
    </xf>
    <xf numFmtId="4" fontId="3" fillId="23" borderId="50" xfId="49" applyNumberFormat="1" applyFont="1" applyFill="1" applyBorder="1" applyAlignment="1">
      <alignment horizontal="right" vertical="center"/>
      <protection/>
    </xf>
    <xf numFmtId="4" fontId="3" fillId="23" borderId="11" xfId="49" applyNumberFormat="1" applyFont="1" applyFill="1" applyBorder="1" applyAlignment="1">
      <alignment horizontal="right" vertical="center"/>
      <protection/>
    </xf>
    <xf numFmtId="0" fontId="3" fillId="0" borderId="16" xfId="0" applyFont="1" applyFill="1" applyBorder="1" applyAlignment="1">
      <alignment horizontal="center"/>
    </xf>
    <xf numFmtId="0" fontId="3" fillId="0" borderId="61" xfId="49" applyFont="1" applyFill="1" applyBorder="1" applyAlignment="1">
      <alignment horizontal="center" vertical="center"/>
      <protection/>
    </xf>
    <xf numFmtId="0" fontId="3" fillId="0" borderId="24" xfId="49" applyNumberFormat="1" applyFont="1" applyFill="1" applyBorder="1" applyAlignment="1">
      <alignment horizontal="center"/>
      <protection/>
    </xf>
    <xf numFmtId="0" fontId="2" fillId="0" borderId="0" xfId="49" applyFont="1" applyFill="1" applyBorder="1" applyAlignment="1">
      <alignment horizontal="left" wrapText="1"/>
      <protection/>
    </xf>
    <xf numFmtId="0" fontId="2" fillId="0" borderId="0" xfId="0" applyFont="1" applyFill="1" applyAlignment="1">
      <alignment horizontal="left"/>
    </xf>
    <xf numFmtId="0" fontId="2" fillId="0" borderId="0" xfId="48" applyFont="1" applyFill="1" applyAlignment="1">
      <alignment horizontal="left"/>
      <protection/>
    </xf>
    <xf numFmtId="49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tab 1,2 RO" xfId="48"/>
    <cellStyle name="normální_tab. 5,6, PO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5"/>
  <sheetViews>
    <sheetView tabSelected="1" workbookViewId="0" topLeftCell="A1">
      <selection activeCell="L20" sqref="L20"/>
    </sheetView>
  </sheetViews>
  <sheetFormatPr defaultColWidth="9.140625" defaultRowHeight="12.75"/>
  <cols>
    <col min="1" max="1" width="1.8515625" style="0" customWidth="1"/>
    <col min="5" max="5" width="7.421875" style="0" customWidth="1"/>
    <col min="8" max="8" width="13.28125" style="0" customWidth="1"/>
    <col min="9" max="9" width="18.421875" style="0" customWidth="1"/>
  </cols>
  <sheetData>
    <row r="1" spans="2:10" ht="12.75">
      <c r="B1" s="1"/>
      <c r="C1" s="1"/>
      <c r="D1" s="1"/>
      <c r="E1" s="1"/>
      <c r="F1" s="1"/>
      <c r="G1" s="1"/>
      <c r="H1" s="1"/>
      <c r="I1" s="63" t="s">
        <v>21</v>
      </c>
      <c r="J1" s="1"/>
    </row>
    <row r="2" spans="2:10" ht="12.75">
      <c r="B2" s="1"/>
      <c r="C2" s="1"/>
      <c r="D2" s="1"/>
      <c r="E2" s="1"/>
      <c r="F2" s="1"/>
      <c r="G2" s="1"/>
      <c r="H2" s="1"/>
      <c r="I2" s="1"/>
      <c r="J2" s="1"/>
    </row>
    <row r="3" spans="2:10" ht="12.75">
      <c r="B3" s="1"/>
      <c r="C3" s="1"/>
      <c r="D3" s="1"/>
      <c r="E3" s="57"/>
      <c r="F3" s="1"/>
      <c r="G3" s="1"/>
      <c r="H3" s="1"/>
      <c r="I3" s="1"/>
      <c r="J3" s="1"/>
    </row>
    <row r="4" spans="2:10" ht="18.75">
      <c r="B4" s="409" t="s">
        <v>39</v>
      </c>
      <c r="C4" s="410"/>
      <c r="D4" s="410"/>
      <c r="E4" s="410"/>
      <c r="F4" s="410"/>
      <c r="G4" s="410"/>
      <c r="H4" s="410"/>
      <c r="I4" s="410"/>
      <c r="J4" s="1"/>
    </row>
    <row r="5" spans="2:10" ht="12.75">
      <c r="B5" s="1"/>
      <c r="C5" s="1"/>
      <c r="D5" s="1"/>
      <c r="E5" s="1"/>
      <c r="F5" s="1"/>
      <c r="G5" s="1"/>
      <c r="H5" s="1"/>
      <c r="I5" s="1"/>
      <c r="J5" s="1"/>
    </row>
    <row r="6" spans="2:10" ht="13.5" thickBot="1">
      <c r="B6" s="1"/>
      <c r="C6" s="1"/>
      <c r="D6" s="1"/>
      <c r="E6" s="1"/>
      <c r="F6" s="1"/>
      <c r="G6" s="1"/>
      <c r="H6" s="1"/>
      <c r="I6" s="1"/>
      <c r="J6" s="1"/>
    </row>
    <row r="7" spans="2:10" ht="12.75">
      <c r="B7" s="31" t="s">
        <v>166</v>
      </c>
      <c r="C7" s="35"/>
      <c r="D7" s="35"/>
      <c r="E7" s="35"/>
      <c r="F7" s="35"/>
      <c r="G7" s="35"/>
      <c r="H7" s="35"/>
      <c r="I7" s="64"/>
      <c r="J7" s="1"/>
    </row>
    <row r="8" spans="2:10" ht="15.75" customHeight="1">
      <c r="B8" s="411"/>
      <c r="C8" s="412"/>
      <c r="D8" s="412"/>
      <c r="E8" s="412"/>
      <c r="F8" s="412"/>
      <c r="G8" s="412"/>
      <c r="H8" s="412"/>
      <c r="I8" s="413"/>
      <c r="J8" s="1"/>
    </row>
    <row r="9" spans="2:10" ht="15.75" customHeight="1">
      <c r="B9" s="414"/>
      <c r="C9" s="415"/>
      <c r="D9" s="415"/>
      <c r="E9" s="415"/>
      <c r="F9" s="415"/>
      <c r="G9" s="415"/>
      <c r="H9" s="415"/>
      <c r="I9" s="416"/>
      <c r="J9" s="1"/>
    </row>
    <row r="10" spans="2:10" ht="12.75">
      <c r="B10" s="37" t="s">
        <v>40</v>
      </c>
      <c r="C10" s="38"/>
      <c r="D10" s="10"/>
      <c r="E10" s="10"/>
      <c r="F10" s="10"/>
      <c r="G10" s="10"/>
      <c r="H10" s="10"/>
      <c r="I10" s="58"/>
      <c r="J10" s="1"/>
    </row>
    <row r="11" spans="2:10" ht="12.75">
      <c r="B11" s="417"/>
      <c r="C11" s="418"/>
      <c r="D11" s="418"/>
      <c r="E11" s="418"/>
      <c r="F11" s="418"/>
      <c r="G11" s="418"/>
      <c r="H11" s="418"/>
      <c r="I11" s="419"/>
      <c r="J11" s="1"/>
    </row>
    <row r="12" spans="2:10" ht="12.75">
      <c r="B12" s="417"/>
      <c r="C12" s="418"/>
      <c r="D12" s="418"/>
      <c r="E12" s="418"/>
      <c r="F12" s="418"/>
      <c r="G12" s="418"/>
      <c r="H12" s="418"/>
      <c r="I12" s="419"/>
      <c r="J12" s="1"/>
    </row>
    <row r="13" spans="2:10" ht="12.75">
      <c r="B13" s="36" t="s">
        <v>41</v>
      </c>
      <c r="C13" s="10"/>
      <c r="D13" s="10"/>
      <c r="E13" s="10"/>
      <c r="F13" s="10"/>
      <c r="G13" s="10"/>
      <c r="H13" s="10"/>
      <c r="I13" s="21"/>
      <c r="J13" s="1"/>
    </row>
    <row r="14" spans="2:10" ht="15.75" customHeight="1">
      <c r="B14" s="420"/>
      <c r="C14" s="421"/>
      <c r="D14" s="421"/>
      <c r="E14" s="421"/>
      <c r="F14" s="421"/>
      <c r="G14" s="421"/>
      <c r="H14" s="421"/>
      <c r="I14" s="422"/>
      <c r="J14" s="1"/>
    </row>
    <row r="15" spans="2:10" ht="18" customHeight="1">
      <c r="B15" s="39" t="s">
        <v>42</v>
      </c>
      <c r="C15" s="423"/>
      <c r="D15" s="423"/>
      <c r="E15" s="424"/>
      <c r="F15" s="66" t="s">
        <v>43</v>
      </c>
      <c r="G15" s="34"/>
      <c r="H15" s="407"/>
      <c r="I15" s="408"/>
      <c r="J15" s="1"/>
    </row>
    <row r="16" spans="2:10" ht="12.75">
      <c r="B16" s="37" t="s">
        <v>44</v>
      </c>
      <c r="C16" s="10"/>
      <c r="D16" s="10"/>
      <c r="E16" s="10"/>
      <c r="F16" s="10"/>
      <c r="G16" s="10"/>
      <c r="H16" s="10"/>
      <c r="I16" s="21"/>
      <c r="J16" s="1"/>
    </row>
    <row r="17" spans="2:10" ht="12.75">
      <c r="B17" s="67"/>
      <c r="C17" s="53"/>
      <c r="D17" s="53"/>
      <c r="E17" s="53"/>
      <c r="F17" s="53"/>
      <c r="G17" s="53"/>
      <c r="H17" s="10"/>
      <c r="I17" s="21"/>
      <c r="J17" s="1"/>
    </row>
    <row r="18" spans="2:10" ht="12.75">
      <c r="B18" s="37" t="s">
        <v>45</v>
      </c>
      <c r="C18" s="400"/>
      <c r="D18" s="400"/>
      <c r="E18" s="401"/>
      <c r="F18" s="68" t="s">
        <v>46</v>
      </c>
      <c r="G18" s="400"/>
      <c r="H18" s="400"/>
      <c r="I18" s="402"/>
      <c r="J18" s="1"/>
    </row>
    <row r="19" spans="2:10" ht="12.75">
      <c r="B19" s="36"/>
      <c r="C19" s="10"/>
      <c r="D19" s="10"/>
      <c r="E19" s="10"/>
      <c r="F19" s="22"/>
      <c r="G19" s="10"/>
      <c r="H19" s="10"/>
      <c r="I19" s="21"/>
      <c r="J19" s="1"/>
    </row>
    <row r="20" spans="2:10" ht="12.75">
      <c r="B20" s="36" t="s">
        <v>47</v>
      </c>
      <c r="C20" s="398"/>
      <c r="D20" s="398"/>
      <c r="E20" s="399"/>
      <c r="F20" s="22" t="s">
        <v>48</v>
      </c>
      <c r="G20" s="10"/>
      <c r="H20" s="10"/>
      <c r="I20" s="21"/>
      <c r="J20" s="1"/>
    </row>
    <row r="21" spans="2:10" ht="12.75">
      <c r="B21" s="36"/>
      <c r="C21" s="10"/>
      <c r="D21" s="10"/>
      <c r="E21" s="69"/>
      <c r="F21" s="10"/>
      <c r="G21" s="10"/>
      <c r="H21" s="10"/>
      <c r="I21" s="21"/>
      <c r="J21" s="1"/>
    </row>
    <row r="22" spans="2:10" ht="12.75">
      <c r="B22" s="67"/>
      <c r="C22" s="53"/>
      <c r="D22" s="53"/>
      <c r="E22" s="53"/>
      <c r="F22" s="70"/>
      <c r="G22" s="53"/>
      <c r="H22" s="53"/>
      <c r="I22" s="71"/>
      <c r="J22" s="1"/>
    </row>
    <row r="23" spans="2:10" ht="12.75">
      <c r="B23" s="36"/>
      <c r="C23" s="10"/>
      <c r="D23" s="10"/>
      <c r="E23" s="10"/>
      <c r="F23" s="10"/>
      <c r="G23" s="10"/>
      <c r="H23" s="10"/>
      <c r="I23" s="21"/>
      <c r="J23" s="1"/>
    </row>
    <row r="24" spans="2:10" ht="12.75">
      <c r="B24" s="72" t="s">
        <v>49</v>
      </c>
      <c r="C24" s="73"/>
      <c r="D24" s="74"/>
      <c r="E24" s="74"/>
      <c r="F24" s="74"/>
      <c r="G24" s="74"/>
      <c r="H24" s="73"/>
      <c r="I24" s="75"/>
      <c r="J24" s="1"/>
    </row>
    <row r="25" spans="2:10" ht="12.75">
      <c r="B25" s="76" t="s">
        <v>50</v>
      </c>
      <c r="C25" s="403" t="s">
        <v>51</v>
      </c>
      <c r="D25" s="404"/>
      <c r="E25" s="405"/>
      <c r="F25" s="403" t="s">
        <v>52</v>
      </c>
      <c r="G25" s="405"/>
      <c r="H25" s="403" t="s">
        <v>53</v>
      </c>
      <c r="I25" s="406"/>
      <c r="J25" s="1"/>
    </row>
    <row r="26" spans="2:10" ht="12.75">
      <c r="B26" s="77"/>
      <c r="C26" s="350"/>
      <c r="D26" s="350"/>
      <c r="E26" s="361"/>
      <c r="F26" s="350"/>
      <c r="G26" s="361"/>
      <c r="H26" s="350"/>
      <c r="I26" s="357"/>
      <c r="J26" s="1"/>
    </row>
    <row r="27" spans="2:10" ht="12.75">
      <c r="B27" s="78" t="s">
        <v>54</v>
      </c>
      <c r="C27" s="396"/>
      <c r="D27" s="398"/>
      <c r="E27" s="399"/>
      <c r="F27" s="396"/>
      <c r="G27" s="399"/>
      <c r="H27" s="396"/>
      <c r="I27" s="397"/>
      <c r="J27" s="1"/>
    </row>
    <row r="28" spans="2:10" ht="12.75">
      <c r="B28" s="78"/>
      <c r="C28" s="358"/>
      <c r="D28" s="350"/>
      <c r="E28" s="356"/>
      <c r="F28" s="358"/>
      <c r="G28" s="356"/>
      <c r="H28" s="350"/>
      <c r="I28" s="357"/>
      <c r="J28" s="1"/>
    </row>
    <row r="29" spans="2:10" ht="12.75">
      <c r="B29" s="78" t="s">
        <v>55</v>
      </c>
      <c r="C29" s="396"/>
      <c r="D29" s="398"/>
      <c r="E29" s="399"/>
      <c r="F29" s="396"/>
      <c r="G29" s="399"/>
      <c r="H29" s="396"/>
      <c r="I29" s="397"/>
      <c r="J29" s="1"/>
    </row>
    <row r="30" spans="2:10" ht="12.75">
      <c r="B30" s="78"/>
      <c r="C30" s="358"/>
      <c r="D30" s="350"/>
      <c r="E30" s="356"/>
      <c r="F30" s="358"/>
      <c r="G30" s="356"/>
      <c r="H30" s="350"/>
      <c r="I30" s="357"/>
      <c r="J30" s="1"/>
    </row>
    <row r="31" spans="2:10" ht="12.75">
      <c r="B31" s="78" t="s">
        <v>56</v>
      </c>
      <c r="C31" s="396"/>
      <c r="D31" s="398"/>
      <c r="E31" s="399"/>
      <c r="F31" s="396"/>
      <c r="G31" s="399"/>
      <c r="H31" s="396"/>
      <c r="I31" s="397"/>
      <c r="J31" s="1"/>
    </row>
    <row r="32" spans="2:10" ht="13.5" thickBot="1">
      <c r="B32" s="79"/>
      <c r="C32" s="362"/>
      <c r="D32" s="359"/>
      <c r="E32" s="363"/>
      <c r="F32" s="362"/>
      <c r="G32" s="363"/>
      <c r="H32" s="359"/>
      <c r="I32" s="360"/>
      <c r="J32" s="1"/>
    </row>
    <row r="33" spans="2:10" ht="12.75">
      <c r="B33" s="10"/>
      <c r="C33" s="10"/>
      <c r="D33" s="10"/>
      <c r="E33" s="10"/>
      <c r="F33" s="10"/>
      <c r="G33" s="10"/>
      <c r="H33" s="10"/>
      <c r="I33" s="10"/>
      <c r="J33" s="1"/>
    </row>
    <row r="34" spans="2:10" ht="12.75">
      <c r="B34" s="81"/>
      <c r="C34" s="16"/>
      <c r="D34" s="16"/>
      <c r="E34" s="16"/>
      <c r="F34" s="16"/>
      <c r="G34" s="16"/>
      <c r="H34" s="16"/>
      <c r="I34" s="10"/>
      <c r="J34" s="1"/>
    </row>
    <row r="35" spans="2:10" ht="12.75">
      <c r="B35" s="16"/>
      <c r="C35" s="16"/>
      <c r="D35" s="16"/>
      <c r="E35" s="16"/>
      <c r="F35" s="16"/>
      <c r="G35" s="16"/>
      <c r="H35" s="16"/>
      <c r="I35" s="10"/>
      <c r="J35" s="1"/>
    </row>
    <row r="36" spans="2:10" ht="12.75">
      <c r="B36" s="1"/>
      <c r="C36" s="1"/>
      <c r="D36" s="1"/>
      <c r="E36" s="1"/>
      <c r="F36" s="1"/>
      <c r="G36" s="1"/>
      <c r="H36" s="1"/>
      <c r="I36" s="1"/>
      <c r="J36" s="10"/>
    </row>
    <row r="37" spans="2:10" ht="12.75">
      <c r="B37" s="1"/>
      <c r="C37" s="1"/>
      <c r="D37" s="1"/>
      <c r="E37" s="1"/>
      <c r="F37" s="1"/>
      <c r="G37" s="1"/>
      <c r="H37" s="1"/>
      <c r="I37" s="1"/>
      <c r="J37" s="1"/>
    </row>
    <row r="38" spans="2:10" ht="12.75">
      <c r="B38" s="1" t="s">
        <v>3</v>
      </c>
      <c r="C38" s="1"/>
      <c r="D38" s="1"/>
      <c r="E38" s="1"/>
      <c r="F38" s="1" t="s">
        <v>4</v>
      </c>
      <c r="G38" s="1"/>
      <c r="H38" s="1"/>
      <c r="I38" s="1" t="s">
        <v>5</v>
      </c>
      <c r="J38" s="1"/>
    </row>
    <row r="39" spans="2:10" ht="12.75">
      <c r="B39" s="1" t="s">
        <v>6</v>
      </c>
      <c r="C39" s="1"/>
      <c r="D39" s="61"/>
      <c r="E39" s="61"/>
      <c r="F39" s="1" t="s">
        <v>6</v>
      </c>
      <c r="G39" s="1"/>
      <c r="H39" s="61"/>
      <c r="I39" s="61"/>
      <c r="J39" s="1"/>
    </row>
    <row r="40" spans="2:10" ht="12.75">
      <c r="B40" s="10"/>
      <c r="C40" s="1"/>
      <c r="D40" s="1"/>
      <c r="E40" s="1"/>
      <c r="F40" s="1"/>
      <c r="G40" s="1"/>
      <c r="H40" s="1"/>
      <c r="I40" s="1"/>
      <c r="J40" s="1"/>
    </row>
    <row r="41" spans="2:10" ht="12.75">
      <c r="B41" s="10"/>
      <c r="C41" s="1"/>
      <c r="D41" s="1"/>
      <c r="E41" s="1"/>
      <c r="F41" s="1"/>
      <c r="G41" s="1"/>
      <c r="H41" s="1"/>
      <c r="I41" s="1"/>
      <c r="J41" s="1"/>
    </row>
    <row r="42" spans="2:10" ht="12.75">
      <c r="B42" s="10"/>
      <c r="C42" s="1"/>
      <c r="D42" s="1"/>
      <c r="E42" s="1"/>
      <c r="F42" s="1"/>
      <c r="G42" s="1"/>
      <c r="H42" s="1"/>
      <c r="I42" s="1"/>
      <c r="J42" s="1"/>
    </row>
    <row r="43" spans="2:10" ht="12.75">
      <c r="B43" s="10"/>
      <c r="C43" s="1"/>
      <c r="D43" s="1"/>
      <c r="E43" s="1"/>
      <c r="F43" s="1"/>
      <c r="G43" s="1"/>
      <c r="H43" s="1"/>
      <c r="I43" s="1"/>
      <c r="J43" s="1"/>
    </row>
    <row r="44" spans="2:10" ht="12.75">
      <c r="B44" s="10"/>
      <c r="C44" s="1"/>
      <c r="D44" s="1"/>
      <c r="E44" s="1"/>
      <c r="F44" s="1"/>
      <c r="G44" s="1"/>
      <c r="H44" s="1"/>
      <c r="I44" s="1"/>
      <c r="J44" s="1"/>
    </row>
    <row r="45" spans="2:10" ht="12.75">
      <c r="B45" s="10"/>
      <c r="C45" s="10"/>
      <c r="D45" s="10"/>
      <c r="E45" s="10"/>
      <c r="F45" s="10"/>
      <c r="G45" s="10"/>
      <c r="H45" s="10"/>
      <c r="I45" s="10"/>
      <c r="J45" s="1"/>
    </row>
    <row r="46" spans="2:10" ht="12.75">
      <c r="B46" s="10" t="s">
        <v>57</v>
      </c>
      <c r="C46" s="10"/>
      <c r="D46" s="10"/>
      <c r="E46" s="10"/>
      <c r="F46" s="10"/>
      <c r="G46" s="10"/>
      <c r="H46" s="10"/>
      <c r="I46" s="10"/>
      <c r="J46" s="1"/>
    </row>
    <row r="47" spans="2:10" ht="12.75">
      <c r="B47" s="10"/>
      <c r="C47" s="10"/>
      <c r="D47" s="10"/>
      <c r="E47" s="10"/>
      <c r="F47" s="10"/>
      <c r="G47" s="10"/>
      <c r="H47" s="10"/>
      <c r="I47" s="10"/>
      <c r="J47" s="1"/>
    </row>
    <row r="48" spans="2:10" ht="12.75">
      <c r="B48" s="10"/>
      <c r="C48" s="10"/>
      <c r="D48" s="10"/>
      <c r="E48" s="10"/>
      <c r="F48" s="10"/>
      <c r="G48" s="10"/>
      <c r="H48" s="10"/>
      <c r="I48" s="10"/>
      <c r="J48" s="1"/>
    </row>
    <row r="49" spans="2:10" ht="12.75">
      <c r="B49" s="10"/>
      <c r="C49" s="10"/>
      <c r="D49" s="10"/>
      <c r="E49" s="10"/>
      <c r="F49" s="10"/>
      <c r="G49" s="10"/>
      <c r="H49" s="10"/>
      <c r="I49" s="10"/>
      <c r="J49" s="1"/>
    </row>
    <row r="50" spans="2:10" ht="12.75">
      <c r="B50" s="10"/>
      <c r="C50" s="10"/>
      <c r="D50" s="10"/>
      <c r="E50" s="10"/>
      <c r="F50" s="10"/>
      <c r="G50" s="10"/>
      <c r="H50" s="10"/>
      <c r="I50" s="10"/>
      <c r="J50" s="1"/>
    </row>
    <row r="51" spans="2:10" ht="12.75">
      <c r="B51" s="10"/>
      <c r="C51" s="10"/>
      <c r="D51" s="10"/>
      <c r="E51" s="10"/>
      <c r="F51" s="10"/>
      <c r="G51" s="10"/>
      <c r="H51" s="10"/>
      <c r="I51" s="10"/>
      <c r="J51" s="1"/>
    </row>
    <row r="52" spans="2:10" ht="12.75">
      <c r="B52" s="10"/>
      <c r="C52" s="10"/>
      <c r="D52" s="10"/>
      <c r="E52" s="10"/>
      <c r="F52" s="10"/>
      <c r="G52" s="10"/>
      <c r="H52" s="10"/>
      <c r="I52" s="10"/>
      <c r="J52" s="1"/>
    </row>
    <row r="53" spans="2:10" ht="12.75">
      <c r="B53" s="10"/>
      <c r="C53" s="10"/>
      <c r="D53" s="10"/>
      <c r="E53" s="10"/>
      <c r="F53" s="10"/>
      <c r="G53" s="10"/>
      <c r="H53" s="10"/>
      <c r="I53" s="10"/>
      <c r="J53" s="1"/>
    </row>
    <row r="54" spans="2:10" ht="12.75">
      <c r="B54" s="10"/>
      <c r="C54" s="10"/>
      <c r="D54" s="10"/>
      <c r="E54" s="10"/>
      <c r="F54" s="10"/>
      <c r="G54" s="10"/>
      <c r="H54" s="10"/>
      <c r="I54" s="10"/>
      <c r="J54" s="1"/>
    </row>
    <row r="55" spans="2:9" ht="12.75">
      <c r="B55" s="12"/>
      <c r="C55" s="12"/>
      <c r="D55" s="12"/>
      <c r="E55" s="12"/>
      <c r="F55" s="12"/>
      <c r="G55" s="12"/>
      <c r="H55" s="12"/>
      <c r="I55" s="12"/>
    </row>
  </sheetData>
  <sheetProtection/>
  <mergeCells count="22">
    <mergeCell ref="B4:I4"/>
    <mergeCell ref="B8:I9"/>
    <mergeCell ref="B11:I11"/>
    <mergeCell ref="B12:I12"/>
    <mergeCell ref="B14:I14"/>
    <mergeCell ref="C15:E15"/>
    <mergeCell ref="C18:E18"/>
    <mergeCell ref="G18:I18"/>
    <mergeCell ref="C25:E25"/>
    <mergeCell ref="F25:G25"/>
    <mergeCell ref="H25:I25"/>
    <mergeCell ref="H15:I15"/>
    <mergeCell ref="C20:E20"/>
    <mergeCell ref="H27:I27"/>
    <mergeCell ref="H29:I29"/>
    <mergeCell ref="H31:I31"/>
    <mergeCell ref="C27:E27"/>
    <mergeCell ref="C29:E29"/>
    <mergeCell ref="C31:E31"/>
    <mergeCell ref="F27:G27"/>
    <mergeCell ref="F29:G29"/>
    <mergeCell ref="F31:G3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8"/>
  <sheetViews>
    <sheetView zoomScalePageLayoutView="0" workbookViewId="0" topLeftCell="A1">
      <selection activeCell="B51" sqref="B51:R51"/>
    </sheetView>
  </sheetViews>
  <sheetFormatPr defaultColWidth="9.140625" defaultRowHeight="12.75"/>
  <cols>
    <col min="1" max="1" width="0.5625" style="0" customWidth="1"/>
    <col min="2" max="2" width="3.00390625" style="0" customWidth="1"/>
    <col min="3" max="3" width="1.1484375" style="0" customWidth="1"/>
    <col min="4" max="4" width="0.85546875" style="0" customWidth="1"/>
    <col min="5" max="5" width="5.00390625" style="0" customWidth="1"/>
    <col min="6" max="6" width="44.7109375" style="0" customWidth="1"/>
    <col min="7" max="7" width="9.140625" style="0" customWidth="1"/>
    <col min="8" max="9" width="18.7109375" style="0" customWidth="1"/>
    <col min="10" max="10" width="21.00390625" style="0" customWidth="1"/>
    <col min="11" max="11" width="1.1484375" style="0" customWidth="1"/>
    <col min="12" max="12" width="1.421875" style="0" customWidth="1"/>
    <col min="13" max="13" width="1.7109375" style="0" customWidth="1"/>
    <col min="14" max="14" width="5.57421875" style="0" customWidth="1"/>
    <col min="15" max="15" width="27.140625" style="0" customWidth="1"/>
    <col min="16" max="16" width="18.7109375" style="0" customWidth="1"/>
    <col min="17" max="17" width="0.85546875" style="0" customWidth="1"/>
    <col min="18" max="18" width="16.7109375" style="0" customWidth="1"/>
  </cols>
  <sheetData>
    <row r="1" spans="1:22" ht="16.5" customHeight="1">
      <c r="A1" s="462" t="s">
        <v>212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213" t="s">
        <v>58</v>
      </c>
      <c r="S1" s="229"/>
      <c r="T1" s="229"/>
      <c r="U1" s="229"/>
      <c r="V1" s="229"/>
    </row>
    <row r="2" spans="2:20" ht="15" customHeight="1">
      <c r="B2" s="457" t="s">
        <v>61</v>
      </c>
      <c r="C2" s="457"/>
      <c r="D2" s="457"/>
      <c r="E2" s="457"/>
      <c r="F2" s="457"/>
      <c r="G2" s="25"/>
      <c r="H2" s="57"/>
      <c r="I2" s="57"/>
      <c r="J2" s="1"/>
      <c r="K2" s="1"/>
      <c r="L2" s="1"/>
      <c r="M2" s="1"/>
      <c r="N2" s="1"/>
      <c r="O2" s="1"/>
      <c r="P2" s="1"/>
      <c r="Q2" s="1"/>
      <c r="S2" s="1"/>
      <c r="T2" s="1"/>
    </row>
    <row r="3" spans="2:20" ht="16.5" customHeight="1" thickBot="1">
      <c r="B3" s="454" t="s">
        <v>62</v>
      </c>
      <c r="C3" s="454"/>
      <c r="D3" s="454"/>
      <c r="E3" s="454"/>
      <c r="F3" s="454"/>
      <c r="G3" s="5"/>
      <c r="H3" s="93"/>
      <c r="I3" s="93"/>
      <c r="J3" s="14" t="s">
        <v>7</v>
      </c>
      <c r="K3" s="211"/>
      <c r="L3" s="211"/>
      <c r="M3" s="211"/>
      <c r="N3" s="211"/>
      <c r="O3" s="211"/>
      <c r="P3" s="14" t="s">
        <v>7</v>
      </c>
      <c r="Q3" s="1"/>
      <c r="R3" s="14" t="s">
        <v>7</v>
      </c>
      <c r="S3" s="1"/>
      <c r="T3" s="1"/>
    </row>
    <row r="4" spans="2:20" ht="26.25" customHeight="1">
      <c r="B4" s="473" t="s">
        <v>10</v>
      </c>
      <c r="C4" s="437" t="s">
        <v>133</v>
      </c>
      <c r="D4" s="438"/>
      <c r="E4" s="438"/>
      <c r="F4" s="439"/>
      <c r="G4" s="445" t="s">
        <v>214</v>
      </c>
      <c r="H4" s="428" t="s">
        <v>63</v>
      </c>
      <c r="I4" s="428" t="s">
        <v>211</v>
      </c>
      <c r="J4" s="428" t="s">
        <v>208</v>
      </c>
      <c r="K4" s="142"/>
      <c r="L4" s="447" t="s">
        <v>133</v>
      </c>
      <c r="M4" s="448"/>
      <c r="N4" s="448"/>
      <c r="O4" s="432"/>
      <c r="P4" s="432" t="s">
        <v>134</v>
      </c>
      <c r="Q4" s="1"/>
      <c r="R4" s="430" t="s">
        <v>139</v>
      </c>
      <c r="S4" s="1"/>
      <c r="T4" s="1"/>
    </row>
    <row r="5" spans="2:20" ht="27" customHeight="1" thickBot="1">
      <c r="B5" s="474"/>
      <c r="C5" s="440"/>
      <c r="D5" s="441"/>
      <c r="E5" s="441"/>
      <c r="F5" s="442"/>
      <c r="G5" s="446"/>
      <c r="H5" s="475"/>
      <c r="I5" s="429"/>
      <c r="J5" s="429"/>
      <c r="K5" s="142"/>
      <c r="L5" s="449"/>
      <c r="M5" s="450"/>
      <c r="N5" s="450"/>
      <c r="O5" s="433"/>
      <c r="P5" s="433"/>
      <c r="Q5" s="1"/>
      <c r="R5" s="431"/>
      <c r="S5" s="1"/>
      <c r="T5" s="1"/>
    </row>
    <row r="6" spans="2:20" ht="12" customHeight="1" thickBot="1">
      <c r="B6" s="475"/>
      <c r="C6" s="434" t="s">
        <v>1</v>
      </c>
      <c r="D6" s="435"/>
      <c r="E6" s="435"/>
      <c r="F6" s="435"/>
      <c r="G6" s="436"/>
      <c r="H6" s="7">
        <v>1</v>
      </c>
      <c r="I6" s="7">
        <v>2</v>
      </c>
      <c r="J6" s="6">
        <v>3</v>
      </c>
      <c r="K6" s="65"/>
      <c r="L6" s="451" t="s">
        <v>138</v>
      </c>
      <c r="M6" s="452"/>
      <c r="N6" s="452"/>
      <c r="O6" s="453"/>
      <c r="P6" s="86">
        <v>4</v>
      </c>
      <c r="Q6" s="1"/>
      <c r="R6" s="6" t="s">
        <v>222</v>
      </c>
      <c r="S6" s="1"/>
      <c r="T6" s="1"/>
    </row>
    <row r="7" spans="2:20" ht="12.75" customHeight="1">
      <c r="B7" s="8">
        <v>1</v>
      </c>
      <c r="C7" s="195" t="s">
        <v>135</v>
      </c>
      <c r="D7" s="212"/>
      <c r="E7" s="212"/>
      <c r="F7" s="59"/>
      <c r="G7" s="214"/>
      <c r="H7" s="259">
        <f>SUM(H9:H17)</f>
        <v>0</v>
      </c>
      <c r="I7" s="259">
        <f>SUM(I9:I17)</f>
        <v>0</v>
      </c>
      <c r="J7" s="259">
        <f>SUM(J9:J17)</f>
        <v>0</v>
      </c>
      <c r="K7" s="90"/>
      <c r="L7" s="467" t="s">
        <v>220</v>
      </c>
      <c r="M7" s="468"/>
      <c r="N7" s="468"/>
      <c r="O7" s="469"/>
      <c r="P7" s="246"/>
      <c r="Q7" s="1"/>
      <c r="R7" s="115">
        <f>P7-I7</f>
        <v>0</v>
      </c>
      <c r="S7" s="1"/>
      <c r="T7" s="1"/>
    </row>
    <row r="8" spans="2:20" ht="12.75" customHeight="1">
      <c r="B8" s="49">
        <f>B7+1</f>
        <v>2</v>
      </c>
      <c r="C8" s="196" t="s">
        <v>113</v>
      </c>
      <c r="D8" s="51"/>
      <c r="E8" s="34"/>
      <c r="F8" s="33"/>
      <c r="G8" s="216"/>
      <c r="H8" s="260"/>
      <c r="I8" s="97"/>
      <c r="J8" s="261"/>
      <c r="K8" s="181"/>
      <c r="L8" s="188"/>
      <c r="M8" s="190"/>
      <c r="N8" s="190"/>
      <c r="O8" s="181"/>
      <c r="P8" s="87"/>
      <c r="Q8" s="1"/>
      <c r="R8" s="269"/>
      <c r="S8" s="1"/>
      <c r="T8" s="1"/>
    </row>
    <row r="9" spans="2:20" ht="12.75" customHeight="1">
      <c r="B9" s="49">
        <f aca="true" t="shared" si="0" ref="B9:B47">B8+1</f>
        <v>3</v>
      </c>
      <c r="C9" s="204"/>
      <c r="D9" s="10" t="s">
        <v>185</v>
      </c>
      <c r="E9" s="34"/>
      <c r="F9" s="33"/>
      <c r="G9" s="215">
        <v>211</v>
      </c>
      <c r="H9" s="262"/>
      <c r="I9" s="250"/>
      <c r="J9" s="263"/>
      <c r="K9" s="183"/>
      <c r="L9" s="188"/>
      <c r="M9" s="190"/>
      <c r="N9" s="190"/>
      <c r="O9" s="181"/>
      <c r="P9" s="87"/>
      <c r="Q9" s="1"/>
      <c r="R9" s="269"/>
      <c r="S9" s="1"/>
      <c r="T9" s="1"/>
    </row>
    <row r="10" spans="2:20" ht="12.75" customHeight="1">
      <c r="B10" s="49">
        <f t="shared" si="0"/>
        <v>4</v>
      </c>
      <c r="C10" s="34"/>
      <c r="D10" s="196" t="s">
        <v>186</v>
      </c>
      <c r="E10" s="10"/>
      <c r="F10" s="33"/>
      <c r="G10" s="223">
        <v>212</v>
      </c>
      <c r="H10" s="262"/>
      <c r="I10" s="250"/>
      <c r="J10" s="262"/>
      <c r="K10" s="184"/>
      <c r="L10" s="189"/>
      <c r="M10" s="191"/>
      <c r="N10" s="191"/>
      <c r="O10" s="187"/>
      <c r="P10" s="94"/>
      <c r="Q10" s="1"/>
      <c r="R10" s="269"/>
      <c r="S10" s="1"/>
      <c r="T10" s="1"/>
    </row>
    <row r="11" spans="2:20" ht="12.75" customHeight="1">
      <c r="B11" s="49">
        <f t="shared" si="0"/>
        <v>5</v>
      </c>
      <c r="C11" s="34"/>
      <c r="D11" s="196" t="s">
        <v>187</v>
      </c>
      <c r="E11" s="34"/>
      <c r="F11" s="33"/>
      <c r="G11" s="225">
        <v>213</v>
      </c>
      <c r="H11" s="262"/>
      <c r="I11" s="250"/>
      <c r="J11" s="262"/>
      <c r="K11" s="95"/>
      <c r="L11" s="185"/>
      <c r="M11" s="179"/>
      <c r="N11" s="179"/>
      <c r="O11" s="182"/>
      <c r="P11" s="89"/>
      <c r="Q11" s="1"/>
      <c r="R11" s="261"/>
      <c r="S11" s="1"/>
      <c r="T11" s="1"/>
    </row>
    <row r="12" spans="2:20" ht="12.75" customHeight="1">
      <c r="B12" s="49">
        <f t="shared" si="0"/>
        <v>6</v>
      </c>
      <c r="C12" s="10"/>
      <c r="D12" s="196" t="s">
        <v>188</v>
      </c>
      <c r="E12" s="10"/>
      <c r="F12" s="33"/>
      <c r="G12" s="223">
        <v>214</v>
      </c>
      <c r="H12" s="262"/>
      <c r="I12" s="250"/>
      <c r="J12" s="262"/>
      <c r="K12" s="95"/>
      <c r="L12" s="185"/>
      <c r="M12" s="179"/>
      <c r="N12" s="179"/>
      <c r="O12" s="182"/>
      <c r="P12" s="88"/>
      <c r="Q12" s="1"/>
      <c r="R12" s="270"/>
      <c r="S12" s="1"/>
      <c r="T12" s="1"/>
    </row>
    <row r="13" spans="2:20" ht="12.75" customHeight="1">
      <c r="B13" s="49">
        <f t="shared" si="0"/>
        <v>7</v>
      </c>
      <c r="C13" s="38"/>
      <c r="D13" s="196" t="s">
        <v>189</v>
      </c>
      <c r="E13" s="38"/>
      <c r="F13" s="69"/>
      <c r="G13" s="223">
        <v>215</v>
      </c>
      <c r="H13" s="262"/>
      <c r="I13" s="254"/>
      <c r="J13" s="262"/>
      <c r="K13" s="95"/>
      <c r="L13" s="185"/>
      <c r="M13" s="179"/>
      <c r="N13" s="179"/>
      <c r="O13" s="182"/>
      <c r="P13" s="89"/>
      <c r="Q13" s="1"/>
      <c r="R13" s="239"/>
      <c r="S13" s="1"/>
      <c r="T13" s="1"/>
    </row>
    <row r="14" spans="2:20" ht="12.75" customHeight="1">
      <c r="B14" s="49">
        <f t="shared" si="0"/>
        <v>8</v>
      </c>
      <c r="C14" s="38"/>
      <c r="D14" s="196" t="s">
        <v>190</v>
      </c>
      <c r="E14" s="38"/>
      <c r="F14" s="33"/>
      <c r="G14" s="223">
        <v>221</v>
      </c>
      <c r="H14" s="262"/>
      <c r="I14" s="250"/>
      <c r="J14" s="262"/>
      <c r="K14" s="95"/>
      <c r="L14" s="188"/>
      <c r="M14" s="190"/>
      <c r="N14" s="190"/>
      <c r="O14" s="181"/>
      <c r="P14" s="87"/>
      <c r="Q14" s="1"/>
      <c r="R14" s="261"/>
      <c r="S14" s="1"/>
      <c r="T14" s="1"/>
    </row>
    <row r="15" spans="2:20" ht="12.75" customHeight="1">
      <c r="B15" s="49">
        <f t="shared" si="0"/>
        <v>9</v>
      </c>
      <c r="C15" s="38"/>
      <c r="D15" s="205" t="s">
        <v>191</v>
      </c>
      <c r="E15" s="38"/>
      <c r="F15" s="33"/>
      <c r="G15" s="223">
        <v>232</v>
      </c>
      <c r="H15" s="264"/>
      <c r="I15" s="250"/>
      <c r="J15" s="264"/>
      <c r="K15" s="95"/>
      <c r="L15" s="188"/>
      <c r="M15" s="190"/>
      <c r="N15" s="190"/>
      <c r="O15" s="181"/>
      <c r="P15" s="87"/>
      <c r="Q15" s="1"/>
      <c r="R15" s="261"/>
      <c r="S15" s="1"/>
      <c r="T15" s="1"/>
    </row>
    <row r="16" spans="2:20" ht="24" customHeight="1">
      <c r="B16" s="329">
        <f t="shared" si="0"/>
        <v>10</v>
      </c>
      <c r="C16" s="38"/>
      <c r="D16" s="443" t="s">
        <v>227</v>
      </c>
      <c r="E16" s="443"/>
      <c r="F16" s="444"/>
      <c r="G16" s="328">
        <v>311</v>
      </c>
      <c r="H16" s="258"/>
      <c r="I16" s="250"/>
      <c r="J16" s="250"/>
      <c r="K16" s="95"/>
      <c r="L16" s="185"/>
      <c r="M16" s="179"/>
      <c r="N16" s="179"/>
      <c r="O16" s="181"/>
      <c r="P16" s="87"/>
      <c r="Q16" s="1"/>
      <c r="R16" s="261"/>
      <c r="S16" s="1"/>
      <c r="T16" s="1"/>
    </row>
    <row r="17" spans="2:20" ht="12.75" customHeight="1">
      <c r="B17" s="49">
        <f t="shared" si="0"/>
        <v>11</v>
      </c>
      <c r="C17" s="28"/>
      <c r="D17" s="196" t="s">
        <v>192</v>
      </c>
      <c r="E17" s="34"/>
      <c r="F17" s="33"/>
      <c r="G17" s="223">
        <v>413</v>
      </c>
      <c r="H17" s="250"/>
      <c r="I17" s="255"/>
      <c r="J17" s="265"/>
      <c r="K17" s="95"/>
      <c r="L17" s="185"/>
      <c r="M17" s="179"/>
      <c r="N17" s="179"/>
      <c r="O17" s="182"/>
      <c r="P17" s="89"/>
      <c r="Q17" s="1"/>
      <c r="R17" s="270"/>
      <c r="S17" s="1"/>
      <c r="T17" s="1"/>
    </row>
    <row r="18" spans="2:20" ht="12.75" customHeight="1">
      <c r="B18" s="49">
        <f>B17+1</f>
        <v>12</v>
      </c>
      <c r="C18" s="67"/>
      <c r="D18" s="460" t="s">
        <v>215</v>
      </c>
      <c r="E18" s="460"/>
      <c r="F18" s="461"/>
      <c r="G18" s="217"/>
      <c r="H18" s="250"/>
      <c r="I18" s="250"/>
      <c r="J18" s="258"/>
      <c r="K18" s="95"/>
      <c r="L18" s="185"/>
      <c r="M18" s="179"/>
      <c r="N18" s="179"/>
      <c r="O18" s="180"/>
      <c r="P18" s="194"/>
      <c r="Q18" s="1"/>
      <c r="R18" s="261"/>
      <c r="S18" s="1"/>
      <c r="T18" s="1"/>
    </row>
    <row r="19" spans="2:20" ht="12.75" customHeight="1">
      <c r="B19" s="320"/>
      <c r="C19" s="403"/>
      <c r="D19" s="404"/>
      <c r="E19" s="404"/>
      <c r="F19" s="405"/>
      <c r="G19" s="321"/>
      <c r="H19" s="322"/>
      <c r="I19" s="322"/>
      <c r="J19" s="323"/>
      <c r="K19" s="95"/>
      <c r="L19" s="185"/>
      <c r="M19" s="179"/>
      <c r="N19" s="179"/>
      <c r="O19" s="182"/>
      <c r="P19" s="194"/>
      <c r="Q19" s="1"/>
      <c r="R19" s="261"/>
      <c r="S19" s="1"/>
      <c r="T19" s="1"/>
    </row>
    <row r="20" spans="2:20" ht="12.75" customHeight="1">
      <c r="B20" s="319">
        <f>B18+1</f>
        <v>13</v>
      </c>
      <c r="C20" s="200" t="s">
        <v>136</v>
      </c>
      <c r="D20" s="10"/>
      <c r="E20" s="10"/>
      <c r="F20" s="201"/>
      <c r="G20" s="218"/>
      <c r="H20" s="266">
        <f>H22+H43</f>
        <v>0</v>
      </c>
      <c r="I20" s="266">
        <f>I22+I43</f>
        <v>0</v>
      </c>
      <c r="J20" s="266">
        <f>J22+J43</f>
        <v>0</v>
      </c>
      <c r="K20" s="95"/>
      <c r="L20" s="470" t="s">
        <v>221</v>
      </c>
      <c r="M20" s="471"/>
      <c r="N20" s="471"/>
      <c r="O20" s="472"/>
      <c r="P20" s="243">
        <f>P23+P28+P29+P30</f>
        <v>0</v>
      </c>
      <c r="Q20" s="1"/>
      <c r="R20" s="98">
        <f>P20-I20</f>
        <v>0</v>
      </c>
      <c r="S20" s="1"/>
      <c r="T20" s="1"/>
    </row>
    <row r="21" spans="2:20" ht="12.75" customHeight="1">
      <c r="B21" s="49">
        <f t="shared" si="0"/>
        <v>14</v>
      </c>
      <c r="C21" s="196" t="s">
        <v>103</v>
      </c>
      <c r="D21" s="34"/>
      <c r="E21" s="34"/>
      <c r="F21" s="196"/>
      <c r="G21" s="206"/>
      <c r="H21" s="261"/>
      <c r="I21" s="97"/>
      <c r="J21" s="261"/>
      <c r="K21" s="183"/>
      <c r="L21" s="196" t="s">
        <v>103</v>
      </c>
      <c r="M21" s="34"/>
      <c r="N21" s="34"/>
      <c r="O21" s="202"/>
      <c r="P21" s="89"/>
      <c r="Q21" s="1"/>
      <c r="R21" s="261"/>
      <c r="S21" s="1"/>
      <c r="T21" s="1"/>
    </row>
    <row r="22" spans="2:20" ht="12.75" customHeight="1">
      <c r="B22" s="49">
        <f t="shared" si="0"/>
        <v>15</v>
      </c>
      <c r="C22" s="205"/>
      <c r="D22" s="458" t="s">
        <v>217</v>
      </c>
      <c r="E22" s="458"/>
      <c r="F22" s="459"/>
      <c r="G22" s="206"/>
      <c r="H22" s="98">
        <f>H23+H28+H29+H30+H42</f>
        <v>0</v>
      </c>
      <c r="I22" s="98">
        <f>I23+I28+I29+I30+I42</f>
        <v>0</v>
      </c>
      <c r="J22" s="98">
        <f>J23+J28+J29+J30+J42</f>
        <v>0</v>
      </c>
      <c r="K22" s="183"/>
      <c r="L22" s="326"/>
      <c r="M22" s="34"/>
      <c r="N22" s="34"/>
      <c r="O22" s="202"/>
      <c r="P22" s="89"/>
      <c r="Q22" s="1"/>
      <c r="R22" s="261"/>
      <c r="S22" s="1"/>
      <c r="T22" s="1"/>
    </row>
    <row r="23" spans="2:20" ht="12.75" customHeight="1">
      <c r="B23" s="49">
        <f t="shared" si="0"/>
        <v>16</v>
      </c>
      <c r="C23" s="34"/>
      <c r="D23" s="460" t="s">
        <v>141</v>
      </c>
      <c r="E23" s="460"/>
      <c r="F23" s="461"/>
      <c r="G23" s="206"/>
      <c r="H23" s="115">
        <f>H24+H25</f>
        <v>0</v>
      </c>
      <c r="I23" s="115">
        <f>I24+I25</f>
        <v>0</v>
      </c>
      <c r="J23" s="115">
        <f>J24+J25</f>
        <v>0</v>
      </c>
      <c r="K23" s="183"/>
      <c r="L23" s="53"/>
      <c r="M23" s="325" t="s">
        <v>141</v>
      </c>
      <c r="N23" s="204"/>
      <c r="O23" s="71"/>
      <c r="P23" s="243">
        <f>P24+P25</f>
        <v>0</v>
      </c>
      <c r="Q23" s="1"/>
      <c r="R23" s="98">
        <f>P23-I23</f>
        <v>0</v>
      </c>
      <c r="S23" s="1"/>
      <c r="T23" s="1"/>
    </row>
    <row r="24" spans="2:20" ht="12.75" customHeight="1">
      <c r="B24" s="49">
        <f t="shared" si="0"/>
        <v>17</v>
      </c>
      <c r="C24" s="28"/>
      <c r="D24" s="53"/>
      <c r="E24" s="205" t="s">
        <v>113</v>
      </c>
      <c r="F24" s="69" t="s">
        <v>193</v>
      </c>
      <c r="G24" s="206">
        <v>501</v>
      </c>
      <c r="H24" s="250"/>
      <c r="I24" s="250"/>
      <c r="J24" s="250"/>
      <c r="K24" s="183"/>
      <c r="L24" s="28"/>
      <c r="M24" s="53"/>
      <c r="N24" s="205" t="s">
        <v>113</v>
      </c>
      <c r="O24" s="21" t="s">
        <v>210</v>
      </c>
      <c r="P24" s="245"/>
      <c r="Q24" s="1"/>
      <c r="R24" s="115">
        <f>P24-I24</f>
        <v>0</v>
      </c>
      <c r="S24" s="1"/>
      <c r="T24" s="1"/>
    </row>
    <row r="25" spans="2:20" ht="12.75" customHeight="1">
      <c r="B25" s="49">
        <f t="shared" si="0"/>
        <v>18</v>
      </c>
      <c r="C25" s="10"/>
      <c r="D25" s="10"/>
      <c r="E25" s="10"/>
      <c r="F25" s="196" t="s">
        <v>137</v>
      </c>
      <c r="G25" s="218">
        <v>502</v>
      </c>
      <c r="H25" s="115">
        <f>H26+H27</f>
        <v>0</v>
      </c>
      <c r="I25" s="115">
        <f>I26+I27</f>
        <v>0</v>
      </c>
      <c r="J25" s="115">
        <f>J26+J27</f>
        <v>0</v>
      </c>
      <c r="K25" s="183"/>
      <c r="L25" s="10"/>
      <c r="M25" s="10"/>
      <c r="N25" s="10"/>
      <c r="O25" s="202" t="s">
        <v>137</v>
      </c>
      <c r="P25" s="247"/>
      <c r="Q25" s="1"/>
      <c r="R25" s="98">
        <f>P25-I25</f>
        <v>0</v>
      </c>
      <c r="S25" s="1"/>
      <c r="T25" s="1"/>
    </row>
    <row r="26" spans="2:20" ht="12.75" customHeight="1">
      <c r="B26" s="49">
        <f t="shared" si="0"/>
        <v>19</v>
      </c>
      <c r="C26" s="34"/>
      <c r="D26" s="34"/>
      <c r="E26" s="34"/>
      <c r="F26" s="196" t="s">
        <v>159</v>
      </c>
      <c r="G26" s="206">
        <v>5021</v>
      </c>
      <c r="H26" s="250"/>
      <c r="I26" s="258"/>
      <c r="J26" s="250"/>
      <c r="K26" s="183"/>
      <c r="L26" s="34"/>
      <c r="M26" s="34"/>
      <c r="N26" s="34"/>
      <c r="O26" s="202"/>
      <c r="P26" s="89"/>
      <c r="Q26" s="1"/>
      <c r="R26" s="261"/>
      <c r="S26" s="1"/>
      <c r="T26" s="1"/>
    </row>
    <row r="27" spans="2:20" ht="12.75" customHeight="1">
      <c r="B27" s="49">
        <f t="shared" si="0"/>
        <v>20</v>
      </c>
      <c r="C27" s="10"/>
      <c r="D27" s="10"/>
      <c r="E27" s="53"/>
      <c r="F27" s="198" t="s">
        <v>142</v>
      </c>
      <c r="G27" s="219">
        <v>5024</v>
      </c>
      <c r="H27" s="250"/>
      <c r="I27" s="253"/>
      <c r="J27" s="253"/>
      <c r="K27" s="183"/>
      <c r="L27" s="10"/>
      <c r="M27" s="10"/>
      <c r="N27" s="53"/>
      <c r="O27" s="199"/>
      <c r="P27" s="91"/>
      <c r="Q27" s="1"/>
      <c r="R27" s="261"/>
      <c r="S27" s="1"/>
      <c r="T27" s="1"/>
    </row>
    <row r="28" spans="2:20" ht="12.75" customHeight="1">
      <c r="B28" s="49">
        <f t="shared" si="0"/>
        <v>21</v>
      </c>
      <c r="C28" s="34"/>
      <c r="D28" s="460" t="s">
        <v>194</v>
      </c>
      <c r="E28" s="460"/>
      <c r="F28" s="461"/>
      <c r="G28" s="197">
        <v>503</v>
      </c>
      <c r="H28" s="312"/>
      <c r="I28" s="312"/>
      <c r="J28" s="312"/>
      <c r="K28" s="95"/>
      <c r="L28" s="34"/>
      <c r="M28" s="203" t="s">
        <v>143</v>
      </c>
      <c r="N28" s="204"/>
      <c r="O28" s="43"/>
      <c r="P28" s="248"/>
      <c r="Q28" s="1"/>
      <c r="R28" s="98">
        <f>P28-I28</f>
        <v>0</v>
      </c>
      <c r="S28" s="1"/>
      <c r="T28" s="1"/>
    </row>
    <row r="29" spans="2:20" ht="12.75" customHeight="1">
      <c r="B29" s="49">
        <f t="shared" si="0"/>
        <v>22</v>
      </c>
      <c r="C29" s="34"/>
      <c r="D29" s="460" t="s">
        <v>219</v>
      </c>
      <c r="E29" s="460"/>
      <c r="F29" s="461"/>
      <c r="G29" s="216">
        <v>534</v>
      </c>
      <c r="H29" s="252"/>
      <c r="I29" s="250"/>
      <c r="J29" s="258"/>
      <c r="K29" s="95"/>
      <c r="L29" s="34"/>
      <c r="M29" s="207" t="s">
        <v>115</v>
      </c>
      <c r="N29" s="205"/>
      <c r="O29" s="43"/>
      <c r="P29" s="248"/>
      <c r="Q29" s="1"/>
      <c r="R29" s="98">
        <f>P29-I29</f>
        <v>0</v>
      </c>
      <c r="S29" s="1"/>
      <c r="T29" s="1"/>
    </row>
    <row r="30" spans="2:20" ht="12.75" customHeight="1" thickBot="1">
      <c r="B30" s="49">
        <f t="shared" si="0"/>
        <v>23</v>
      </c>
      <c r="C30" s="28"/>
      <c r="D30" s="460" t="s">
        <v>216</v>
      </c>
      <c r="E30" s="460"/>
      <c r="F30" s="461"/>
      <c r="G30" s="208"/>
      <c r="H30" s="244">
        <f>SUM(H31:H41)</f>
        <v>0</v>
      </c>
      <c r="I30" s="244">
        <f>SUM(I31:I41)</f>
        <v>0</v>
      </c>
      <c r="J30" s="244">
        <f>SUM(J31:J41)</f>
        <v>0</v>
      </c>
      <c r="K30" s="95"/>
      <c r="L30" s="30"/>
      <c r="M30" s="209" t="s">
        <v>234</v>
      </c>
      <c r="N30" s="210"/>
      <c r="O30" s="45"/>
      <c r="P30" s="249"/>
      <c r="Q30" s="1"/>
      <c r="R30" s="271">
        <f>P30-I30</f>
        <v>0</v>
      </c>
      <c r="S30" s="1"/>
      <c r="T30" s="1"/>
    </row>
    <row r="31" spans="2:20" ht="12.75" customHeight="1">
      <c r="B31" s="49">
        <f t="shared" si="0"/>
        <v>24</v>
      </c>
      <c r="C31" s="53"/>
      <c r="D31" s="53"/>
      <c r="E31" s="205" t="s">
        <v>113</v>
      </c>
      <c r="F31" s="196" t="s">
        <v>195</v>
      </c>
      <c r="G31" s="197">
        <v>513</v>
      </c>
      <c r="H31" s="252"/>
      <c r="I31" s="250"/>
      <c r="J31" s="258"/>
      <c r="K31" s="186"/>
      <c r="L31" s="192"/>
      <c r="M31" s="192"/>
      <c r="N31" s="192"/>
      <c r="O31" s="192"/>
      <c r="P31" s="193"/>
      <c r="Q31" s="1"/>
      <c r="R31" s="1"/>
      <c r="S31" s="1"/>
      <c r="T31" s="1"/>
    </row>
    <row r="32" spans="2:20" ht="12.75" customHeight="1">
      <c r="B32" s="49">
        <f t="shared" si="0"/>
        <v>25</v>
      </c>
      <c r="C32" s="10"/>
      <c r="D32" s="10"/>
      <c r="E32" s="10"/>
      <c r="F32" s="196" t="s">
        <v>196</v>
      </c>
      <c r="G32" s="224">
        <v>514</v>
      </c>
      <c r="H32" s="252"/>
      <c r="I32" s="250"/>
      <c r="J32" s="258"/>
      <c r="K32" s="186"/>
      <c r="L32" s="192"/>
      <c r="M32" s="192"/>
      <c r="N32" s="192"/>
      <c r="O32" s="192"/>
      <c r="P32" s="193"/>
      <c r="Q32" s="1"/>
      <c r="R32" s="1"/>
      <c r="S32" s="1"/>
      <c r="T32" s="1"/>
    </row>
    <row r="33" spans="2:20" ht="12.75" customHeight="1">
      <c r="B33" s="49">
        <f t="shared" si="0"/>
        <v>26</v>
      </c>
      <c r="C33" s="38"/>
      <c r="D33" s="38"/>
      <c r="E33" s="38"/>
      <c r="F33" s="196" t="s">
        <v>197</v>
      </c>
      <c r="G33" s="224">
        <v>515</v>
      </c>
      <c r="H33" s="252"/>
      <c r="I33" s="250"/>
      <c r="J33" s="258"/>
      <c r="K33" s="186"/>
      <c r="L33" s="192"/>
      <c r="M33" s="192"/>
      <c r="N33" s="192"/>
      <c r="O33" s="192"/>
      <c r="P33" s="193"/>
      <c r="Q33" s="1"/>
      <c r="R33" s="1"/>
      <c r="S33" s="1"/>
      <c r="T33" s="1"/>
    </row>
    <row r="34" spans="2:20" ht="12.75" customHeight="1" thickBot="1">
      <c r="B34" s="49">
        <f t="shared" si="0"/>
        <v>27</v>
      </c>
      <c r="C34" s="34"/>
      <c r="D34" s="34"/>
      <c r="E34" s="34"/>
      <c r="F34" s="196" t="s">
        <v>198</v>
      </c>
      <c r="G34" s="226">
        <v>516</v>
      </c>
      <c r="H34" s="252"/>
      <c r="I34" s="250"/>
      <c r="J34" s="258"/>
      <c r="K34" s="186"/>
      <c r="L34" s="192"/>
      <c r="M34" s="192"/>
      <c r="N34" s="192"/>
      <c r="O34" s="192"/>
      <c r="P34" s="193"/>
      <c r="Q34" s="1"/>
      <c r="R34" s="14"/>
      <c r="S34" s="1"/>
      <c r="T34" s="1"/>
    </row>
    <row r="35" spans="2:18" ht="12.75" customHeight="1">
      <c r="B35" s="49">
        <f t="shared" si="0"/>
        <v>28</v>
      </c>
      <c r="C35" s="34"/>
      <c r="D35" s="34"/>
      <c r="E35" s="34"/>
      <c r="F35" s="196" t="s">
        <v>199</v>
      </c>
      <c r="G35" s="227">
        <v>517</v>
      </c>
      <c r="H35" s="252"/>
      <c r="I35" s="250"/>
      <c r="J35" s="258"/>
      <c r="K35" s="186"/>
      <c r="L35" s="437" t="s">
        <v>0</v>
      </c>
      <c r="M35" s="438"/>
      <c r="N35" s="438"/>
      <c r="O35" s="465"/>
      <c r="P35" s="428" t="s">
        <v>63</v>
      </c>
      <c r="Q35" s="447" t="s">
        <v>59</v>
      </c>
      <c r="R35" s="432"/>
    </row>
    <row r="36" spans="2:18" ht="12.75" customHeight="1" thickBot="1">
      <c r="B36" s="49">
        <f t="shared" si="0"/>
        <v>29</v>
      </c>
      <c r="C36" s="53"/>
      <c r="D36" s="53"/>
      <c r="E36" s="53"/>
      <c r="F36" s="196" t="s">
        <v>200</v>
      </c>
      <c r="G36" s="224">
        <v>518</v>
      </c>
      <c r="H36" s="267"/>
      <c r="I36" s="251"/>
      <c r="J36" s="253"/>
      <c r="K36" s="186"/>
      <c r="L36" s="440"/>
      <c r="M36" s="441"/>
      <c r="N36" s="441"/>
      <c r="O36" s="466"/>
      <c r="P36" s="429"/>
      <c r="Q36" s="449"/>
      <c r="R36" s="433"/>
    </row>
    <row r="37" spans="2:18" ht="24.75" customHeight="1" thickBot="1">
      <c r="B37" s="49">
        <f t="shared" si="0"/>
        <v>30</v>
      </c>
      <c r="C37" s="53"/>
      <c r="D37" s="53"/>
      <c r="E37" s="53"/>
      <c r="F37" s="355" t="s">
        <v>209</v>
      </c>
      <c r="G37" s="224">
        <v>519</v>
      </c>
      <c r="H37" s="254"/>
      <c r="I37" s="254"/>
      <c r="J37" s="256"/>
      <c r="K37" s="186"/>
      <c r="L37" s="434" t="s">
        <v>140</v>
      </c>
      <c r="M37" s="435"/>
      <c r="N37" s="435"/>
      <c r="O37" s="435"/>
      <c r="P37" s="6">
        <v>1</v>
      </c>
      <c r="Q37" s="451">
        <v>2</v>
      </c>
      <c r="R37" s="453"/>
    </row>
    <row r="38" spans="1:18" ht="15" customHeight="1">
      <c r="A38" s="12"/>
      <c r="B38" s="49">
        <f t="shared" si="0"/>
        <v>31</v>
      </c>
      <c r="C38" s="34"/>
      <c r="D38" s="34"/>
      <c r="E38" s="34"/>
      <c r="F38" s="318" t="s">
        <v>201</v>
      </c>
      <c r="G38" s="223">
        <v>536</v>
      </c>
      <c r="H38" s="258"/>
      <c r="I38" s="250"/>
      <c r="J38" s="258"/>
      <c r="K38" s="138"/>
      <c r="L38" s="29" t="s">
        <v>23</v>
      </c>
      <c r="M38" s="212"/>
      <c r="N38" s="212"/>
      <c r="O38" s="27"/>
      <c r="P38" s="272"/>
      <c r="Q38" s="455"/>
      <c r="R38" s="456"/>
    </row>
    <row r="39" spans="1:18" ht="12.75" customHeight="1">
      <c r="A39" s="12"/>
      <c r="B39" s="49">
        <f t="shared" si="0"/>
        <v>32</v>
      </c>
      <c r="C39" s="34"/>
      <c r="D39" s="34"/>
      <c r="E39" s="34"/>
      <c r="F39" s="196" t="s">
        <v>202</v>
      </c>
      <c r="G39" s="225">
        <v>541</v>
      </c>
      <c r="H39" s="258"/>
      <c r="I39" s="250"/>
      <c r="J39" s="258"/>
      <c r="K39" s="36"/>
      <c r="L39" s="476" t="s">
        <v>223</v>
      </c>
      <c r="M39" s="407"/>
      <c r="N39" s="407"/>
      <c r="O39" s="408"/>
      <c r="P39" s="235"/>
      <c r="Q39" s="426"/>
      <c r="R39" s="427"/>
    </row>
    <row r="40" spans="1:18" ht="12.75" customHeight="1" thickBot="1">
      <c r="A40" s="12"/>
      <c r="B40" s="49">
        <f t="shared" si="0"/>
        <v>33</v>
      </c>
      <c r="C40" s="34"/>
      <c r="D40" s="34"/>
      <c r="E40" s="34"/>
      <c r="F40" s="196" t="s">
        <v>203</v>
      </c>
      <c r="G40" s="223">
        <v>542</v>
      </c>
      <c r="H40" s="258"/>
      <c r="I40" s="250"/>
      <c r="J40" s="258"/>
      <c r="K40" s="36"/>
      <c r="L40" s="477" t="s">
        <v>224</v>
      </c>
      <c r="M40" s="478"/>
      <c r="N40" s="478"/>
      <c r="O40" s="479"/>
      <c r="P40" s="268"/>
      <c r="Q40" s="463"/>
      <c r="R40" s="464"/>
    </row>
    <row r="41" spans="1:20" ht="12.75" customHeight="1">
      <c r="A41" s="12"/>
      <c r="B41" s="49">
        <f t="shared" si="0"/>
        <v>34</v>
      </c>
      <c r="C41" s="34"/>
      <c r="D41" s="34"/>
      <c r="E41" s="34"/>
      <c r="F41" s="196" t="s">
        <v>204</v>
      </c>
      <c r="G41" s="223">
        <v>549</v>
      </c>
      <c r="H41" s="258"/>
      <c r="I41" s="250"/>
      <c r="J41" s="258"/>
      <c r="K41" s="36"/>
      <c r="L41" s="10"/>
      <c r="M41" s="204"/>
      <c r="N41" s="10"/>
      <c r="O41" s="10"/>
      <c r="P41" s="221"/>
      <c r="Q41" s="204"/>
      <c r="R41" s="193"/>
      <c r="S41" s="1"/>
      <c r="T41" s="1"/>
    </row>
    <row r="42" spans="1:20" ht="12.75" customHeight="1">
      <c r="A42" s="12"/>
      <c r="B42" s="49">
        <f t="shared" si="0"/>
        <v>35</v>
      </c>
      <c r="C42" s="34"/>
      <c r="D42" s="407" t="s">
        <v>225</v>
      </c>
      <c r="E42" s="407"/>
      <c r="F42" s="480"/>
      <c r="G42" s="223"/>
      <c r="H42" s="258"/>
      <c r="I42" s="250"/>
      <c r="J42" s="258"/>
      <c r="K42" s="10"/>
      <c r="L42" s="10"/>
      <c r="M42" s="204"/>
      <c r="N42" s="10"/>
      <c r="O42" s="10"/>
      <c r="P42" s="221"/>
      <c r="Q42" s="204"/>
      <c r="R42" s="193"/>
      <c r="S42" s="1"/>
      <c r="T42" s="1"/>
    </row>
    <row r="43" spans="1:20" ht="12.75" customHeight="1">
      <c r="A43" s="12"/>
      <c r="B43" s="49">
        <f t="shared" si="0"/>
        <v>36</v>
      </c>
      <c r="C43" s="28"/>
      <c r="D43" s="458" t="s">
        <v>218</v>
      </c>
      <c r="E43" s="458"/>
      <c r="F43" s="459"/>
      <c r="G43" s="216"/>
      <c r="H43" s="257">
        <f>H44+H45+H46+H47</f>
        <v>0</v>
      </c>
      <c r="I43" s="257">
        <f>I44+I45+I46+I47</f>
        <v>0</v>
      </c>
      <c r="J43" s="257">
        <f>J44+J45+J46+J47</f>
        <v>0</v>
      </c>
      <c r="K43" s="10"/>
      <c r="L43" s="10"/>
      <c r="M43" s="10"/>
      <c r="N43" s="10"/>
      <c r="O43" s="10"/>
      <c r="P43" s="10"/>
      <c r="Q43" s="1"/>
      <c r="R43" s="1"/>
      <c r="S43" s="1"/>
      <c r="T43" s="1"/>
    </row>
    <row r="44" spans="1:20" ht="12.75" customHeight="1">
      <c r="A44" s="12"/>
      <c r="B44" s="49">
        <f t="shared" si="0"/>
        <v>37</v>
      </c>
      <c r="C44" s="28"/>
      <c r="D44" s="34"/>
      <c r="E44" s="460" t="s">
        <v>205</v>
      </c>
      <c r="F44" s="461"/>
      <c r="G44" s="215">
        <v>611</v>
      </c>
      <c r="H44" s="253"/>
      <c r="I44" s="251"/>
      <c r="J44" s="253"/>
      <c r="K44" s="10"/>
      <c r="L44" s="10"/>
      <c r="M44" s="10"/>
      <c r="N44" s="10"/>
      <c r="O44" s="10"/>
      <c r="P44" s="10"/>
      <c r="Q44" s="1"/>
      <c r="R44" s="1"/>
      <c r="S44" s="1"/>
      <c r="T44" s="1"/>
    </row>
    <row r="45" spans="1:20" ht="12.75" customHeight="1">
      <c r="A45" s="12"/>
      <c r="B45" s="49">
        <f t="shared" si="0"/>
        <v>38</v>
      </c>
      <c r="C45" s="34"/>
      <c r="D45" s="34"/>
      <c r="E45" s="460" t="s">
        <v>206</v>
      </c>
      <c r="F45" s="461"/>
      <c r="G45" s="206">
        <v>612</v>
      </c>
      <c r="H45" s="258"/>
      <c r="I45" s="258"/>
      <c r="J45" s="258"/>
      <c r="K45" s="10"/>
      <c r="L45" s="10"/>
      <c r="M45" s="10"/>
      <c r="N45" s="10"/>
      <c r="O45" s="10"/>
      <c r="P45" s="10"/>
      <c r="Q45" s="1"/>
      <c r="R45" s="1"/>
      <c r="S45" s="1"/>
      <c r="T45" s="1"/>
    </row>
    <row r="46" spans="1:20" ht="12.75" customHeight="1">
      <c r="A46" s="12"/>
      <c r="B46" s="49">
        <f t="shared" si="0"/>
        <v>39</v>
      </c>
      <c r="C46" s="34"/>
      <c r="D46" s="34"/>
      <c r="E46" s="460" t="s">
        <v>207</v>
      </c>
      <c r="F46" s="461"/>
      <c r="G46" s="206">
        <v>613</v>
      </c>
      <c r="H46" s="258"/>
      <c r="I46" s="258"/>
      <c r="J46" s="258"/>
      <c r="K46" s="10"/>
      <c r="L46" s="10"/>
      <c r="M46" s="10"/>
      <c r="N46" s="10"/>
      <c r="O46" s="10"/>
      <c r="P46" s="10"/>
      <c r="Q46" s="1"/>
      <c r="R46" s="1"/>
      <c r="S46" s="1"/>
      <c r="T46" s="1"/>
    </row>
    <row r="47" spans="1:20" ht="12.75" customHeight="1">
      <c r="A47" s="12"/>
      <c r="B47" s="49">
        <f t="shared" si="0"/>
        <v>40</v>
      </c>
      <c r="C47" s="34"/>
      <c r="D47" s="34"/>
      <c r="E47" s="460" t="s">
        <v>226</v>
      </c>
      <c r="F47" s="461"/>
      <c r="G47" s="206"/>
      <c r="H47" s="258"/>
      <c r="I47" s="258"/>
      <c r="J47" s="258"/>
      <c r="K47" s="36"/>
      <c r="L47" s="10"/>
      <c r="M47" s="10"/>
      <c r="N47" s="10"/>
      <c r="O47" s="10"/>
      <c r="P47" s="10"/>
      <c r="Q47" s="1"/>
      <c r="R47" s="1"/>
      <c r="S47" s="1"/>
      <c r="T47" s="1"/>
    </row>
    <row r="48" spans="1:20" ht="12.75" customHeight="1">
      <c r="A48" s="12"/>
      <c r="B48" s="17" t="s">
        <v>2</v>
      </c>
      <c r="D48" s="10"/>
      <c r="E48" s="10"/>
      <c r="F48" s="204"/>
      <c r="G48" s="46"/>
      <c r="H48" s="10"/>
      <c r="I48" s="10"/>
      <c r="J48" s="10"/>
      <c r="K48" s="10"/>
      <c r="L48" s="10"/>
      <c r="M48" s="10"/>
      <c r="N48" s="10"/>
      <c r="O48" s="10"/>
      <c r="P48" s="10"/>
      <c r="Q48" s="1"/>
      <c r="R48" s="1"/>
      <c r="S48" s="1"/>
      <c r="T48" s="1"/>
    </row>
    <row r="49" spans="1:20" ht="12.75" customHeight="1">
      <c r="A49" s="12"/>
      <c r="B49" s="237" t="s">
        <v>149</v>
      </c>
      <c r="C49" s="237"/>
      <c r="D49" s="10"/>
      <c r="E49" s="10"/>
      <c r="F49" s="204"/>
      <c r="G49" s="46"/>
      <c r="H49" s="10"/>
      <c r="I49" s="10"/>
      <c r="J49" s="10"/>
      <c r="K49" s="10"/>
      <c r="L49" s="10"/>
      <c r="M49" s="10"/>
      <c r="N49" s="10"/>
      <c r="O49" s="10"/>
      <c r="P49" s="10"/>
      <c r="Q49" s="1"/>
      <c r="R49" s="1"/>
      <c r="S49" s="1"/>
      <c r="T49" s="1"/>
    </row>
    <row r="50" spans="1:20" ht="12.75" customHeight="1">
      <c r="A50" s="12"/>
      <c r="B50" s="1" t="s">
        <v>151</v>
      </c>
      <c r="D50" s="10"/>
      <c r="E50" s="10"/>
      <c r="F50" s="204"/>
      <c r="G50" s="46"/>
      <c r="H50" s="10"/>
      <c r="I50" s="10"/>
      <c r="J50" s="10"/>
      <c r="K50" s="10"/>
      <c r="L50" s="10"/>
      <c r="M50" s="10"/>
      <c r="N50" s="10"/>
      <c r="O50" s="10"/>
      <c r="P50" s="10"/>
      <c r="Q50" s="1"/>
      <c r="R50" s="1"/>
      <c r="S50" s="1"/>
      <c r="T50" s="1"/>
    </row>
    <row r="51" spans="1:20" ht="12.75" customHeight="1">
      <c r="A51" s="12"/>
      <c r="B51" s="425" t="s">
        <v>235</v>
      </c>
      <c r="C51" s="425"/>
      <c r="D51" s="425"/>
      <c r="E51" s="425"/>
      <c r="F51" s="425"/>
      <c r="G51" s="425"/>
      <c r="H51" s="425"/>
      <c r="I51" s="425"/>
      <c r="J51" s="425"/>
      <c r="K51" s="425"/>
      <c r="L51" s="425"/>
      <c r="M51" s="425"/>
      <c r="N51" s="425"/>
      <c r="O51" s="425"/>
      <c r="P51" s="425"/>
      <c r="Q51" s="425"/>
      <c r="R51" s="425"/>
      <c r="S51" s="1"/>
      <c r="T51" s="1"/>
    </row>
    <row r="52" spans="1:20" ht="12.75" customHeight="1">
      <c r="A52" s="12"/>
      <c r="B52" s="16" t="s">
        <v>150</v>
      </c>
      <c r="D52" s="10"/>
      <c r="E52" s="10"/>
      <c r="F52" s="204"/>
      <c r="G52" s="46"/>
      <c r="H52" s="10"/>
      <c r="I52" s="10"/>
      <c r="J52" s="10"/>
      <c r="K52" s="10"/>
      <c r="L52" s="10"/>
      <c r="M52" s="10"/>
      <c r="N52" s="10"/>
      <c r="O52" s="10"/>
      <c r="P52" s="10"/>
      <c r="Q52" s="1"/>
      <c r="R52" s="1"/>
      <c r="S52" s="1"/>
      <c r="T52" s="1"/>
    </row>
    <row r="53" spans="1:20" ht="12.75" customHeight="1">
      <c r="A53" s="12"/>
      <c r="B53" s="82" t="s">
        <v>154</v>
      </c>
      <c r="D53" s="10"/>
      <c r="E53" s="10"/>
      <c r="F53" s="204"/>
      <c r="G53" s="46"/>
      <c r="H53" s="10"/>
      <c r="I53" s="10"/>
      <c r="J53" s="10"/>
      <c r="K53" s="10"/>
      <c r="L53" s="10"/>
      <c r="M53" s="10"/>
      <c r="N53" s="10"/>
      <c r="O53" s="10"/>
      <c r="P53" s="10"/>
      <c r="Q53" s="1"/>
      <c r="R53" s="1"/>
      <c r="S53" s="1"/>
      <c r="T53" s="1"/>
    </row>
    <row r="54" spans="1:20" ht="12.75" customHeight="1">
      <c r="A54" s="12"/>
      <c r="B54" s="16"/>
      <c r="C54" s="82" t="s">
        <v>152</v>
      </c>
      <c r="D54" s="10"/>
      <c r="E54" s="10"/>
      <c r="F54" s="204"/>
      <c r="G54" s="46"/>
      <c r="H54" s="10"/>
      <c r="I54" s="10"/>
      <c r="J54" s="10"/>
      <c r="K54" s="10"/>
      <c r="L54" s="10"/>
      <c r="M54" s="10"/>
      <c r="N54" s="10"/>
      <c r="O54" s="10"/>
      <c r="P54" s="10"/>
      <c r="Q54" s="1"/>
      <c r="R54" s="1"/>
      <c r="S54" s="1"/>
      <c r="T54" s="1"/>
    </row>
    <row r="55" spans="1:20" ht="12.75" customHeight="1">
      <c r="A55" s="12"/>
      <c r="B55" s="9" t="s">
        <v>153</v>
      </c>
      <c r="D55" s="10"/>
      <c r="E55" s="10"/>
      <c r="F55" s="204"/>
      <c r="G55" s="46"/>
      <c r="H55" s="10"/>
      <c r="I55" s="10"/>
      <c r="J55" s="10"/>
      <c r="K55" s="10"/>
      <c r="L55" s="10"/>
      <c r="M55" s="10"/>
      <c r="N55" s="10"/>
      <c r="O55" s="10"/>
      <c r="P55" s="10"/>
      <c r="Q55" s="1"/>
      <c r="R55" s="1"/>
      <c r="S55" s="1"/>
      <c r="T55" s="1"/>
    </row>
    <row r="56" spans="1:20" ht="12.75" customHeight="1">
      <c r="A56" s="12"/>
      <c r="B56" s="16" t="s">
        <v>15</v>
      </c>
      <c r="C56" s="9" t="s">
        <v>155</v>
      </c>
      <c r="D56" s="10"/>
      <c r="E56" s="10"/>
      <c r="F56" s="204"/>
      <c r="G56" s="46"/>
      <c r="H56" s="10"/>
      <c r="I56" s="10"/>
      <c r="J56" s="10"/>
      <c r="K56" s="10"/>
      <c r="L56" s="10"/>
      <c r="M56" s="10"/>
      <c r="N56" s="10"/>
      <c r="O56" s="10"/>
      <c r="P56" s="10"/>
      <c r="Q56" s="1"/>
      <c r="R56" s="1"/>
      <c r="S56" s="1"/>
      <c r="T56" s="1"/>
    </row>
    <row r="57" spans="1:20" ht="12.75" customHeight="1">
      <c r="A57" s="12"/>
      <c r="B57" s="16"/>
      <c r="C57" s="9"/>
      <c r="D57" s="10"/>
      <c r="E57" s="10"/>
      <c r="F57" s="204"/>
      <c r="G57" s="46"/>
      <c r="H57" s="10"/>
      <c r="I57" s="10"/>
      <c r="J57" s="10"/>
      <c r="K57" s="10"/>
      <c r="L57" s="10"/>
      <c r="M57" s="10"/>
      <c r="N57" s="10"/>
      <c r="O57" s="10"/>
      <c r="P57" s="10"/>
      <c r="Q57" s="1"/>
      <c r="R57" s="1"/>
      <c r="S57" s="1"/>
      <c r="T57" s="1"/>
    </row>
    <row r="58" spans="1:20" ht="12.75" customHeight="1">
      <c r="A58" s="12"/>
      <c r="B58" s="10"/>
      <c r="C58" s="10"/>
      <c r="D58" s="10"/>
      <c r="E58" s="10"/>
      <c r="F58" s="204"/>
      <c r="G58" s="46"/>
      <c r="H58" s="10"/>
      <c r="I58" s="10"/>
      <c r="J58" s="10"/>
      <c r="K58" s="10"/>
      <c r="L58" s="10"/>
      <c r="M58" s="10"/>
      <c r="N58" s="10"/>
      <c r="O58" s="10"/>
      <c r="P58" s="10"/>
      <c r="Q58" s="1"/>
      <c r="R58" s="1"/>
      <c r="S58" s="1"/>
      <c r="T58" s="1"/>
    </row>
    <row r="59" spans="2:20" ht="12.75" customHeight="1">
      <c r="B59" s="1" t="s">
        <v>3</v>
      </c>
      <c r="C59" s="1"/>
      <c r="D59" s="1"/>
      <c r="E59" s="1"/>
      <c r="F59" s="1"/>
      <c r="G59" s="1"/>
      <c r="H59" s="1" t="s">
        <v>4</v>
      </c>
      <c r="I59" s="1"/>
      <c r="J59" s="10"/>
      <c r="K59" s="1"/>
      <c r="L59" s="1"/>
      <c r="M59" s="1"/>
      <c r="N59" s="1"/>
      <c r="O59" s="1" t="s">
        <v>5</v>
      </c>
      <c r="P59" s="1"/>
      <c r="Q59" s="1"/>
      <c r="R59" s="1"/>
      <c r="S59" s="1"/>
      <c r="T59" s="1"/>
    </row>
    <row r="60" spans="2:20" ht="12.75" customHeight="1">
      <c r="B60" s="1" t="s">
        <v>6</v>
      </c>
      <c r="C60" s="1"/>
      <c r="D60" s="1"/>
      <c r="E60" s="1"/>
      <c r="F60" s="1"/>
      <c r="G60" s="1"/>
      <c r="H60" s="1" t="s">
        <v>6</v>
      </c>
      <c r="I60" s="1"/>
      <c r="J60" s="1"/>
      <c r="K60" s="18"/>
      <c r="L60" s="18"/>
      <c r="M60" s="18"/>
      <c r="N60" s="18"/>
      <c r="O60" s="18"/>
      <c r="P60" s="1"/>
      <c r="Q60" s="1"/>
      <c r="R60" s="1"/>
      <c r="S60" s="1"/>
      <c r="T60" s="1"/>
    </row>
    <row r="61" spans="2:20" ht="12" customHeight="1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2:20" ht="12" customHeight="1">
      <c r="B62" s="1"/>
      <c r="C62" s="1"/>
      <c r="D62" s="1"/>
      <c r="E62" s="1"/>
      <c r="F62" s="10"/>
      <c r="G62" s="10"/>
      <c r="H62" s="46"/>
      <c r="I62" s="46"/>
      <c r="J62" s="46"/>
      <c r="K62" s="10"/>
      <c r="L62" s="10"/>
      <c r="M62" s="10"/>
      <c r="N62" s="10"/>
      <c r="O62" s="10"/>
      <c r="P62" s="1"/>
      <c r="Q62" s="1"/>
      <c r="R62" s="1"/>
      <c r="S62" s="1"/>
      <c r="T62" s="1"/>
    </row>
    <row r="63" spans="2:20" ht="12" customHeight="1">
      <c r="B63" s="1"/>
      <c r="C63" s="1"/>
      <c r="D63" s="1"/>
      <c r="E63" s="82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1"/>
      <c r="Q63" s="1"/>
      <c r="R63" s="1"/>
      <c r="S63" s="1"/>
      <c r="T63" s="1"/>
    </row>
    <row r="64" spans="7:15" ht="12" customHeight="1">
      <c r="G64" s="12"/>
      <c r="H64" s="12"/>
      <c r="I64" s="12"/>
      <c r="J64" s="12"/>
      <c r="K64" s="12"/>
      <c r="L64" s="12"/>
      <c r="M64" s="12"/>
      <c r="N64" s="12"/>
      <c r="O64" s="12"/>
    </row>
    <row r="65" spans="7:15" ht="12" customHeight="1">
      <c r="G65" s="12"/>
      <c r="H65" s="12"/>
      <c r="I65" s="12"/>
      <c r="J65" s="12"/>
      <c r="K65" s="12"/>
      <c r="L65" s="12"/>
      <c r="M65" s="12"/>
      <c r="N65" s="12"/>
      <c r="O65" s="12"/>
    </row>
    <row r="66" spans="5:15" ht="12" customHeight="1">
      <c r="E66" s="16"/>
      <c r="F66" s="9"/>
      <c r="G66" s="12"/>
      <c r="H66" s="12"/>
      <c r="I66" s="12"/>
      <c r="J66" s="12"/>
      <c r="K66" s="12"/>
      <c r="L66" s="12"/>
      <c r="M66" s="12"/>
      <c r="N66" s="12"/>
      <c r="O66" s="12"/>
    </row>
    <row r="67" spans="6:15" ht="12" customHeight="1">
      <c r="F67" s="12"/>
      <c r="G67" s="12"/>
      <c r="H67" s="12"/>
      <c r="I67" s="12"/>
      <c r="J67" s="12"/>
      <c r="K67" s="12"/>
      <c r="L67" s="12"/>
      <c r="M67" s="12"/>
      <c r="N67" s="12"/>
      <c r="O67" s="12"/>
    </row>
    <row r="68" spans="6:15" ht="12" customHeight="1">
      <c r="F68" s="12"/>
      <c r="G68" s="12"/>
      <c r="H68" s="12"/>
      <c r="I68" s="12"/>
      <c r="J68" s="12"/>
      <c r="K68" s="12"/>
      <c r="L68" s="12"/>
      <c r="M68" s="12"/>
      <c r="N68" s="12"/>
      <c r="O68" s="12"/>
    </row>
  </sheetData>
  <sheetProtection insertRows="0"/>
  <protectedRanges>
    <protectedRange sqref="H37:J37" name="Oblast4"/>
    <protectedRange sqref="M29:N30 D29:E30 E31:F31 G29:G32 F32" name="Oblast1"/>
    <protectedRange sqref="K31:O33 K29:K30" name="Oblast2"/>
    <protectedRange sqref="B60:P60 B59:N59 P59" name="Oblast3"/>
  </protectedRanges>
  <mergeCells count="41">
    <mergeCell ref="L39:O39"/>
    <mergeCell ref="L40:O40"/>
    <mergeCell ref="D42:F42"/>
    <mergeCell ref="E44:F44"/>
    <mergeCell ref="D43:F43"/>
    <mergeCell ref="D28:F28"/>
    <mergeCell ref="E45:F45"/>
    <mergeCell ref="E46:F46"/>
    <mergeCell ref="B4:B6"/>
    <mergeCell ref="H4:H5"/>
    <mergeCell ref="E47:F47"/>
    <mergeCell ref="D18:F18"/>
    <mergeCell ref="A1:Q1"/>
    <mergeCell ref="Q40:R40"/>
    <mergeCell ref="L35:O36"/>
    <mergeCell ref="P35:P36"/>
    <mergeCell ref="Q35:R36"/>
    <mergeCell ref="Q37:R37"/>
    <mergeCell ref="D29:F29"/>
    <mergeCell ref="D30:F30"/>
    <mergeCell ref="L7:O7"/>
    <mergeCell ref="L20:O20"/>
    <mergeCell ref="L6:O6"/>
    <mergeCell ref="B3:F3"/>
    <mergeCell ref="Q38:R38"/>
    <mergeCell ref="L37:O37"/>
    <mergeCell ref="B2:F2"/>
    <mergeCell ref="J4:J5"/>
    <mergeCell ref="C19:F19"/>
    <mergeCell ref="D22:F22"/>
    <mergeCell ref="D23:F23"/>
    <mergeCell ref="B51:R51"/>
    <mergeCell ref="Q39:R39"/>
    <mergeCell ref="I4:I5"/>
    <mergeCell ref="R4:R5"/>
    <mergeCell ref="P4:P5"/>
    <mergeCell ref="C6:G6"/>
    <mergeCell ref="C4:F5"/>
    <mergeCell ref="D16:F16"/>
    <mergeCell ref="G4:G5"/>
    <mergeCell ref="L4:O5"/>
  </mergeCells>
  <printOptions horizontalCentered="1"/>
  <pageMargins left="0.2362204724409449" right="0.2362204724409449" top="0.35433070866141736" bottom="0.35433070866141736" header="0" footer="0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69"/>
  <sheetViews>
    <sheetView zoomScalePageLayoutView="0" workbookViewId="0" topLeftCell="A16">
      <selection activeCell="P40" sqref="P40"/>
    </sheetView>
  </sheetViews>
  <sheetFormatPr defaultColWidth="9.140625" defaultRowHeight="12.75"/>
  <cols>
    <col min="1" max="1" width="0.5625" style="0" customWidth="1"/>
    <col min="2" max="2" width="3.00390625" style="12" customWidth="1"/>
    <col min="3" max="3" width="1.1484375" style="0" customWidth="1"/>
    <col min="4" max="4" width="0.85546875" style="0" customWidth="1"/>
    <col min="5" max="5" width="5.00390625" style="0" customWidth="1"/>
    <col min="6" max="6" width="45.00390625" style="0" customWidth="1"/>
    <col min="7" max="7" width="9.140625" style="12" customWidth="1"/>
    <col min="8" max="9" width="18.7109375" style="12" customWidth="1"/>
    <col min="10" max="10" width="21.00390625" style="12" customWidth="1"/>
    <col min="11" max="11" width="1.1484375" style="0" customWidth="1"/>
    <col min="12" max="12" width="1.421875" style="0" customWidth="1"/>
    <col min="13" max="13" width="1.7109375" style="0" customWidth="1"/>
    <col min="14" max="14" width="5.57421875" style="0" customWidth="1"/>
    <col min="15" max="15" width="27.140625" style="0" customWidth="1"/>
    <col min="16" max="16" width="18.7109375" style="0" customWidth="1"/>
    <col min="17" max="17" width="0.85546875" style="0" customWidth="1"/>
    <col min="18" max="18" width="16.7109375" style="0" customWidth="1"/>
  </cols>
  <sheetData>
    <row r="1" spans="1:22" ht="16.5" customHeight="1">
      <c r="A1" s="462" t="s">
        <v>212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213" t="s">
        <v>233</v>
      </c>
      <c r="S1" s="229"/>
      <c r="T1" s="229"/>
      <c r="U1" s="229"/>
      <c r="V1" s="229"/>
    </row>
    <row r="2" spans="2:20" ht="15" customHeight="1">
      <c r="B2" s="457" t="s">
        <v>61</v>
      </c>
      <c r="C2" s="457"/>
      <c r="D2" s="457"/>
      <c r="E2" s="457"/>
      <c r="F2" s="457"/>
      <c r="G2" s="350"/>
      <c r="H2" s="307"/>
      <c r="I2" s="307"/>
      <c r="J2" s="10"/>
      <c r="K2" s="1"/>
      <c r="L2" s="1"/>
      <c r="M2" s="1"/>
      <c r="N2" s="1"/>
      <c r="O2" s="1"/>
      <c r="P2" s="1"/>
      <c r="Q2" s="1"/>
      <c r="S2" s="1"/>
      <c r="T2" s="1"/>
    </row>
    <row r="3" spans="2:20" ht="16.5" customHeight="1">
      <c r="B3" s="454" t="s">
        <v>213</v>
      </c>
      <c r="C3" s="454"/>
      <c r="D3" s="454"/>
      <c r="E3" s="454"/>
      <c r="F3" s="454"/>
      <c r="G3" s="351"/>
      <c r="H3" s="352"/>
      <c r="I3" s="352"/>
      <c r="J3" s="486" t="s">
        <v>7</v>
      </c>
      <c r="K3" s="211"/>
      <c r="L3" s="211"/>
      <c r="M3" s="211"/>
      <c r="N3" s="211"/>
      <c r="O3" s="211"/>
      <c r="P3" s="481" t="s">
        <v>7</v>
      </c>
      <c r="Q3" s="1"/>
      <c r="R3" s="481" t="s">
        <v>7</v>
      </c>
      <c r="S3" s="1"/>
      <c r="T3" s="1"/>
    </row>
    <row r="4" spans="2:20" ht="3.75" customHeight="1" thickBot="1">
      <c r="B4" s="54"/>
      <c r="C4" s="1"/>
      <c r="D4" s="1"/>
      <c r="E4" s="1"/>
      <c r="F4" s="10"/>
      <c r="G4" s="10"/>
      <c r="H4" s="10"/>
      <c r="I4" s="10"/>
      <c r="J4" s="486"/>
      <c r="K4" s="10"/>
      <c r="L4" s="10"/>
      <c r="M4" s="10"/>
      <c r="N4" s="10"/>
      <c r="O4" s="10"/>
      <c r="P4" s="482"/>
      <c r="Q4" s="1"/>
      <c r="R4" s="482"/>
      <c r="S4" s="1"/>
      <c r="T4" s="1"/>
    </row>
    <row r="5" spans="2:20" ht="26.25" customHeight="1">
      <c r="B5" s="487" t="s">
        <v>10</v>
      </c>
      <c r="C5" s="437" t="s">
        <v>133</v>
      </c>
      <c r="D5" s="438"/>
      <c r="E5" s="438"/>
      <c r="F5" s="439"/>
      <c r="G5" s="484" t="s">
        <v>214</v>
      </c>
      <c r="H5" s="447" t="s">
        <v>63</v>
      </c>
      <c r="I5" s="447" t="s">
        <v>211</v>
      </c>
      <c r="J5" s="428" t="s">
        <v>208</v>
      </c>
      <c r="K5" s="348"/>
      <c r="L5" s="447" t="s">
        <v>133</v>
      </c>
      <c r="M5" s="448"/>
      <c r="N5" s="448"/>
      <c r="O5" s="432"/>
      <c r="P5" s="432" t="s">
        <v>134</v>
      </c>
      <c r="Q5" s="1"/>
      <c r="R5" s="430" t="s">
        <v>139</v>
      </c>
      <c r="S5" s="1"/>
      <c r="T5" s="1"/>
    </row>
    <row r="6" spans="2:20" ht="26.25" customHeight="1" thickBot="1">
      <c r="B6" s="488"/>
      <c r="C6" s="440"/>
      <c r="D6" s="441"/>
      <c r="E6" s="441"/>
      <c r="F6" s="442"/>
      <c r="G6" s="485"/>
      <c r="H6" s="483"/>
      <c r="I6" s="449"/>
      <c r="J6" s="429"/>
      <c r="K6" s="348"/>
      <c r="L6" s="449"/>
      <c r="M6" s="450"/>
      <c r="N6" s="450"/>
      <c r="O6" s="433"/>
      <c r="P6" s="433"/>
      <c r="Q6" s="1"/>
      <c r="R6" s="431"/>
      <c r="S6" s="1"/>
      <c r="T6" s="1"/>
    </row>
    <row r="7" spans="2:20" ht="12" customHeight="1" thickBot="1">
      <c r="B7" s="475"/>
      <c r="C7" s="434" t="s">
        <v>1</v>
      </c>
      <c r="D7" s="435"/>
      <c r="E7" s="435"/>
      <c r="F7" s="435"/>
      <c r="G7" s="436"/>
      <c r="H7" s="310">
        <v>1</v>
      </c>
      <c r="I7" s="310">
        <v>2</v>
      </c>
      <c r="J7" s="6">
        <v>3</v>
      </c>
      <c r="K7" s="65"/>
      <c r="L7" s="451" t="s">
        <v>138</v>
      </c>
      <c r="M7" s="452"/>
      <c r="N7" s="452"/>
      <c r="O7" s="453"/>
      <c r="P7" s="86">
        <v>4</v>
      </c>
      <c r="Q7" s="1"/>
      <c r="R7" s="6" t="s">
        <v>222</v>
      </c>
      <c r="S7" s="1"/>
      <c r="T7" s="1"/>
    </row>
    <row r="8" spans="2:20" ht="12.75" customHeight="1">
      <c r="B8" s="8">
        <v>1</v>
      </c>
      <c r="C8" s="195" t="s">
        <v>135</v>
      </c>
      <c r="D8" s="212"/>
      <c r="E8" s="212"/>
      <c r="F8" s="59"/>
      <c r="G8" s="331"/>
      <c r="H8" s="342">
        <f>SUM(H10:H19)</f>
        <v>0</v>
      </c>
      <c r="I8" s="342">
        <f>SUM(I10:I19)</f>
        <v>0</v>
      </c>
      <c r="J8" s="129">
        <f>SUM(J10:J19)</f>
        <v>0</v>
      </c>
      <c r="K8" s="180"/>
      <c r="L8" s="467" t="s">
        <v>220</v>
      </c>
      <c r="M8" s="468"/>
      <c r="N8" s="468"/>
      <c r="O8" s="469"/>
      <c r="P8" s="315"/>
      <c r="Q8" s="1"/>
      <c r="R8" s="115">
        <f>P8-I8</f>
        <v>0</v>
      </c>
      <c r="S8" s="1"/>
      <c r="T8" s="1"/>
    </row>
    <row r="9" spans="2:20" ht="12.75" customHeight="1">
      <c r="B9" s="49">
        <f>B8+1</f>
        <v>2</v>
      </c>
      <c r="C9" s="196" t="s">
        <v>113</v>
      </c>
      <c r="D9" s="51"/>
      <c r="E9" s="34"/>
      <c r="F9" s="33"/>
      <c r="G9" s="324"/>
      <c r="H9" s="343"/>
      <c r="I9" s="308"/>
      <c r="J9" s="261"/>
      <c r="K9" s="181"/>
      <c r="L9" s="188"/>
      <c r="M9" s="190"/>
      <c r="N9" s="190"/>
      <c r="O9" s="181"/>
      <c r="P9" s="87"/>
      <c r="Q9" s="1"/>
      <c r="R9" s="269"/>
      <c r="S9" s="1"/>
      <c r="T9" s="1"/>
    </row>
    <row r="10" spans="2:20" ht="12.75" customHeight="1">
      <c r="B10" s="49">
        <f aca="true" t="shared" si="0" ref="B10:B18">B9+1</f>
        <v>3</v>
      </c>
      <c r="C10" s="204"/>
      <c r="D10" s="10" t="s">
        <v>185</v>
      </c>
      <c r="E10" s="34"/>
      <c r="F10" s="33"/>
      <c r="G10" s="332">
        <v>211</v>
      </c>
      <c r="H10" s="308"/>
      <c r="I10" s="308"/>
      <c r="J10" s="118"/>
      <c r="K10" s="183"/>
      <c r="L10" s="188"/>
      <c r="M10" s="190"/>
      <c r="N10" s="190"/>
      <c r="O10" s="181"/>
      <c r="P10" s="87"/>
      <c r="Q10" s="1"/>
      <c r="R10" s="269"/>
      <c r="S10" s="1"/>
      <c r="T10" s="1"/>
    </row>
    <row r="11" spans="2:20" ht="12.75" customHeight="1">
      <c r="B11" s="49">
        <f t="shared" si="0"/>
        <v>4</v>
      </c>
      <c r="C11" s="34"/>
      <c r="D11" s="196" t="s">
        <v>186</v>
      </c>
      <c r="E11" s="10"/>
      <c r="F11" s="33"/>
      <c r="G11" s="333">
        <v>212</v>
      </c>
      <c r="H11" s="308"/>
      <c r="I11" s="308"/>
      <c r="J11" s="97"/>
      <c r="K11" s="349"/>
      <c r="L11" s="189"/>
      <c r="M11" s="191"/>
      <c r="N11" s="191"/>
      <c r="O11" s="187"/>
      <c r="P11" s="94"/>
      <c r="Q11" s="1"/>
      <c r="R11" s="269"/>
      <c r="S11" s="1"/>
      <c r="T11" s="1"/>
    </row>
    <row r="12" spans="2:20" ht="12.75" customHeight="1">
      <c r="B12" s="49">
        <f t="shared" si="0"/>
        <v>5</v>
      </c>
      <c r="C12" s="34"/>
      <c r="D12" s="196" t="s">
        <v>187</v>
      </c>
      <c r="E12" s="34"/>
      <c r="F12" s="33"/>
      <c r="G12" s="334">
        <v>213</v>
      </c>
      <c r="H12" s="308"/>
      <c r="I12" s="308"/>
      <c r="J12" s="97"/>
      <c r="K12" s="183"/>
      <c r="L12" s="185"/>
      <c r="M12" s="179"/>
      <c r="N12" s="179"/>
      <c r="O12" s="182"/>
      <c r="P12" s="89"/>
      <c r="Q12" s="1"/>
      <c r="R12" s="261"/>
      <c r="S12" s="1"/>
      <c r="T12" s="1"/>
    </row>
    <row r="13" spans="2:20" ht="12.75" customHeight="1">
      <c r="B13" s="49">
        <f t="shared" si="0"/>
        <v>6</v>
      </c>
      <c r="C13" s="10"/>
      <c r="D13" s="196" t="s">
        <v>188</v>
      </c>
      <c r="E13" s="10"/>
      <c r="F13" s="33"/>
      <c r="G13" s="333">
        <v>214</v>
      </c>
      <c r="H13" s="308"/>
      <c r="I13" s="308"/>
      <c r="J13" s="97"/>
      <c r="K13" s="183"/>
      <c r="L13" s="185"/>
      <c r="M13" s="179"/>
      <c r="N13" s="179"/>
      <c r="O13" s="182"/>
      <c r="P13" s="88"/>
      <c r="Q13" s="1"/>
      <c r="R13" s="270"/>
      <c r="S13" s="1"/>
      <c r="T13" s="1"/>
    </row>
    <row r="14" spans="2:20" ht="12.75" customHeight="1">
      <c r="B14" s="49">
        <f t="shared" si="0"/>
        <v>7</v>
      </c>
      <c r="C14" s="38"/>
      <c r="D14" s="196" t="s">
        <v>189</v>
      </c>
      <c r="E14" s="38"/>
      <c r="F14" s="69"/>
      <c r="G14" s="333">
        <v>215</v>
      </c>
      <c r="H14" s="308"/>
      <c r="I14" s="345"/>
      <c r="J14" s="97"/>
      <c r="K14" s="183"/>
      <c r="L14" s="185"/>
      <c r="M14" s="179"/>
      <c r="N14" s="179"/>
      <c r="O14" s="182"/>
      <c r="P14" s="89"/>
      <c r="Q14" s="1"/>
      <c r="R14" s="239"/>
      <c r="S14" s="1"/>
      <c r="T14" s="1"/>
    </row>
    <row r="15" spans="2:20" ht="12.75" customHeight="1">
      <c r="B15" s="49">
        <f t="shared" si="0"/>
        <v>8</v>
      </c>
      <c r="C15" s="38"/>
      <c r="D15" s="196" t="s">
        <v>190</v>
      </c>
      <c r="E15" s="38"/>
      <c r="F15" s="33"/>
      <c r="G15" s="333">
        <v>221</v>
      </c>
      <c r="H15" s="308"/>
      <c r="I15" s="308"/>
      <c r="J15" s="97"/>
      <c r="K15" s="183"/>
      <c r="L15" s="188"/>
      <c r="M15" s="190"/>
      <c r="N15" s="190"/>
      <c r="O15" s="181"/>
      <c r="P15" s="87"/>
      <c r="Q15" s="1"/>
      <c r="R15" s="261"/>
      <c r="S15" s="1"/>
      <c r="T15" s="1"/>
    </row>
    <row r="16" spans="2:20" ht="12.75" customHeight="1">
      <c r="B16" s="49">
        <f t="shared" si="0"/>
        <v>9</v>
      </c>
      <c r="C16" s="38"/>
      <c r="D16" s="205" t="s">
        <v>191</v>
      </c>
      <c r="E16" s="38"/>
      <c r="F16" s="33"/>
      <c r="G16" s="333">
        <v>232</v>
      </c>
      <c r="H16" s="308"/>
      <c r="I16" s="308"/>
      <c r="J16" s="97"/>
      <c r="K16" s="183"/>
      <c r="L16" s="188"/>
      <c r="M16" s="190"/>
      <c r="N16" s="190"/>
      <c r="O16" s="181"/>
      <c r="P16" s="87"/>
      <c r="Q16" s="1"/>
      <c r="R16" s="261"/>
      <c r="S16" s="1"/>
      <c r="T16" s="1"/>
    </row>
    <row r="17" spans="2:20" ht="26.25" customHeight="1">
      <c r="B17" s="329">
        <f t="shared" si="0"/>
        <v>10</v>
      </c>
      <c r="C17" s="38"/>
      <c r="D17" s="443" t="s">
        <v>227</v>
      </c>
      <c r="E17" s="443"/>
      <c r="F17" s="444"/>
      <c r="G17" s="335">
        <v>311</v>
      </c>
      <c r="H17" s="308"/>
      <c r="I17" s="308"/>
      <c r="J17" s="97"/>
      <c r="K17" s="183"/>
      <c r="L17" s="185"/>
      <c r="M17" s="179"/>
      <c r="N17" s="179"/>
      <c r="O17" s="181"/>
      <c r="P17" s="87"/>
      <c r="Q17" s="1"/>
      <c r="R17" s="261"/>
      <c r="S17" s="1"/>
      <c r="T17" s="1"/>
    </row>
    <row r="18" spans="2:20" ht="12.75" customHeight="1">
      <c r="B18" s="49">
        <f t="shared" si="0"/>
        <v>11</v>
      </c>
      <c r="C18" s="34"/>
      <c r="D18" s="196" t="s">
        <v>192</v>
      </c>
      <c r="E18" s="34"/>
      <c r="F18" s="33"/>
      <c r="G18" s="333">
        <v>413</v>
      </c>
      <c r="H18" s="308"/>
      <c r="I18" s="346"/>
      <c r="J18" s="118"/>
      <c r="K18" s="183"/>
      <c r="L18" s="185"/>
      <c r="M18" s="179"/>
      <c r="N18" s="179"/>
      <c r="O18" s="182"/>
      <c r="P18" s="89"/>
      <c r="Q18" s="1"/>
      <c r="R18" s="270"/>
      <c r="S18" s="1"/>
      <c r="T18" s="1"/>
    </row>
    <row r="19" spans="2:20" ht="12.75" customHeight="1">
      <c r="B19" s="49">
        <f>B18+1</f>
        <v>12</v>
      </c>
      <c r="C19" s="53"/>
      <c r="D19" s="460" t="s">
        <v>215</v>
      </c>
      <c r="E19" s="460"/>
      <c r="F19" s="461"/>
      <c r="G19" s="336"/>
      <c r="H19" s="313"/>
      <c r="I19" s="308"/>
      <c r="J19" s="99"/>
      <c r="K19" s="183"/>
      <c r="L19" s="185"/>
      <c r="M19" s="179"/>
      <c r="N19" s="179"/>
      <c r="O19" s="180"/>
      <c r="P19" s="194"/>
      <c r="Q19" s="1"/>
      <c r="R19" s="261"/>
      <c r="S19" s="1"/>
      <c r="T19" s="1"/>
    </row>
    <row r="20" spans="2:20" ht="12.75" customHeight="1">
      <c r="B20" s="49"/>
      <c r="C20" s="403"/>
      <c r="D20" s="404"/>
      <c r="E20" s="404"/>
      <c r="F20" s="405"/>
      <c r="G20" s="309"/>
      <c r="H20" s="308"/>
      <c r="I20" s="308"/>
      <c r="J20" s="97"/>
      <c r="K20" s="183"/>
      <c r="L20" s="192"/>
      <c r="M20" s="192"/>
      <c r="N20" s="192"/>
      <c r="O20" s="183"/>
      <c r="P20" s="194"/>
      <c r="Q20" s="1"/>
      <c r="R20" s="261"/>
      <c r="S20" s="1"/>
      <c r="T20" s="1"/>
    </row>
    <row r="21" spans="2:20" ht="12.75" customHeight="1">
      <c r="B21" s="319">
        <f>B19+1</f>
        <v>13</v>
      </c>
      <c r="C21" s="200" t="s">
        <v>136</v>
      </c>
      <c r="D21" s="10"/>
      <c r="E21" s="10"/>
      <c r="F21" s="201"/>
      <c r="G21" s="337"/>
      <c r="H21" s="344">
        <f>H24+H29+H30+H31+H44</f>
        <v>0</v>
      </c>
      <c r="I21" s="347">
        <f>I24+I29+I30+I31+I44</f>
        <v>0</v>
      </c>
      <c r="J21" s="128">
        <f>J24+J29+J30+J31+J44</f>
        <v>0</v>
      </c>
      <c r="K21" s="183"/>
      <c r="L21" s="470" t="s">
        <v>221</v>
      </c>
      <c r="M21" s="471"/>
      <c r="N21" s="471"/>
      <c r="O21" s="472"/>
      <c r="P21" s="243">
        <f>P24+P29+P30+P31</f>
        <v>0</v>
      </c>
      <c r="Q21" s="1"/>
      <c r="R21" s="98">
        <f>P21-I21</f>
        <v>0</v>
      </c>
      <c r="S21" s="1"/>
      <c r="T21" s="1"/>
    </row>
    <row r="22" spans="2:20" ht="12.75" customHeight="1">
      <c r="B22" s="319">
        <v>14</v>
      </c>
      <c r="C22" s="196" t="s">
        <v>103</v>
      </c>
      <c r="D22" s="34"/>
      <c r="E22" s="34"/>
      <c r="F22" s="196"/>
      <c r="G22" s="309"/>
      <c r="H22" s="343"/>
      <c r="I22" s="308"/>
      <c r="J22" s="261"/>
      <c r="K22" s="183"/>
      <c r="L22" s="196" t="s">
        <v>103</v>
      </c>
      <c r="M22" s="34"/>
      <c r="N22" s="34"/>
      <c r="O22" s="202"/>
      <c r="P22" s="89"/>
      <c r="Q22" s="1"/>
      <c r="R22" s="261"/>
      <c r="S22" s="1"/>
      <c r="T22" s="1"/>
    </row>
    <row r="23" spans="2:20" ht="12.75" customHeight="1">
      <c r="B23" s="319">
        <v>15</v>
      </c>
      <c r="C23" s="205"/>
      <c r="D23" s="458" t="s">
        <v>217</v>
      </c>
      <c r="E23" s="458"/>
      <c r="F23" s="459"/>
      <c r="G23" s="309"/>
      <c r="H23" s="244">
        <f>H24+H29+H30+H31+H43</f>
        <v>0</v>
      </c>
      <c r="I23" s="244">
        <f>I24+I29+I30+I31+I43</f>
        <v>0</v>
      </c>
      <c r="J23" s="98">
        <f>J24+J29+J30+J31+J43</f>
        <v>0</v>
      </c>
      <c r="K23" s="183"/>
      <c r="L23" s="326"/>
      <c r="M23" s="34"/>
      <c r="N23" s="34"/>
      <c r="O23" s="202"/>
      <c r="P23" s="316"/>
      <c r="Q23" s="1"/>
      <c r="R23" s="261"/>
      <c r="S23" s="1"/>
      <c r="T23" s="1"/>
    </row>
    <row r="24" spans="2:20" ht="12.75" customHeight="1">
      <c r="B24" s="319">
        <v>16</v>
      </c>
      <c r="C24" s="34"/>
      <c r="D24" s="460" t="s">
        <v>141</v>
      </c>
      <c r="E24" s="460"/>
      <c r="F24" s="461"/>
      <c r="G24" s="309"/>
      <c r="H24" s="244">
        <f>H25+H26</f>
        <v>0</v>
      </c>
      <c r="I24" s="244">
        <f>I25+I26</f>
        <v>0</v>
      </c>
      <c r="J24" s="98">
        <f>J25+J26</f>
        <v>0</v>
      </c>
      <c r="K24" s="183"/>
      <c r="L24" s="53"/>
      <c r="M24" s="325" t="s">
        <v>141</v>
      </c>
      <c r="N24" s="204"/>
      <c r="O24" s="71"/>
      <c r="P24" s="243"/>
      <c r="Q24" s="1"/>
      <c r="R24" s="98">
        <f>P24-I24</f>
        <v>0</v>
      </c>
      <c r="S24" s="1"/>
      <c r="T24" s="1"/>
    </row>
    <row r="25" spans="2:20" ht="12.75" customHeight="1">
      <c r="B25" s="319">
        <v>17</v>
      </c>
      <c r="C25" s="34"/>
      <c r="D25" s="53"/>
      <c r="E25" s="205" t="s">
        <v>113</v>
      </c>
      <c r="F25" s="69" t="s">
        <v>193</v>
      </c>
      <c r="G25" s="309">
        <v>501</v>
      </c>
      <c r="H25" s="308"/>
      <c r="I25" s="308"/>
      <c r="J25" s="97"/>
      <c r="K25" s="183"/>
      <c r="L25" s="28"/>
      <c r="M25" s="53"/>
      <c r="N25" s="205" t="s">
        <v>113</v>
      </c>
      <c r="O25" s="21" t="s">
        <v>210</v>
      </c>
      <c r="P25" s="89"/>
      <c r="Q25" s="1"/>
      <c r="R25" s="115">
        <f>P25-I25</f>
        <v>0</v>
      </c>
      <c r="S25" s="1"/>
      <c r="T25" s="1"/>
    </row>
    <row r="26" spans="2:20" ht="12.75" customHeight="1">
      <c r="B26" s="319">
        <v>18</v>
      </c>
      <c r="C26" s="10"/>
      <c r="D26" s="10"/>
      <c r="E26" s="10"/>
      <c r="F26" s="196" t="s">
        <v>137</v>
      </c>
      <c r="G26" s="337">
        <v>502</v>
      </c>
      <c r="H26" s="344">
        <f>H27+H28</f>
        <v>0</v>
      </c>
      <c r="I26" s="344">
        <f>I27+I28</f>
        <v>0</v>
      </c>
      <c r="J26" s="115">
        <f>J27+J28</f>
        <v>0</v>
      </c>
      <c r="K26" s="183"/>
      <c r="L26" s="10"/>
      <c r="M26" s="10"/>
      <c r="N26" s="10"/>
      <c r="O26" s="202" t="s">
        <v>137</v>
      </c>
      <c r="P26" s="316"/>
      <c r="Q26" s="1"/>
      <c r="R26" s="98">
        <f>P26-I26</f>
        <v>0</v>
      </c>
      <c r="S26" s="1"/>
      <c r="T26" s="1"/>
    </row>
    <row r="27" spans="2:20" ht="12.75" customHeight="1">
      <c r="B27" s="319">
        <v>19</v>
      </c>
      <c r="C27" s="34"/>
      <c r="D27" s="34"/>
      <c r="E27" s="34"/>
      <c r="F27" s="196" t="s">
        <v>159</v>
      </c>
      <c r="G27" s="309">
        <v>5021</v>
      </c>
      <c r="H27" s="308"/>
      <c r="I27" s="308"/>
      <c r="J27" s="97"/>
      <c r="K27" s="183"/>
      <c r="L27" s="34"/>
      <c r="M27" s="34"/>
      <c r="N27" s="34"/>
      <c r="O27" s="202"/>
      <c r="P27" s="89"/>
      <c r="Q27" s="1"/>
      <c r="R27" s="261"/>
      <c r="S27" s="1"/>
      <c r="T27" s="1"/>
    </row>
    <row r="28" spans="2:20" ht="12.75" customHeight="1">
      <c r="B28" s="319">
        <v>20</v>
      </c>
      <c r="C28" s="10"/>
      <c r="D28" s="10"/>
      <c r="E28" s="53"/>
      <c r="F28" s="198" t="s">
        <v>142</v>
      </c>
      <c r="G28" s="219">
        <v>5024</v>
      </c>
      <c r="H28" s="308"/>
      <c r="I28" s="313"/>
      <c r="J28" s="314"/>
      <c r="K28" s="183"/>
      <c r="L28" s="10"/>
      <c r="M28" s="10"/>
      <c r="N28" s="53"/>
      <c r="O28" s="199"/>
      <c r="P28" s="91"/>
      <c r="Q28" s="1"/>
      <c r="R28" s="261"/>
      <c r="S28" s="1"/>
      <c r="T28" s="1"/>
    </row>
    <row r="29" spans="2:20" ht="12.75" customHeight="1">
      <c r="B29" s="319">
        <v>21</v>
      </c>
      <c r="C29" s="34"/>
      <c r="D29" s="460" t="s">
        <v>194</v>
      </c>
      <c r="E29" s="460"/>
      <c r="F29" s="461"/>
      <c r="G29" s="221">
        <v>503</v>
      </c>
      <c r="H29" s="308"/>
      <c r="I29" s="308"/>
      <c r="J29" s="97"/>
      <c r="K29" s="183"/>
      <c r="L29" s="34"/>
      <c r="M29" s="203" t="s">
        <v>143</v>
      </c>
      <c r="N29" s="204"/>
      <c r="O29" s="43"/>
      <c r="P29" s="91"/>
      <c r="Q29" s="1"/>
      <c r="R29" s="98">
        <f>P29-I29</f>
        <v>0</v>
      </c>
      <c r="S29" s="1"/>
      <c r="T29" s="1"/>
    </row>
    <row r="30" spans="2:20" ht="12.75" customHeight="1">
      <c r="B30" s="319">
        <v>22</v>
      </c>
      <c r="C30" s="34"/>
      <c r="D30" s="460" t="s">
        <v>219</v>
      </c>
      <c r="E30" s="460"/>
      <c r="F30" s="461"/>
      <c r="G30" s="324">
        <v>534</v>
      </c>
      <c r="H30" s="308"/>
      <c r="I30" s="308"/>
      <c r="J30" s="97"/>
      <c r="K30" s="183"/>
      <c r="L30" s="34"/>
      <c r="M30" s="207" t="s">
        <v>115</v>
      </c>
      <c r="N30" s="205"/>
      <c r="O30" s="43"/>
      <c r="P30" s="91"/>
      <c r="Q30" s="1"/>
      <c r="R30" s="98">
        <f>P30-I30</f>
        <v>0</v>
      </c>
      <c r="S30" s="1"/>
      <c r="T30" s="1"/>
    </row>
    <row r="31" spans="2:20" ht="12.75" customHeight="1" thickBot="1">
      <c r="B31" s="319">
        <v>23</v>
      </c>
      <c r="C31" s="34"/>
      <c r="D31" s="460" t="s">
        <v>216</v>
      </c>
      <c r="E31" s="460"/>
      <c r="F31" s="461"/>
      <c r="G31" s="327"/>
      <c r="H31" s="244">
        <f>SUM(H32:H42)</f>
        <v>0</v>
      </c>
      <c r="I31" s="244">
        <f>SUM(I32:I42)</f>
        <v>0</v>
      </c>
      <c r="J31" s="98">
        <f>SUM(J32:J42)</f>
        <v>0</v>
      </c>
      <c r="K31" s="183"/>
      <c r="L31" s="30"/>
      <c r="M31" s="209" t="s">
        <v>234</v>
      </c>
      <c r="N31" s="210"/>
      <c r="O31" s="45"/>
      <c r="P31" s="317"/>
      <c r="Q31" s="1"/>
      <c r="R31" s="271">
        <f>P31-I31</f>
        <v>0</v>
      </c>
      <c r="S31" s="1"/>
      <c r="T31" s="1"/>
    </row>
    <row r="32" spans="2:20" ht="12.75" customHeight="1">
      <c r="B32" s="319">
        <v>24</v>
      </c>
      <c r="C32" s="53"/>
      <c r="D32" s="53"/>
      <c r="E32" s="205" t="s">
        <v>113</v>
      </c>
      <c r="F32" s="196" t="s">
        <v>195</v>
      </c>
      <c r="G32" s="221">
        <v>513</v>
      </c>
      <c r="H32" s="308"/>
      <c r="I32" s="308"/>
      <c r="J32" s="97"/>
      <c r="K32" s="192"/>
      <c r="L32" s="192"/>
      <c r="M32" s="192"/>
      <c r="N32" s="192"/>
      <c r="O32" s="192"/>
      <c r="P32" s="193"/>
      <c r="Q32" s="1"/>
      <c r="R32" s="1"/>
      <c r="S32" s="1"/>
      <c r="T32" s="1"/>
    </row>
    <row r="33" spans="2:20" ht="12.75" customHeight="1">
      <c r="B33" s="319">
        <v>25</v>
      </c>
      <c r="C33" s="10"/>
      <c r="D33" s="10"/>
      <c r="E33" s="10"/>
      <c r="F33" s="196" t="s">
        <v>196</v>
      </c>
      <c r="G33" s="338">
        <v>514</v>
      </c>
      <c r="H33" s="308"/>
      <c r="I33" s="308"/>
      <c r="J33" s="97"/>
      <c r="K33" s="192"/>
      <c r="L33" s="192"/>
      <c r="M33" s="192"/>
      <c r="N33" s="192"/>
      <c r="O33" s="192"/>
      <c r="P33" s="193"/>
      <c r="Q33" s="1"/>
      <c r="R33" s="1"/>
      <c r="S33" s="1"/>
      <c r="T33" s="1"/>
    </row>
    <row r="34" spans="2:20" ht="12.75" customHeight="1">
      <c r="B34" s="319">
        <v>26</v>
      </c>
      <c r="C34" s="38"/>
      <c r="D34" s="38"/>
      <c r="E34" s="38"/>
      <c r="F34" s="196" t="s">
        <v>197</v>
      </c>
      <c r="G34" s="338">
        <v>515</v>
      </c>
      <c r="H34" s="308"/>
      <c r="I34" s="308"/>
      <c r="J34" s="97"/>
      <c r="K34" s="192"/>
      <c r="L34" s="192"/>
      <c r="M34" s="192"/>
      <c r="N34" s="192"/>
      <c r="O34" s="192"/>
      <c r="P34" s="193"/>
      <c r="Q34" s="1"/>
      <c r="R34" s="1"/>
      <c r="S34" s="1"/>
      <c r="T34" s="1"/>
    </row>
    <row r="35" spans="2:20" ht="12.75" customHeight="1" thickBot="1">
      <c r="B35" s="319">
        <v>27</v>
      </c>
      <c r="C35" s="34"/>
      <c r="D35" s="34"/>
      <c r="E35" s="34"/>
      <c r="F35" s="196" t="s">
        <v>198</v>
      </c>
      <c r="G35" s="339">
        <v>516</v>
      </c>
      <c r="H35" s="308"/>
      <c r="I35" s="308"/>
      <c r="J35" s="97"/>
      <c r="K35" s="192"/>
      <c r="L35" s="192"/>
      <c r="M35" s="192"/>
      <c r="N35" s="192"/>
      <c r="O35" s="192"/>
      <c r="P35" s="193"/>
      <c r="Q35" s="1"/>
      <c r="R35" s="14"/>
      <c r="S35" s="1"/>
      <c r="T35" s="1"/>
    </row>
    <row r="36" spans="2:18" ht="12.75" customHeight="1">
      <c r="B36" s="319">
        <v>28</v>
      </c>
      <c r="C36" s="34"/>
      <c r="D36" s="34"/>
      <c r="E36" s="34"/>
      <c r="F36" s="196" t="s">
        <v>199</v>
      </c>
      <c r="G36" s="340">
        <v>517</v>
      </c>
      <c r="H36" s="308"/>
      <c r="I36" s="308"/>
      <c r="J36" s="97"/>
      <c r="K36" s="192"/>
      <c r="L36" s="437" t="s">
        <v>0</v>
      </c>
      <c r="M36" s="438"/>
      <c r="N36" s="438"/>
      <c r="O36" s="465"/>
      <c r="P36" s="428" t="s">
        <v>63</v>
      </c>
      <c r="Q36" s="447" t="s">
        <v>59</v>
      </c>
      <c r="R36" s="432"/>
    </row>
    <row r="37" spans="2:18" ht="12.75" customHeight="1" thickBot="1">
      <c r="B37" s="319">
        <v>29</v>
      </c>
      <c r="C37" s="53"/>
      <c r="D37" s="53"/>
      <c r="E37" s="53"/>
      <c r="F37" s="196" t="s">
        <v>200</v>
      </c>
      <c r="G37" s="338">
        <v>518</v>
      </c>
      <c r="H37" s="313"/>
      <c r="I37" s="313"/>
      <c r="J37" s="314"/>
      <c r="K37" s="192"/>
      <c r="L37" s="440"/>
      <c r="M37" s="441"/>
      <c r="N37" s="441"/>
      <c r="O37" s="466"/>
      <c r="P37" s="429"/>
      <c r="Q37" s="449"/>
      <c r="R37" s="433"/>
    </row>
    <row r="38" spans="2:18" ht="24.75" customHeight="1" thickBot="1">
      <c r="B38" s="319">
        <v>30</v>
      </c>
      <c r="C38" s="53"/>
      <c r="D38" s="53"/>
      <c r="E38" s="53"/>
      <c r="F38" s="318" t="s">
        <v>209</v>
      </c>
      <c r="G38" s="338">
        <v>519</v>
      </c>
      <c r="H38" s="345"/>
      <c r="I38" s="345"/>
      <c r="J38" s="99"/>
      <c r="K38" s="192"/>
      <c r="L38" s="434" t="s">
        <v>140</v>
      </c>
      <c r="M38" s="435"/>
      <c r="N38" s="435"/>
      <c r="O38" s="435"/>
      <c r="P38" s="6">
        <v>1</v>
      </c>
      <c r="Q38" s="451">
        <v>2</v>
      </c>
      <c r="R38" s="453"/>
    </row>
    <row r="39" spans="1:18" ht="12.75" customHeight="1">
      <c r="A39" s="12"/>
      <c r="B39" s="319">
        <v>31</v>
      </c>
      <c r="C39" s="34"/>
      <c r="D39" s="34"/>
      <c r="E39" s="34"/>
      <c r="F39" s="318" t="s">
        <v>201</v>
      </c>
      <c r="G39" s="333">
        <v>536</v>
      </c>
      <c r="H39" s="308"/>
      <c r="I39" s="308"/>
      <c r="J39" s="97"/>
      <c r="K39" s="16"/>
      <c r="L39" s="29" t="s">
        <v>23</v>
      </c>
      <c r="M39" s="212"/>
      <c r="N39" s="212"/>
      <c r="O39" s="27"/>
      <c r="P39" s="272"/>
      <c r="Q39" s="455"/>
      <c r="R39" s="456"/>
    </row>
    <row r="40" spans="1:18" ht="12.75" customHeight="1">
      <c r="A40" s="12"/>
      <c r="B40" s="319">
        <v>32</v>
      </c>
      <c r="C40" s="34"/>
      <c r="D40" s="34"/>
      <c r="E40" s="34"/>
      <c r="F40" s="196" t="s">
        <v>202</v>
      </c>
      <c r="G40" s="334">
        <v>541</v>
      </c>
      <c r="H40" s="308"/>
      <c r="I40" s="308"/>
      <c r="J40" s="97"/>
      <c r="K40" s="10"/>
      <c r="L40" s="476" t="s">
        <v>223</v>
      </c>
      <c r="M40" s="407"/>
      <c r="N40" s="407"/>
      <c r="O40" s="408"/>
      <c r="P40" s="235"/>
      <c r="Q40" s="426"/>
      <c r="R40" s="427"/>
    </row>
    <row r="41" spans="1:18" ht="12.75" customHeight="1" thickBot="1">
      <c r="A41" s="12"/>
      <c r="B41" s="319">
        <v>33</v>
      </c>
      <c r="C41" s="34"/>
      <c r="D41" s="34"/>
      <c r="E41" s="34"/>
      <c r="F41" s="196" t="s">
        <v>203</v>
      </c>
      <c r="G41" s="333">
        <v>542</v>
      </c>
      <c r="H41" s="308"/>
      <c r="I41" s="308"/>
      <c r="J41" s="97"/>
      <c r="K41" s="10"/>
      <c r="L41" s="477" t="s">
        <v>224</v>
      </c>
      <c r="M41" s="478"/>
      <c r="N41" s="478"/>
      <c r="O41" s="479"/>
      <c r="P41" s="268"/>
      <c r="Q41" s="463"/>
      <c r="R41" s="464"/>
    </row>
    <row r="42" spans="1:18" ht="12.75" customHeight="1">
      <c r="A42" s="12"/>
      <c r="B42" s="319">
        <v>34</v>
      </c>
      <c r="C42" s="34"/>
      <c r="D42" s="34"/>
      <c r="E42" s="34"/>
      <c r="F42" s="196" t="s">
        <v>204</v>
      </c>
      <c r="G42" s="333">
        <v>549</v>
      </c>
      <c r="H42" s="308"/>
      <c r="I42" s="308"/>
      <c r="J42" s="97"/>
      <c r="K42" s="10"/>
      <c r="L42" s="10"/>
      <c r="M42" s="204"/>
      <c r="N42" s="10"/>
      <c r="O42" s="10"/>
      <c r="P42" s="117"/>
      <c r="Q42" s="117"/>
      <c r="R42" s="117"/>
    </row>
    <row r="43" spans="1:18" ht="12.75" customHeight="1">
      <c r="A43" s="12"/>
      <c r="B43" s="319">
        <v>35</v>
      </c>
      <c r="C43" s="34"/>
      <c r="D43" s="407" t="s">
        <v>225</v>
      </c>
      <c r="E43" s="407"/>
      <c r="F43" s="480"/>
      <c r="G43" s="333"/>
      <c r="H43" s="308"/>
      <c r="I43" s="308"/>
      <c r="J43" s="97"/>
      <c r="K43" s="10"/>
      <c r="L43" s="10"/>
      <c r="M43" s="204"/>
      <c r="N43" s="10"/>
      <c r="O43" s="10"/>
      <c r="P43" s="117"/>
      <c r="Q43" s="117"/>
      <c r="R43" s="117"/>
    </row>
    <row r="44" spans="1:20" ht="12.75" customHeight="1">
      <c r="A44" s="12"/>
      <c r="B44" s="319">
        <v>36</v>
      </c>
      <c r="C44" s="34"/>
      <c r="D44" s="222" t="s">
        <v>144</v>
      </c>
      <c r="E44" s="10"/>
      <c r="F44" s="196"/>
      <c r="G44" s="324"/>
      <c r="H44" s="244">
        <f>H45+H46+H47+H48</f>
        <v>0</v>
      </c>
      <c r="I44" s="244">
        <f>I45+I46+I47+I48</f>
        <v>0</v>
      </c>
      <c r="J44" s="98">
        <f>J45+J46+J47+J48</f>
        <v>0</v>
      </c>
      <c r="K44" s="10"/>
      <c r="L44" s="10"/>
      <c r="M44" s="10"/>
      <c r="N44" s="10"/>
      <c r="O44" s="10"/>
      <c r="P44" s="10"/>
      <c r="Q44" s="1"/>
      <c r="R44" s="1"/>
      <c r="S44" s="1"/>
      <c r="T44" s="1"/>
    </row>
    <row r="45" spans="1:20" ht="12.75" customHeight="1">
      <c r="A45" s="12"/>
      <c r="B45" s="319">
        <v>37</v>
      </c>
      <c r="C45" s="34"/>
      <c r="D45" s="34"/>
      <c r="E45" s="460" t="s">
        <v>205</v>
      </c>
      <c r="F45" s="461"/>
      <c r="G45" s="332">
        <v>611</v>
      </c>
      <c r="H45" s="313"/>
      <c r="I45" s="313"/>
      <c r="J45" s="314"/>
      <c r="K45" s="10"/>
      <c r="L45" s="10"/>
      <c r="M45" s="10"/>
      <c r="N45" s="10"/>
      <c r="O45" s="10"/>
      <c r="P45" s="10"/>
      <c r="Q45" s="1"/>
      <c r="R45" s="1"/>
      <c r="S45" s="1"/>
      <c r="T45" s="1"/>
    </row>
    <row r="46" spans="1:20" ht="12.75" customHeight="1">
      <c r="A46" s="12"/>
      <c r="B46" s="319">
        <v>38</v>
      </c>
      <c r="C46" s="34"/>
      <c r="D46" s="34"/>
      <c r="E46" s="460" t="s">
        <v>206</v>
      </c>
      <c r="F46" s="461"/>
      <c r="G46" s="309">
        <v>612</v>
      </c>
      <c r="H46" s="308"/>
      <c r="I46" s="308"/>
      <c r="J46" s="97"/>
      <c r="K46" s="10"/>
      <c r="L46" s="10"/>
      <c r="M46" s="10"/>
      <c r="N46" s="10"/>
      <c r="O46" s="10"/>
      <c r="P46" s="10"/>
      <c r="Q46" s="1"/>
      <c r="R46" s="1"/>
      <c r="S46" s="1"/>
      <c r="T46" s="1"/>
    </row>
    <row r="47" spans="1:20" ht="12.75" customHeight="1">
      <c r="A47" s="12"/>
      <c r="B47" s="319">
        <v>39</v>
      </c>
      <c r="C47" s="34"/>
      <c r="D47" s="34"/>
      <c r="E47" s="460" t="s">
        <v>207</v>
      </c>
      <c r="F47" s="461"/>
      <c r="G47" s="309">
        <v>613</v>
      </c>
      <c r="H47" s="308"/>
      <c r="I47" s="308"/>
      <c r="J47" s="97"/>
      <c r="K47" s="10"/>
      <c r="L47" s="10"/>
      <c r="M47" s="10"/>
      <c r="N47" s="10"/>
      <c r="O47" s="10"/>
      <c r="P47" s="10"/>
      <c r="Q47" s="1"/>
      <c r="R47" s="1"/>
      <c r="S47" s="1"/>
      <c r="T47" s="1"/>
    </row>
    <row r="48" spans="1:20" ht="12.75" customHeight="1" thickBot="1">
      <c r="A48" s="12"/>
      <c r="B48" s="330">
        <v>40</v>
      </c>
      <c r="C48" s="220"/>
      <c r="D48" s="220"/>
      <c r="E48" s="489" t="s">
        <v>226</v>
      </c>
      <c r="F48" s="490"/>
      <c r="G48" s="341"/>
      <c r="H48" s="311"/>
      <c r="I48" s="311"/>
      <c r="J48" s="231"/>
      <c r="K48" s="10"/>
      <c r="L48" s="10"/>
      <c r="M48" s="10"/>
      <c r="N48" s="10"/>
      <c r="O48" s="10"/>
      <c r="P48" s="10"/>
      <c r="Q48" s="1"/>
      <c r="R48" s="1"/>
      <c r="S48" s="1"/>
      <c r="T48" s="1"/>
    </row>
    <row r="49" spans="1:20" ht="12.75" customHeight="1">
      <c r="A49" s="12"/>
      <c r="B49" s="17" t="s">
        <v>2</v>
      </c>
      <c r="D49" s="10"/>
      <c r="E49" s="10"/>
      <c r="F49" s="204"/>
      <c r="G49" s="354"/>
      <c r="H49" s="32"/>
      <c r="I49" s="32"/>
      <c r="J49" s="32"/>
      <c r="K49" s="10"/>
      <c r="L49" s="10"/>
      <c r="M49" s="10"/>
      <c r="N49" s="10"/>
      <c r="O49" s="10"/>
      <c r="P49" s="10"/>
      <c r="Q49" s="1"/>
      <c r="R49" s="1"/>
      <c r="S49" s="1"/>
      <c r="T49" s="1"/>
    </row>
    <row r="50" spans="1:20" ht="12.75" customHeight="1">
      <c r="A50" s="12"/>
      <c r="B50" s="353" t="s">
        <v>149</v>
      </c>
      <c r="C50" s="237"/>
      <c r="D50" s="10"/>
      <c r="E50" s="10"/>
      <c r="F50" s="204"/>
      <c r="G50" s="46"/>
      <c r="H50" s="10"/>
      <c r="I50" s="10"/>
      <c r="J50" s="10"/>
      <c r="K50" s="10"/>
      <c r="L50" s="10"/>
      <c r="M50" s="10"/>
      <c r="N50" s="10"/>
      <c r="O50" s="10"/>
      <c r="P50" s="10"/>
      <c r="Q50" s="1"/>
      <c r="R50" s="1"/>
      <c r="S50" s="1"/>
      <c r="T50" s="1"/>
    </row>
    <row r="51" spans="1:20" ht="12.75" customHeight="1">
      <c r="A51" s="12"/>
      <c r="B51" s="10" t="s">
        <v>151</v>
      </c>
      <c r="D51" s="10"/>
      <c r="E51" s="10"/>
      <c r="F51" s="204"/>
      <c r="G51" s="46"/>
      <c r="H51" s="10"/>
      <c r="I51" s="10"/>
      <c r="J51" s="10"/>
      <c r="K51" s="10"/>
      <c r="L51" s="10"/>
      <c r="M51" s="10"/>
      <c r="N51" s="10"/>
      <c r="O51" s="10"/>
      <c r="P51" s="10"/>
      <c r="Q51" s="1"/>
      <c r="R51" s="1"/>
      <c r="S51" s="1"/>
      <c r="T51" s="1"/>
    </row>
    <row r="52" spans="1:20" ht="12.75" customHeight="1">
      <c r="A52" s="12"/>
      <c r="B52" s="425" t="s">
        <v>235</v>
      </c>
      <c r="C52" s="425"/>
      <c r="D52" s="425"/>
      <c r="E52" s="425"/>
      <c r="F52" s="425"/>
      <c r="G52" s="425"/>
      <c r="H52" s="425"/>
      <c r="I52" s="425"/>
      <c r="J52" s="425"/>
      <c r="K52" s="425"/>
      <c r="L52" s="425"/>
      <c r="M52" s="425"/>
      <c r="N52" s="425"/>
      <c r="O52" s="425"/>
      <c r="P52" s="425"/>
      <c r="Q52" s="425"/>
      <c r="R52" s="425"/>
      <c r="S52" s="1"/>
      <c r="T52" s="1"/>
    </row>
    <row r="53" spans="1:20" ht="12.75" customHeight="1">
      <c r="A53" s="12"/>
      <c r="B53" s="16" t="s">
        <v>150</v>
      </c>
      <c r="D53" s="10"/>
      <c r="E53" s="10"/>
      <c r="F53" s="204"/>
      <c r="G53" s="46"/>
      <c r="H53" s="10"/>
      <c r="I53" s="10"/>
      <c r="J53" s="10"/>
      <c r="K53" s="10"/>
      <c r="L53" s="10"/>
      <c r="M53" s="10"/>
      <c r="N53" s="10"/>
      <c r="O53" s="10"/>
      <c r="P53" s="10"/>
      <c r="Q53" s="1"/>
      <c r="R53" s="1"/>
      <c r="S53" s="1"/>
      <c r="T53" s="1"/>
    </row>
    <row r="54" spans="1:20" ht="12.75" customHeight="1">
      <c r="A54" s="12"/>
      <c r="B54" s="52" t="s">
        <v>154</v>
      </c>
      <c r="D54" s="10"/>
      <c r="E54" s="10"/>
      <c r="F54" s="204"/>
      <c r="G54" s="46"/>
      <c r="H54" s="10"/>
      <c r="I54" s="10"/>
      <c r="J54" s="10"/>
      <c r="K54" s="10"/>
      <c r="L54" s="10"/>
      <c r="M54" s="10"/>
      <c r="N54" s="10"/>
      <c r="O54" s="10"/>
      <c r="P54" s="10"/>
      <c r="Q54" s="1"/>
      <c r="R54" s="1"/>
      <c r="S54" s="1"/>
      <c r="T54" s="1"/>
    </row>
    <row r="55" spans="1:20" ht="12.75" customHeight="1">
      <c r="A55" s="12"/>
      <c r="B55" s="16"/>
      <c r="C55" s="82" t="s">
        <v>152</v>
      </c>
      <c r="D55" s="10"/>
      <c r="E55" s="10"/>
      <c r="F55" s="204"/>
      <c r="G55" s="46"/>
      <c r="H55" s="10"/>
      <c r="I55" s="10"/>
      <c r="J55" s="10"/>
      <c r="K55" s="10"/>
      <c r="L55" s="10"/>
      <c r="M55" s="10"/>
      <c r="N55" s="10"/>
      <c r="O55" s="10"/>
      <c r="P55" s="10"/>
      <c r="Q55" s="1"/>
      <c r="R55" s="1"/>
      <c r="S55" s="1"/>
      <c r="T55" s="1"/>
    </row>
    <row r="56" spans="1:20" ht="12.75" customHeight="1">
      <c r="A56" s="12"/>
      <c r="B56" s="16" t="s">
        <v>153</v>
      </c>
      <c r="D56" s="10"/>
      <c r="E56" s="10"/>
      <c r="F56" s="204"/>
      <c r="G56" s="46"/>
      <c r="H56" s="10"/>
      <c r="I56" s="10"/>
      <c r="J56" s="10"/>
      <c r="K56" s="10"/>
      <c r="L56" s="10"/>
      <c r="M56" s="10"/>
      <c r="N56" s="10"/>
      <c r="O56" s="10"/>
      <c r="P56" s="10"/>
      <c r="Q56" s="1"/>
      <c r="R56" s="1"/>
      <c r="S56" s="1"/>
      <c r="T56" s="1"/>
    </row>
    <row r="57" spans="1:20" ht="12.75" customHeight="1">
      <c r="A57" s="12"/>
      <c r="B57" s="16" t="s">
        <v>15</v>
      </c>
      <c r="C57" s="9" t="s">
        <v>155</v>
      </c>
      <c r="D57" s="10"/>
      <c r="E57" s="10"/>
      <c r="F57" s="204"/>
      <c r="G57" s="46"/>
      <c r="H57" s="10"/>
      <c r="I57" s="10"/>
      <c r="J57" s="10"/>
      <c r="K57" s="10"/>
      <c r="L57" s="10"/>
      <c r="M57" s="10"/>
      <c r="N57" s="10"/>
      <c r="O57" s="10"/>
      <c r="P57" s="10"/>
      <c r="Q57" s="1"/>
      <c r="R57" s="1"/>
      <c r="S57" s="1"/>
      <c r="T57" s="1"/>
    </row>
    <row r="58" spans="1:20" ht="12.75" customHeight="1">
      <c r="A58" s="12"/>
      <c r="B58" s="16"/>
      <c r="C58" s="9"/>
      <c r="D58" s="10"/>
      <c r="E58" s="10"/>
      <c r="F58" s="204"/>
      <c r="G58" s="46"/>
      <c r="H58" s="10"/>
      <c r="I58" s="10"/>
      <c r="J58" s="10"/>
      <c r="K58" s="10"/>
      <c r="L58" s="10"/>
      <c r="M58" s="10"/>
      <c r="N58" s="10"/>
      <c r="O58" s="10"/>
      <c r="P58" s="10"/>
      <c r="Q58" s="1"/>
      <c r="R58" s="1"/>
      <c r="S58" s="1"/>
      <c r="T58" s="1"/>
    </row>
    <row r="59" spans="1:20" ht="12.75" customHeight="1">
      <c r="A59" s="12"/>
      <c r="B59" s="10"/>
      <c r="C59" s="10"/>
      <c r="D59" s="10"/>
      <c r="E59" s="10"/>
      <c r="F59" s="204"/>
      <c r="G59" s="46"/>
      <c r="H59" s="10"/>
      <c r="I59" s="10"/>
      <c r="J59" s="10"/>
      <c r="K59" s="10"/>
      <c r="L59" s="10"/>
      <c r="M59" s="10"/>
      <c r="N59" s="10"/>
      <c r="O59" s="10"/>
      <c r="P59" s="10"/>
      <c r="Q59" s="1"/>
      <c r="R59" s="1"/>
      <c r="S59" s="1"/>
      <c r="T59" s="1"/>
    </row>
    <row r="60" spans="2:20" ht="12.75" customHeight="1">
      <c r="B60" s="10" t="s">
        <v>3</v>
      </c>
      <c r="C60" s="1"/>
      <c r="D60" s="1"/>
      <c r="E60" s="1"/>
      <c r="F60" s="1"/>
      <c r="G60" s="10"/>
      <c r="H60" s="10" t="s">
        <v>4</v>
      </c>
      <c r="I60" s="10"/>
      <c r="J60" s="10"/>
      <c r="K60" s="1"/>
      <c r="L60" s="1"/>
      <c r="M60" s="1"/>
      <c r="N60" s="1"/>
      <c r="O60" s="1" t="s">
        <v>5</v>
      </c>
      <c r="P60" s="1"/>
      <c r="Q60" s="1"/>
      <c r="R60" s="1"/>
      <c r="S60" s="1"/>
      <c r="T60" s="1"/>
    </row>
    <row r="61" spans="2:20" ht="12.75" customHeight="1">
      <c r="B61" s="10" t="s">
        <v>6</v>
      </c>
      <c r="C61" s="1"/>
      <c r="D61" s="1"/>
      <c r="E61" s="1"/>
      <c r="F61" s="1"/>
      <c r="G61" s="10"/>
      <c r="H61" s="10" t="s">
        <v>6</v>
      </c>
      <c r="I61" s="10"/>
      <c r="J61" s="10"/>
      <c r="K61" s="18"/>
      <c r="L61" s="18"/>
      <c r="M61" s="18"/>
      <c r="N61" s="18"/>
      <c r="O61" s="18"/>
      <c r="P61" s="1"/>
      <c r="Q61" s="1"/>
      <c r="R61" s="1"/>
      <c r="S61" s="1"/>
      <c r="T61" s="1"/>
    </row>
    <row r="62" spans="2:20" ht="12" customHeight="1">
      <c r="B62" s="10"/>
      <c r="C62" s="1"/>
      <c r="D62" s="1"/>
      <c r="E62" s="1"/>
      <c r="F62" s="1"/>
      <c r="G62" s="10"/>
      <c r="H62" s="10"/>
      <c r="I62" s="10"/>
      <c r="J62" s="10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2:20" ht="12" customHeight="1">
      <c r="B63" s="10"/>
      <c r="C63" s="1"/>
      <c r="D63" s="1"/>
      <c r="E63" s="1"/>
      <c r="F63" s="10"/>
      <c r="G63" s="10"/>
      <c r="H63" s="46"/>
      <c r="I63" s="46"/>
      <c r="J63" s="46"/>
      <c r="K63" s="10"/>
      <c r="L63" s="10"/>
      <c r="M63" s="10"/>
      <c r="N63" s="10"/>
      <c r="O63" s="10"/>
      <c r="P63" s="1"/>
      <c r="Q63" s="1"/>
      <c r="R63" s="1"/>
      <c r="S63" s="1"/>
      <c r="T63" s="1"/>
    </row>
    <row r="64" spans="2:20" ht="12" customHeight="1">
      <c r="B64" s="10"/>
      <c r="C64" s="1"/>
      <c r="D64" s="1"/>
      <c r="E64" s="82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1"/>
      <c r="Q64" s="1"/>
      <c r="R64" s="1"/>
      <c r="S64" s="1"/>
      <c r="T64" s="1"/>
    </row>
    <row r="65" spans="11:15" ht="12" customHeight="1">
      <c r="K65" s="12"/>
      <c r="L65" s="12"/>
      <c r="M65" s="12"/>
      <c r="N65" s="12"/>
      <c r="O65" s="12"/>
    </row>
    <row r="66" spans="11:15" ht="12" customHeight="1">
      <c r="K66" s="12"/>
      <c r="L66" s="12"/>
      <c r="M66" s="12"/>
      <c r="N66" s="12"/>
      <c r="O66" s="12"/>
    </row>
    <row r="67" spans="5:15" ht="12" customHeight="1">
      <c r="E67" s="16"/>
      <c r="F67" s="9"/>
      <c r="K67" s="12"/>
      <c r="L67" s="12"/>
      <c r="M67" s="12"/>
      <c r="N67" s="12"/>
      <c r="O67" s="12"/>
    </row>
    <row r="68" spans="6:15" ht="12" customHeight="1">
      <c r="F68" s="12"/>
      <c r="K68" s="12"/>
      <c r="L68" s="12"/>
      <c r="M68" s="12"/>
      <c r="N68" s="12"/>
      <c r="O68" s="12"/>
    </row>
    <row r="69" spans="6:15" ht="12" customHeight="1">
      <c r="F69" s="12"/>
      <c r="K69" s="12"/>
      <c r="L69" s="12"/>
      <c r="M69" s="12"/>
      <c r="N69" s="12"/>
      <c r="O69" s="12"/>
    </row>
  </sheetData>
  <sheetProtection insertRows="0"/>
  <protectedRanges>
    <protectedRange sqref="H38:J38" name="Oblast4"/>
    <protectedRange sqref="M30:N31 D30:E31 E32:F32 G30:G33 F33" name="Oblast1"/>
    <protectedRange sqref="K32:O34 K30:K31" name="Oblast2"/>
    <protectedRange sqref="B61:P61 B60:N60 P60" name="Oblast3"/>
  </protectedRanges>
  <mergeCells count="43">
    <mergeCell ref="B52:R52"/>
    <mergeCell ref="E45:F45"/>
    <mergeCell ref="E46:F46"/>
    <mergeCell ref="E47:F47"/>
    <mergeCell ref="E48:F48"/>
    <mergeCell ref="L8:O8"/>
    <mergeCell ref="L21:O21"/>
    <mergeCell ref="L40:O40"/>
    <mergeCell ref="L41:O41"/>
    <mergeCell ref="D24:F24"/>
    <mergeCell ref="D29:F29"/>
    <mergeCell ref="D30:F30"/>
    <mergeCell ref="D31:F31"/>
    <mergeCell ref="D43:F43"/>
    <mergeCell ref="D19:F19"/>
    <mergeCell ref="C20:F20"/>
    <mergeCell ref="C5:F6"/>
    <mergeCell ref="D17:F17"/>
    <mergeCell ref="D23:F23"/>
    <mergeCell ref="A1:Q1"/>
    <mergeCell ref="B2:F2"/>
    <mergeCell ref="B3:F3"/>
    <mergeCell ref="J3:J4"/>
    <mergeCell ref="P3:P4"/>
    <mergeCell ref="B5:B7"/>
    <mergeCell ref="R3:R4"/>
    <mergeCell ref="C7:G7"/>
    <mergeCell ref="L7:O7"/>
    <mergeCell ref="L36:O37"/>
    <mergeCell ref="P36:P37"/>
    <mergeCell ref="Q36:R37"/>
    <mergeCell ref="H5:H6"/>
    <mergeCell ref="I5:I6"/>
    <mergeCell ref="J5:J6"/>
    <mergeCell ref="G5:G6"/>
    <mergeCell ref="L38:O38"/>
    <mergeCell ref="Q38:R38"/>
    <mergeCell ref="Q39:R39"/>
    <mergeCell ref="Q40:R40"/>
    <mergeCell ref="Q41:R41"/>
    <mergeCell ref="P5:P6"/>
    <mergeCell ref="R5:R6"/>
    <mergeCell ref="L5:O6"/>
  </mergeCells>
  <printOptions horizontalCentered="1"/>
  <pageMargins left="0.2362204724409449" right="0.2362204724409449" top="0.35433070866141736" bottom="0.35433070866141736" header="0" footer="0"/>
  <pageSetup horizontalDpi="600" verticalDpi="6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8"/>
  <sheetViews>
    <sheetView workbookViewId="0" topLeftCell="A16">
      <selection activeCell="J11" sqref="J11"/>
    </sheetView>
  </sheetViews>
  <sheetFormatPr defaultColWidth="9.140625" defaultRowHeight="12.75"/>
  <cols>
    <col min="1" max="1" width="2.00390625" style="0" customWidth="1"/>
    <col min="2" max="2" width="4.57421875" style="0" customWidth="1"/>
    <col min="3" max="3" width="4.421875" style="0" customWidth="1"/>
    <col min="4" max="4" width="11.7109375" style="0" customWidth="1"/>
    <col min="5" max="5" width="34.140625" style="0" customWidth="1"/>
    <col min="6" max="7" width="17.28125" style="0" customWidth="1"/>
    <col min="8" max="8" width="6.140625" style="0" hidden="1" customWidth="1"/>
    <col min="9" max="9" width="4.00390625" style="0" customWidth="1"/>
    <col min="10" max="10" width="5.421875" style="0" customWidth="1"/>
    <col min="11" max="11" width="41.00390625" style="0" customWidth="1"/>
    <col min="12" max="13" width="16.140625" style="0" customWidth="1"/>
  </cols>
  <sheetData>
    <row r="1" spans="1:7" ht="15" customHeight="1">
      <c r="A1" s="16"/>
      <c r="B1" s="16"/>
      <c r="C1" s="16"/>
      <c r="D1" s="1"/>
      <c r="E1" s="1"/>
      <c r="F1" s="1"/>
      <c r="G1" s="14" t="s">
        <v>22</v>
      </c>
    </row>
    <row r="2" spans="1:7" ht="15" customHeight="1">
      <c r="A2" s="16"/>
      <c r="B2" s="16"/>
      <c r="C2" s="16"/>
      <c r="D2" s="1"/>
      <c r="E2" s="1"/>
      <c r="F2" s="1"/>
      <c r="G2" s="1"/>
    </row>
    <row r="3" spans="2:7" ht="15" customHeight="1">
      <c r="B3" s="491" t="s">
        <v>130</v>
      </c>
      <c r="C3" s="492"/>
      <c r="D3" s="492"/>
      <c r="E3" s="492"/>
      <c r="F3" s="492"/>
      <c r="G3" s="492"/>
    </row>
    <row r="4" spans="2:7" ht="15" customHeight="1">
      <c r="B4" s="1"/>
      <c r="C4" s="1"/>
      <c r="D4" s="1"/>
      <c r="E4" s="1"/>
      <c r="F4" s="1"/>
      <c r="G4" s="1"/>
    </row>
    <row r="5" spans="2:7" ht="15" customHeight="1">
      <c r="B5" s="1"/>
      <c r="C5" s="1"/>
      <c r="D5" s="1"/>
      <c r="E5" s="1"/>
      <c r="F5" s="1"/>
      <c r="G5" s="1"/>
    </row>
    <row r="6" spans="2:7" ht="15" customHeight="1">
      <c r="B6" s="493" t="s">
        <v>131</v>
      </c>
      <c r="C6" s="493"/>
      <c r="D6" s="493"/>
      <c r="E6" s="493"/>
      <c r="F6" s="493"/>
      <c r="G6" s="493"/>
    </row>
    <row r="7" spans="2:7" ht="15" customHeight="1">
      <c r="B7" s="16"/>
      <c r="C7" s="1"/>
      <c r="D7" s="1"/>
      <c r="E7" s="1"/>
      <c r="F7" s="1"/>
      <c r="G7" s="1"/>
    </row>
    <row r="8" spans="2:7" ht="15" customHeight="1" thickBot="1">
      <c r="B8" s="16"/>
      <c r="C8" s="16"/>
      <c r="D8" s="16"/>
      <c r="E8" s="16"/>
      <c r="F8" s="26"/>
      <c r="G8" s="26" t="s">
        <v>64</v>
      </c>
    </row>
    <row r="9" spans="2:7" ht="15" customHeight="1">
      <c r="B9" s="428" t="s">
        <v>10</v>
      </c>
      <c r="C9" s="447" t="s">
        <v>11</v>
      </c>
      <c r="D9" s="448"/>
      <c r="E9" s="448"/>
      <c r="F9" s="432"/>
      <c r="G9" s="428" t="s">
        <v>60</v>
      </c>
    </row>
    <row r="10" spans="2:7" ht="15" customHeight="1" thickBot="1">
      <c r="B10" s="494"/>
      <c r="C10" s="449"/>
      <c r="D10" s="450"/>
      <c r="E10" s="450"/>
      <c r="F10" s="433"/>
      <c r="G10" s="494"/>
    </row>
    <row r="11" spans="2:7" ht="15" customHeight="1" thickBot="1">
      <c r="B11" s="101" t="s">
        <v>12</v>
      </c>
      <c r="C11" s="495" t="s">
        <v>65</v>
      </c>
      <c r="D11" s="496"/>
      <c r="E11" s="496"/>
      <c r="F11" s="497"/>
      <c r="G11" s="395"/>
    </row>
    <row r="12" spans="2:7" ht="15" customHeight="1">
      <c r="B12" s="104" t="s">
        <v>13</v>
      </c>
      <c r="C12" s="498" t="s">
        <v>66</v>
      </c>
      <c r="D12" s="499"/>
      <c r="E12" s="499"/>
      <c r="F12" s="500"/>
      <c r="G12" s="386"/>
    </row>
    <row r="13" spans="2:7" ht="15" customHeight="1">
      <c r="B13" s="48" t="s">
        <v>14</v>
      </c>
      <c r="C13" s="501" t="s">
        <v>67</v>
      </c>
      <c r="D13" s="502"/>
      <c r="E13" s="502"/>
      <c r="F13" s="503"/>
      <c r="G13" s="387"/>
    </row>
    <row r="14" spans="2:7" ht="15" customHeight="1">
      <c r="B14" s="48" t="s">
        <v>15</v>
      </c>
      <c r="C14" s="476" t="s">
        <v>68</v>
      </c>
      <c r="D14" s="407"/>
      <c r="E14" s="407"/>
      <c r="F14" s="408"/>
      <c r="G14" s="387"/>
    </row>
    <row r="15" spans="2:7" ht="15" customHeight="1">
      <c r="B15" s="105" t="s">
        <v>16</v>
      </c>
      <c r="C15" s="506" t="s">
        <v>67</v>
      </c>
      <c r="D15" s="507"/>
      <c r="E15" s="507"/>
      <c r="F15" s="508"/>
      <c r="G15" s="388"/>
    </row>
    <row r="16" spans="2:7" ht="44.25" customHeight="1" thickBot="1">
      <c r="B16" s="110" t="s">
        <v>17</v>
      </c>
      <c r="C16" s="509" t="s">
        <v>69</v>
      </c>
      <c r="D16" s="510"/>
      <c r="E16" s="510"/>
      <c r="F16" s="511"/>
      <c r="G16" s="389"/>
    </row>
    <row r="17" spans="2:7" ht="15" customHeight="1">
      <c r="B17" s="11"/>
      <c r="C17" s="11"/>
      <c r="D17" s="11"/>
      <c r="E17" s="11"/>
      <c r="F17" s="11"/>
      <c r="G17" s="1"/>
    </row>
    <row r="18" spans="2:7" ht="15" customHeight="1">
      <c r="B18" s="1"/>
      <c r="C18" s="1"/>
      <c r="D18" s="1"/>
      <c r="E18" s="1"/>
      <c r="F18" s="1"/>
      <c r="G18" s="1"/>
    </row>
    <row r="19" spans="2:7" ht="15" customHeight="1">
      <c r="B19" s="493" t="s">
        <v>132</v>
      </c>
      <c r="C19" s="516"/>
      <c r="D19" s="516"/>
      <c r="E19" s="516"/>
      <c r="F19" s="516"/>
      <c r="G19" s="516"/>
    </row>
    <row r="20" spans="2:7" ht="15" customHeight="1">
      <c r="B20" s="3"/>
      <c r="C20" s="4"/>
      <c r="D20" s="4"/>
      <c r="E20" s="4"/>
      <c r="F20" s="4"/>
      <c r="G20" s="4"/>
    </row>
    <row r="21" spans="2:7" ht="15" customHeight="1" thickBot="1">
      <c r="B21" s="16"/>
      <c r="C21" s="16"/>
      <c r="D21" s="16"/>
      <c r="E21" s="16"/>
      <c r="F21" s="26"/>
      <c r="G21" s="26" t="s">
        <v>70</v>
      </c>
    </row>
    <row r="22" spans="2:7" ht="15" customHeight="1">
      <c r="B22" s="447" t="s">
        <v>10</v>
      </c>
      <c r="C22" s="447" t="s">
        <v>11</v>
      </c>
      <c r="D22" s="448"/>
      <c r="E22" s="448"/>
      <c r="F22" s="432"/>
      <c r="G22" s="432" t="s">
        <v>60</v>
      </c>
    </row>
    <row r="23" spans="2:7" ht="15" customHeight="1" thickBot="1">
      <c r="B23" s="440"/>
      <c r="C23" s="449"/>
      <c r="D23" s="450"/>
      <c r="E23" s="450"/>
      <c r="F23" s="433"/>
      <c r="G23" s="466"/>
    </row>
    <row r="24" spans="2:7" ht="15" customHeight="1">
      <c r="B24" s="107" t="s">
        <v>12</v>
      </c>
      <c r="C24" s="517" t="s">
        <v>71</v>
      </c>
      <c r="D24" s="518"/>
      <c r="E24" s="518"/>
      <c r="F24" s="519"/>
      <c r="G24" s="390"/>
    </row>
    <row r="25" spans="2:7" ht="15" customHeight="1">
      <c r="B25" s="48" t="s">
        <v>13</v>
      </c>
      <c r="C25" s="476" t="s">
        <v>34</v>
      </c>
      <c r="D25" s="407"/>
      <c r="E25" s="407"/>
      <c r="F25" s="408"/>
      <c r="G25" s="387"/>
    </row>
    <row r="26" spans="2:7" ht="15" customHeight="1" thickBot="1">
      <c r="B26" s="107" t="s">
        <v>14</v>
      </c>
      <c r="C26" s="524" t="s">
        <v>72</v>
      </c>
      <c r="D26" s="525"/>
      <c r="E26" s="525"/>
      <c r="F26" s="526"/>
      <c r="G26" s="390"/>
    </row>
    <row r="27" spans="2:7" ht="15" customHeight="1">
      <c r="B27" s="104" t="s">
        <v>15</v>
      </c>
      <c r="C27" s="498" t="s">
        <v>73</v>
      </c>
      <c r="D27" s="499"/>
      <c r="E27" s="499"/>
      <c r="F27" s="500"/>
      <c r="G27" s="386"/>
    </row>
    <row r="28" spans="2:7" ht="15" customHeight="1">
      <c r="B28" s="108" t="s">
        <v>16</v>
      </c>
      <c r="C28" s="501" t="s">
        <v>74</v>
      </c>
      <c r="D28" s="502"/>
      <c r="E28" s="502"/>
      <c r="F28" s="503"/>
      <c r="G28" s="391"/>
    </row>
    <row r="29" spans="2:7" ht="15" customHeight="1">
      <c r="B29" s="108" t="s">
        <v>17</v>
      </c>
      <c r="C29" s="50"/>
      <c r="D29" s="50" t="s">
        <v>75</v>
      </c>
      <c r="E29" s="504" t="s">
        <v>76</v>
      </c>
      <c r="F29" s="505"/>
      <c r="G29" s="391"/>
    </row>
    <row r="30" spans="2:7" ht="15" customHeight="1">
      <c r="B30" s="108" t="s">
        <v>38</v>
      </c>
      <c r="C30" s="109"/>
      <c r="D30" s="109"/>
      <c r="E30" s="504" t="s">
        <v>37</v>
      </c>
      <c r="F30" s="505"/>
      <c r="G30" s="391"/>
    </row>
    <row r="31" spans="2:7" ht="15" customHeight="1">
      <c r="B31" s="48" t="s">
        <v>77</v>
      </c>
      <c r="C31" s="512" t="s">
        <v>78</v>
      </c>
      <c r="D31" s="404"/>
      <c r="E31" s="404"/>
      <c r="F31" s="406"/>
      <c r="G31" s="387"/>
    </row>
    <row r="32" spans="2:7" ht="15" customHeight="1">
      <c r="B32" s="48" t="s">
        <v>79</v>
      </c>
      <c r="C32" s="513" t="s">
        <v>67</v>
      </c>
      <c r="D32" s="514"/>
      <c r="E32" s="514"/>
      <c r="F32" s="515"/>
      <c r="G32" s="392"/>
    </row>
    <row r="33" spans="2:7" ht="15" customHeight="1">
      <c r="B33" s="48" t="s">
        <v>80</v>
      </c>
      <c r="C33" s="50"/>
      <c r="D33" s="50" t="s">
        <v>75</v>
      </c>
      <c r="E33" s="504" t="s">
        <v>76</v>
      </c>
      <c r="F33" s="505"/>
      <c r="G33" s="387"/>
    </row>
    <row r="34" spans="2:7" ht="15" customHeight="1">
      <c r="B34" s="105" t="s">
        <v>81</v>
      </c>
      <c r="C34" s="109"/>
      <c r="D34" s="109"/>
      <c r="E34" s="504" t="s">
        <v>37</v>
      </c>
      <c r="F34" s="505"/>
      <c r="G34" s="388"/>
    </row>
    <row r="35" spans="2:9" ht="15" customHeight="1">
      <c r="B35" s="48" t="s">
        <v>82</v>
      </c>
      <c r="C35" s="527" t="s">
        <v>83</v>
      </c>
      <c r="D35" s="504"/>
      <c r="E35" s="504"/>
      <c r="F35" s="505"/>
      <c r="G35" s="393"/>
      <c r="H35" s="47"/>
      <c r="I35" s="47"/>
    </row>
    <row r="36" spans="2:7" ht="15" customHeight="1">
      <c r="B36" s="108" t="s">
        <v>84</v>
      </c>
      <c r="C36" s="520" t="s">
        <v>33</v>
      </c>
      <c r="D36" s="521"/>
      <c r="E36" s="521"/>
      <c r="F36" s="522"/>
      <c r="G36" s="391"/>
    </row>
    <row r="37" spans="2:7" ht="28.5" customHeight="1" thickBot="1">
      <c r="B37" s="110" t="s">
        <v>85</v>
      </c>
      <c r="C37" s="509" t="s">
        <v>86</v>
      </c>
      <c r="D37" s="510"/>
      <c r="E37" s="510"/>
      <c r="F37" s="511"/>
      <c r="G37" s="394"/>
    </row>
    <row r="38" spans="2:7" ht="15" customHeight="1">
      <c r="B38" s="46"/>
      <c r="C38" s="42"/>
      <c r="D38" s="42"/>
      <c r="E38" s="42"/>
      <c r="F38" s="10"/>
      <c r="G38" s="1"/>
    </row>
    <row r="39" spans="2:7" ht="15" customHeight="1">
      <c r="B39" s="55" t="s">
        <v>35</v>
      </c>
      <c r="C39" s="1"/>
      <c r="D39" s="1"/>
      <c r="E39" s="1"/>
      <c r="F39" s="1"/>
      <c r="G39" s="1"/>
    </row>
    <row r="40" spans="2:7" ht="15" customHeight="1">
      <c r="B40" s="523" t="s">
        <v>87</v>
      </c>
      <c r="C40" s="523"/>
      <c r="D40" s="523"/>
      <c r="E40" s="523"/>
      <c r="F40" s="523"/>
      <c r="G40" s="523"/>
    </row>
    <row r="41" spans="1:7" ht="15" customHeight="1">
      <c r="A41" s="1"/>
      <c r="B41" s="1"/>
      <c r="C41" s="1"/>
      <c r="D41" s="1"/>
      <c r="E41" s="1"/>
      <c r="F41" s="1"/>
      <c r="G41" s="1"/>
    </row>
    <row r="42" spans="1:7" ht="15" customHeight="1">
      <c r="A42" s="1"/>
      <c r="B42" s="1"/>
      <c r="C42" s="1"/>
      <c r="D42" s="1"/>
      <c r="E42" s="1"/>
      <c r="F42" s="1"/>
      <c r="G42" s="1"/>
    </row>
    <row r="43" spans="2:7" ht="15" customHeight="1">
      <c r="B43" s="1"/>
      <c r="C43" s="1"/>
      <c r="D43" s="1"/>
      <c r="E43" s="1"/>
      <c r="F43" s="1"/>
      <c r="G43" s="1"/>
    </row>
    <row r="44" spans="2:7" ht="15" customHeight="1">
      <c r="B44" s="1"/>
      <c r="C44" s="1"/>
      <c r="D44" s="1"/>
      <c r="E44" s="1"/>
      <c r="F44" s="1"/>
      <c r="G44" s="1"/>
    </row>
    <row r="45" spans="2:7" ht="15" customHeight="1">
      <c r="B45" s="1"/>
      <c r="C45" s="1"/>
      <c r="D45" s="1"/>
      <c r="E45" s="1"/>
      <c r="F45" s="1"/>
      <c r="G45" s="1"/>
    </row>
    <row r="46" spans="2:7" ht="15" customHeight="1">
      <c r="B46" s="1"/>
      <c r="C46" s="1"/>
      <c r="D46" s="1"/>
      <c r="E46" s="1"/>
      <c r="F46" s="1"/>
      <c r="G46" s="1"/>
    </row>
    <row r="47" spans="2:7" ht="15" customHeight="1">
      <c r="B47" s="60" t="s">
        <v>88</v>
      </c>
      <c r="C47" s="60"/>
      <c r="D47" s="60"/>
      <c r="E47" s="111" t="s">
        <v>89</v>
      </c>
      <c r="F47" s="112"/>
      <c r="G47" s="1" t="s">
        <v>90</v>
      </c>
    </row>
    <row r="48" spans="2:8" ht="15" customHeight="1">
      <c r="B48" s="60" t="s">
        <v>9</v>
      </c>
      <c r="C48" s="60"/>
      <c r="D48" s="60"/>
      <c r="E48" s="425" t="s">
        <v>91</v>
      </c>
      <c r="F48" s="425"/>
      <c r="G48" s="425"/>
      <c r="H48" s="425"/>
    </row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</sheetData>
  <sheetProtection/>
  <mergeCells count="31">
    <mergeCell ref="C36:F36"/>
    <mergeCell ref="C37:F37"/>
    <mergeCell ref="B40:G40"/>
    <mergeCell ref="E48:H48"/>
    <mergeCell ref="C25:F25"/>
    <mergeCell ref="C26:F26"/>
    <mergeCell ref="C27:F27"/>
    <mergeCell ref="C28:F28"/>
    <mergeCell ref="E34:F34"/>
    <mergeCell ref="C35:F35"/>
    <mergeCell ref="C31:F31"/>
    <mergeCell ref="C32:F32"/>
    <mergeCell ref="E33:F33"/>
    <mergeCell ref="B19:G19"/>
    <mergeCell ref="B22:B23"/>
    <mergeCell ref="G22:G23"/>
    <mergeCell ref="C22:F23"/>
    <mergeCell ref="C24:F24"/>
    <mergeCell ref="E29:F29"/>
    <mergeCell ref="C12:F12"/>
    <mergeCell ref="C13:F13"/>
    <mergeCell ref="C14:F14"/>
    <mergeCell ref="E30:F30"/>
    <mergeCell ref="C15:F15"/>
    <mergeCell ref="C16:F16"/>
    <mergeCell ref="B3:G3"/>
    <mergeCell ref="B6:G6"/>
    <mergeCell ref="B9:B10"/>
    <mergeCell ref="C9:F10"/>
    <mergeCell ref="G9:G10"/>
    <mergeCell ref="C11:F11"/>
  </mergeCells>
  <printOptions horizontalCentered="1"/>
  <pageMargins left="0.7" right="0.7" top="0.75" bottom="0.75" header="0.3" footer="0.3"/>
  <pageSetup fitToHeight="0" fitToWidth="0" horizontalDpi="600" verticalDpi="6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Q58"/>
  <sheetViews>
    <sheetView workbookViewId="0" topLeftCell="A1">
      <selection activeCell="G20" sqref="G20"/>
    </sheetView>
  </sheetViews>
  <sheetFormatPr defaultColWidth="9.140625" defaultRowHeight="12.75"/>
  <cols>
    <col min="1" max="1" width="0.71875" style="0" customWidth="1"/>
    <col min="2" max="2" width="6.00390625" style="0" customWidth="1"/>
    <col min="3" max="3" width="5.8515625" style="0" customWidth="1"/>
    <col min="4" max="4" width="25.140625" style="0" customWidth="1"/>
    <col min="5" max="5" width="10.8515625" style="0" customWidth="1"/>
    <col min="6" max="16" width="15.7109375" style="0" customWidth="1"/>
    <col min="17" max="17" width="2.00390625" style="0" customWidth="1"/>
  </cols>
  <sheetData>
    <row r="1" spans="2:16" ht="12.75" customHeight="1">
      <c r="B1" s="1"/>
      <c r="C1" s="1"/>
      <c r="D1" s="1"/>
      <c r="E1" s="1"/>
      <c r="F1" s="1"/>
      <c r="G1" s="1"/>
      <c r="H1" s="1"/>
      <c r="I1" s="1"/>
      <c r="J1" s="1"/>
      <c r="K1" s="1"/>
      <c r="M1" s="1"/>
      <c r="O1" s="1"/>
      <c r="P1" s="63" t="s">
        <v>167</v>
      </c>
    </row>
    <row r="2" spans="2:16" ht="12.75" customHeight="1">
      <c r="B2" s="1"/>
      <c r="C2" s="1"/>
      <c r="D2" s="1"/>
      <c r="E2" s="1"/>
      <c r="F2" s="1"/>
      <c r="G2" s="1"/>
      <c r="H2" s="1"/>
      <c r="I2" s="1"/>
      <c r="J2" s="1"/>
      <c r="K2" s="1"/>
      <c r="M2" s="1"/>
      <c r="O2" s="1"/>
      <c r="P2" s="63"/>
    </row>
    <row r="3" spans="2:16" ht="18" customHeight="1">
      <c r="B3" s="537" t="s">
        <v>99</v>
      </c>
      <c r="C3" s="537"/>
      <c r="D3" s="537"/>
      <c r="E3" s="537"/>
      <c r="F3" s="537"/>
      <c r="G3" s="537"/>
      <c r="H3" s="537"/>
      <c r="I3" s="537"/>
      <c r="J3" s="537"/>
      <c r="K3" s="537"/>
      <c r="L3" s="537"/>
      <c r="M3" s="537"/>
      <c r="N3" s="537"/>
      <c r="O3" s="537"/>
      <c r="P3" s="537"/>
    </row>
    <row r="4" spans="2:16" ht="12.75" customHeight="1">
      <c r="B4" s="493" t="s">
        <v>100</v>
      </c>
      <c r="C4" s="493"/>
      <c r="D4" s="493"/>
      <c r="E4" s="493" t="s">
        <v>101</v>
      </c>
      <c r="F4" s="493"/>
      <c r="G4" s="493"/>
      <c r="H4" s="493"/>
      <c r="I4" s="493"/>
      <c r="J4" s="493"/>
      <c r="K4" s="493"/>
      <c r="L4" s="493"/>
      <c r="M4" s="493"/>
      <c r="N4" s="493"/>
      <c r="O4" s="493"/>
      <c r="P4" s="493"/>
    </row>
    <row r="5" spans="2:16" ht="12.75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2:16" ht="14.25" customHeight="1" thickBo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O6" s="1"/>
      <c r="P6" s="84" t="s">
        <v>7</v>
      </c>
    </row>
    <row r="7" spans="2:17" ht="15" customHeight="1" thickBot="1">
      <c r="B7" s="473" t="s">
        <v>36</v>
      </c>
      <c r="C7" s="550"/>
      <c r="D7" s="551"/>
      <c r="E7" s="487" t="s">
        <v>146</v>
      </c>
      <c r="F7" s="538" t="s">
        <v>93</v>
      </c>
      <c r="G7" s="538" t="s">
        <v>169</v>
      </c>
      <c r="H7" s="538" t="s">
        <v>172</v>
      </c>
      <c r="I7" s="538" t="s">
        <v>156</v>
      </c>
      <c r="J7" s="542" t="s">
        <v>102</v>
      </c>
      <c r="K7" s="543"/>
      <c r="L7" s="543"/>
      <c r="M7" s="543"/>
      <c r="N7" s="538" t="s">
        <v>174</v>
      </c>
      <c r="O7" s="538" t="s">
        <v>173</v>
      </c>
      <c r="P7" s="538" t="s">
        <v>157</v>
      </c>
      <c r="Q7" s="1"/>
    </row>
    <row r="8" spans="2:17" ht="15" customHeight="1" thickBot="1">
      <c r="B8" s="474"/>
      <c r="C8" s="552"/>
      <c r="D8" s="553"/>
      <c r="E8" s="488"/>
      <c r="F8" s="539"/>
      <c r="G8" s="539"/>
      <c r="H8" s="539"/>
      <c r="I8" s="539"/>
      <c r="J8" s="538" t="s">
        <v>60</v>
      </c>
      <c r="K8" s="542" t="s">
        <v>103</v>
      </c>
      <c r="L8" s="543"/>
      <c r="M8" s="547"/>
      <c r="N8" s="539"/>
      <c r="O8" s="539"/>
      <c r="P8" s="539"/>
      <c r="Q8" s="1"/>
    </row>
    <row r="9" spans="2:17" ht="12.75" customHeight="1">
      <c r="B9" s="474"/>
      <c r="C9" s="552"/>
      <c r="D9" s="553"/>
      <c r="E9" s="488"/>
      <c r="F9" s="540"/>
      <c r="G9" s="540" t="s">
        <v>104</v>
      </c>
      <c r="H9" s="540"/>
      <c r="I9" s="540"/>
      <c r="J9" s="539"/>
      <c r="K9" s="548" t="s">
        <v>170</v>
      </c>
      <c r="L9" s="538" t="s">
        <v>171</v>
      </c>
      <c r="M9" s="538" t="s">
        <v>105</v>
      </c>
      <c r="N9" s="544"/>
      <c r="O9" s="540" t="s">
        <v>106</v>
      </c>
      <c r="P9" s="540" t="s">
        <v>107</v>
      </c>
      <c r="Q9" s="1"/>
    </row>
    <row r="10" spans="2:17" ht="57" customHeight="1" thickBot="1">
      <c r="B10" s="474"/>
      <c r="C10" s="552"/>
      <c r="D10" s="553"/>
      <c r="E10" s="475"/>
      <c r="F10" s="541"/>
      <c r="G10" s="541" t="s">
        <v>108</v>
      </c>
      <c r="H10" s="541"/>
      <c r="I10" s="541"/>
      <c r="J10" s="546"/>
      <c r="K10" s="549" t="s">
        <v>108</v>
      </c>
      <c r="L10" s="540" t="s">
        <v>108</v>
      </c>
      <c r="M10" s="540" t="s">
        <v>108</v>
      </c>
      <c r="N10" s="545"/>
      <c r="O10" s="541" t="s">
        <v>109</v>
      </c>
      <c r="P10" s="541" t="s">
        <v>110</v>
      </c>
      <c r="Q10" s="1"/>
    </row>
    <row r="11" spans="2:17" ht="13.5" customHeight="1" thickBot="1">
      <c r="B11" s="483"/>
      <c r="C11" s="554"/>
      <c r="D11" s="555"/>
      <c r="E11" s="6">
        <v>1</v>
      </c>
      <c r="F11" s="65">
        <v>2</v>
      </c>
      <c r="G11" s="122">
        <v>3</v>
      </c>
      <c r="H11" s="123">
        <v>4</v>
      </c>
      <c r="I11" s="123">
        <v>5</v>
      </c>
      <c r="J11" s="123" t="s">
        <v>111</v>
      </c>
      <c r="K11" s="123">
        <v>7</v>
      </c>
      <c r="L11" s="123">
        <v>8</v>
      </c>
      <c r="M11" s="124">
        <v>9</v>
      </c>
      <c r="N11" s="123" t="s">
        <v>175</v>
      </c>
      <c r="O11" s="123" t="s">
        <v>176</v>
      </c>
      <c r="P11" s="123" t="s">
        <v>112</v>
      </c>
      <c r="Q11" s="1"/>
    </row>
    <row r="12" spans="2:16" ht="13.5" customHeight="1" thickBot="1">
      <c r="B12" s="102" t="s">
        <v>32</v>
      </c>
      <c r="C12" s="103"/>
      <c r="D12" s="103"/>
      <c r="E12" s="240" t="s">
        <v>158</v>
      </c>
      <c r="F12" s="125">
        <f>F13+F21+F26</f>
        <v>0</v>
      </c>
      <c r="G12" s="125">
        <f aca="true" t="shared" si="0" ref="G12:M12">G13+G21+G26</f>
        <v>0</v>
      </c>
      <c r="H12" s="125">
        <f t="shared" si="0"/>
        <v>0</v>
      </c>
      <c r="I12" s="125">
        <f t="shared" si="0"/>
        <v>0</v>
      </c>
      <c r="J12" s="125">
        <f t="shared" si="0"/>
        <v>0</v>
      </c>
      <c r="K12" s="125">
        <f t="shared" si="0"/>
        <v>0</v>
      </c>
      <c r="L12" s="125">
        <f t="shared" si="0"/>
        <v>0</v>
      </c>
      <c r="M12" s="125">
        <f t="shared" si="0"/>
        <v>0</v>
      </c>
      <c r="N12" s="125">
        <f>N13+N21+N26</f>
        <v>0</v>
      </c>
      <c r="O12" s="125">
        <f>O13+O21+O26</f>
        <v>0</v>
      </c>
      <c r="P12" s="125">
        <f>P13+P21+P26</f>
        <v>0</v>
      </c>
    </row>
    <row r="13" spans="2:16" ht="13.5" customHeight="1">
      <c r="B13" s="126" t="s">
        <v>103</v>
      </c>
      <c r="C13" s="127" t="s">
        <v>31</v>
      </c>
      <c r="D13" s="127"/>
      <c r="E13" s="241" t="s">
        <v>158</v>
      </c>
      <c r="F13" s="128">
        <f aca="true" t="shared" si="1" ref="F13:P13">SUM(F14:F19)</f>
        <v>0</v>
      </c>
      <c r="G13" s="128">
        <f t="shared" si="1"/>
        <v>0</v>
      </c>
      <c r="H13" s="128">
        <f t="shared" si="1"/>
        <v>0</v>
      </c>
      <c r="I13" s="128">
        <f t="shared" si="1"/>
        <v>0</v>
      </c>
      <c r="J13" s="128">
        <f t="shared" si="1"/>
        <v>0</v>
      </c>
      <c r="K13" s="128">
        <f t="shared" si="1"/>
        <v>0</v>
      </c>
      <c r="L13" s="128">
        <f t="shared" si="1"/>
        <v>0</v>
      </c>
      <c r="M13" s="128">
        <f t="shared" si="1"/>
        <v>0</v>
      </c>
      <c r="N13" s="128">
        <f t="shared" si="1"/>
        <v>0</v>
      </c>
      <c r="O13" s="128">
        <f t="shared" si="1"/>
        <v>0</v>
      </c>
      <c r="P13" s="128">
        <f t="shared" si="1"/>
        <v>0</v>
      </c>
    </row>
    <row r="14" spans="2:16" ht="13.5" customHeight="1">
      <c r="B14" s="29"/>
      <c r="C14" s="560" t="s">
        <v>24</v>
      </c>
      <c r="D14" s="561"/>
      <c r="E14" s="377"/>
      <c r="F14" s="92"/>
      <c r="G14" s="97"/>
      <c r="H14" s="97"/>
      <c r="I14" s="97"/>
      <c r="J14" s="98">
        <f aca="true" t="shared" si="2" ref="J14:J19">K14+L14+M14</f>
        <v>0</v>
      </c>
      <c r="K14" s="97"/>
      <c r="L14" s="97"/>
      <c r="M14" s="97"/>
      <c r="N14" s="98">
        <f aca="true" t="shared" si="3" ref="N14:N19">G14+I14-K14</f>
        <v>0</v>
      </c>
      <c r="O14" s="98">
        <f aca="true" t="shared" si="4" ref="O14:O19">H14-M14</f>
        <v>0</v>
      </c>
      <c r="P14" s="98">
        <f aca="true" t="shared" si="5" ref="P14:P19">N14+O14</f>
        <v>0</v>
      </c>
    </row>
    <row r="15" spans="2:16" ht="13.5" customHeight="1">
      <c r="B15" s="29"/>
      <c r="C15" s="502" t="s">
        <v>24</v>
      </c>
      <c r="D15" s="503"/>
      <c r="E15" s="377"/>
      <c r="F15" s="92"/>
      <c r="G15" s="97"/>
      <c r="H15" s="97"/>
      <c r="I15" s="97"/>
      <c r="J15" s="98">
        <f t="shared" si="2"/>
        <v>0</v>
      </c>
      <c r="K15" s="97"/>
      <c r="L15" s="97"/>
      <c r="M15" s="97"/>
      <c r="N15" s="98">
        <f t="shared" si="3"/>
        <v>0</v>
      </c>
      <c r="O15" s="98">
        <f t="shared" si="4"/>
        <v>0</v>
      </c>
      <c r="P15" s="98">
        <f t="shared" si="5"/>
        <v>0</v>
      </c>
    </row>
    <row r="16" spans="2:16" ht="13.5" customHeight="1">
      <c r="B16" s="29"/>
      <c r="C16" s="502" t="s">
        <v>24</v>
      </c>
      <c r="D16" s="503"/>
      <c r="E16" s="377"/>
      <c r="F16" s="92"/>
      <c r="G16" s="97"/>
      <c r="H16" s="97"/>
      <c r="I16" s="97"/>
      <c r="J16" s="98">
        <f t="shared" si="2"/>
        <v>0</v>
      </c>
      <c r="K16" s="97"/>
      <c r="L16" s="97"/>
      <c r="M16" s="97"/>
      <c r="N16" s="98">
        <f t="shared" si="3"/>
        <v>0</v>
      </c>
      <c r="O16" s="98">
        <f t="shared" si="4"/>
        <v>0</v>
      </c>
      <c r="P16" s="98">
        <f t="shared" si="5"/>
        <v>0</v>
      </c>
    </row>
    <row r="17" spans="2:16" ht="13.5" customHeight="1">
      <c r="B17" s="29"/>
      <c r="C17" s="502" t="s">
        <v>24</v>
      </c>
      <c r="D17" s="503"/>
      <c r="E17" s="377"/>
      <c r="F17" s="92"/>
      <c r="G17" s="97"/>
      <c r="H17" s="97"/>
      <c r="I17" s="97"/>
      <c r="J17" s="98">
        <f t="shared" si="2"/>
        <v>0</v>
      </c>
      <c r="K17" s="97"/>
      <c r="L17" s="97"/>
      <c r="M17" s="97"/>
      <c r="N17" s="98">
        <f t="shared" si="3"/>
        <v>0</v>
      </c>
      <c r="O17" s="98">
        <f t="shared" si="4"/>
        <v>0</v>
      </c>
      <c r="P17" s="98">
        <f t="shared" si="5"/>
        <v>0</v>
      </c>
    </row>
    <row r="18" spans="2:16" ht="13.5" customHeight="1">
      <c r="B18" s="29"/>
      <c r="C18" s="502" t="s">
        <v>24</v>
      </c>
      <c r="D18" s="503"/>
      <c r="E18" s="377"/>
      <c r="F18" s="92"/>
      <c r="G18" s="97"/>
      <c r="H18" s="97"/>
      <c r="I18" s="97"/>
      <c r="J18" s="98">
        <f t="shared" si="2"/>
        <v>0</v>
      </c>
      <c r="K18" s="97"/>
      <c r="L18" s="97"/>
      <c r="M18" s="97"/>
      <c r="N18" s="98">
        <f>G18+I18-K18</f>
        <v>0</v>
      </c>
      <c r="O18" s="98">
        <f>H18-M18</f>
        <v>0</v>
      </c>
      <c r="P18" s="98">
        <f t="shared" si="5"/>
        <v>0</v>
      </c>
    </row>
    <row r="19" spans="2:16" ht="13.5" customHeight="1">
      <c r="B19" s="29"/>
      <c r="C19" s="502" t="s">
        <v>24</v>
      </c>
      <c r="D19" s="503"/>
      <c r="E19" s="377"/>
      <c r="F19" s="92"/>
      <c r="G19" s="97"/>
      <c r="H19" s="97"/>
      <c r="I19" s="97"/>
      <c r="J19" s="98">
        <f t="shared" si="2"/>
        <v>0</v>
      </c>
      <c r="K19" s="97"/>
      <c r="L19" s="97"/>
      <c r="M19" s="97"/>
      <c r="N19" s="98">
        <f t="shared" si="3"/>
        <v>0</v>
      </c>
      <c r="O19" s="98">
        <f t="shared" si="4"/>
        <v>0</v>
      </c>
      <c r="P19" s="98">
        <f t="shared" si="5"/>
        <v>0</v>
      </c>
    </row>
    <row r="20" spans="2:16" ht="13.5" customHeight="1">
      <c r="B20" s="29"/>
      <c r="C20" s="41"/>
      <c r="D20" s="130"/>
      <c r="E20" s="377"/>
      <c r="F20" s="92"/>
      <c r="G20" s="97"/>
      <c r="H20" s="97"/>
      <c r="I20" s="97"/>
      <c r="J20" s="97"/>
      <c r="K20" s="97"/>
      <c r="L20" s="97"/>
      <c r="M20" s="97"/>
      <c r="N20" s="97"/>
      <c r="O20" s="97"/>
      <c r="P20" s="97"/>
    </row>
    <row r="21" spans="2:17" ht="13.5" customHeight="1">
      <c r="B21" s="44"/>
      <c r="C21" s="40" t="s">
        <v>228</v>
      </c>
      <c r="D21" s="40"/>
      <c r="E21" s="378" t="s">
        <v>158</v>
      </c>
      <c r="F21" s="131">
        <f>SUM(F22:F24)</f>
        <v>0</v>
      </c>
      <c r="G21" s="133">
        <f aca="true" t="shared" si="6" ref="G21:P21">SUM(G22:G24)</f>
        <v>0</v>
      </c>
      <c r="H21" s="132">
        <f t="shared" si="6"/>
        <v>0</v>
      </c>
      <c r="I21" s="132">
        <f t="shared" si="6"/>
        <v>0</v>
      </c>
      <c r="J21" s="132">
        <f>SUM(J22:J24)</f>
        <v>0</v>
      </c>
      <c r="K21" s="131">
        <f>SUM(K22:K24)</f>
        <v>0</v>
      </c>
      <c r="L21" s="133">
        <f t="shared" si="6"/>
        <v>0</v>
      </c>
      <c r="M21" s="133">
        <f t="shared" si="6"/>
        <v>0</v>
      </c>
      <c r="N21" s="132">
        <f t="shared" si="6"/>
        <v>0</v>
      </c>
      <c r="O21" s="132">
        <f t="shared" si="6"/>
        <v>0</v>
      </c>
      <c r="P21" s="131">
        <f t="shared" si="6"/>
        <v>0</v>
      </c>
      <c r="Q21" s="47"/>
    </row>
    <row r="22" spans="2:16" ht="13.5" customHeight="1">
      <c r="B22" s="44"/>
      <c r="C22" s="502" t="s">
        <v>24</v>
      </c>
      <c r="D22" s="503"/>
      <c r="E22" s="378"/>
      <c r="F22" s="242"/>
      <c r="G22" s="97"/>
      <c r="H22" s="97"/>
      <c r="I22" s="97"/>
      <c r="J22" s="98">
        <f>SUM(J25:J26)</f>
        <v>0</v>
      </c>
      <c r="K22" s="97"/>
      <c r="L22" s="97"/>
      <c r="M22" s="97"/>
      <c r="N22" s="98">
        <f>G22+I22-K22</f>
        <v>0</v>
      </c>
      <c r="O22" s="98">
        <f>H22-M22</f>
        <v>0</v>
      </c>
      <c r="P22" s="98">
        <f>N22+O22</f>
        <v>0</v>
      </c>
    </row>
    <row r="23" spans="2:16" ht="13.5" customHeight="1">
      <c r="B23" s="44"/>
      <c r="C23" s="502" t="s">
        <v>24</v>
      </c>
      <c r="D23" s="503"/>
      <c r="E23" s="378"/>
      <c r="F23" s="242"/>
      <c r="G23" s="97"/>
      <c r="H23" s="97"/>
      <c r="I23" s="97"/>
      <c r="J23" s="98">
        <f>SUM(J26:J27)</f>
        <v>0</v>
      </c>
      <c r="K23" s="97"/>
      <c r="L23" s="97"/>
      <c r="M23" s="97"/>
      <c r="N23" s="98">
        <f>G23+I23-K23</f>
        <v>0</v>
      </c>
      <c r="O23" s="98">
        <f>H23-M23</f>
        <v>0</v>
      </c>
      <c r="P23" s="98">
        <f>N23+O23</f>
        <v>0</v>
      </c>
    </row>
    <row r="24" spans="2:16" ht="13.5" customHeight="1">
      <c r="B24" s="29"/>
      <c r="C24" s="502" t="s">
        <v>24</v>
      </c>
      <c r="D24" s="503"/>
      <c r="E24" s="377"/>
      <c r="F24" s="242"/>
      <c r="G24" s="97"/>
      <c r="H24" s="97"/>
      <c r="I24" s="97"/>
      <c r="J24" s="98">
        <f>K24+L24+M24</f>
        <v>0</v>
      </c>
      <c r="K24" s="97"/>
      <c r="L24" s="97"/>
      <c r="M24" s="97"/>
      <c r="N24" s="98">
        <f>G24+I24-K24</f>
        <v>0</v>
      </c>
      <c r="O24" s="98">
        <f>H24-M24</f>
        <v>0</v>
      </c>
      <c r="P24" s="98">
        <f>N24+O24</f>
        <v>0</v>
      </c>
    </row>
    <row r="25" spans="2:16" ht="13.5" customHeight="1">
      <c r="B25" s="29"/>
      <c r="C25" s="41"/>
      <c r="D25" s="41"/>
      <c r="E25" s="377"/>
      <c r="F25" s="92"/>
      <c r="G25" s="97"/>
      <c r="H25" s="97"/>
      <c r="I25" s="97"/>
      <c r="J25" s="97"/>
      <c r="K25" s="97"/>
      <c r="L25" s="97"/>
      <c r="M25" s="97"/>
      <c r="N25" s="97"/>
      <c r="O25" s="97"/>
      <c r="P25" s="97"/>
    </row>
    <row r="26" spans="2:17" ht="13.5" customHeight="1">
      <c r="B26" s="44"/>
      <c r="C26" s="40" t="s">
        <v>229</v>
      </c>
      <c r="D26" s="40"/>
      <c r="E26" s="378" t="s">
        <v>158</v>
      </c>
      <c r="F26" s="131">
        <f>SUM(F27:F29)</f>
        <v>0</v>
      </c>
      <c r="G26" s="132">
        <f aca="true" t="shared" si="7" ref="G26:P26">SUM(G27:G29)</f>
        <v>0</v>
      </c>
      <c r="H26" s="132">
        <f t="shared" si="7"/>
        <v>0</v>
      </c>
      <c r="I26" s="131">
        <f t="shared" si="7"/>
        <v>0</v>
      </c>
      <c r="J26" s="132">
        <f>SUM(J27:J29)</f>
        <v>0</v>
      </c>
      <c r="K26" s="131">
        <f>SUM(K27:K29)</f>
        <v>0</v>
      </c>
      <c r="L26" s="133">
        <f t="shared" si="7"/>
        <v>0</v>
      </c>
      <c r="M26" s="133">
        <f t="shared" si="7"/>
        <v>0</v>
      </c>
      <c r="N26" s="133">
        <f t="shared" si="7"/>
        <v>0</v>
      </c>
      <c r="O26" s="133">
        <f t="shared" si="7"/>
        <v>0</v>
      </c>
      <c r="P26" s="133">
        <f t="shared" si="7"/>
        <v>0</v>
      </c>
      <c r="Q26" s="47"/>
    </row>
    <row r="27" spans="2:16" ht="13.5" customHeight="1">
      <c r="B27" s="29"/>
      <c r="C27" s="502" t="s">
        <v>24</v>
      </c>
      <c r="D27" s="503"/>
      <c r="E27" s="377"/>
      <c r="F27" s="92"/>
      <c r="G27" s="97"/>
      <c r="H27" s="97"/>
      <c r="I27" s="97"/>
      <c r="J27" s="98">
        <f>K27+L27+M27</f>
        <v>0</v>
      </c>
      <c r="K27" s="97"/>
      <c r="L27" s="97"/>
      <c r="M27" s="97"/>
      <c r="N27" s="134">
        <f>G27+I27-K27</f>
        <v>0</v>
      </c>
      <c r="O27" s="98">
        <f>H27-M27</f>
        <v>0</v>
      </c>
      <c r="P27" s="98">
        <f>N27+O27</f>
        <v>0</v>
      </c>
    </row>
    <row r="28" spans="2:16" ht="13.5" customHeight="1">
      <c r="B28" s="135"/>
      <c r="C28" s="502" t="s">
        <v>24</v>
      </c>
      <c r="D28" s="503"/>
      <c r="E28" s="379"/>
      <c r="F28" s="136"/>
      <c r="G28" s="99"/>
      <c r="H28" s="99"/>
      <c r="I28" s="99"/>
      <c r="J28" s="98">
        <f>K28+L28+M28</f>
        <v>0</v>
      </c>
      <c r="K28" s="99"/>
      <c r="L28" s="99"/>
      <c r="M28" s="99"/>
      <c r="N28" s="134">
        <f>G28+I28-K28</f>
        <v>0</v>
      </c>
      <c r="O28" s="98">
        <f>H28-M28</f>
        <v>0</v>
      </c>
      <c r="P28" s="98">
        <f>N28+O28</f>
        <v>0</v>
      </c>
    </row>
    <row r="29" spans="2:16" ht="13.5" customHeight="1" thickBot="1">
      <c r="B29" s="56"/>
      <c r="C29" s="530" t="s">
        <v>24</v>
      </c>
      <c r="D29" s="531"/>
      <c r="E29" s="380"/>
      <c r="F29" s="137"/>
      <c r="G29" s="231"/>
      <c r="H29" s="231"/>
      <c r="I29" s="231"/>
      <c r="J29" s="100">
        <f>K29+L29+M29</f>
        <v>0</v>
      </c>
      <c r="K29" s="231"/>
      <c r="L29" s="231"/>
      <c r="M29" s="231"/>
      <c r="N29" s="134">
        <f>G29+I29-K29</f>
        <v>0</v>
      </c>
      <c r="O29" s="228">
        <f>H29-M29</f>
        <v>0</v>
      </c>
      <c r="P29" s="100">
        <f>N29+O29</f>
        <v>0</v>
      </c>
    </row>
    <row r="30" spans="2:16" ht="13.5" customHeight="1">
      <c r="B30" s="14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2"/>
      <c r="O30" s="32"/>
      <c r="P30" s="1"/>
    </row>
    <row r="31" spans="3:16" ht="10.5" customHeight="1"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2:16" ht="18" customHeight="1">
      <c r="B32" s="537" t="s">
        <v>168</v>
      </c>
      <c r="C32" s="537"/>
      <c r="D32" s="537"/>
      <c r="E32" s="537"/>
      <c r="F32" s="537"/>
      <c r="G32" s="537"/>
      <c r="H32" s="537"/>
      <c r="I32" s="537"/>
      <c r="J32" s="537"/>
      <c r="K32" s="236"/>
      <c r="L32" s="236"/>
      <c r="M32" s="1"/>
      <c r="N32" s="1"/>
      <c r="O32" s="1"/>
      <c r="P32" s="1"/>
    </row>
    <row r="33" spans="2:16" ht="13.5" customHeight="1" thickBot="1">
      <c r="B33" s="140"/>
      <c r="C33" s="1"/>
      <c r="D33" s="1"/>
      <c r="E33" s="1"/>
      <c r="F33" s="113"/>
      <c r="G33" s="113"/>
      <c r="H33" s="113"/>
      <c r="I33" s="113"/>
      <c r="J33" s="113"/>
      <c r="K33" s="113"/>
      <c r="L33" s="113"/>
      <c r="M33" s="1"/>
      <c r="N33" s="1"/>
      <c r="O33" s="1"/>
      <c r="P33" s="1"/>
    </row>
    <row r="34" spans="2:16" ht="13.5" customHeight="1" thickBot="1">
      <c r="B34" s="437" t="s">
        <v>92</v>
      </c>
      <c r="C34" s="438"/>
      <c r="D34" s="465"/>
      <c r="E34" s="556" t="s">
        <v>146</v>
      </c>
      <c r="F34" s="538" t="s">
        <v>93</v>
      </c>
      <c r="G34" s="538" t="s">
        <v>169</v>
      </c>
      <c r="H34" s="558" t="s">
        <v>94</v>
      </c>
      <c r="I34" s="559"/>
      <c r="J34" s="428" t="s">
        <v>148</v>
      </c>
      <c r="O34" s="1"/>
      <c r="P34" s="1"/>
    </row>
    <row r="35" spans="2:16" ht="45.75" customHeight="1" thickBot="1">
      <c r="B35" s="534"/>
      <c r="C35" s="535"/>
      <c r="D35" s="536"/>
      <c r="E35" s="557"/>
      <c r="F35" s="546"/>
      <c r="G35" s="546"/>
      <c r="H35" s="62" t="s">
        <v>95</v>
      </c>
      <c r="I35" s="114" t="s">
        <v>96</v>
      </c>
      <c r="J35" s="429"/>
      <c r="O35" s="1"/>
      <c r="P35" s="1"/>
    </row>
    <row r="36" spans="2:16" ht="15" customHeight="1" thickBot="1">
      <c r="B36" s="534"/>
      <c r="C36" s="535"/>
      <c r="D36" s="536"/>
      <c r="E36" s="6">
        <v>1</v>
      </c>
      <c r="F36" s="106">
        <v>2</v>
      </c>
      <c r="G36" s="106">
        <v>3</v>
      </c>
      <c r="H36" s="85">
        <v>4</v>
      </c>
      <c r="I36" s="85">
        <v>5</v>
      </c>
      <c r="J36" s="85" t="s">
        <v>147</v>
      </c>
      <c r="O36" s="1"/>
      <c r="P36" s="1"/>
    </row>
    <row r="37" spans="2:16" ht="20.25" customHeight="1" thickBot="1">
      <c r="B37" s="495" t="s">
        <v>236</v>
      </c>
      <c r="C37" s="496"/>
      <c r="D37" s="497"/>
      <c r="E37" s="238" t="s">
        <v>158</v>
      </c>
      <c r="F37" s="125">
        <f>SUM(F38:F45)</f>
        <v>0</v>
      </c>
      <c r="G37" s="125">
        <f>SUM(G38:G45)</f>
        <v>0</v>
      </c>
      <c r="H37" s="125">
        <f>SUM(H38:H45)</f>
        <v>0</v>
      </c>
      <c r="I37" s="125">
        <f>SUM(I38:I45)</f>
        <v>0</v>
      </c>
      <c r="J37" s="125">
        <f>SUM(J38:J45)</f>
        <v>0</v>
      </c>
      <c r="O37" s="1"/>
      <c r="P37" s="1"/>
    </row>
    <row r="38" spans="2:16" ht="13.5" customHeight="1">
      <c r="B38" s="138" t="s">
        <v>103</v>
      </c>
      <c r="C38" s="532" t="s">
        <v>145</v>
      </c>
      <c r="D38" s="533"/>
      <c r="E38" s="381"/>
      <c r="F38" s="118"/>
      <c r="G38" s="118"/>
      <c r="H38" s="118"/>
      <c r="I38" s="118"/>
      <c r="J38" s="228">
        <f aca="true" t="shared" si="8" ref="J38:J43">G38-I38</f>
        <v>0</v>
      </c>
      <c r="O38" s="1"/>
      <c r="P38" s="1"/>
    </row>
    <row r="39" spans="2:16" ht="13.5" customHeight="1">
      <c r="B39" s="232"/>
      <c r="C39" s="528" t="s">
        <v>145</v>
      </c>
      <c r="D39" s="529"/>
      <c r="E39" s="382"/>
      <c r="F39" s="117"/>
      <c r="G39" s="118"/>
      <c r="H39" s="118"/>
      <c r="I39" s="118"/>
      <c r="J39" s="115">
        <f t="shared" si="8"/>
        <v>0</v>
      </c>
      <c r="O39" s="1"/>
      <c r="P39" s="1"/>
    </row>
    <row r="40" spans="2:16" ht="13.5" customHeight="1">
      <c r="B40" s="232"/>
      <c r="C40" s="528" t="s">
        <v>145</v>
      </c>
      <c r="D40" s="529"/>
      <c r="E40" s="382"/>
      <c r="F40" s="117"/>
      <c r="G40" s="118"/>
      <c r="H40" s="118"/>
      <c r="I40" s="118"/>
      <c r="J40" s="115">
        <f t="shared" si="8"/>
        <v>0</v>
      </c>
      <c r="O40" s="1"/>
      <c r="P40" s="1"/>
    </row>
    <row r="41" spans="2:16" ht="13.5" customHeight="1">
      <c r="B41" s="232"/>
      <c r="C41" s="528" t="s">
        <v>145</v>
      </c>
      <c r="D41" s="529"/>
      <c r="E41" s="383"/>
      <c r="F41" s="235"/>
      <c r="G41" s="118"/>
      <c r="H41" s="118"/>
      <c r="I41" s="118"/>
      <c r="J41" s="115">
        <f t="shared" si="8"/>
        <v>0</v>
      </c>
      <c r="O41" s="1"/>
      <c r="P41" s="1"/>
    </row>
    <row r="42" spans="2:16" ht="13.5" customHeight="1">
      <c r="B42" s="232"/>
      <c r="C42" s="528" t="s">
        <v>145</v>
      </c>
      <c r="D42" s="529"/>
      <c r="E42" s="382"/>
      <c r="F42" s="117"/>
      <c r="G42" s="118"/>
      <c r="H42" s="118"/>
      <c r="I42" s="118"/>
      <c r="J42" s="115">
        <f t="shared" si="8"/>
        <v>0</v>
      </c>
      <c r="O42" s="1"/>
      <c r="P42" s="1"/>
    </row>
    <row r="43" spans="2:16" ht="13.5" customHeight="1">
      <c r="B43" s="232"/>
      <c r="C43" s="528" t="s">
        <v>145</v>
      </c>
      <c r="D43" s="529"/>
      <c r="E43" s="382"/>
      <c r="F43" s="117"/>
      <c r="G43" s="118"/>
      <c r="H43" s="118"/>
      <c r="I43" s="118"/>
      <c r="J43" s="115">
        <f t="shared" si="8"/>
        <v>0</v>
      </c>
      <c r="O43" s="1"/>
      <c r="P43" s="1"/>
    </row>
    <row r="44" spans="2:16" ht="13.5" customHeight="1">
      <c r="B44" s="232"/>
      <c r="C44" s="385"/>
      <c r="D44" s="116"/>
      <c r="E44" s="382"/>
      <c r="F44" s="117"/>
      <c r="G44" s="118"/>
      <c r="H44" s="118"/>
      <c r="I44" s="118"/>
      <c r="J44" s="118"/>
      <c r="O44" s="1"/>
      <c r="P44" s="1"/>
    </row>
    <row r="45" spans="2:16" ht="13.5" customHeight="1">
      <c r="B45" s="232"/>
      <c r="C45" s="385"/>
      <c r="D45" s="116"/>
      <c r="E45" s="382"/>
      <c r="F45" s="117"/>
      <c r="G45" s="118"/>
      <c r="H45" s="118"/>
      <c r="I45" s="118"/>
      <c r="J45" s="118"/>
      <c r="O45" s="1"/>
      <c r="P45" s="1"/>
    </row>
    <row r="46" spans="2:16" ht="13.5" customHeight="1" thickBot="1">
      <c r="B46" s="139"/>
      <c r="C46" s="234"/>
      <c r="D46" s="119"/>
      <c r="E46" s="384"/>
      <c r="F46" s="120"/>
      <c r="G46" s="121"/>
      <c r="H46" s="121"/>
      <c r="I46" s="121"/>
      <c r="J46" s="121"/>
      <c r="O46" s="1"/>
      <c r="P46" s="1"/>
    </row>
    <row r="47" spans="2:16" ht="13.5" customHeight="1">
      <c r="B47" s="52"/>
      <c r="C47" s="233"/>
      <c r="D47" s="16"/>
      <c r="E47" s="10"/>
      <c r="F47" s="117"/>
      <c r="G47" s="117"/>
      <c r="H47" s="117"/>
      <c r="I47" s="117"/>
      <c r="J47" s="117"/>
      <c r="K47" s="1"/>
      <c r="L47" s="1"/>
      <c r="M47" s="1"/>
      <c r="N47" s="1"/>
      <c r="O47" s="1"/>
      <c r="P47" s="1"/>
    </row>
    <row r="48" spans="2:16" ht="13.5" customHeight="1">
      <c r="B48" s="52"/>
      <c r="C48" s="233"/>
      <c r="D48" s="16"/>
      <c r="E48" s="10"/>
      <c r="F48" s="117"/>
      <c r="G48" s="117"/>
      <c r="H48" s="117"/>
      <c r="I48" s="117"/>
      <c r="J48" s="117"/>
      <c r="K48" s="1"/>
      <c r="L48" s="1"/>
      <c r="M48" s="1"/>
      <c r="N48" s="1"/>
      <c r="O48" s="1"/>
      <c r="P48" s="1"/>
    </row>
    <row r="49" spans="2:16" ht="13.5" customHeight="1">
      <c r="B49" s="17" t="s">
        <v>8</v>
      </c>
      <c r="C49" s="233"/>
      <c r="D49" s="16"/>
      <c r="E49" s="10"/>
      <c r="F49" s="117"/>
      <c r="G49" s="117"/>
      <c r="H49" s="117"/>
      <c r="I49" s="117"/>
      <c r="J49" s="117"/>
      <c r="K49" s="1"/>
      <c r="L49" s="1"/>
      <c r="M49" s="1"/>
      <c r="N49" s="1"/>
      <c r="O49" s="1"/>
      <c r="P49" s="1"/>
    </row>
    <row r="50" spans="2:16" ht="13.5" customHeight="1">
      <c r="B50" s="1"/>
      <c r="C50" s="233"/>
      <c r="D50" s="16"/>
      <c r="E50" s="10"/>
      <c r="F50" s="117"/>
      <c r="G50" s="117"/>
      <c r="H50" s="117"/>
      <c r="I50" s="117"/>
      <c r="J50" s="117"/>
      <c r="K50" s="1"/>
      <c r="L50" s="1"/>
      <c r="M50" s="1"/>
      <c r="N50" s="1"/>
      <c r="O50" s="1"/>
      <c r="P50" s="1"/>
    </row>
    <row r="51" spans="2:16" ht="13.5" customHeight="1">
      <c r="B51" s="82" t="s">
        <v>114</v>
      </c>
      <c r="C51" s="233"/>
      <c r="D51" s="16"/>
      <c r="E51" s="10"/>
      <c r="F51" s="117"/>
      <c r="G51" s="117"/>
      <c r="H51" s="117"/>
      <c r="I51" s="117"/>
      <c r="J51" s="117"/>
      <c r="K51" s="1"/>
      <c r="L51" s="1"/>
      <c r="M51" s="1"/>
      <c r="N51" s="1"/>
      <c r="O51" s="1"/>
      <c r="P51" s="1"/>
    </row>
    <row r="52" spans="3:14" ht="13.5" customHeight="1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2:14" ht="13.5" customHeight="1">
      <c r="B53" s="82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2:14" ht="13.5" customHeight="1">
      <c r="B54" s="82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2:14" ht="13.5" customHeight="1">
      <c r="B55" s="1" t="s">
        <v>3</v>
      </c>
      <c r="C55" s="1"/>
      <c r="D55" s="1"/>
      <c r="E55" s="1"/>
      <c r="F55" s="1"/>
      <c r="G55" s="1"/>
      <c r="H55" s="1" t="s">
        <v>97</v>
      </c>
      <c r="I55" s="1"/>
      <c r="J55" s="1"/>
      <c r="K55" s="1"/>
      <c r="L55" s="1"/>
      <c r="M55" s="1"/>
      <c r="N55" s="1" t="s">
        <v>5</v>
      </c>
    </row>
    <row r="56" spans="2:14" ht="13.5" customHeight="1">
      <c r="B56" s="1" t="s">
        <v>9</v>
      </c>
      <c r="C56" s="1"/>
      <c r="D56" s="1"/>
      <c r="E56" s="1"/>
      <c r="F56" s="1"/>
      <c r="G56" s="1"/>
      <c r="H56" s="1" t="s">
        <v>9</v>
      </c>
      <c r="I56" s="1"/>
      <c r="J56" s="1"/>
      <c r="K56" s="1"/>
      <c r="L56" s="1"/>
      <c r="M56" s="1"/>
      <c r="N56" s="1"/>
    </row>
    <row r="57" spans="7:14" ht="12.75">
      <c r="G57" s="1"/>
      <c r="H57" s="1"/>
      <c r="I57" s="1"/>
      <c r="J57" s="1"/>
      <c r="K57" s="1"/>
      <c r="L57" s="1"/>
      <c r="M57" s="1"/>
      <c r="N57" s="1"/>
    </row>
    <row r="58" spans="10:14" ht="12.75">
      <c r="J58" s="1"/>
      <c r="K58" s="1"/>
      <c r="L58" s="1"/>
      <c r="M58" s="1"/>
      <c r="N58" s="1"/>
    </row>
  </sheetData>
  <sheetProtection/>
  <protectedRanges>
    <protectedRange sqref="D42:D51 D39:D40 C38:C43 F39:J51" name="Oblast2"/>
  </protectedRanges>
  <mergeCells count="43">
    <mergeCell ref="B7:D11"/>
    <mergeCell ref="E34:E35"/>
    <mergeCell ref="B32:J32"/>
    <mergeCell ref="G34:G35"/>
    <mergeCell ref="H34:I34"/>
    <mergeCell ref="F34:F35"/>
    <mergeCell ref="J34:J35"/>
    <mergeCell ref="C14:D14"/>
    <mergeCell ref="P7:P10"/>
    <mergeCell ref="J8:J10"/>
    <mergeCell ref="K8:M8"/>
    <mergeCell ref="K9:K10"/>
    <mergeCell ref="L9:L10"/>
    <mergeCell ref="M9:M10"/>
    <mergeCell ref="B3:P3"/>
    <mergeCell ref="B4:P4"/>
    <mergeCell ref="E7:E10"/>
    <mergeCell ref="F7:F10"/>
    <mergeCell ref="G7:G10"/>
    <mergeCell ref="H7:H10"/>
    <mergeCell ref="I7:I10"/>
    <mergeCell ref="J7:M7"/>
    <mergeCell ref="N7:N10"/>
    <mergeCell ref="O7:O10"/>
    <mergeCell ref="C38:D38"/>
    <mergeCell ref="C15:D15"/>
    <mergeCell ref="C16:D16"/>
    <mergeCell ref="C17:D17"/>
    <mergeCell ref="C18:D18"/>
    <mergeCell ref="C19:D19"/>
    <mergeCell ref="C22:D22"/>
    <mergeCell ref="B34:D36"/>
    <mergeCell ref="B37:D37"/>
    <mergeCell ref="C39:D39"/>
    <mergeCell ref="C40:D40"/>
    <mergeCell ref="C41:D41"/>
    <mergeCell ref="C42:D42"/>
    <mergeCell ref="C43:D43"/>
    <mergeCell ref="C23:D23"/>
    <mergeCell ref="C24:D24"/>
    <mergeCell ref="C27:D27"/>
    <mergeCell ref="C28:D28"/>
    <mergeCell ref="C29:D29"/>
  </mergeCells>
  <printOptions horizontalCentered="1"/>
  <pageMargins left="0.2362204724409449" right="0.2755905511811024" top="0.1968503937007874" bottom="0" header="0.1968503937007874" footer="0"/>
  <pageSetup horizontalDpi="600" verticalDpi="600" orientation="landscape" paperSize="9" scale="65" r:id="rId1"/>
  <colBreaks count="1" manualBreakCount="1">
    <brk id="1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1:I48"/>
  <sheetViews>
    <sheetView zoomScalePageLayoutView="0" workbookViewId="0" topLeftCell="A4">
      <selection activeCell="R9" sqref="R9"/>
    </sheetView>
  </sheetViews>
  <sheetFormatPr defaultColWidth="9.140625" defaultRowHeight="12.75"/>
  <cols>
    <col min="1" max="1" width="0.9921875" style="0" customWidth="1"/>
    <col min="2" max="2" width="6.7109375" style="0" customWidth="1"/>
    <col min="3" max="3" width="41.421875" style="0" customWidth="1"/>
    <col min="4" max="7" width="12.7109375" style="0" customWidth="1"/>
  </cols>
  <sheetData>
    <row r="1" spans="2:7" ht="12.75">
      <c r="B1" s="143"/>
      <c r="C1" s="143"/>
      <c r="D1" s="143"/>
      <c r="E1" s="143"/>
      <c r="F1" s="143"/>
      <c r="G1" s="63" t="s">
        <v>98</v>
      </c>
    </row>
    <row r="2" spans="2:7" ht="12.75">
      <c r="B2" s="143"/>
      <c r="C2" s="143"/>
      <c r="D2" s="143"/>
      <c r="E2" s="143"/>
      <c r="F2" s="143"/>
      <c r="G2" s="1"/>
    </row>
    <row r="3" spans="2:7" ht="18.75">
      <c r="B3" s="573" t="s">
        <v>116</v>
      </c>
      <c r="C3" s="573"/>
      <c r="D3" s="573"/>
      <c r="E3" s="573"/>
      <c r="F3" s="573"/>
      <c r="G3" s="573"/>
    </row>
    <row r="4" spans="2:7" ht="14.25" customHeight="1">
      <c r="B4" s="144"/>
      <c r="C4" s="144"/>
      <c r="D4" s="144"/>
      <c r="E4" s="144"/>
      <c r="F4" s="144"/>
      <c r="G4" s="144"/>
    </row>
    <row r="5" spans="2:7" ht="12.75">
      <c r="B5" s="143"/>
      <c r="C5" s="143"/>
      <c r="D5" s="143"/>
      <c r="E5" s="143"/>
      <c r="F5" s="143"/>
      <c r="G5" s="143"/>
    </row>
    <row r="6" spans="2:7" ht="15.75">
      <c r="B6" s="574" t="s">
        <v>177</v>
      </c>
      <c r="C6" s="574"/>
      <c r="D6" s="574"/>
      <c r="E6" s="574"/>
      <c r="F6" s="574"/>
      <c r="G6" s="574"/>
    </row>
    <row r="7" spans="2:7" ht="16.5" customHeight="1" thickBot="1">
      <c r="B7" s="145"/>
      <c r="C7" s="145"/>
      <c r="D7" s="145"/>
      <c r="E7" s="145"/>
      <c r="F7" s="145"/>
      <c r="G7" s="146" t="s">
        <v>7</v>
      </c>
    </row>
    <row r="8" spans="2:7" ht="24.75" customHeight="1">
      <c r="B8" s="575" t="s">
        <v>117</v>
      </c>
      <c r="C8" s="577" t="s">
        <v>0</v>
      </c>
      <c r="D8" s="562" t="s">
        <v>118</v>
      </c>
      <c r="E8" s="579"/>
      <c r="F8" s="562" t="s">
        <v>119</v>
      </c>
      <c r="G8" s="563"/>
    </row>
    <row r="9" spans="2:7" ht="24.75" customHeight="1" thickBot="1">
      <c r="B9" s="576"/>
      <c r="C9" s="578"/>
      <c r="D9" s="564">
        <v>1</v>
      </c>
      <c r="E9" s="565"/>
      <c r="F9" s="564">
        <v>2</v>
      </c>
      <c r="G9" s="566"/>
    </row>
    <row r="10" spans="2:7" ht="30" customHeight="1">
      <c r="B10" s="147" t="s">
        <v>12</v>
      </c>
      <c r="C10" s="148" t="s">
        <v>180</v>
      </c>
      <c r="D10" s="569"/>
      <c r="E10" s="570"/>
      <c r="F10" s="569"/>
      <c r="G10" s="570"/>
    </row>
    <row r="11" spans="2:7" ht="30" customHeight="1" thickBot="1">
      <c r="B11" s="149" t="s">
        <v>13</v>
      </c>
      <c r="C11" s="150" t="s">
        <v>181</v>
      </c>
      <c r="D11" s="571"/>
      <c r="E11" s="572"/>
      <c r="F11" s="571"/>
      <c r="G11" s="572"/>
    </row>
    <row r="12" spans="2:7" ht="24.75" customHeight="1" thickBot="1">
      <c r="B12" s="151" t="s">
        <v>15</v>
      </c>
      <c r="C12" s="152" t="s">
        <v>179</v>
      </c>
      <c r="D12" s="580">
        <f>SUM(D10:E11)</f>
        <v>0</v>
      </c>
      <c r="E12" s="581"/>
      <c r="F12" s="580">
        <v>0</v>
      </c>
      <c r="G12" s="581"/>
    </row>
    <row r="13" spans="2:7" ht="12.75">
      <c r="B13" s="153"/>
      <c r="C13" s="154"/>
      <c r="D13" s="155"/>
      <c r="E13" s="155"/>
      <c r="F13" s="155"/>
      <c r="G13" s="155"/>
    </row>
    <row r="14" spans="2:7" ht="12.75">
      <c r="B14" s="156" t="s">
        <v>2</v>
      </c>
      <c r="C14" s="154"/>
      <c r="D14" s="155"/>
      <c r="E14" s="155"/>
      <c r="F14" s="155"/>
      <c r="G14" s="155"/>
    </row>
    <row r="15" spans="2:7" ht="24.75" customHeight="1">
      <c r="B15" s="585" t="s">
        <v>230</v>
      </c>
      <c r="C15" s="585"/>
      <c r="D15" s="585"/>
      <c r="E15" s="585"/>
      <c r="F15" s="585"/>
      <c r="G15" s="585"/>
    </row>
    <row r="16" spans="2:7" ht="12" customHeight="1">
      <c r="B16" s="586" t="s">
        <v>231</v>
      </c>
      <c r="C16" s="586"/>
      <c r="D16" s="586"/>
      <c r="E16" s="586"/>
      <c r="F16" s="586"/>
      <c r="G16" s="586"/>
    </row>
    <row r="17" spans="2:7" ht="6" customHeight="1" hidden="1">
      <c r="B17" s="586"/>
      <c r="C17" s="586"/>
      <c r="D17" s="586"/>
      <c r="E17" s="586"/>
      <c r="F17" s="586"/>
      <c r="G17" s="586"/>
    </row>
    <row r="18" spans="2:7" ht="12.75">
      <c r="B18" s="587" t="s">
        <v>232</v>
      </c>
      <c r="C18" s="587"/>
      <c r="D18" s="587"/>
      <c r="E18" s="587"/>
      <c r="F18" s="587"/>
      <c r="G18" s="587"/>
    </row>
    <row r="19" spans="2:7" ht="12.75">
      <c r="B19" s="158"/>
      <c r="C19" s="143"/>
      <c r="D19" s="143"/>
      <c r="E19" s="143"/>
      <c r="F19" s="143"/>
      <c r="G19" s="143"/>
    </row>
    <row r="20" spans="2:7" ht="12.75">
      <c r="B20" s="158"/>
      <c r="C20" s="143"/>
      <c r="D20" s="143"/>
      <c r="E20" s="143"/>
      <c r="F20" s="143"/>
      <c r="G20" s="143"/>
    </row>
    <row r="21" spans="2:7" ht="15.75">
      <c r="B21" s="574" t="s">
        <v>178</v>
      </c>
      <c r="C21" s="574"/>
      <c r="D21" s="574"/>
      <c r="E21" s="574"/>
      <c r="F21" s="574"/>
      <c r="G21" s="574"/>
    </row>
    <row r="22" spans="2:7" ht="16.5" customHeight="1" thickBot="1">
      <c r="B22" s="158"/>
      <c r="C22" s="143"/>
      <c r="D22" s="143"/>
      <c r="E22" s="143"/>
      <c r="F22" s="143"/>
      <c r="G22" s="159" t="s">
        <v>7</v>
      </c>
    </row>
    <row r="23" spans="2:7" ht="24.75" customHeight="1">
      <c r="B23" s="575" t="s">
        <v>117</v>
      </c>
      <c r="C23" s="577" t="s">
        <v>0</v>
      </c>
      <c r="D23" s="562" t="s">
        <v>118</v>
      </c>
      <c r="E23" s="582"/>
      <c r="F23" s="583" t="s">
        <v>119</v>
      </c>
      <c r="G23" s="582"/>
    </row>
    <row r="24" spans="2:7" ht="24.75" customHeight="1" thickBot="1">
      <c r="B24" s="576"/>
      <c r="C24" s="578"/>
      <c r="D24" s="584">
        <v>1</v>
      </c>
      <c r="E24" s="568"/>
      <c r="F24" s="567">
        <v>2</v>
      </c>
      <c r="G24" s="568"/>
    </row>
    <row r="25" spans="2:7" ht="24.75" customHeight="1">
      <c r="B25" s="147" t="s">
        <v>12</v>
      </c>
      <c r="C25" s="160" t="s">
        <v>122</v>
      </c>
      <c r="D25" s="569"/>
      <c r="E25" s="570"/>
      <c r="F25" s="569"/>
      <c r="G25" s="570"/>
    </row>
    <row r="26" spans="2:7" ht="9.75" customHeight="1">
      <c r="B26" s="157"/>
      <c r="C26" s="157"/>
      <c r="D26" s="157"/>
      <c r="E26" s="157"/>
      <c r="F26" s="157"/>
      <c r="G26" s="157"/>
    </row>
    <row r="27" spans="2:7" ht="12.75" customHeight="1">
      <c r="B27" s="156" t="s">
        <v>2</v>
      </c>
      <c r="C27" s="158"/>
      <c r="D27" s="157"/>
      <c r="E27" s="157"/>
      <c r="F27" s="157"/>
      <c r="G27" s="157"/>
    </row>
    <row r="28" spans="2:7" ht="12.75" customHeight="1">
      <c r="B28" s="154" t="s">
        <v>120</v>
      </c>
      <c r="C28" s="155"/>
      <c r="D28" s="155"/>
      <c r="E28" s="155"/>
      <c r="F28" s="155"/>
      <c r="G28" s="157"/>
    </row>
    <row r="29" spans="2:7" ht="12.75" customHeight="1">
      <c r="B29" s="9" t="s">
        <v>121</v>
      </c>
      <c r="C29" s="155"/>
      <c r="D29" s="155"/>
      <c r="E29" s="155"/>
      <c r="F29" s="155"/>
      <c r="G29" s="157"/>
    </row>
    <row r="30" spans="2:7" ht="12.75" customHeight="1">
      <c r="B30" s="157"/>
      <c r="C30" s="157"/>
      <c r="D30" s="157"/>
      <c r="E30" s="157"/>
      <c r="F30" s="157"/>
      <c r="G30" s="157"/>
    </row>
    <row r="31" spans="2:7" ht="12.75" customHeight="1">
      <c r="B31" s="157"/>
      <c r="C31" s="157"/>
      <c r="D31" s="157"/>
      <c r="E31" s="157"/>
      <c r="F31" s="157"/>
      <c r="G31" s="157"/>
    </row>
    <row r="32" spans="2:7" ht="12.75" customHeight="1">
      <c r="B32" s="82"/>
      <c r="C32" s="161"/>
      <c r="D32" s="161"/>
      <c r="E32" s="161"/>
      <c r="F32" s="161"/>
      <c r="G32" s="157"/>
    </row>
    <row r="33" spans="2:9" ht="12.75">
      <c r="B33" s="157"/>
      <c r="C33" s="162"/>
      <c r="D33" s="163"/>
      <c r="E33" s="163"/>
      <c r="F33" s="163"/>
      <c r="G33" s="163"/>
      <c r="H33" s="163"/>
      <c r="I33" s="83"/>
    </row>
    <row r="34" spans="2:7" ht="12.75">
      <c r="B34" s="143"/>
      <c r="C34" s="143"/>
      <c r="D34" s="143"/>
      <c r="E34" s="143"/>
      <c r="F34" s="143"/>
      <c r="G34" s="143"/>
    </row>
    <row r="35" spans="2:7" ht="12.75">
      <c r="B35" s="143"/>
      <c r="C35" s="143"/>
      <c r="D35" s="143"/>
      <c r="E35" s="143"/>
      <c r="F35" s="143"/>
      <c r="G35" s="143"/>
    </row>
    <row r="36" spans="2:7" ht="12.75">
      <c r="B36" s="143"/>
      <c r="C36" s="143"/>
      <c r="D36" s="143"/>
      <c r="E36" s="143"/>
      <c r="F36" s="143"/>
      <c r="G36" s="143"/>
    </row>
    <row r="37" spans="2:7" ht="12.75">
      <c r="B37" s="156"/>
      <c r="C37" s="158"/>
      <c r="D37" s="158"/>
      <c r="E37" s="158"/>
      <c r="F37" s="158"/>
      <c r="G37" s="158"/>
    </row>
    <row r="38" spans="2:7" ht="12.75">
      <c r="B38" s="1" t="s">
        <v>3</v>
      </c>
      <c r="C38" s="157"/>
      <c r="D38" s="1" t="s">
        <v>4</v>
      </c>
      <c r="E38" s="1"/>
      <c r="F38" s="2" t="s">
        <v>5</v>
      </c>
      <c r="G38" s="158"/>
    </row>
    <row r="39" spans="2:7" ht="12.75">
      <c r="B39" s="1" t="s">
        <v>9</v>
      </c>
      <c r="C39" s="157"/>
      <c r="D39" s="1" t="s">
        <v>9</v>
      </c>
      <c r="E39" s="1"/>
      <c r="F39" s="157"/>
      <c r="G39" s="158"/>
    </row>
    <row r="40" spans="2:7" ht="12.75">
      <c r="B40" s="158"/>
      <c r="C40" s="158"/>
      <c r="D40" s="158"/>
      <c r="E40" s="158"/>
      <c r="F40" s="158"/>
      <c r="G40" s="158"/>
    </row>
    <row r="41" spans="2:7" ht="12.75">
      <c r="B41" s="164"/>
      <c r="C41" s="158"/>
      <c r="D41" s="158"/>
      <c r="E41" s="158"/>
      <c r="F41" s="158"/>
      <c r="G41" s="158"/>
    </row>
    <row r="43" ht="12.75">
      <c r="H43" s="1"/>
    </row>
    <row r="44" spans="2:7" ht="12.75">
      <c r="B44" s="143"/>
      <c r="C44" s="143"/>
      <c r="D44" s="143"/>
      <c r="E44" s="143"/>
      <c r="F44" s="143"/>
      <c r="G44" s="143"/>
    </row>
    <row r="45" spans="2:7" ht="12.75">
      <c r="B45" s="9"/>
      <c r="C45" s="164"/>
      <c r="D45" s="9"/>
      <c r="E45" s="9"/>
      <c r="F45" s="9"/>
      <c r="G45" s="143"/>
    </row>
    <row r="46" spans="2:7" ht="12.75">
      <c r="B46" s="143"/>
      <c r="C46" s="143"/>
      <c r="D46" s="143"/>
      <c r="E46" s="143"/>
      <c r="F46" s="143"/>
      <c r="G46" s="143"/>
    </row>
    <row r="47" spans="2:7" ht="12.75">
      <c r="B47" s="165"/>
      <c r="C47" s="165"/>
      <c r="D47" s="165"/>
      <c r="E47" s="165"/>
      <c r="F47" s="165"/>
      <c r="G47" s="165"/>
    </row>
    <row r="48" spans="2:7" ht="12.75">
      <c r="B48" s="165"/>
      <c r="C48" s="165"/>
      <c r="D48" s="165"/>
      <c r="E48" s="165"/>
      <c r="F48" s="165"/>
      <c r="G48" s="165"/>
    </row>
  </sheetData>
  <sheetProtection/>
  <mergeCells count="26">
    <mergeCell ref="B23:B24"/>
    <mergeCell ref="C23:C24"/>
    <mergeCell ref="D23:E23"/>
    <mergeCell ref="F23:G23"/>
    <mergeCell ref="D24:E24"/>
    <mergeCell ref="B15:G15"/>
    <mergeCell ref="B16:G17"/>
    <mergeCell ref="B18:G18"/>
    <mergeCell ref="B3:G3"/>
    <mergeCell ref="B6:G6"/>
    <mergeCell ref="B8:B9"/>
    <mergeCell ref="C8:C9"/>
    <mergeCell ref="D8:E8"/>
    <mergeCell ref="D25:E25"/>
    <mergeCell ref="F25:G25"/>
    <mergeCell ref="D12:E12"/>
    <mergeCell ref="F12:G12"/>
    <mergeCell ref="B21:G21"/>
    <mergeCell ref="F8:G8"/>
    <mergeCell ref="D9:E9"/>
    <mergeCell ref="F9:G9"/>
    <mergeCell ref="F24:G24"/>
    <mergeCell ref="D10:E10"/>
    <mergeCell ref="F10:G10"/>
    <mergeCell ref="D11:E11"/>
    <mergeCell ref="F11:G11"/>
  </mergeCells>
  <printOptions horizontalCentered="1"/>
  <pageMargins left="0.31496062992125984" right="0.2755905511811024" top="0.984251968503937" bottom="0.984251968503937" header="0.5118110236220472" footer="0.5118110236220472"/>
  <pageSetup horizontalDpi="600" verticalDpi="6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46"/>
  <sheetViews>
    <sheetView zoomScalePageLayoutView="0" workbookViewId="0" topLeftCell="A1">
      <selection activeCell="G15" sqref="G15"/>
    </sheetView>
  </sheetViews>
  <sheetFormatPr defaultColWidth="9.140625" defaultRowHeight="12.75"/>
  <cols>
    <col min="1" max="1" width="0.85546875" style="0" customWidth="1"/>
    <col min="2" max="2" width="29.140625" style="0" customWidth="1"/>
    <col min="3" max="3" width="7.00390625" style="0" customWidth="1"/>
    <col min="4" max="7" width="15.7109375" style="0" customWidth="1"/>
    <col min="8" max="9" width="10.8515625" style="0" customWidth="1"/>
  </cols>
  <sheetData>
    <row r="1" spans="2:8" ht="12.75">
      <c r="B1" s="273"/>
      <c r="C1" s="273"/>
      <c r="D1" s="1"/>
      <c r="F1" s="63" t="s">
        <v>182</v>
      </c>
      <c r="H1" s="1"/>
    </row>
    <row r="2" spans="2:8" ht="12.75">
      <c r="B2" s="273"/>
      <c r="C2" s="273"/>
      <c r="D2" s="1"/>
      <c r="G2" s="63"/>
      <c r="H2" s="1"/>
    </row>
    <row r="3" spans="2:8" ht="12.75">
      <c r="B3" s="273"/>
      <c r="C3" s="273"/>
      <c r="D3" s="1"/>
      <c r="G3" s="63"/>
      <c r="H3" s="1"/>
    </row>
    <row r="4" spans="2:8" ht="12.75">
      <c r="B4" s="273"/>
      <c r="C4" s="273"/>
      <c r="D4" s="1"/>
      <c r="G4" s="63"/>
      <c r="H4" s="1"/>
    </row>
    <row r="5" spans="2:8" ht="12.75">
      <c r="B5" s="273"/>
      <c r="C5" s="273"/>
      <c r="D5" s="1"/>
      <c r="G5" s="63"/>
      <c r="H5" s="1"/>
    </row>
    <row r="6" spans="2:9" ht="18.75">
      <c r="B6" s="588" t="s">
        <v>165</v>
      </c>
      <c r="C6" s="588"/>
      <c r="D6" s="588"/>
      <c r="E6" s="588"/>
      <c r="F6" s="588"/>
      <c r="G6" s="275"/>
      <c r="H6" s="274"/>
      <c r="I6" s="274"/>
    </row>
    <row r="7" spans="2:9" ht="18.75">
      <c r="B7" s="276"/>
      <c r="C7" s="276"/>
      <c r="D7" s="276"/>
      <c r="E7" s="277"/>
      <c r="F7" s="277"/>
      <c r="G7" s="278"/>
      <c r="H7" s="278"/>
      <c r="I7" s="278"/>
    </row>
    <row r="8" spans="2:9" ht="12.75" customHeight="1" thickBot="1">
      <c r="B8" s="279"/>
      <c r="C8" s="279"/>
      <c r="D8" s="14"/>
      <c r="E8" s="230"/>
      <c r="F8" s="14" t="s">
        <v>7</v>
      </c>
      <c r="G8" s="278"/>
      <c r="H8" s="278"/>
      <c r="I8" s="278"/>
    </row>
    <row r="9" spans="2:9" ht="18" customHeight="1" thickBot="1">
      <c r="B9" s="282" t="s">
        <v>183</v>
      </c>
      <c r="C9" s="283"/>
      <c r="D9" s="284"/>
      <c r="E9" s="285"/>
      <c r="F9" s="286"/>
      <c r="G9" s="278"/>
      <c r="H9" s="278"/>
      <c r="I9" s="278"/>
    </row>
    <row r="10" spans="2:9" ht="18" customHeight="1" thickBot="1">
      <c r="B10" s="287" t="s">
        <v>160</v>
      </c>
      <c r="C10" s="288"/>
      <c r="D10" s="289"/>
      <c r="E10" s="281"/>
      <c r="F10" s="374"/>
      <c r="G10" s="278"/>
      <c r="H10" s="278"/>
      <c r="I10" s="278"/>
    </row>
    <row r="11" spans="2:9" ht="18" customHeight="1" thickBot="1">
      <c r="B11" s="290" t="s">
        <v>161</v>
      </c>
      <c r="C11" s="291"/>
      <c r="D11" s="292"/>
      <c r="E11" s="285"/>
      <c r="F11" s="293">
        <f>F9-F10</f>
        <v>0</v>
      </c>
      <c r="G11" s="278"/>
      <c r="H11" s="278"/>
      <c r="I11" s="278"/>
    </row>
    <row r="12" spans="2:9" ht="18" customHeight="1">
      <c r="B12" s="294" t="s">
        <v>162</v>
      </c>
      <c r="C12" s="212"/>
      <c r="D12" s="295"/>
      <c r="E12" s="280"/>
      <c r="F12" s="375"/>
      <c r="G12" s="278"/>
      <c r="H12" s="278"/>
      <c r="I12" s="278"/>
    </row>
    <row r="13" spans="2:9" ht="18" customHeight="1">
      <c r="B13" s="296" t="s">
        <v>163</v>
      </c>
      <c r="C13" s="297"/>
      <c r="D13" s="298"/>
      <c r="E13" s="299"/>
      <c r="F13" s="376"/>
      <c r="G13" s="278"/>
      <c r="H13" s="278"/>
      <c r="I13" s="278"/>
    </row>
    <row r="14" spans="2:9" ht="18" customHeight="1">
      <c r="B14" s="300"/>
      <c r="C14" s="301"/>
      <c r="D14" s="302"/>
      <c r="E14" s="43"/>
      <c r="F14" s="43"/>
      <c r="G14" s="278"/>
      <c r="H14" s="278"/>
      <c r="I14" s="278"/>
    </row>
    <row r="15" spans="2:9" ht="18" customHeight="1">
      <c r="B15" s="28"/>
      <c r="C15" s="34"/>
      <c r="D15" s="303"/>
      <c r="E15" s="43"/>
      <c r="F15" s="43"/>
      <c r="G15" s="278"/>
      <c r="H15" s="278"/>
      <c r="I15" s="278"/>
    </row>
    <row r="16" spans="2:9" ht="18" customHeight="1" thickBot="1">
      <c r="B16" s="28"/>
      <c r="C16" s="34"/>
      <c r="D16" s="303"/>
      <c r="E16" s="80"/>
      <c r="F16" s="80"/>
      <c r="G16" s="278"/>
      <c r="H16" s="278"/>
      <c r="I16" s="278"/>
    </row>
    <row r="17" spans="2:9" ht="18" customHeight="1" thickBot="1">
      <c r="B17" s="304" t="s">
        <v>164</v>
      </c>
      <c r="C17" s="305"/>
      <c r="D17" s="284"/>
      <c r="E17" s="306"/>
      <c r="F17" s="286">
        <f>F11+F12</f>
        <v>0</v>
      </c>
      <c r="G17" s="1"/>
      <c r="H17" s="1"/>
      <c r="I17" s="1"/>
    </row>
    <row r="18" spans="2:9" ht="18" customHeight="1">
      <c r="B18" s="307"/>
      <c r="C18" s="307"/>
      <c r="D18" s="298"/>
      <c r="E18" s="298"/>
      <c r="F18" s="298"/>
      <c r="G18" s="1"/>
      <c r="H18" s="1"/>
      <c r="I18" s="1"/>
    </row>
    <row r="19" spans="2:9" ht="18" customHeight="1">
      <c r="B19" s="307"/>
      <c r="C19" s="307"/>
      <c r="D19" s="298"/>
      <c r="E19" s="298"/>
      <c r="F19" s="298"/>
      <c r="G19" s="1"/>
      <c r="H19" s="1"/>
      <c r="I19" s="1"/>
    </row>
    <row r="20" spans="2:9" ht="18" customHeight="1">
      <c r="B20" s="307"/>
      <c r="C20" s="307"/>
      <c r="D20" s="298"/>
      <c r="E20" s="298"/>
      <c r="F20" s="298"/>
      <c r="G20" s="1"/>
      <c r="H20" s="1"/>
      <c r="I20" s="1"/>
    </row>
    <row r="21" spans="2:9" ht="18" customHeight="1">
      <c r="B21" s="307"/>
      <c r="C21" s="307"/>
      <c r="D21" s="298"/>
      <c r="E21" s="298"/>
      <c r="F21" s="298"/>
      <c r="G21" s="1"/>
      <c r="H21" s="1"/>
      <c r="I21" s="1"/>
    </row>
    <row r="22" spans="2:9" ht="18" customHeight="1">
      <c r="B22" s="307"/>
      <c r="C22" s="307"/>
      <c r="D22" s="298"/>
      <c r="E22" s="298"/>
      <c r="F22" s="298"/>
      <c r="G22" s="1"/>
      <c r="H22" s="1"/>
      <c r="I22" s="1"/>
    </row>
    <row r="23" spans="2:9" ht="18" customHeight="1">
      <c r="B23" s="307"/>
      <c r="C23" s="307"/>
      <c r="D23" s="298"/>
      <c r="E23" s="298"/>
      <c r="F23" s="298"/>
      <c r="G23" s="1"/>
      <c r="H23" s="1"/>
      <c r="I23" s="1"/>
    </row>
    <row r="24" spans="2:9" ht="18" customHeight="1">
      <c r="B24" s="307"/>
      <c r="C24" s="307"/>
      <c r="D24" s="298"/>
      <c r="E24" s="298"/>
      <c r="F24" s="298"/>
      <c r="G24" s="1"/>
      <c r="H24" s="1"/>
      <c r="I24" s="1"/>
    </row>
    <row r="25" spans="2:9" ht="18" customHeight="1">
      <c r="B25" s="307"/>
      <c r="C25" s="307"/>
      <c r="D25" s="298"/>
      <c r="E25" s="298"/>
      <c r="F25" s="298"/>
      <c r="G25" s="1"/>
      <c r="H25" s="1"/>
      <c r="I25" s="1"/>
    </row>
    <row r="26" spans="2:9" ht="18" customHeight="1">
      <c r="B26" s="307"/>
      <c r="C26" s="307"/>
      <c r="D26" s="298"/>
      <c r="E26" s="298"/>
      <c r="F26" s="298"/>
      <c r="G26" s="1"/>
      <c r="H26" s="1"/>
      <c r="I26" s="1"/>
    </row>
    <row r="27" spans="2:9" ht="18" customHeight="1">
      <c r="B27" s="307"/>
      <c r="C27" s="307"/>
      <c r="D27" s="298"/>
      <c r="E27" s="298"/>
      <c r="F27" s="298"/>
      <c r="G27" s="1"/>
      <c r="H27" s="1"/>
      <c r="I27" s="1"/>
    </row>
    <row r="28" spans="2:9" ht="18" customHeight="1">
      <c r="B28" s="307"/>
      <c r="C28" s="307"/>
      <c r="D28" s="298"/>
      <c r="E28" s="298"/>
      <c r="F28" s="298"/>
      <c r="G28" s="1"/>
      <c r="H28" s="1"/>
      <c r="I28" s="1"/>
    </row>
    <row r="29" spans="2:9" ht="18" customHeight="1">
      <c r="B29" s="307"/>
      <c r="C29" s="307"/>
      <c r="D29" s="298"/>
      <c r="E29" s="298"/>
      <c r="F29" s="298"/>
      <c r="G29" s="1"/>
      <c r="H29" s="1"/>
      <c r="I29" s="1"/>
    </row>
    <row r="30" spans="2:9" ht="18" customHeight="1">
      <c r="B30" s="307"/>
      <c r="C30" s="307"/>
      <c r="D30" s="298"/>
      <c r="E30" s="298"/>
      <c r="F30" s="298"/>
      <c r="G30" s="1"/>
      <c r="H30" s="1"/>
      <c r="I30" s="1"/>
    </row>
    <row r="31" spans="2:9" ht="18" customHeight="1">
      <c r="B31" s="307"/>
      <c r="C31" s="307"/>
      <c r="D31" s="298"/>
      <c r="E31" s="298"/>
      <c r="F31" s="298"/>
      <c r="G31" s="1"/>
      <c r="H31" s="1"/>
      <c r="I31" s="1"/>
    </row>
    <row r="32" spans="2:9" ht="18" customHeight="1">
      <c r="B32" s="307"/>
      <c r="C32" s="307"/>
      <c r="D32" s="298"/>
      <c r="E32" s="298"/>
      <c r="F32" s="298"/>
      <c r="G32" s="1"/>
      <c r="H32" s="1"/>
      <c r="I32" s="1"/>
    </row>
    <row r="33" spans="2:9" ht="18" customHeight="1">
      <c r="B33" s="307"/>
      <c r="C33" s="307"/>
      <c r="D33" s="298"/>
      <c r="E33" s="298"/>
      <c r="F33" s="298"/>
      <c r="G33" s="1"/>
      <c r="H33" s="1"/>
      <c r="I33" s="1"/>
    </row>
    <row r="34" spans="2:9" ht="18" customHeight="1">
      <c r="B34" s="1"/>
      <c r="C34" s="1"/>
      <c r="D34" s="1"/>
      <c r="E34" s="1"/>
      <c r="F34" s="1"/>
      <c r="G34" s="1"/>
      <c r="H34" s="1"/>
      <c r="I34" s="1"/>
    </row>
    <row r="35" spans="2:9" ht="18" customHeight="1">
      <c r="B35" s="1"/>
      <c r="C35" s="1"/>
      <c r="D35" s="1"/>
      <c r="E35" s="1"/>
      <c r="F35" s="1"/>
      <c r="G35" s="1"/>
      <c r="H35" s="1"/>
      <c r="I35" s="1"/>
    </row>
    <row r="36" ht="18" customHeight="1">
      <c r="I36" s="1"/>
    </row>
    <row r="37" spans="2:9" ht="18" customHeight="1">
      <c r="B37" s="1" t="s">
        <v>3</v>
      </c>
      <c r="C37" s="1"/>
      <c r="D37" s="1" t="s">
        <v>97</v>
      </c>
      <c r="F37" s="25" t="s">
        <v>5</v>
      </c>
      <c r="H37" s="11"/>
      <c r="I37" s="11"/>
    </row>
    <row r="38" spans="2:9" ht="18" customHeight="1">
      <c r="B38" s="1" t="s">
        <v>9</v>
      </c>
      <c r="C38" s="1"/>
      <c r="D38" s="1" t="s">
        <v>9</v>
      </c>
      <c r="G38" s="1"/>
      <c r="H38" s="1"/>
      <c r="I38" s="1"/>
    </row>
    <row r="39" spans="4:9" ht="18" customHeight="1">
      <c r="D39" s="1"/>
      <c r="E39" s="1"/>
      <c r="F39" s="1"/>
      <c r="G39" s="1"/>
      <c r="H39" s="1"/>
      <c r="I39" s="1"/>
    </row>
    <row r="40" spans="4:9" ht="18" customHeight="1">
      <c r="D40" s="1"/>
      <c r="E40" s="1"/>
      <c r="F40" s="1"/>
      <c r="G40" s="1"/>
      <c r="H40" s="1"/>
      <c r="I40" s="1"/>
    </row>
    <row r="41" spans="2:9" ht="18" customHeight="1">
      <c r="B41" s="1"/>
      <c r="C41" s="1"/>
      <c r="D41" s="1"/>
      <c r="E41" s="1"/>
      <c r="F41" s="1"/>
      <c r="G41" s="1"/>
      <c r="H41" s="1"/>
      <c r="I41" s="1"/>
    </row>
    <row r="42" spans="2:9" ht="18" customHeight="1">
      <c r="B42" s="1"/>
      <c r="C42" s="1"/>
      <c r="D42" s="1"/>
      <c r="E42" s="1"/>
      <c r="F42" s="1"/>
      <c r="G42" s="1"/>
      <c r="H42" s="1"/>
      <c r="I42" s="1"/>
    </row>
    <row r="43" spans="2:9" ht="12.75">
      <c r="B43" s="1"/>
      <c r="C43" s="1"/>
      <c r="D43" s="1"/>
      <c r="E43" s="1"/>
      <c r="F43" s="1"/>
      <c r="G43" s="1"/>
      <c r="H43" s="1"/>
      <c r="I43" s="1"/>
    </row>
    <row r="44" spans="2:9" ht="12.75">
      <c r="B44" s="1"/>
      <c r="C44" s="1"/>
      <c r="D44" s="1"/>
      <c r="E44" s="1"/>
      <c r="F44" s="1"/>
      <c r="G44" s="1"/>
      <c r="H44" s="1"/>
      <c r="I44" s="1"/>
    </row>
    <row r="45" spans="2:9" ht="12.75">
      <c r="B45" s="1"/>
      <c r="C45" s="1"/>
      <c r="D45" s="1"/>
      <c r="E45" s="1"/>
      <c r="F45" s="1"/>
      <c r="G45" s="1"/>
      <c r="H45" s="1"/>
      <c r="I45" s="1"/>
    </row>
    <row r="46" spans="2:9" ht="12.75">
      <c r="B46" s="1"/>
      <c r="C46" s="1"/>
      <c r="D46" s="1"/>
      <c r="E46" s="1"/>
      <c r="F46" s="1"/>
      <c r="G46" s="1"/>
      <c r="H46" s="1"/>
      <c r="I46" s="1"/>
    </row>
  </sheetData>
  <sheetProtection/>
  <mergeCells count="1">
    <mergeCell ref="B6:F6"/>
  </mergeCells>
  <printOptions horizontalCentered="1" verticalCentered="1"/>
  <pageMargins left="0.35433070866141736" right="0.2755905511811024" top="0.35433070866141736" bottom="0.1968503937007874" header="0.35433070866141736" footer="0.196850393700787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G32"/>
  <sheetViews>
    <sheetView zoomScalePageLayoutView="0" workbookViewId="0" topLeftCell="A1">
      <selection activeCell="I17" sqref="I17"/>
    </sheetView>
  </sheetViews>
  <sheetFormatPr defaultColWidth="9.140625" defaultRowHeight="12.75"/>
  <cols>
    <col min="1" max="1" width="2.7109375" style="0" customWidth="1"/>
    <col min="2" max="2" width="21.7109375" style="0" customWidth="1"/>
    <col min="3" max="3" width="58.140625" style="0" customWidth="1"/>
    <col min="4" max="5" width="13.8515625" style="0" customWidth="1"/>
    <col min="6" max="6" width="13.00390625" style="0" customWidth="1"/>
    <col min="7" max="7" width="13.140625" style="0" customWidth="1"/>
  </cols>
  <sheetData>
    <row r="1" spans="2:7" ht="15.75" customHeight="1">
      <c r="B1" s="17"/>
      <c r="C1" s="10"/>
      <c r="D1" s="10"/>
      <c r="E1" s="10"/>
      <c r="F1" s="18"/>
      <c r="G1" s="96" t="s">
        <v>184</v>
      </c>
    </row>
    <row r="2" spans="2:7" ht="15.75" customHeight="1">
      <c r="B2" s="17"/>
      <c r="C2" s="10"/>
      <c r="D2" s="10"/>
      <c r="E2" s="10"/>
      <c r="F2" s="18"/>
      <c r="G2" s="18"/>
    </row>
    <row r="3" spans="2:7" ht="15.75" customHeight="1">
      <c r="B3" s="589" t="s">
        <v>123</v>
      </c>
      <c r="C3" s="589"/>
      <c r="D3" s="589"/>
      <c r="E3" s="589"/>
      <c r="F3" s="589"/>
      <c r="G3" s="589"/>
    </row>
    <row r="4" spans="2:7" ht="15.75" customHeight="1">
      <c r="B4" s="166"/>
      <c r="C4" s="19"/>
      <c r="D4" s="19"/>
      <c r="E4" s="19"/>
      <c r="F4" s="10"/>
      <c r="G4" s="10"/>
    </row>
    <row r="5" spans="2:7" ht="15.75" customHeight="1" thickBot="1">
      <c r="B5" s="10"/>
      <c r="C5" s="10"/>
      <c r="D5" s="10"/>
      <c r="E5" s="10"/>
      <c r="F5" s="18"/>
      <c r="G5" s="10"/>
    </row>
    <row r="6" spans="2:7" ht="29.25" customHeight="1" thickBot="1">
      <c r="B6" s="167" t="s">
        <v>18</v>
      </c>
      <c r="C6" s="168" t="s">
        <v>124</v>
      </c>
      <c r="D6" s="169" t="s">
        <v>125</v>
      </c>
      <c r="E6" s="169" t="s">
        <v>19</v>
      </c>
      <c r="F6" s="169" t="s">
        <v>126</v>
      </c>
      <c r="G6" s="170" t="s">
        <v>127</v>
      </c>
    </row>
    <row r="7" spans="2:7" ht="15.75" customHeight="1">
      <c r="B7" s="171" t="s">
        <v>25</v>
      </c>
      <c r="C7" s="364"/>
      <c r="D7" s="20"/>
      <c r="E7" s="20"/>
      <c r="F7" s="369"/>
      <c r="G7" s="370"/>
    </row>
    <row r="8" spans="2:7" ht="15.75" customHeight="1">
      <c r="B8" s="172" t="s">
        <v>26</v>
      </c>
      <c r="C8" s="25"/>
      <c r="D8" s="337"/>
      <c r="E8" s="337"/>
      <c r="F8" s="371"/>
      <c r="G8" s="370"/>
    </row>
    <row r="9" spans="2:7" ht="15.75" customHeight="1">
      <c r="B9" s="171" t="s">
        <v>27</v>
      </c>
      <c r="C9" s="358"/>
      <c r="D9" s="337"/>
      <c r="E9" s="337"/>
      <c r="F9" s="371"/>
      <c r="G9" s="370"/>
    </row>
    <row r="10" spans="2:7" ht="15.75" customHeight="1">
      <c r="B10" s="171" t="s">
        <v>28</v>
      </c>
      <c r="C10" s="358"/>
      <c r="D10" s="337"/>
      <c r="E10" s="337"/>
      <c r="F10" s="371"/>
      <c r="G10" s="370"/>
    </row>
    <row r="11" spans="2:7" ht="15.75" customHeight="1">
      <c r="B11" s="171" t="s">
        <v>29</v>
      </c>
      <c r="C11" s="358"/>
      <c r="D11" s="337"/>
      <c r="E11" s="337"/>
      <c r="F11" s="371"/>
      <c r="G11" s="370"/>
    </row>
    <row r="12" spans="2:7" ht="18" customHeight="1">
      <c r="B12" s="171" t="s">
        <v>30</v>
      </c>
      <c r="C12" s="358"/>
      <c r="D12" s="337"/>
      <c r="E12" s="337"/>
      <c r="F12" s="371"/>
      <c r="G12" s="370"/>
    </row>
    <row r="13" spans="2:7" ht="18" customHeight="1">
      <c r="B13" s="171"/>
      <c r="C13" s="358"/>
      <c r="D13" s="337"/>
      <c r="E13" s="337"/>
      <c r="F13" s="371"/>
      <c r="G13" s="370"/>
    </row>
    <row r="14" spans="2:7" ht="18" customHeight="1">
      <c r="B14" s="171"/>
      <c r="C14" s="365"/>
      <c r="D14" s="337"/>
      <c r="E14" s="337"/>
      <c r="F14" s="371"/>
      <c r="G14" s="370"/>
    </row>
    <row r="15" spans="2:7" ht="18" customHeight="1">
      <c r="B15" s="171"/>
      <c r="C15" s="365"/>
      <c r="D15" s="337"/>
      <c r="E15" s="337"/>
      <c r="F15" s="371"/>
      <c r="G15" s="370"/>
    </row>
    <row r="16" spans="2:7" ht="18" customHeight="1">
      <c r="B16" s="171"/>
      <c r="C16" s="358"/>
      <c r="D16" s="337"/>
      <c r="E16" s="337"/>
      <c r="F16" s="371"/>
      <c r="G16" s="370"/>
    </row>
    <row r="17" spans="2:7" ht="18" customHeight="1">
      <c r="B17" s="171"/>
      <c r="C17" s="358"/>
      <c r="D17" s="337"/>
      <c r="E17" s="337"/>
      <c r="F17" s="371"/>
      <c r="G17" s="370"/>
    </row>
    <row r="18" spans="2:7" ht="15.75" customHeight="1">
      <c r="B18" s="173"/>
      <c r="C18" s="358"/>
      <c r="D18" s="337"/>
      <c r="E18" s="337"/>
      <c r="F18" s="371"/>
      <c r="G18" s="370"/>
    </row>
    <row r="19" spans="2:7" ht="15.75" customHeight="1">
      <c r="B19" s="174"/>
      <c r="C19" s="358"/>
      <c r="D19" s="337"/>
      <c r="E19" s="337"/>
      <c r="F19" s="371"/>
      <c r="G19" s="370"/>
    </row>
    <row r="20" spans="2:7" ht="15.75" customHeight="1">
      <c r="B20" s="175"/>
      <c r="C20" s="366"/>
      <c r="D20" s="337"/>
      <c r="E20" s="337"/>
      <c r="F20" s="371"/>
      <c r="G20" s="370"/>
    </row>
    <row r="21" spans="2:7" ht="15.75" customHeight="1">
      <c r="B21" s="173"/>
      <c r="C21" s="358"/>
      <c r="D21" s="337"/>
      <c r="E21" s="337"/>
      <c r="F21" s="371"/>
      <c r="G21" s="370"/>
    </row>
    <row r="22" spans="2:7" ht="15.75" customHeight="1">
      <c r="B22" s="173"/>
      <c r="C22" s="358"/>
      <c r="D22" s="337"/>
      <c r="E22" s="337"/>
      <c r="F22" s="371"/>
      <c r="G22" s="370"/>
    </row>
    <row r="23" spans="2:7" ht="15.75" customHeight="1" thickBot="1">
      <c r="B23" s="176"/>
      <c r="C23" s="367"/>
      <c r="D23" s="368"/>
      <c r="E23" s="368"/>
      <c r="F23" s="372"/>
      <c r="G23" s="373"/>
    </row>
    <row r="24" spans="2:7" ht="15.75" customHeight="1">
      <c r="B24" s="23" t="s">
        <v>2</v>
      </c>
      <c r="C24" s="1"/>
      <c r="D24" s="1"/>
      <c r="E24" s="1"/>
      <c r="F24" s="1"/>
      <c r="G24" s="1"/>
    </row>
    <row r="25" spans="2:7" ht="15.75" customHeight="1">
      <c r="B25" s="24" t="s">
        <v>128</v>
      </c>
      <c r="C25" s="15"/>
      <c r="D25" s="15"/>
      <c r="E25" s="15"/>
      <c r="F25" s="1"/>
      <c r="G25" s="1"/>
    </row>
    <row r="26" spans="2:7" ht="15.75" customHeight="1">
      <c r="B26" s="15" t="s">
        <v>20</v>
      </c>
      <c r="C26" s="15"/>
      <c r="D26" s="15"/>
      <c r="E26" s="15"/>
      <c r="F26" s="1"/>
      <c r="G26" s="1"/>
    </row>
    <row r="27" spans="2:7" ht="15.75" customHeight="1">
      <c r="B27" s="15" t="s">
        <v>129</v>
      </c>
      <c r="C27" s="15"/>
      <c r="D27" s="15"/>
      <c r="E27" s="15"/>
      <c r="F27" s="1"/>
      <c r="G27" s="1"/>
    </row>
    <row r="28" spans="2:7" ht="15.75" customHeight="1">
      <c r="B28" s="1"/>
      <c r="C28" s="1"/>
      <c r="D28" s="1"/>
      <c r="E28" s="1"/>
      <c r="F28" s="1"/>
      <c r="G28" s="1"/>
    </row>
    <row r="29" spans="2:7" ht="15.75" customHeight="1">
      <c r="B29" s="1"/>
      <c r="C29" s="13"/>
      <c r="D29" s="1"/>
      <c r="E29" s="1"/>
      <c r="F29" s="25"/>
      <c r="G29" s="1"/>
    </row>
    <row r="30" spans="2:7" ht="15.75" customHeight="1">
      <c r="B30" s="1" t="s">
        <v>3</v>
      </c>
      <c r="D30" s="1" t="s">
        <v>4</v>
      </c>
      <c r="G30" s="1" t="s">
        <v>5</v>
      </c>
    </row>
    <row r="31" spans="2:7" ht="15.75" customHeight="1">
      <c r="B31" s="11" t="s">
        <v>6</v>
      </c>
      <c r="D31" s="11" t="s">
        <v>6</v>
      </c>
      <c r="E31" s="177"/>
      <c r="F31" s="178"/>
      <c r="G31" s="1"/>
    </row>
    <row r="32" spans="2:7" ht="15.75" customHeight="1">
      <c r="B32" s="1"/>
      <c r="C32" s="1"/>
      <c r="D32" s="1"/>
      <c r="E32" s="1"/>
      <c r="F32" s="1"/>
      <c r="G32" s="1"/>
    </row>
    <row r="33" ht="15.75" customHeight="1"/>
    <row r="34" ht="15.75" customHeight="1"/>
  </sheetData>
  <sheetProtection/>
  <mergeCells count="1">
    <mergeCell ref="B3:G3"/>
  </mergeCells>
  <printOptions horizontalCentered="1"/>
  <pageMargins left="0.6299212598425197" right="0.4330708661417323" top="0.7480314960629921" bottom="0.3937007874015748" header="0.5118110236220472" footer="0.236220472440944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Palivcová Markéta</cp:lastModifiedBy>
  <cp:lastPrinted>2012-09-13T07:40:27Z</cp:lastPrinted>
  <dcterms:created xsi:type="dcterms:W3CDTF">1997-01-24T11:07:25Z</dcterms:created>
  <dcterms:modified xsi:type="dcterms:W3CDTF">2015-01-07T12:01:47Z</dcterms:modified>
  <cp:category/>
  <cp:version/>
  <cp:contentType/>
  <cp:contentStatus/>
</cp:coreProperties>
</file>