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<sst xmlns="http://schemas.openxmlformats.org/spreadsheetml/2006/main" count="181" uniqueCount="146">
  <si>
    <t xml:space="preserve">název požadované položky </t>
  </si>
  <si>
    <t>počet kusů</t>
  </si>
  <si>
    <t>popis položky</t>
  </si>
  <si>
    <t>USB, kapacita 500 GB</t>
  </si>
  <si>
    <t>dálkové ovládání: ano; kontrast:1600:1; lampa: 200 W; počet barev 24; proj. vzdálenost: (1, 5 – 13,4) m; rozlišení:UXGA; svítivost: 1600 lumen; reproduktory; úhlopříčka obrazu: (0.84 - 7.62) m; úhlopříčka zobrazovací části 0,55 palce</t>
  </si>
  <si>
    <t>automatické ostření: 16x zoom; rozlišení XGA 1024x768 – 3,2 Mpixel; výstup VGA/DVI/RS232/S-Video;  vstup: VGA, USB;  paměť 80 snímků</t>
  </si>
  <si>
    <t>Rozlišení: min. 9 MPx; optický zoom: min. 10x; ohnisková vzdálenost: min. 36 – 360 mm; stabilizátor; rychlost uzávěrky:min. 15 – 1/2000 s; LCD: min. 3palce; baterie; nabíječka; paměťová karta min. 4GB;  brašna; čtečka paměťových karet</t>
  </si>
  <si>
    <t>Rozlišení min.0,68 Mpix; optický zoom: min. 10x optickým zoomem; elektronická stabilizace obrazu; výklopný a plně otočný LCD displej o úhlopříčce min. 6.86 cm a rozlišení min. 123 kpix; fotografování; záznam zvuku: formát Dolby Digital 2; záložní baterie; nabíječka; paměťová karta min. 16GB; brašna přes rameno s boční kapsou</t>
  </si>
  <si>
    <t>přenosný LCD projektor, nativ. rozlišení 1024x768, výkon lampy 210W, svítivost 2200 ANSI Lum., projekční vzdálenost
0,7-11 Metr, 1x DVI-I+1x D-sub vstup, vestavěný reproduktor, dálkové ovládání se samostatnými tlačítky na zapnutí a vypnutí</t>
  </si>
  <si>
    <t>USB flash disk 16GB, gumový, rychlost čtení/zápis 30/15 MB/s</t>
  </si>
  <si>
    <t>tiskárna/scanner/kopírka, A4 černobílý laser, LAN připojení, vestavěná paměť 32MB, zásobník na 250 listů</t>
  </si>
  <si>
    <t>popis</t>
  </si>
  <si>
    <t>cd s plastovým obalem</t>
  </si>
  <si>
    <t>dvd s plastovým obalem</t>
  </si>
  <si>
    <t>digitální zrcadlovka; senzor 12,9 mil.; výklopný a otočný LCD + objektiv 18-55mm AF-S; světelnost f/3,5 - 5,6</t>
  </si>
  <si>
    <t>USB scanner A4, Rozlišení 2 400 x 4 800 dpi, 48bitové barvy</t>
  </si>
  <si>
    <t>projektor LCD, lampa 210W, výkon 3500 ANSI, kontrast 500:1, projekční vzdálenost 0,7 - 11,1 m, 2 vstupy D-SUB (DVI), dálkové ovládání se samostatnými tlačítky na zapnutí a vypnutí. VGA splitter 350MHz. Včetně kompletní instalace, závěs od stropu o délce 110cm, zalištování kabelů 15m, 2x VGA kabel.</t>
  </si>
  <si>
    <t>projektor LCD, lampa 210W, výkon 3500 ANSI, kontrast 500:1, projekční vzdálenost 0,7 - 11,1 m, 2 vstupy D-SUB (DVI), dálkové ovládání se samostatnými tlačítky na zapnutí a vypnutí. Držák na projektor kompatibilní se stávající prodlužovací tyčí Vogels PFA 9004. Instalace projektoru na držák/tyč. Bez lištování a kabeláže.</t>
  </si>
  <si>
    <t>základní deska ATX, LAN 1000gb;
4 jádrový procesor s integrovaným řadičem pamětí,1333MHz sběrnice, 8MB L3 cache, Min. 2800Mhz, Spotřeba do 100W;
pamět 2x2GB, DDR3 PC1333, CL7;
disk SATAII 500Gb, 7200ot, 16MB cache;
grafická karta PCI-E, 512MB, pasivní chlazení;
skříň ATX middletower, černá, s přístupem USB na přední horní časti, s perforací bočnice nad procesorem
400W, dvě 12V větve a každá min. 17A
monitor LCD 22“ TN černý, matný displej 1680x1050, DVI, možnost do 3 dnů reklamovat vadný pixel;
CZ klávesnice USB, černá;
myš USB černá;
DVD/RW mechanika SATA, černá;
Operační systém kompatibilní s univerzitním informačním systémem, který vyžaduje MS Explorer 7, 8</t>
  </si>
  <si>
    <t>prodlužovací kabel 1,8m s přepěťovou ochranou, 5 zásuvek</t>
  </si>
  <si>
    <t>prodlužovací kabel 1,8m, 5 zásuvek</t>
  </si>
  <si>
    <t>tester ATX zdrojů</t>
  </si>
  <si>
    <t>DIMM 1024MB DDR 400MHz</t>
  </si>
  <si>
    <t>USB optická myš, černá</t>
  </si>
  <si>
    <t>USB CZ klávesnice, černá</t>
  </si>
  <si>
    <t>zdroj 400W, dvě 12V větve a každá min. 17A</t>
  </si>
  <si>
    <t>19" LCD TN monitor černý, matný displej 1280x1024, DVI, možnost do 3 dnů reklamovat vadný pixel</t>
  </si>
  <si>
    <t>kompaktní fotoaparát, senzor 10 mil., optický zoom 3x, hmotnost bez baterie a karty do 100g,  oba kompakty: stejný druh paměťové karty</t>
  </si>
  <si>
    <t>kompaktní fotoaparát, senzor 10 mil., optický zoom 10x, ohnisková vz. 5-50mm, hmotnost bez baterie a karty do 180g, oba kompakty: stejný druh paměťové karty</t>
  </si>
  <si>
    <t xml:space="preserve">USB hub, 4x USB 2.0 s vlastním napájením </t>
  </si>
  <si>
    <t>flash disky 8GB, rychlost zápis/čtení 20/20 MB/s</t>
  </si>
  <si>
    <t>max. cena materiálu      24 000,-</t>
  </si>
  <si>
    <t xml:space="preserve">USB flash disk 8GB, </t>
  </si>
  <si>
    <t>USB externí 2,5“ disk 750GB</t>
  </si>
  <si>
    <t>USB flash disk 32GB</t>
  </si>
  <si>
    <t>Stativové projekční plátno se stabilním stojanem. Korekce lichoběžníkového zkreslení nakláněním plátna, mechanismus pro dokonalé vypnutí plátna.</t>
  </si>
  <si>
    <t>USB flash disk 16GB</t>
  </si>
  <si>
    <t>USB tablet 6x10“, bezdrátové pero, psaní písmen psací azbuky a symbolů ASCII ART využívaných v ruském internetu,</t>
  </si>
  <si>
    <t>USB flash disk 8GB</t>
  </si>
  <si>
    <t>USB/firewire externí disk 2TB</t>
  </si>
  <si>
    <t>maximální jednotková cena (vč. DPH)</t>
  </si>
  <si>
    <t>stereo radiopřijímač s CD, USB port, linkový vstup 3,5mm, přehrávání CD, MP3, WMA, hmotnost do 2kg, šířka do 350mm</t>
  </si>
  <si>
    <t>optická USB myš, černá</t>
  </si>
  <si>
    <t>A4 monochromatická laserová tiskárna, 16MB paměť</t>
  </si>
  <si>
    <t>A4 monochromatická laserová tiskárna, 128MB paměť, možnost rozšíření na 384MB, oboustranný tisk, LAN konektor</t>
  </si>
  <si>
    <t>základní deska ATX, LAN 1000gb;
2 jádrový procesor, 1333MHz sběrnice, 3MB cache, Min. 2800Mhz, Spotřeba do 100W;
pamět 2x2GB, DDR2 1066
disk SATAII 500Gb, 7200ot, 16MB cache;
grafická karta PCI-E, 512MB, pasivní chlazení;
skříň ATX middletower, černá, s přístupem USB na přední horní časti, s perforací bočnice nad procesorem
400W, dvě 12V větve a každá min. 17A
monitor LCD 22“ TN černý, matný displej 1680x1050, DVI, možnost do 3 dnů reklamovat vadný pixel;
CZ klávesnice USB, černá;
myš USB černá;
DVD/RW mechanika SATA, černá;
Operační systém kompatibilní s univerzitním informačním systémem, který vyžaduje MS Explorer 7, 8</t>
  </si>
  <si>
    <t>A4 monochromatická laserová tiskárna/skener/kopírka, 32MB, LAN konektor</t>
  </si>
  <si>
    <t>20" LCD TN monitor, možnost do 3 dnů reklamovat vadný pixel, černý</t>
  </si>
  <si>
    <t>A4 monochromatická laserová tiskárna, 2MB paměť</t>
  </si>
  <si>
    <t>videokamera, pevný disk 80GB+paměťová karta, 1 mil. snímač CCD, 25x optický zoom, stabilizátor obrazu</t>
  </si>
  <si>
    <t>19" LCD monitor 1440x900, analogový tuner, DVB-T tuner, integrované reproduktory</t>
  </si>
  <si>
    <t>Nastavitelný zisk. Optimalizováno pro HDTV. Naklánění a otáčení pro příjem UHF. Anténní výstup: Koaxiální vstup 75 ohmů (IEC75), pásma tuneru: UHF, VHF, VKV, zisk (anténa + zesilovač): 38 dB</t>
  </si>
  <si>
    <t xml:space="preserve">základní deska ATX, LAN 1000gb, min 6x SATA, RAID5
4 jádrový procesor s integrovaným řadičem pamětí,1333MHz sběrnice, 8MB L3 cache, 3.06 GHz,
paměť 3x2GB, DDR3 PC1333, CL7;
4x disk SATAII 1Tb, 7200ot, 32MB cache;
PCI LAN 1000gb;
1x  SSD disk minimální rychlost zápisu 140 MB/s a kapacita 64GB
grafická karta PCI-E, 2x DVI výstup, pasivní chlazení,
skříň ATX middletower, černá, s perforací bočnice nad procesorem a nainstalovaným přídavným větrákem na zadní stěně, bez průhledných částí, či výklopných panelů; 
zdroj vyhovující sestavě, minimálně 500W, 80PLUS; dvě 12V větve a každá min. 17A;
1x monitor LCD 23“ TN černý, displej 2048x1152, DVI, výškově nastavitelný a otočný stojan, možnost do 3 dnů reklamovat vadný pixel;
Mechanika k zápisu BD-R/BD-RE;
</t>
  </si>
  <si>
    <t>notebook 10.1" LED podsvícení 1366x768, procesor 1,66 GHz, 2GB RAM, 250GB HDD, hliníkový rám displeje, operační systém kompatibilní s univerzitním informačním systémem, který vyžaduje MS Explorer 7, 8, brašna+myš</t>
  </si>
  <si>
    <t>USB externí DVD vypalovačka, černá</t>
  </si>
  <si>
    <t>USB myš s podložkou, růžová</t>
  </si>
  <si>
    <t>zesilovač s 5-ti repro výstupy, výkon: max. 2x 45 + 3x 12 W, přepínač vstupů CD / DVD / TUNER / AC-3, nastavení výšek, hloubek a balance</t>
  </si>
  <si>
    <t>USB flash disk 8 GB</t>
  </si>
  <si>
    <t>digitální fotoaparát (CPV 38651600-9)</t>
  </si>
  <si>
    <t>max. cena celkem za položku (vč. DPH)</t>
  </si>
  <si>
    <r>
      <t xml:space="preserve">Notebook  </t>
    </r>
    <r>
      <rPr>
        <sz val="9"/>
        <rFont val="Arial"/>
        <family val="2"/>
      </rPr>
      <t>(CPV - 30213100-6)</t>
    </r>
  </si>
  <si>
    <r>
      <t>Notebook 15,4” 1280x800, LED podsvícení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Dvoujádrový procesor 2,16GHz, 667Mhz, 1MB cache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Paměť 4096MB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HDD 320GB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DVD/RW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Grafická karta s pamětí 256MB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Wi-Fi, Bluetooth, sít'ová karta 10/100/1000 Mbit/s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integrovaná kamera 2 Mega Pixel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Optická notebook myš</t>
    </r>
    <r>
      <rPr>
        <sz val="9"/>
        <color indexed="56"/>
        <rFont val="Arial"/>
        <family val="2"/>
      </rPr>
      <t>,</t>
    </r>
    <r>
      <rPr>
        <sz val="9"/>
        <rFont val="Arial"/>
        <family val="2"/>
      </rPr>
      <t xml:space="preserve"> integrovaná čtečka karet, Brašna přes rameno, Operační systém kompatibilní s univerzitním informačním systémem, který vyžaduje MS Explorer 7, 8</t>
    </r>
  </si>
  <si>
    <r>
      <t xml:space="preserve">Notebook pro ARID </t>
    </r>
    <r>
      <rPr>
        <sz val="9"/>
        <rFont val="Arial"/>
        <family val="2"/>
      </rPr>
      <t>(CPV - 30213100-6)</t>
    </r>
  </si>
  <si>
    <r>
      <t xml:space="preserve">LCD monitor </t>
    </r>
    <r>
      <rPr>
        <sz val="9"/>
        <rFont val="Arial"/>
        <family val="2"/>
      </rPr>
      <t>(CPV - 30231310-3)</t>
    </r>
  </si>
  <si>
    <r>
      <t xml:space="preserve">PC 3D Animátora  </t>
    </r>
    <r>
      <rPr>
        <sz val="9"/>
        <rFont val="Arial"/>
        <family val="2"/>
      </rPr>
      <t>(CPV 30213300-8)</t>
    </r>
  </si>
  <si>
    <r>
      <t xml:space="preserve">GPS  </t>
    </r>
    <r>
      <rPr>
        <sz val="9"/>
        <rFont val="Arial"/>
        <family val="2"/>
      </rPr>
      <t>(CPV - 38112100-4)</t>
    </r>
  </si>
  <si>
    <r>
      <t xml:space="preserve">Dataprojektor  </t>
    </r>
    <r>
      <rPr>
        <sz val="9"/>
        <rFont val="Arial"/>
        <family val="2"/>
      </rPr>
      <t>(CPV - 30231300-0)</t>
    </r>
  </si>
  <si>
    <r>
      <t>Externí HDD</t>
    </r>
    <r>
      <rPr>
        <sz val="9"/>
        <rFont val="Arial"/>
        <family val="2"/>
      </rPr>
      <t xml:space="preserve">  USB  500 GB  (CPV - 30233132-5)</t>
    </r>
  </si>
  <si>
    <r>
      <t xml:space="preserve">program pro stříhání videa </t>
    </r>
    <r>
      <rPr>
        <sz val="9"/>
        <rFont val="Arial"/>
        <family val="2"/>
      </rPr>
      <t>(CPV - 48328000-3)</t>
    </r>
  </si>
  <si>
    <r>
      <t>Notebook</t>
    </r>
    <r>
      <rPr>
        <sz val="9"/>
        <rFont val="Arial"/>
        <family val="2"/>
      </rPr>
      <t xml:space="preserve">  (CPV - 30213100-6)</t>
    </r>
  </si>
  <si>
    <r>
      <t xml:space="preserve">Dataprojektor </t>
    </r>
    <r>
      <rPr>
        <sz val="9"/>
        <rFont val="Arial"/>
        <family val="2"/>
      </rPr>
      <t>(CPV - 30231300-0)</t>
    </r>
  </si>
  <si>
    <r>
      <t>Multifunkční zařízení</t>
    </r>
    <r>
      <rPr>
        <sz val="9"/>
        <rFont val="Arial"/>
        <family val="2"/>
      </rPr>
      <t xml:space="preserve"> (CPV - 30123000-7)</t>
    </r>
  </si>
  <si>
    <r>
      <t>Vizualizér</t>
    </r>
    <r>
      <rPr>
        <sz val="9"/>
        <rFont val="Arial"/>
        <family val="2"/>
      </rPr>
      <t xml:space="preserve"> (CPV - 39162100-6)</t>
    </r>
  </si>
  <si>
    <r>
      <t>Kompaktní digitální fotoaparát</t>
    </r>
    <r>
      <rPr>
        <sz val="9"/>
        <rFont val="Arial"/>
        <family val="2"/>
      </rPr>
      <t>:  (CPV - 38651600-9)</t>
    </r>
  </si>
  <si>
    <r>
      <t>Videokamera se záznamem na paměťovou kartu</t>
    </r>
    <r>
      <rPr>
        <sz val="9"/>
        <rFont val="Arial"/>
        <family val="2"/>
      </rPr>
      <t xml:space="preserve"> (CPV - 32333200-8)</t>
    </r>
  </si>
  <si>
    <r>
      <t>Notebook 15,4”, LED podsvícení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Dvoujádrový procesor 1,8GHz,</t>
    </r>
    <r>
      <rPr>
        <sz val="9"/>
        <color indexed="56"/>
        <rFont val="Arial"/>
        <family val="2"/>
      </rPr>
      <t xml:space="preserve"> </t>
    </r>
    <r>
      <rPr>
        <sz val="9"/>
        <rFont val="Arial"/>
        <family val="2"/>
      </rPr>
      <t>Paměť 3072 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HDD 320GB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DVD/RW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Wi-Fi, sít'ová karta 10/100 Mbit/s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integrovaná kamera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Optická notebook myš</t>
    </r>
    <r>
      <rPr>
        <sz val="9"/>
        <color indexed="56"/>
        <rFont val="Arial"/>
        <family val="2"/>
      </rPr>
      <t>,</t>
    </r>
    <r>
      <rPr>
        <sz val="9"/>
        <rFont val="Arial"/>
        <family val="2"/>
      </rPr>
      <t xml:space="preserve"> integrovaná čtečka karet, operační systém kompatibilní s univerzitním informačním systémem, který vyžaduje MS Explorer 7, 8</t>
    </r>
  </si>
  <si>
    <t xml:space="preserve">kompaktní fotoaparát, 3" displej, senzor 10 mil., optický zoom 5x, interní paměť 45 MB, datová karta 4GB, nabíječka </t>
  </si>
  <si>
    <r>
      <t xml:space="preserve">Laserová tiskárna barevná pro ARID  </t>
    </r>
    <r>
      <rPr>
        <sz val="9"/>
        <rFont val="Arial"/>
        <family val="2"/>
      </rPr>
      <t>(CPV 30232110-8)</t>
    </r>
  </si>
  <si>
    <r>
      <t xml:space="preserve">DVD </t>
    </r>
    <r>
      <rPr>
        <sz val="9"/>
        <rFont val="Arial"/>
        <family val="2"/>
      </rPr>
      <t>(CPV 30234400-2)</t>
    </r>
  </si>
  <si>
    <r>
      <t>CD</t>
    </r>
    <r>
      <rPr>
        <sz val="9"/>
        <rFont val="Arial"/>
        <family val="2"/>
      </rPr>
      <t xml:space="preserve"> (CPV 30234300-1)</t>
    </r>
  </si>
  <si>
    <t>Barevná laserová tiskárna formátu A4. Rychlost tisku: cca 20str./min v černé a 20str./min. v barvě.
Rozlišení min. 600 x 600 dpi, duplexní tisk, Rozhraní: USB 2.0, případně vestavěný Fast Ethernet 10/100Base-TX. Měsíční zatížení až 40.000 stran. Propojovací kabely.</t>
  </si>
  <si>
    <r>
      <t>Notebook 15,4” 1280x800, LED podsvícení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Dvoujádrový procesor 2,16GHz, 667Mhz, 1MB cache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Paměť 4096MB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HDD 320GB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DVD/RW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Grafická karta s pamětí 256MB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Wi-Fi, Bluetooth, sít'ová karta 10/100/1000 Mbit/s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integrovaná kamera 2 Mega Pixel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Optická notebook myš</t>
    </r>
    <r>
      <rPr>
        <sz val="9"/>
        <color indexed="56"/>
        <rFont val="Arial"/>
        <family val="2"/>
      </rPr>
      <t>,</t>
    </r>
    <r>
      <rPr>
        <sz val="9"/>
        <rFont val="Arial"/>
        <family val="2"/>
      </rPr>
      <t xml:space="preserve"> integrovaná čtečka karet, Brašna přes rameno,     </t>
    </r>
  </si>
  <si>
    <r>
      <t>Notebook 15,4” 1280x800, LED podsvícení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Dvoujádrový procesor 2,16GHz, 667Mhz, 1MB cache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Paměť 4096MB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HDD 320GB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DVD/RW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Grafická karta s pamětí 256MB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Wi-Fi, Bluetooth, sít'ová karta 10/100/1000 Mbit/s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integrovaná kamera 2 Mega Pixel</t>
    </r>
    <r>
      <rPr>
        <sz val="9"/>
        <color indexed="56"/>
        <rFont val="Arial"/>
        <family val="2"/>
      </rPr>
      <t xml:space="preserve">, </t>
    </r>
    <r>
      <rPr>
        <sz val="9"/>
        <rFont val="Arial"/>
        <family val="2"/>
      </rPr>
      <t>Optická notebook myš</t>
    </r>
    <r>
      <rPr>
        <sz val="9"/>
        <color indexed="56"/>
        <rFont val="Arial"/>
        <family val="2"/>
      </rPr>
      <t>,</t>
    </r>
    <r>
      <rPr>
        <sz val="9"/>
        <rFont val="Arial"/>
        <family val="2"/>
      </rPr>
      <t xml:space="preserve"> integrovaná čtečka karet, Brašna přes rameno, Operační systém kompatibilní s univerzitním informačním systémem, který vyžaduje MS Explorer 7, 8                                 </t>
    </r>
  </si>
  <si>
    <t>kancelářský balík</t>
  </si>
  <si>
    <r>
      <t xml:space="preserve">Kancelářský balík </t>
    </r>
    <r>
      <rPr>
        <b/>
        <sz val="9"/>
        <color indexed="53"/>
        <rFont val="Arial"/>
        <family val="2"/>
      </rPr>
      <t xml:space="preserve"> </t>
    </r>
    <r>
      <rPr>
        <sz val="9"/>
        <rFont val="Arial"/>
        <family val="2"/>
      </rPr>
      <t xml:space="preserve"> (CPV 48000000-8) </t>
    </r>
  </si>
  <si>
    <r>
      <rPr>
        <b/>
        <sz val="9"/>
        <color indexed="8"/>
        <rFont val="Arial"/>
        <family val="2"/>
      </rPr>
      <t>multifunkční laserová monochromatická tiskárna</t>
    </r>
    <r>
      <rPr>
        <sz val="9"/>
        <color indexed="8"/>
        <rFont val="Arial"/>
        <family val="2"/>
      </rPr>
      <t xml:space="preserve">  (CPV - 30123000-7)</t>
    </r>
  </si>
  <si>
    <r>
      <rPr>
        <b/>
        <sz val="9"/>
        <rFont val="Arial"/>
        <family val="2"/>
      </rPr>
      <t>flash disk</t>
    </r>
    <r>
      <rPr>
        <sz val="9"/>
        <rFont val="Arial"/>
        <family val="2"/>
      </rPr>
      <t xml:space="preserve"> (CPV 30233180-6)</t>
    </r>
  </si>
  <si>
    <r>
      <rPr>
        <b/>
        <sz val="9"/>
        <rFont val="Arial"/>
        <family val="2"/>
      </rPr>
      <t xml:space="preserve">flash disk </t>
    </r>
    <r>
      <rPr>
        <sz val="9"/>
        <rFont val="Arial"/>
        <family val="2"/>
      </rPr>
      <t>(CPV 30233180-6)</t>
    </r>
  </si>
  <si>
    <r>
      <rPr>
        <b/>
        <sz val="9"/>
        <rFont val="Arial"/>
        <family val="2"/>
      </rPr>
      <t>externí disk</t>
    </r>
    <r>
      <rPr>
        <sz val="9"/>
        <rFont val="Arial"/>
        <family val="2"/>
      </rPr>
      <t xml:space="preserve"> (CPV 30233132-5)</t>
    </r>
  </si>
  <si>
    <r>
      <rPr>
        <b/>
        <sz val="9"/>
        <rFont val="Arial"/>
        <family val="2"/>
      </rPr>
      <t xml:space="preserve">projekční plátno </t>
    </r>
    <r>
      <rPr>
        <sz val="9"/>
        <rFont val="Arial"/>
        <family val="2"/>
      </rPr>
      <t>(CPV 38653400-1)</t>
    </r>
  </si>
  <si>
    <r>
      <rPr>
        <b/>
        <sz val="9"/>
        <rFont val="Arial"/>
        <family val="2"/>
      </rPr>
      <t xml:space="preserve">tablet </t>
    </r>
    <r>
      <rPr>
        <sz val="9"/>
        <rFont val="Arial"/>
        <family val="2"/>
      </rPr>
      <t>(CPV 30213200-7)</t>
    </r>
  </si>
  <si>
    <r>
      <rPr>
        <b/>
        <sz val="9"/>
        <rFont val="Arial"/>
        <family val="2"/>
      </rPr>
      <t>CD přehrávač</t>
    </r>
    <r>
      <rPr>
        <sz val="9"/>
        <rFont val="Arial"/>
        <family val="2"/>
      </rPr>
      <t xml:space="preserve"> (CPV 32344200-8)</t>
    </r>
  </si>
  <si>
    <r>
      <rPr>
        <b/>
        <sz val="9"/>
        <rFont val="Arial"/>
        <family val="2"/>
      </rPr>
      <t>optická myš</t>
    </r>
    <r>
      <rPr>
        <sz val="9"/>
        <rFont val="Arial"/>
        <family val="2"/>
      </rPr>
      <t xml:space="preserve"> (CPV 30237410-6)</t>
    </r>
  </si>
  <si>
    <r>
      <rPr>
        <b/>
        <sz val="9"/>
        <rFont val="Arial"/>
        <family val="2"/>
      </rPr>
      <t xml:space="preserve">tiskárna </t>
    </r>
    <r>
      <rPr>
        <sz val="9"/>
        <rFont val="Arial"/>
        <family val="2"/>
      </rPr>
      <t>(CPV 30232110-8)</t>
    </r>
  </si>
  <si>
    <r>
      <rPr>
        <b/>
        <sz val="9"/>
        <rFont val="Arial"/>
        <family val="2"/>
      </rPr>
      <t>tiskárna</t>
    </r>
    <r>
      <rPr>
        <sz val="9"/>
        <rFont val="Arial"/>
        <family val="2"/>
      </rPr>
      <t xml:space="preserve"> (CPV 30232110-8)</t>
    </r>
  </si>
  <si>
    <r>
      <rPr>
        <b/>
        <sz val="9"/>
        <rFont val="Arial"/>
        <family val="2"/>
      </rPr>
      <t>PC</t>
    </r>
    <r>
      <rPr>
        <sz val="9"/>
        <rFont val="Arial"/>
        <family val="2"/>
      </rPr>
      <t xml:space="preserve"> (CPV 30213300-8)</t>
    </r>
  </si>
  <si>
    <r>
      <rPr>
        <b/>
        <sz val="9"/>
        <rFont val="Arial"/>
        <family val="2"/>
      </rPr>
      <t>Tiskárna</t>
    </r>
    <r>
      <rPr>
        <sz val="9"/>
        <rFont val="Arial"/>
        <family val="2"/>
      </rPr>
      <t xml:space="preserve"> (CPV 30232110-8)</t>
    </r>
  </si>
  <si>
    <r>
      <rPr>
        <b/>
        <sz val="9"/>
        <rFont val="Arial"/>
        <family val="2"/>
      </rPr>
      <t xml:space="preserve">PC </t>
    </r>
    <r>
      <rPr>
        <sz val="9"/>
        <rFont val="Arial"/>
        <family val="2"/>
      </rPr>
      <t>(CPV 30213300-8)</t>
    </r>
  </si>
  <si>
    <r>
      <rPr>
        <b/>
        <sz val="9"/>
        <rFont val="Arial"/>
        <family val="2"/>
      </rPr>
      <t>monitor</t>
    </r>
    <r>
      <rPr>
        <sz val="9"/>
        <rFont val="Arial"/>
        <family val="2"/>
      </rPr>
      <t xml:space="preserve"> (CPV 30231310-3)</t>
    </r>
  </si>
  <si>
    <r>
      <rPr>
        <b/>
        <sz val="9"/>
        <rFont val="Arial"/>
        <family val="2"/>
      </rPr>
      <t>digitální videokamery</t>
    </r>
    <r>
      <rPr>
        <sz val="9"/>
        <rFont val="Arial"/>
        <family val="2"/>
      </rPr>
      <t xml:space="preserve"> (CPV 32333200-8)</t>
    </r>
  </si>
  <si>
    <r>
      <rPr>
        <b/>
        <sz val="9"/>
        <rFont val="Arial"/>
        <family val="2"/>
      </rPr>
      <t xml:space="preserve">LCD s tunerem </t>
    </r>
    <r>
      <rPr>
        <sz val="9"/>
        <rFont val="Arial"/>
        <family val="2"/>
      </rPr>
      <t>(CPV 30231310-3)</t>
    </r>
  </si>
  <si>
    <r>
      <rPr>
        <b/>
        <sz val="9"/>
        <rFont val="Arial"/>
        <family val="2"/>
      </rPr>
      <t xml:space="preserve">přenosná anténa k monitoru LCD </t>
    </r>
    <r>
      <rPr>
        <sz val="9"/>
        <rFont val="Arial"/>
        <family val="2"/>
      </rPr>
      <t>(CPV 32324400-4)</t>
    </r>
  </si>
  <si>
    <r>
      <rPr>
        <b/>
        <sz val="9"/>
        <rFont val="Arial"/>
        <family val="2"/>
      </rPr>
      <t xml:space="preserve">notebook mini </t>
    </r>
    <r>
      <rPr>
        <sz val="9"/>
        <rFont val="Arial"/>
        <family val="2"/>
      </rPr>
      <t>(CPV - 30213100-6)</t>
    </r>
  </si>
  <si>
    <r>
      <rPr>
        <b/>
        <sz val="9"/>
        <rFont val="Arial"/>
        <family val="2"/>
      </rPr>
      <t>externí vypalovačka</t>
    </r>
    <r>
      <rPr>
        <sz val="9"/>
        <rFont val="Arial"/>
        <family val="2"/>
      </rPr>
      <t xml:space="preserve"> (CPV 30233153-8)</t>
    </r>
  </si>
  <si>
    <r>
      <rPr>
        <b/>
        <sz val="9"/>
        <rFont val="Arial"/>
        <family val="2"/>
      </rPr>
      <t xml:space="preserve">myš s podložkou </t>
    </r>
    <r>
      <rPr>
        <sz val="9"/>
        <rFont val="Arial"/>
        <family val="2"/>
      </rPr>
      <t>(CPV 30237410-6)</t>
    </r>
  </si>
  <si>
    <r>
      <rPr>
        <b/>
        <sz val="9"/>
        <rFont val="Arial"/>
        <family val="2"/>
      </rPr>
      <t>zesilovače</t>
    </r>
    <r>
      <rPr>
        <sz val="9"/>
        <rFont val="Arial"/>
        <family val="2"/>
      </rPr>
      <t xml:space="preserve"> (CPV 32343000-9)</t>
    </r>
  </si>
  <si>
    <r>
      <t xml:space="preserve">CD </t>
    </r>
    <r>
      <rPr>
        <sz val="9"/>
        <rFont val="Arial"/>
        <family val="2"/>
      </rPr>
      <t>(CPV 30234300-1)</t>
    </r>
  </si>
  <si>
    <r>
      <t xml:space="preserve">PC  </t>
    </r>
    <r>
      <rPr>
        <sz val="9"/>
        <rFont val="Arial"/>
        <family val="2"/>
      </rPr>
      <t>(CPV 30213300-8)</t>
    </r>
  </si>
  <si>
    <r>
      <t xml:space="preserve">projektor s montáží - učebna P3 </t>
    </r>
    <r>
      <rPr>
        <sz val="9"/>
        <rFont val="Arial"/>
        <family val="2"/>
      </rPr>
      <t>(CPV 32321000-9)</t>
    </r>
  </si>
  <si>
    <r>
      <t xml:space="preserve">projektor s montáží - učebna C3 </t>
    </r>
    <r>
      <rPr>
        <sz val="9"/>
        <rFont val="Arial"/>
        <family val="2"/>
      </rPr>
      <t>(CPV 32321000-9)</t>
    </r>
  </si>
  <si>
    <r>
      <t xml:space="preserve">notebook  </t>
    </r>
    <r>
      <rPr>
        <sz val="9"/>
        <rFont val="Arial"/>
        <family val="2"/>
      </rPr>
      <t>(CPV - 30213100-6)</t>
    </r>
  </si>
  <si>
    <r>
      <t>scanner</t>
    </r>
    <r>
      <rPr>
        <sz val="9"/>
        <color indexed="8"/>
        <rFont val="Arial"/>
        <family val="2"/>
      </rPr>
      <t xml:space="preserve"> (CPV 30216110-0)</t>
    </r>
  </si>
  <si>
    <r>
      <t xml:space="preserve">Fotoaparát - KVK </t>
    </r>
    <r>
      <rPr>
        <sz val="9"/>
        <color indexed="8"/>
        <rFont val="Arial"/>
        <family val="2"/>
      </rPr>
      <t>(CPV 38651600-9)</t>
    </r>
  </si>
  <si>
    <r>
      <t>Fotoaparát - KVK</t>
    </r>
    <r>
      <rPr>
        <sz val="9"/>
        <color indexed="8"/>
        <rFont val="Arial"/>
        <family val="2"/>
      </rPr>
      <t xml:space="preserve"> (CPV 38651600-9)</t>
    </r>
  </si>
  <si>
    <r>
      <t xml:space="preserve">Notebook </t>
    </r>
    <r>
      <rPr>
        <sz val="9"/>
        <color indexed="8"/>
        <rFont val="Arial"/>
        <family val="2"/>
      </rPr>
      <t>(CPV - 30213100-6)</t>
    </r>
  </si>
  <si>
    <r>
      <t xml:space="preserve">Datavideoprojektor </t>
    </r>
    <r>
      <rPr>
        <sz val="9"/>
        <color indexed="8"/>
        <rFont val="Arial"/>
        <family val="2"/>
      </rPr>
      <t>(CPV 32321000-9)</t>
    </r>
  </si>
  <si>
    <r>
      <t xml:space="preserve">Flashdisk </t>
    </r>
    <r>
      <rPr>
        <sz val="9"/>
        <color indexed="8"/>
        <rFont val="Arial"/>
        <family val="2"/>
      </rPr>
      <t>(CPV 30233180-6)</t>
    </r>
  </si>
  <si>
    <r>
      <t xml:space="preserve">Prezentér </t>
    </r>
    <r>
      <rPr>
        <sz val="9"/>
        <color indexed="8"/>
        <rFont val="Arial"/>
        <family val="2"/>
      </rPr>
      <t>(CPV 39162100-6)</t>
    </r>
  </si>
  <si>
    <r>
      <t xml:space="preserve">Tiskárna  </t>
    </r>
    <r>
      <rPr>
        <sz val="9"/>
        <color indexed="8"/>
        <rFont val="Arial"/>
        <family val="2"/>
      </rPr>
      <t>(CPV 30232110-8)</t>
    </r>
  </si>
  <si>
    <r>
      <t xml:space="preserve">PC </t>
    </r>
    <r>
      <rPr>
        <sz val="9"/>
        <rFont val="Arial"/>
        <family val="2"/>
      </rPr>
      <t>(CPV 30213300-8)</t>
    </r>
  </si>
  <si>
    <r>
      <t xml:space="preserve">materiál na opravy PC </t>
    </r>
    <r>
      <rPr>
        <sz val="9"/>
        <rFont val="Arial"/>
        <family val="2"/>
      </rPr>
      <t>(CPV 30231310-3), (CPV 30237410-6), (CPV 31224810-3), (CPV 30237460-1)</t>
    </r>
  </si>
  <si>
    <r>
      <t xml:space="preserve">GPS s turistickými mapovými podklady – např. Garmin eTrex Legend HCx  přístroj kapesní velikosti s </t>
    </r>
    <r>
      <rPr>
        <u val="single"/>
        <sz val="9"/>
        <rFont val="Arial"/>
        <family val="2"/>
      </rPr>
      <t>vysoce citlivým GPS</t>
    </r>
    <r>
      <rPr>
        <sz val="9"/>
        <rFont val="Arial"/>
        <family val="2"/>
      </rPr>
      <t xml:space="preserve"> čipem umožňující práci v podmínkách se zhoršeným výhledem na oblohu (ulice ve městě, </t>
    </r>
    <r>
      <rPr>
        <u val="single"/>
        <sz val="9"/>
        <rFont val="Arial"/>
        <family val="2"/>
      </rPr>
      <t>hustý les nebo hluboké údolí)</t>
    </r>
    <r>
      <rPr>
        <sz val="9"/>
        <rFont val="Arial"/>
        <family val="2"/>
      </rPr>
      <t xml:space="preserve">                </t>
    </r>
  </si>
  <si>
    <t xml:space="preserve">Svítivost nad 2000 ANSI, Kontrast 1000:1, Rozlišení min. XGA, Připojitelnost: HDMI, DVI, D-sub, S-Video, Náhradní lampa, Dálkové ovládání, laserové ukazovátko                   </t>
  </si>
  <si>
    <r>
      <t xml:space="preserve">plně česká verze, poslední dostupná verze daného produktu, základní varianta (netřeba HD…)                              </t>
    </r>
    <r>
      <rPr>
        <sz val="9"/>
        <rFont val="Arial"/>
        <family val="2"/>
      </rPr>
      <t xml:space="preserve">                                          </t>
    </r>
  </si>
  <si>
    <t>část B - max. částka (s DPH)</t>
  </si>
  <si>
    <t>část A - max. částka (s DPH)</t>
  </si>
  <si>
    <t>část C - max. částka (s DPH)</t>
  </si>
  <si>
    <t>část D - max. částka (s DPH)</t>
  </si>
  <si>
    <t>Celkem veřejná zakázka</t>
  </si>
  <si>
    <t xml:space="preserve">tiskárna, scaner, kopírka – černobílý, oboustranné kopírování; laser; max. formát:A4; rozlišení: 1200 x 1200; paměť 64 MB; USB port; LAN připojení; </t>
  </si>
  <si>
    <t>Příloha č. 1 – Popis předmětu veřejné zakázky</t>
  </si>
  <si>
    <t>část A - projekt "Zlepšení podmínek pro výuku technických oborů včetně zvýšení motivace žáků ke vzdělávání se v těchto oborech", reg. č.: CZ.1.07/1.1.05/02.0043</t>
  </si>
  <si>
    <r>
      <t>část C - projekt "Centrum talentů II"</t>
    </r>
    <r>
      <rPr>
        <sz val="12"/>
        <rFont val="Arial"/>
        <family val="2"/>
      </rPr>
      <t xml:space="preserve">, reg. č.: </t>
    </r>
    <r>
      <rPr>
        <b/>
        <sz val="12"/>
        <rFont val="Arial"/>
        <family val="2"/>
      </rPr>
      <t>CZ.1.07/1.2.01/02.0004</t>
    </r>
  </si>
  <si>
    <t xml:space="preserve">Kupující: Univerzita Hradec Králové, Rokitanského 62, 500 03  Hradec Králové, IČO: 62690094, DIČ: CZ62690094, číslo BÚ: 3804872/0800 </t>
  </si>
  <si>
    <t>část B - projekt "Zlepšení podmínek pro výuku technických oborů včetně zvýšení motivace žáků ke vzdělávání se v těchto oborech", reg. č.: CZ.1.07/1.1.05/02.0043</t>
  </si>
  <si>
    <t>část D - Pedagogická fakulta</t>
  </si>
  <si>
    <t>Kupující: Univerzita Hradec Králové, Pedagogická fakulta, Rokitanského 62, 500 03  Hradec Králové, IČO: 62690094, DIČ: CZ62690094, číslo BÚ: 2733582/0800</t>
  </si>
  <si>
    <t xml:space="preserve">Kupující: Univerzita Hradec Králové, Rokitanského 62, 500 03  Hradec Králové, IČO: 62690094, DIČ: CZ62690094, číslo BÚ: 3805402/0800 </t>
  </si>
  <si>
    <t>Kupující: Asociace rozvoje invencí a duševního vlastnictví o. s., Divišova 829, 500 02  Hradec Králové, IČ: 22683666, DIČ: CZ22683666, číslo BÚ: 230527908/0300</t>
  </si>
  <si>
    <r>
      <t xml:space="preserve">Bitmapový editor </t>
    </r>
    <r>
      <rPr>
        <sz val="9"/>
        <rFont val="Arial"/>
        <family val="2"/>
      </rPr>
      <t>(CPV 48328000-3)</t>
    </r>
  </si>
  <si>
    <t>rozlišení 1280x1024, 19", matný displej, DVI, stříbrný</t>
  </si>
  <si>
    <t>základní deska ATX, LAN 1000gb;
4 jádrový procesor s integrovaným řadičem pamětí,1333MHz sběrnice, 8MB L3 cache, Min. 2600Mhz, Spotřeba do 100W;
pamět 2x2GB, DDR3 PC1333, CL7;
2x disk SATAII 500Gb, 7200ot, 16MB cache;
grafická karta PCI-E, 2x DVI výstup, aktivní chlazení, 896 Mb GDDR3, 550Mhz/1900Mhz - jádro/paměti;
skříň ATX middletower, černá, s přístupem USB na přední horní časti, s perforací bočnice nad procesorem a nainstalovaným přídavným větrákem na zadní stěně, bez průhledných částí, či výklopných panelů; 
zdroj vyhovující sestavě, minimálně 500W, 80PLUS;
2x monitor LCD 22“ TN černý, matný displej 1680x1050, DVI, možnost do 3 dnů reklamovat vadný pixel;
CZ klávesnice bez multimediálních tlačítek, černá;
myš lehká optická kabelová USB (ne notebook) 800dpi, tenký kabel, černá;
DVD/RW mechanika SATA, černá;
reproduktory 2.0 černé, 2x5W, regulace hlasitosti;
Operační systém kompatibilní s univerzitním informačním systémem, který vyžaduje MS Explorer 7, 8</t>
  </si>
  <si>
    <t>CPU Dualcore 2GHz, 3GB RAM, 250GB HDD, operační systém kompatibilní s univerzitní IS (který vyžaduje MS Explorer), brašna přes rameno s boční kapsou, myš</t>
  </si>
  <si>
    <t>bezdrátový prezentér, vlastní displej,  zelený laser ukazovátko dosah 30metrů</t>
  </si>
  <si>
    <t>Základní deska: ATX základní deska, audio, LAN 1Gb, konektor FDD; Procesor: 4 jádrový procesor 2,66Ghz, 1333FSB, 4MB L2 cache, spotřeba do 100W;RAM: 2x2GB DDR2 800Mhz; Pevný disk: HDD SATAII 640GB, 7200ot., 32MB cache; Optická mechanika: DVD±R/±RW/RAM, SATA, černá; FDD 3,5", černá;  interní čtečka paměťových karet All in 1, černá; PCI-E grafická karta, 512MB DDR3, DVI výstup, pasivní chlazení; Skříň+zdroj: ATX middle tower černá skříň, uchycení disků a mechanik pomocí zacvakávacích lyžin, 120mm ventilátor na zadní stěně, perforace bočnice a nátrubek nad procesorem, výstup USB na čelní straně; USB CZ klávesnice s přídavnými programovatelnými multimediálními tlačíky a otočným regulátorem hlasitosti, černá; USB laserová myš 1000 dpi, 3 tlačítka, naklápěcí kolečko, ergonomický tvar, černá; 2.0 dvoupásmové reproduktory, 2x2,5W, regulace hlasitosti/výšky/basy, vstup na sluchátka, černé; operační systém podporující prohlížeč vyžadovaný naším informačním systémem - Internet Explorer 7, 8; monitor: LCD 22" TN, matný displej 1680 x 1050, DVI vstup, možnost do 3 dnů reklamovat vadný pixel</t>
  </si>
  <si>
    <t>EDU verze software pro výuku bitmapové počítačové grafiky s univerzálně rozšířeným a nejčastěji v praxi používaným  standardem pro současnou digitální tvorbu počítačových grafických výstupů. Podpora 64-bit a 3D akcelerace.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</si>
</sst>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56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indent="4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0" fontId="12" fillId="0" borderId="0" xfId="0" applyFont="1" applyAlignment="1">
      <alignment horizontal="justify"/>
    </xf>
    <xf numFmtId="0" fontId="14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Alignment="1">
      <alignment/>
    </xf>
    <xf numFmtId="0" fontId="13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35" borderId="1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left" indent="4"/>
    </xf>
    <xf numFmtId="0" fontId="1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left" vertical="center"/>
    </xf>
    <xf numFmtId="2" fontId="5" fillId="36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top" wrapText="1"/>
    </xf>
    <xf numFmtId="0" fontId="13" fillId="37" borderId="10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0" fontId="13" fillId="37" borderId="19" xfId="0" applyFont="1" applyFill="1" applyBorder="1" applyAlignment="1">
      <alignment/>
    </xf>
    <xf numFmtId="0" fontId="13" fillId="37" borderId="17" xfId="0" applyFont="1" applyFill="1" applyBorder="1" applyAlignment="1">
      <alignment/>
    </xf>
    <xf numFmtId="0" fontId="13" fillId="37" borderId="2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8"/>
  <sheetViews>
    <sheetView tabSelected="1" workbookViewId="0" topLeftCell="B24">
      <selection activeCell="C32" sqref="C32"/>
    </sheetView>
  </sheetViews>
  <sheetFormatPr defaultColWidth="9.140625" defaultRowHeight="12.75"/>
  <cols>
    <col min="1" max="1" width="69.7109375" style="0" customWidth="1"/>
    <col min="2" max="4" width="14.421875" style="0" customWidth="1"/>
    <col min="5" max="5" width="84.140625" style="0" customWidth="1"/>
  </cols>
  <sheetData>
    <row r="2" ht="18">
      <c r="A2" s="57" t="s">
        <v>130</v>
      </c>
    </row>
    <row r="3" spans="1:14" s="61" customFormat="1" ht="15.75">
      <c r="A3" s="58" t="s">
        <v>131</v>
      </c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</row>
    <row r="4" spans="1:14" s="61" customFormat="1" ht="15.75">
      <c r="A4" s="58" t="s">
        <v>137</v>
      </c>
      <c r="B4" s="59"/>
      <c r="C4" s="59"/>
      <c r="D4" s="59"/>
      <c r="E4" s="59"/>
      <c r="F4" s="60"/>
      <c r="G4" s="60"/>
      <c r="H4" s="60"/>
      <c r="I4" s="60"/>
      <c r="J4" s="60"/>
      <c r="K4" s="60"/>
      <c r="L4" s="60"/>
      <c r="M4" s="60"/>
      <c r="N4" s="60"/>
    </row>
    <row r="5" spans="1:5" ht="48">
      <c r="A5" s="5" t="s">
        <v>0</v>
      </c>
      <c r="B5" s="5" t="s">
        <v>1</v>
      </c>
      <c r="C5" s="6" t="s">
        <v>40</v>
      </c>
      <c r="D5" s="6" t="s">
        <v>59</v>
      </c>
      <c r="E5" s="5" t="s">
        <v>2</v>
      </c>
    </row>
    <row r="6" spans="1:5" ht="15.75">
      <c r="A6" s="48" t="s">
        <v>125</v>
      </c>
      <c r="B6" s="49"/>
      <c r="C6" s="50"/>
      <c r="D6" s="51">
        <f>SUM(D7:D15)</f>
        <v>226200</v>
      </c>
      <c r="E6" s="5"/>
    </row>
    <row r="7" spans="1:5" ht="83.25" customHeight="1">
      <c r="A7" s="7" t="s">
        <v>60</v>
      </c>
      <c r="B7" s="7">
        <v>6</v>
      </c>
      <c r="C7" s="8">
        <v>20000</v>
      </c>
      <c r="D7" s="8">
        <f>B7*C7</f>
        <v>120000</v>
      </c>
      <c r="E7" s="9" t="s">
        <v>82</v>
      </c>
    </row>
    <row r="8" spans="1:5" ht="34.5" customHeight="1">
      <c r="A8" s="7" t="s">
        <v>63</v>
      </c>
      <c r="B8" s="10">
        <v>1</v>
      </c>
      <c r="C8" s="8">
        <v>4000</v>
      </c>
      <c r="D8" s="8">
        <v>4000</v>
      </c>
      <c r="E8" s="9" t="s">
        <v>140</v>
      </c>
    </row>
    <row r="9" spans="1:5" ht="327" customHeight="1">
      <c r="A9" s="7" t="s">
        <v>64</v>
      </c>
      <c r="B9" s="7">
        <v>1</v>
      </c>
      <c r="C9" s="8">
        <v>39900</v>
      </c>
      <c r="D9" s="8">
        <v>39900</v>
      </c>
      <c r="E9" s="11" t="s">
        <v>141</v>
      </c>
    </row>
    <row r="10" spans="1:5" ht="71.25" customHeight="1">
      <c r="A10" s="7" t="s">
        <v>65</v>
      </c>
      <c r="B10" s="7">
        <v>4</v>
      </c>
      <c r="C10" s="8">
        <v>7000</v>
      </c>
      <c r="D10" s="8">
        <v>28000</v>
      </c>
      <c r="E10" s="11" t="s">
        <v>121</v>
      </c>
    </row>
    <row r="11" spans="1:5" ht="57" customHeight="1">
      <c r="A11" s="12" t="s">
        <v>66</v>
      </c>
      <c r="B11" s="7">
        <v>1</v>
      </c>
      <c r="C11" s="8">
        <v>20500</v>
      </c>
      <c r="D11" s="8">
        <v>20500</v>
      </c>
      <c r="E11" s="11" t="s">
        <v>122</v>
      </c>
    </row>
    <row r="12" spans="1:5" ht="12.75">
      <c r="A12" s="12" t="s">
        <v>67</v>
      </c>
      <c r="B12" s="7">
        <v>1</v>
      </c>
      <c r="C12" s="8">
        <v>2300</v>
      </c>
      <c r="D12" s="8">
        <v>2300</v>
      </c>
      <c r="E12" s="13" t="s">
        <v>3</v>
      </c>
    </row>
    <row r="13" spans="1:5" ht="37.5" customHeight="1">
      <c r="A13" s="12" t="s">
        <v>68</v>
      </c>
      <c r="B13" s="7">
        <v>1</v>
      </c>
      <c r="C13" s="8">
        <v>2500</v>
      </c>
      <c r="D13" s="8">
        <v>2500</v>
      </c>
      <c r="E13" s="14" t="s">
        <v>123</v>
      </c>
    </row>
    <row r="14" spans="1:5" ht="18.75" customHeight="1">
      <c r="A14" s="12" t="s">
        <v>78</v>
      </c>
      <c r="B14" s="7">
        <v>300</v>
      </c>
      <c r="C14" s="8">
        <v>15</v>
      </c>
      <c r="D14" s="8">
        <f>B14*C14</f>
        <v>4500</v>
      </c>
      <c r="E14" s="9" t="s">
        <v>13</v>
      </c>
    </row>
    <row r="15" spans="1:5" ht="18.75" customHeight="1">
      <c r="A15" s="12" t="s">
        <v>79</v>
      </c>
      <c r="B15" s="7">
        <v>300</v>
      </c>
      <c r="C15" s="8">
        <v>15</v>
      </c>
      <c r="D15" s="8">
        <f>B15*C15</f>
        <v>4500</v>
      </c>
      <c r="E15" s="9" t="s">
        <v>12</v>
      </c>
    </row>
    <row r="16" spans="1:5" ht="12.75" customHeight="1">
      <c r="A16" s="12"/>
      <c r="B16" s="7"/>
      <c r="C16" s="8"/>
      <c r="D16" s="8"/>
      <c r="E16" s="9"/>
    </row>
    <row r="17" spans="1:5" ht="18.75" customHeight="1">
      <c r="A17" s="66" t="s">
        <v>134</v>
      </c>
      <c r="B17" s="67"/>
      <c r="C17" s="68"/>
      <c r="D17" s="68"/>
      <c r="E17" s="69"/>
    </row>
    <row r="18" spans="1:5" ht="18.75" customHeight="1">
      <c r="A18" s="66" t="s">
        <v>138</v>
      </c>
      <c r="B18" s="67"/>
      <c r="C18" s="68"/>
      <c r="D18" s="68"/>
      <c r="E18" s="69"/>
    </row>
    <row r="19" spans="1:5" ht="48">
      <c r="A19" s="18"/>
      <c r="B19" s="5" t="s">
        <v>1</v>
      </c>
      <c r="C19" s="6" t="s">
        <v>40</v>
      </c>
      <c r="D19" s="6" t="s">
        <v>59</v>
      </c>
      <c r="E19" s="17"/>
    </row>
    <row r="20" spans="1:5" ht="18.75" customHeight="1">
      <c r="A20" s="46" t="s">
        <v>124</v>
      </c>
      <c r="B20" s="7"/>
      <c r="C20" s="8"/>
      <c r="D20" s="47">
        <f>SUM(D21:D23,)</f>
        <v>81400</v>
      </c>
      <c r="E20" s="9"/>
    </row>
    <row r="21" spans="1:5" ht="51.75" customHeight="1">
      <c r="A21" s="7" t="s">
        <v>62</v>
      </c>
      <c r="B21" s="7">
        <v>2</v>
      </c>
      <c r="C21" s="8">
        <v>21000</v>
      </c>
      <c r="D21" s="8">
        <v>42000</v>
      </c>
      <c r="E21" s="9" t="s">
        <v>81</v>
      </c>
    </row>
    <row r="22" spans="1:5" ht="45.75" customHeight="1">
      <c r="A22" s="7" t="s">
        <v>77</v>
      </c>
      <c r="B22" s="7">
        <v>1</v>
      </c>
      <c r="C22" s="8">
        <v>15200</v>
      </c>
      <c r="D22" s="8">
        <v>15200</v>
      </c>
      <c r="E22" s="9" t="s">
        <v>80</v>
      </c>
    </row>
    <row r="23" spans="1:5" ht="18.75" customHeight="1">
      <c r="A23" s="12" t="s">
        <v>84</v>
      </c>
      <c r="B23" s="7">
        <v>2</v>
      </c>
      <c r="C23" s="26">
        <v>12100</v>
      </c>
      <c r="D23" s="8">
        <f>B23*C23</f>
        <v>24200</v>
      </c>
      <c r="E23" s="13" t="s">
        <v>83</v>
      </c>
    </row>
    <row r="24" spans="1:5" ht="12.75">
      <c r="A24" s="15"/>
      <c r="B24" s="5"/>
      <c r="C24" s="5"/>
      <c r="D24" s="16"/>
      <c r="E24" s="17"/>
    </row>
    <row r="25" spans="1:5" s="61" customFormat="1" ht="15.75">
      <c r="A25" s="62" t="s">
        <v>132</v>
      </c>
      <c r="B25" s="64"/>
      <c r="C25" s="64"/>
      <c r="D25" s="64"/>
      <c r="E25" s="65"/>
    </row>
    <row r="26" spans="1:5" s="61" customFormat="1" ht="15.75">
      <c r="A26" s="63" t="s">
        <v>133</v>
      </c>
      <c r="B26" s="64"/>
      <c r="C26" s="64"/>
      <c r="D26" s="64"/>
      <c r="E26" s="65"/>
    </row>
    <row r="27" spans="1:5" ht="48">
      <c r="A27" s="18"/>
      <c r="B27" s="5" t="s">
        <v>1</v>
      </c>
      <c r="C27" s="6" t="s">
        <v>40</v>
      </c>
      <c r="D27" s="6" t="s">
        <v>59</v>
      </c>
      <c r="E27" s="17"/>
    </row>
    <row r="28" spans="1:5" ht="15.75">
      <c r="A28" s="52" t="s">
        <v>126</v>
      </c>
      <c r="B28" s="49"/>
      <c r="C28" s="50"/>
      <c r="D28" s="51">
        <f>SUM(D29:D37)</f>
        <v>120190</v>
      </c>
      <c r="E28" s="17"/>
    </row>
    <row r="29" spans="1:5" ht="54" customHeight="1">
      <c r="A29" s="12" t="s">
        <v>69</v>
      </c>
      <c r="B29" s="7">
        <v>2</v>
      </c>
      <c r="C29" s="8">
        <v>11150</v>
      </c>
      <c r="D29" s="8">
        <v>22300</v>
      </c>
      <c r="E29" s="9" t="s">
        <v>142</v>
      </c>
    </row>
    <row r="30" spans="1:5" ht="68.25" customHeight="1">
      <c r="A30" s="12" t="s">
        <v>70</v>
      </c>
      <c r="B30" s="7">
        <v>1</v>
      </c>
      <c r="C30" s="8">
        <v>20400</v>
      </c>
      <c r="D30" s="8">
        <v>20400</v>
      </c>
      <c r="E30" s="9" t="s">
        <v>4</v>
      </c>
    </row>
    <row r="31" spans="1:5" ht="49.5" customHeight="1">
      <c r="A31" s="12" t="s">
        <v>71</v>
      </c>
      <c r="B31" s="7">
        <v>1</v>
      </c>
      <c r="C31" s="8">
        <v>20000</v>
      </c>
      <c r="D31" s="8">
        <v>20000</v>
      </c>
      <c r="E31" s="9" t="s">
        <v>129</v>
      </c>
    </row>
    <row r="32" spans="1:5" ht="53.25" customHeight="1">
      <c r="A32" s="12" t="s">
        <v>72</v>
      </c>
      <c r="B32" s="7">
        <v>1</v>
      </c>
      <c r="C32" s="8">
        <v>19500</v>
      </c>
      <c r="D32" s="8">
        <v>19500</v>
      </c>
      <c r="E32" s="9" t="s">
        <v>5</v>
      </c>
    </row>
    <row r="33" spans="1:5" ht="82.5" customHeight="1">
      <c r="A33" s="12" t="s">
        <v>73</v>
      </c>
      <c r="B33" s="7">
        <v>3</v>
      </c>
      <c r="C33" s="8">
        <v>6500</v>
      </c>
      <c r="D33" s="8">
        <f>B33*C33</f>
        <v>19500</v>
      </c>
      <c r="E33" s="9" t="s">
        <v>6</v>
      </c>
    </row>
    <row r="34" spans="1:5" ht="99" customHeight="1">
      <c r="A34" s="12" t="s">
        <v>74</v>
      </c>
      <c r="B34" s="7">
        <v>1</v>
      </c>
      <c r="C34" s="8">
        <v>6990</v>
      </c>
      <c r="D34" s="8">
        <v>6990</v>
      </c>
      <c r="E34" s="9" t="s">
        <v>7</v>
      </c>
    </row>
    <row r="35" spans="1:5" ht="18.75" customHeight="1">
      <c r="A35" s="12" t="s">
        <v>78</v>
      </c>
      <c r="B35" s="7">
        <v>100</v>
      </c>
      <c r="C35" s="8">
        <v>15</v>
      </c>
      <c r="D35" s="8">
        <f>B35*C35</f>
        <v>1500</v>
      </c>
      <c r="E35" s="9" t="s">
        <v>13</v>
      </c>
    </row>
    <row r="36" spans="1:5" ht="18" customHeight="1">
      <c r="A36" s="12" t="s">
        <v>106</v>
      </c>
      <c r="B36" s="7">
        <v>200</v>
      </c>
      <c r="C36" s="8">
        <v>15</v>
      </c>
      <c r="D36" s="8">
        <f>B36*C36</f>
        <v>3000</v>
      </c>
      <c r="E36" s="9" t="s">
        <v>12</v>
      </c>
    </row>
    <row r="37" spans="1:5" ht="42" customHeight="1">
      <c r="A37" s="12" t="s">
        <v>139</v>
      </c>
      <c r="B37" s="7">
        <v>1</v>
      </c>
      <c r="C37" s="8">
        <v>7000</v>
      </c>
      <c r="D37" s="8">
        <v>7000</v>
      </c>
      <c r="E37" s="56" t="s">
        <v>145</v>
      </c>
    </row>
    <row r="38" spans="1:5" ht="12.75">
      <c r="A38" s="19"/>
      <c r="B38" s="19"/>
      <c r="C38" s="19"/>
      <c r="D38" s="20"/>
      <c r="E38" s="19"/>
    </row>
    <row r="39" spans="1:5" ht="15.75">
      <c r="A39" s="74" t="s">
        <v>135</v>
      </c>
      <c r="B39" s="75"/>
      <c r="C39" s="75"/>
      <c r="D39" s="75"/>
      <c r="E39" s="76"/>
    </row>
    <row r="40" spans="1:5" ht="15.75">
      <c r="A40" s="70" t="s">
        <v>136</v>
      </c>
      <c r="B40" s="70"/>
      <c r="C40" s="70"/>
      <c r="D40" s="70"/>
      <c r="E40" s="70"/>
    </row>
    <row r="41" spans="1:5" ht="53.25" customHeight="1">
      <c r="A41" s="21"/>
      <c r="B41" s="5" t="s">
        <v>1</v>
      </c>
      <c r="C41" s="6" t="s">
        <v>40</v>
      </c>
      <c r="D41" s="6" t="s">
        <v>59</v>
      </c>
      <c r="E41" s="22" t="s">
        <v>11</v>
      </c>
    </row>
    <row r="42" spans="1:5" ht="16.5" customHeight="1">
      <c r="A42" s="48" t="s">
        <v>127</v>
      </c>
      <c r="B42" s="49"/>
      <c r="C42" s="50"/>
      <c r="D42" s="51">
        <f>SUM(D43:D101)</f>
        <v>618872</v>
      </c>
      <c r="E42" s="22"/>
    </row>
    <row r="43" spans="1:5" ht="297.75" customHeight="1">
      <c r="A43" s="37" t="s">
        <v>119</v>
      </c>
      <c r="B43" s="23">
        <v>1</v>
      </c>
      <c r="C43" s="24">
        <v>21700</v>
      </c>
      <c r="D43" s="24">
        <v>21700</v>
      </c>
      <c r="E43" s="14" t="s">
        <v>144</v>
      </c>
    </row>
    <row r="44" spans="1:5" ht="48">
      <c r="A44" s="38" t="s">
        <v>115</v>
      </c>
      <c r="B44" s="23">
        <v>1</v>
      </c>
      <c r="C44" s="24">
        <v>15872</v>
      </c>
      <c r="D44" s="24">
        <v>15872</v>
      </c>
      <c r="E44" s="25" t="s">
        <v>8</v>
      </c>
    </row>
    <row r="45" spans="1:5" ht="12.75">
      <c r="A45" s="38" t="s">
        <v>116</v>
      </c>
      <c r="B45" s="36">
        <v>2</v>
      </c>
      <c r="C45" s="24">
        <v>930</v>
      </c>
      <c r="D45" s="24">
        <f>B45*C45</f>
        <v>1860</v>
      </c>
      <c r="E45" s="15" t="s">
        <v>9</v>
      </c>
    </row>
    <row r="46" spans="1:5" ht="12.75">
      <c r="A46" s="38" t="s">
        <v>117</v>
      </c>
      <c r="B46" s="23">
        <v>2</v>
      </c>
      <c r="C46" s="24">
        <v>1800</v>
      </c>
      <c r="D46" s="24">
        <f>B46*C46</f>
        <v>3600</v>
      </c>
      <c r="E46" s="15" t="s">
        <v>143</v>
      </c>
    </row>
    <row r="47" spans="1:5" ht="39" customHeight="1">
      <c r="A47" s="38" t="s">
        <v>118</v>
      </c>
      <c r="B47" s="23">
        <v>1</v>
      </c>
      <c r="C47" s="24">
        <v>5000</v>
      </c>
      <c r="D47" s="24">
        <v>5000</v>
      </c>
      <c r="E47" s="9" t="s">
        <v>10</v>
      </c>
    </row>
    <row r="48" spans="1:5" ht="89.25" customHeight="1">
      <c r="A48" s="38" t="s">
        <v>114</v>
      </c>
      <c r="B48" s="23">
        <v>1</v>
      </c>
      <c r="C48" s="24">
        <v>23500</v>
      </c>
      <c r="D48" s="24">
        <v>23500</v>
      </c>
      <c r="E48" s="9" t="s">
        <v>61</v>
      </c>
    </row>
    <row r="49" spans="1:5" ht="29.25" customHeight="1">
      <c r="A49" s="38" t="s">
        <v>113</v>
      </c>
      <c r="B49" s="23">
        <v>1</v>
      </c>
      <c r="C49" s="26">
        <v>21500</v>
      </c>
      <c r="D49" s="26">
        <v>21500</v>
      </c>
      <c r="E49" s="25" t="s">
        <v>14</v>
      </c>
    </row>
    <row r="50" spans="1:5" ht="27.75" customHeight="1">
      <c r="A50" s="38" t="s">
        <v>112</v>
      </c>
      <c r="B50" s="23">
        <v>1</v>
      </c>
      <c r="C50" s="26">
        <v>6900</v>
      </c>
      <c r="D50" s="26">
        <v>6900</v>
      </c>
      <c r="E50" s="25" t="s">
        <v>28</v>
      </c>
    </row>
    <row r="51" spans="1:5" ht="35.25" customHeight="1">
      <c r="A51" s="38" t="s">
        <v>112</v>
      </c>
      <c r="B51" s="23">
        <v>1</v>
      </c>
      <c r="C51" s="26">
        <v>3000</v>
      </c>
      <c r="D51" s="26">
        <v>3000</v>
      </c>
      <c r="E51" s="25" t="s">
        <v>27</v>
      </c>
    </row>
    <row r="52" spans="1:5" ht="12.75">
      <c r="A52" s="38" t="s">
        <v>111</v>
      </c>
      <c r="B52" s="23">
        <v>1</v>
      </c>
      <c r="C52" s="26">
        <v>2200</v>
      </c>
      <c r="D52" s="26">
        <v>2200</v>
      </c>
      <c r="E52" s="15" t="s">
        <v>15</v>
      </c>
    </row>
    <row r="53" spans="1:5" ht="78" customHeight="1">
      <c r="A53" s="39" t="s">
        <v>110</v>
      </c>
      <c r="B53" s="23">
        <v>1</v>
      </c>
      <c r="C53" s="26">
        <v>13000</v>
      </c>
      <c r="D53" s="26">
        <v>13000</v>
      </c>
      <c r="E53" s="9" t="s">
        <v>75</v>
      </c>
    </row>
    <row r="54" spans="1:5" ht="48">
      <c r="A54" s="39" t="s">
        <v>109</v>
      </c>
      <c r="B54" s="23">
        <v>1</v>
      </c>
      <c r="C54" s="26">
        <v>39900</v>
      </c>
      <c r="D54" s="26">
        <v>39900</v>
      </c>
      <c r="E54" s="25" t="s">
        <v>16</v>
      </c>
    </row>
    <row r="55" spans="1:5" ht="57" customHeight="1">
      <c r="A55" s="39" t="s">
        <v>108</v>
      </c>
      <c r="B55" s="23">
        <v>1</v>
      </c>
      <c r="C55" s="26">
        <v>34600</v>
      </c>
      <c r="D55" s="26">
        <v>34600</v>
      </c>
      <c r="E55" s="25" t="s">
        <v>17</v>
      </c>
    </row>
    <row r="56" spans="1:5" ht="198" customHeight="1">
      <c r="A56" s="37" t="s">
        <v>107</v>
      </c>
      <c r="B56" s="36">
        <v>6</v>
      </c>
      <c r="C56" s="26">
        <v>22000</v>
      </c>
      <c r="D56" s="26">
        <f>B56*C56</f>
        <v>132000</v>
      </c>
      <c r="E56" s="11" t="s">
        <v>18</v>
      </c>
    </row>
    <row r="57" spans="1:5" ht="30" customHeight="1">
      <c r="A57" s="40" t="s">
        <v>120</v>
      </c>
      <c r="B57" s="27">
        <v>2</v>
      </c>
      <c r="C57" s="71">
        <v>24000</v>
      </c>
      <c r="D57" s="71">
        <v>24000</v>
      </c>
      <c r="E57" s="28" t="s">
        <v>19</v>
      </c>
    </row>
    <row r="58" spans="1:5" ht="12.75">
      <c r="A58" s="41" t="s">
        <v>31</v>
      </c>
      <c r="B58" s="27">
        <v>4</v>
      </c>
      <c r="C58" s="72"/>
      <c r="D58" s="72"/>
      <c r="E58" s="29" t="s">
        <v>20</v>
      </c>
    </row>
    <row r="59" spans="1:5" ht="12.75">
      <c r="A59" s="41"/>
      <c r="B59" s="27">
        <v>1</v>
      </c>
      <c r="C59" s="72"/>
      <c r="D59" s="72"/>
      <c r="E59" s="29" t="s">
        <v>21</v>
      </c>
    </row>
    <row r="60" spans="1:5" ht="12.75">
      <c r="A60" s="41"/>
      <c r="B60" s="27">
        <v>4</v>
      </c>
      <c r="C60" s="72"/>
      <c r="D60" s="72"/>
      <c r="E60" s="29" t="s">
        <v>22</v>
      </c>
    </row>
    <row r="61" spans="1:5" ht="12.75">
      <c r="A61" s="41"/>
      <c r="B61" s="27">
        <v>10</v>
      </c>
      <c r="C61" s="72"/>
      <c r="D61" s="72"/>
      <c r="E61" s="29" t="s">
        <v>23</v>
      </c>
    </row>
    <row r="62" spans="1:5" ht="12.75">
      <c r="A62" s="41"/>
      <c r="B62" s="27">
        <v>10</v>
      </c>
      <c r="C62" s="72"/>
      <c r="D62" s="72"/>
      <c r="E62" s="29" t="s">
        <v>24</v>
      </c>
    </row>
    <row r="63" spans="1:5" ht="12.75">
      <c r="A63" s="41"/>
      <c r="B63" s="27">
        <v>4</v>
      </c>
      <c r="C63" s="72"/>
      <c r="D63" s="72"/>
      <c r="E63" s="29" t="s">
        <v>25</v>
      </c>
    </row>
    <row r="64" spans="1:5" ht="12.75">
      <c r="A64" s="42"/>
      <c r="B64" s="27">
        <v>2</v>
      </c>
      <c r="C64" s="72"/>
      <c r="D64" s="72"/>
      <c r="E64" s="29" t="s">
        <v>26</v>
      </c>
    </row>
    <row r="65" spans="1:5" ht="12.75">
      <c r="A65" s="42"/>
      <c r="B65" s="27">
        <v>1</v>
      </c>
      <c r="C65" s="72"/>
      <c r="D65" s="72"/>
      <c r="E65" s="30" t="s">
        <v>29</v>
      </c>
    </row>
    <row r="66" spans="1:5" ht="12.75">
      <c r="A66" s="43"/>
      <c r="B66" s="31">
        <v>5</v>
      </c>
      <c r="C66" s="73"/>
      <c r="D66" s="73"/>
      <c r="E66" s="32" t="s">
        <v>30</v>
      </c>
    </row>
    <row r="67" spans="1:5" ht="27" customHeight="1">
      <c r="A67" s="44" t="s">
        <v>58</v>
      </c>
      <c r="B67" s="23">
        <v>1</v>
      </c>
      <c r="C67" s="33">
        <v>6000</v>
      </c>
      <c r="D67" s="34">
        <v>6000</v>
      </c>
      <c r="E67" s="25" t="s">
        <v>76</v>
      </c>
    </row>
    <row r="68" spans="1:5" ht="21" customHeight="1">
      <c r="A68" s="45" t="s">
        <v>85</v>
      </c>
      <c r="B68" s="36">
        <v>1</v>
      </c>
      <c r="C68" s="33">
        <v>6000</v>
      </c>
      <c r="D68" s="34">
        <v>6000</v>
      </c>
      <c r="E68" s="15" t="s">
        <v>10</v>
      </c>
    </row>
    <row r="69" spans="1:5" ht="12.75">
      <c r="A69" s="4" t="s">
        <v>86</v>
      </c>
      <c r="B69" s="36">
        <v>1</v>
      </c>
      <c r="C69" s="35">
        <v>1500</v>
      </c>
      <c r="D69" s="34">
        <v>1500</v>
      </c>
      <c r="E69" s="15" t="s">
        <v>34</v>
      </c>
    </row>
    <row r="70" spans="1:5" ht="12.75">
      <c r="A70" s="4" t="s">
        <v>87</v>
      </c>
      <c r="B70" s="36">
        <v>12</v>
      </c>
      <c r="C70" s="34">
        <v>500</v>
      </c>
      <c r="D70" s="34">
        <f>B70*C70</f>
        <v>6000</v>
      </c>
      <c r="E70" s="15" t="s">
        <v>32</v>
      </c>
    </row>
    <row r="71" spans="1:5" ht="12.75">
      <c r="A71" s="4" t="s">
        <v>88</v>
      </c>
      <c r="B71" s="36">
        <v>2</v>
      </c>
      <c r="C71" s="33">
        <v>3500</v>
      </c>
      <c r="D71" s="34">
        <v>7000</v>
      </c>
      <c r="E71" s="15" t="s">
        <v>33</v>
      </c>
    </row>
    <row r="72" spans="1:5" ht="28.5" customHeight="1">
      <c r="A72" s="4" t="s">
        <v>89</v>
      </c>
      <c r="B72" s="36">
        <v>1</v>
      </c>
      <c r="C72" s="33">
        <v>3000</v>
      </c>
      <c r="D72" s="34">
        <v>3000</v>
      </c>
      <c r="E72" s="25" t="s">
        <v>35</v>
      </c>
    </row>
    <row r="73" spans="1:5" ht="12.75">
      <c r="A73" s="4" t="s">
        <v>86</v>
      </c>
      <c r="B73" s="36">
        <v>3</v>
      </c>
      <c r="C73" s="34">
        <v>930</v>
      </c>
      <c r="D73" s="34">
        <f>B73*C73</f>
        <v>2790</v>
      </c>
      <c r="E73" s="15" t="s">
        <v>36</v>
      </c>
    </row>
    <row r="74" spans="1:5" ht="30.75" customHeight="1">
      <c r="A74" s="4" t="s">
        <v>90</v>
      </c>
      <c r="B74" s="36">
        <v>1</v>
      </c>
      <c r="C74" s="33">
        <v>1600</v>
      </c>
      <c r="D74" s="34">
        <v>1600</v>
      </c>
      <c r="E74" s="25" t="s">
        <v>37</v>
      </c>
    </row>
    <row r="75" spans="1:5" ht="12.75">
      <c r="A75" s="4" t="s">
        <v>87</v>
      </c>
      <c r="B75" s="36">
        <v>1</v>
      </c>
      <c r="C75" s="35">
        <v>500</v>
      </c>
      <c r="D75" s="34">
        <v>500</v>
      </c>
      <c r="E75" s="15" t="s">
        <v>38</v>
      </c>
    </row>
    <row r="76" spans="1:5" ht="12.75">
      <c r="A76" s="4" t="s">
        <v>88</v>
      </c>
      <c r="B76" s="36">
        <v>1</v>
      </c>
      <c r="C76" s="33">
        <v>6500</v>
      </c>
      <c r="D76" s="34">
        <v>6500</v>
      </c>
      <c r="E76" s="15" t="s">
        <v>39</v>
      </c>
    </row>
    <row r="77" spans="1:5" ht="12.75">
      <c r="A77" s="4" t="s">
        <v>87</v>
      </c>
      <c r="B77" s="36">
        <v>1</v>
      </c>
      <c r="C77" s="33">
        <v>1000</v>
      </c>
      <c r="D77" s="34">
        <v>1000</v>
      </c>
      <c r="E77" s="15" t="s">
        <v>38</v>
      </c>
    </row>
    <row r="78" spans="1:5" ht="12.75">
      <c r="A78" s="4" t="s">
        <v>87</v>
      </c>
      <c r="B78" s="36">
        <v>2</v>
      </c>
      <c r="C78" s="35">
        <v>500</v>
      </c>
      <c r="D78" s="34">
        <f>B78*C78</f>
        <v>1000</v>
      </c>
      <c r="E78" s="15" t="s">
        <v>38</v>
      </c>
    </row>
    <row r="79" spans="1:5" ht="12.75">
      <c r="A79" s="4" t="s">
        <v>91</v>
      </c>
      <c r="B79" s="36">
        <v>1</v>
      </c>
      <c r="C79" s="35">
        <v>3600</v>
      </c>
      <c r="D79" s="34">
        <v>3600</v>
      </c>
      <c r="E79" s="15" t="s">
        <v>41</v>
      </c>
    </row>
    <row r="80" spans="1:5" ht="12.75">
      <c r="A80" s="4" t="s">
        <v>92</v>
      </c>
      <c r="B80" s="36">
        <v>3</v>
      </c>
      <c r="C80" s="34">
        <v>150</v>
      </c>
      <c r="D80" s="34">
        <f>B80*C80</f>
        <v>450</v>
      </c>
      <c r="E80" s="15" t="s">
        <v>42</v>
      </c>
    </row>
    <row r="81" spans="1:5" ht="12.75">
      <c r="A81" s="4" t="s">
        <v>93</v>
      </c>
      <c r="B81" s="36">
        <v>1</v>
      </c>
      <c r="C81" s="35">
        <v>6300</v>
      </c>
      <c r="D81" s="34">
        <v>6300</v>
      </c>
      <c r="E81" s="15" t="s">
        <v>43</v>
      </c>
    </row>
    <row r="82" spans="1:5" ht="12.75">
      <c r="A82" s="4" t="s">
        <v>94</v>
      </c>
      <c r="B82" s="36">
        <v>1</v>
      </c>
      <c r="C82" s="35">
        <v>11500</v>
      </c>
      <c r="D82" s="34">
        <v>11500</v>
      </c>
      <c r="E82" s="15" t="s">
        <v>44</v>
      </c>
    </row>
    <row r="83" spans="1:5" ht="156">
      <c r="A83" s="4" t="s">
        <v>95</v>
      </c>
      <c r="B83" s="23">
        <v>2</v>
      </c>
      <c r="C83" s="35">
        <v>17200</v>
      </c>
      <c r="D83" s="34">
        <f>B83*C83</f>
        <v>34400</v>
      </c>
      <c r="E83" s="11" t="s">
        <v>45</v>
      </c>
    </row>
    <row r="84" spans="1:5" ht="12.75">
      <c r="A84" s="4" t="s">
        <v>96</v>
      </c>
      <c r="B84" s="23">
        <v>1</v>
      </c>
      <c r="C84" s="35">
        <v>4900</v>
      </c>
      <c r="D84" s="34">
        <v>4900</v>
      </c>
      <c r="E84" s="15" t="s">
        <v>46</v>
      </c>
    </row>
    <row r="85" spans="1:5" ht="156">
      <c r="A85" s="4" t="s">
        <v>97</v>
      </c>
      <c r="B85" s="23">
        <v>1</v>
      </c>
      <c r="C85" s="35">
        <v>17200</v>
      </c>
      <c r="D85" s="34">
        <v>17200</v>
      </c>
      <c r="E85" s="11" t="s">
        <v>45</v>
      </c>
    </row>
    <row r="86" spans="1:5" ht="12.75">
      <c r="A86" s="4" t="s">
        <v>98</v>
      </c>
      <c r="B86" s="23">
        <v>1</v>
      </c>
      <c r="C86" s="35">
        <v>3000</v>
      </c>
      <c r="D86" s="34">
        <v>3000</v>
      </c>
      <c r="E86" s="15" t="s">
        <v>47</v>
      </c>
    </row>
    <row r="87" spans="1:5" ht="168">
      <c r="A87" s="4" t="s">
        <v>95</v>
      </c>
      <c r="B87" s="23">
        <v>1</v>
      </c>
      <c r="C87" s="33">
        <v>22000</v>
      </c>
      <c r="D87" s="34">
        <v>22000</v>
      </c>
      <c r="E87" s="11" t="s">
        <v>18</v>
      </c>
    </row>
    <row r="88" spans="1:5" ht="12.75">
      <c r="A88" s="4" t="s">
        <v>86</v>
      </c>
      <c r="B88" s="36">
        <v>3</v>
      </c>
      <c r="C88" s="35">
        <v>480</v>
      </c>
      <c r="D88" s="34">
        <f>B88*C88</f>
        <v>1440</v>
      </c>
      <c r="E88" s="15" t="s">
        <v>57</v>
      </c>
    </row>
    <row r="89" spans="1:5" ht="12.75">
      <c r="A89" s="4" t="s">
        <v>93</v>
      </c>
      <c r="B89" s="36">
        <v>2</v>
      </c>
      <c r="C89" s="35">
        <v>2300</v>
      </c>
      <c r="D89" s="34">
        <v>4600</v>
      </c>
      <c r="E89" s="15" t="s">
        <v>48</v>
      </c>
    </row>
    <row r="90" spans="1:5" ht="12.75">
      <c r="A90" s="4" t="s">
        <v>86</v>
      </c>
      <c r="B90" s="36">
        <v>1</v>
      </c>
      <c r="C90" s="35">
        <v>600</v>
      </c>
      <c r="D90" s="34">
        <v>600</v>
      </c>
      <c r="E90" s="15" t="s">
        <v>57</v>
      </c>
    </row>
    <row r="91" spans="1:5" ht="12.75">
      <c r="A91" s="4" t="s">
        <v>86</v>
      </c>
      <c r="B91" s="36">
        <v>5</v>
      </c>
      <c r="C91" s="35">
        <v>480</v>
      </c>
      <c r="D91" s="34">
        <f>B91*C91</f>
        <v>2400</v>
      </c>
      <c r="E91" s="15" t="s">
        <v>57</v>
      </c>
    </row>
    <row r="92" spans="1:5" ht="168">
      <c r="A92" s="4" t="s">
        <v>95</v>
      </c>
      <c r="B92" s="36">
        <v>1</v>
      </c>
      <c r="C92" s="35">
        <v>22000</v>
      </c>
      <c r="D92" s="34">
        <v>22000</v>
      </c>
      <c r="E92" s="11" t="s">
        <v>18</v>
      </c>
    </row>
    <row r="93" spans="1:5" ht="12.75">
      <c r="A93" s="4" t="s">
        <v>99</v>
      </c>
      <c r="B93" s="36">
        <v>2</v>
      </c>
      <c r="C93" s="35">
        <v>11600</v>
      </c>
      <c r="D93" s="34">
        <v>23200</v>
      </c>
      <c r="E93" s="15" t="s">
        <v>49</v>
      </c>
    </row>
    <row r="94" spans="1:5" ht="12.75">
      <c r="A94" s="4" t="s">
        <v>100</v>
      </c>
      <c r="B94" s="36">
        <v>1</v>
      </c>
      <c r="C94" s="35">
        <v>5100</v>
      </c>
      <c r="D94" s="34">
        <v>5100</v>
      </c>
      <c r="E94" s="15" t="s">
        <v>50</v>
      </c>
    </row>
    <row r="95" spans="1:5" ht="24">
      <c r="A95" s="4" t="s">
        <v>101</v>
      </c>
      <c r="B95" s="36">
        <v>1</v>
      </c>
      <c r="C95" s="35">
        <v>700</v>
      </c>
      <c r="D95" s="34">
        <v>700</v>
      </c>
      <c r="E95" s="25" t="s">
        <v>51</v>
      </c>
    </row>
    <row r="96" spans="1:5" ht="168">
      <c r="A96" s="4" t="s">
        <v>95</v>
      </c>
      <c r="B96" s="36">
        <v>1</v>
      </c>
      <c r="C96" s="35">
        <v>45000</v>
      </c>
      <c r="D96" s="34">
        <v>45000</v>
      </c>
      <c r="E96" s="11" t="s">
        <v>52</v>
      </c>
    </row>
    <row r="97" spans="1:5" ht="36">
      <c r="A97" s="4" t="s">
        <v>102</v>
      </c>
      <c r="B97" s="36">
        <v>1</v>
      </c>
      <c r="C97" s="35">
        <v>12600</v>
      </c>
      <c r="D97" s="34">
        <v>12600</v>
      </c>
      <c r="E97" s="25" t="s">
        <v>53</v>
      </c>
    </row>
    <row r="98" spans="1:5" ht="12.75">
      <c r="A98" s="4" t="s">
        <v>103</v>
      </c>
      <c r="B98" s="36">
        <v>1</v>
      </c>
      <c r="C98" s="35">
        <v>1750</v>
      </c>
      <c r="D98" s="34">
        <v>1750</v>
      </c>
      <c r="E98" s="15" t="s">
        <v>54</v>
      </c>
    </row>
    <row r="99" spans="1:5" ht="12.75">
      <c r="A99" s="4" t="s">
        <v>104</v>
      </c>
      <c r="B99" s="36">
        <v>1</v>
      </c>
      <c r="C99" s="35">
        <v>360</v>
      </c>
      <c r="D99" s="34">
        <v>360</v>
      </c>
      <c r="E99" s="15" t="s">
        <v>55</v>
      </c>
    </row>
    <row r="100" spans="1:5" ht="24">
      <c r="A100" s="4" t="s">
        <v>105</v>
      </c>
      <c r="B100" s="36">
        <v>2</v>
      </c>
      <c r="C100" s="35">
        <v>1300</v>
      </c>
      <c r="D100" s="34">
        <v>2600</v>
      </c>
      <c r="E100" s="25" t="s">
        <v>56</v>
      </c>
    </row>
    <row r="101" spans="1:5" ht="12.75">
      <c r="A101" s="4" t="s">
        <v>86</v>
      </c>
      <c r="B101" s="36">
        <v>1</v>
      </c>
      <c r="C101" s="35">
        <v>1650</v>
      </c>
      <c r="D101" s="34">
        <v>1650</v>
      </c>
      <c r="E101" s="15" t="s">
        <v>34</v>
      </c>
    </row>
    <row r="102" spans="1:5" ht="12.75">
      <c r="A102" s="4"/>
      <c r="B102" s="4"/>
      <c r="C102" s="4"/>
      <c r="D102" s="34"/>
      <c r="E102" s="15"/>
    </row>
    <row r="103" spans="1:5" ht="48.75" customHeight="1">
      <c r="A103" s="55" t="s">
        <v>128</v>
      </c>
      <c r="B103" s="53"/>
      <c r="C103" s="53"/>
      <c r="D103" s="54">
        <f>SUM(D28,D20,D6,D42)</f>
        <v>1046662</v>
      </c>
      <c r="E103" s="15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spans="1:4" ht="15.75">
      <c r="A110" s="2"/>
      <c r="D110" s="1"/>
    </row>
    <row r="111" ht="15.75">
      <c r="A111" s="2"/>
    </row>
    <row r="112" ht="15.75">
      <c r="A112" s="2"/>
    </row>
    <row r="113" ht="15.75">
      <c r="A113" s="2"/>
    </row>
    <row r="114" spans="1:4" ht="15.75">
      <c r="A114" s="2"/>
      <c r="D114" s="1"/>
    </row>
    <row r="115" spans="1:4" ht="15.75">
      <c r="A115" s="2"/>
      <c r="D115" s="1"/>
    </row>
    <row r="116" ht="15.75">
      <c r="A116" s="2"/>
    </row>
    <row r="117" ht="15.75">
      <c r="A117" s="2"/>
    </row>
    <row r="118" ht="15.75">
      <c r="A118" s="3"/>
    </row>
  </sheetData>
  <sheetProtection/>
  <mergeCells count="3">
    <mergeCell ref="C57:C66"/>
    <mergeCell ref="D57:D66"/>
    <mergeCell ref="A39:E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PdF UHK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pshudci1</dc:creator>
  <cp:keywords/>
  <dc:description/>
  <cp:lastModifiedBy>pshudci1</cp:lastModifiedBy>
  <dcterms:created xsi:type="dcterms:W3CDTF">2009-10-13T10:50:37Z</dcterms:created>
  <dcterms:modified xsi:type="dcterms:W3CDTF">2009-10-27T12:08:57Z</dcterms:modified>
  <cp:category/>
  <cp:version/>
  <cp:contentType/>
  <cp:contentStatus/>
</cp:coreProperties>
</file>