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985"/>
  </bookViews>
  <sheets>
    <sheet name="formální náležitosti-1.kolo" sheetId="15" r:id="rId1"/>
    <sheet name="přijatelnost-1.kolo" sheetId="4" r:id="rId2"/>
    <sheet name="věcné hodnocení-1.kolo" sheetId="12" r:id="rId3"/>
    <sheet name="formální náležitosti-2.kolo" sheetId="14" r:id="rId4"/>
    <sheet name="přijatelnost-2.kolo" sheetId="8" r:id="rId5"/>
    <sheet name="věcné hodnocení-2.kolo" sheetId="13" r:id="rId6"/>
  </sheets>
  <definedNames>
    <definedName name="_xlnm.Print_Titles" localSheetId="0">'formální náležitosti-1.kolo'!$1:$2</definedName>
    <definedName name="_xlnm.Print_Titles" localSheetId="3">'formální náležitosti-2.kolo'!$1:$2</definedName>
    <definedName name="_xlnm.Print_Titles" localSheetId="1">'přijatelnost-1.kolo'!$1:$2</definedName>
    <definedName name="_xlnm.Print_Titles" localSheetId="4">'přijatelnost-2.kolo'!$1:$2</definedName>
    <definedName name="_xlnm.Print_Titles" localSheetId="2">'věcné hodnocení-1.kolo'!$1:$2</definedName>
    <definedName name="_xlnm.Print_Titles" localSheetId="5">'věcné hodnocení-2.kolo'!$1:$2</definedName>
  </definedNames>
  <calcPr calcId="152511"/>
</workbook>
</file>

<file path=xl/calcChain.xml><?xml version="1.0" encoding="utf-8"?>
<calcChain xmlns="http://schemas.openxmlformats.org/spreadsheetml/2006/main">
  <c r="F5" i="13" l="1"/>
  <c r="F4" i="13"/>
  <c r="F6" i="13" s="1"/>
  <c r="H14" i="12"/>
  <c r="H11" i="12"/>
  <c r="H4" i="12"/>
  <c r="H3" i="12"/>
</calcChain>
</file>

<file path=xl/sharedStrings.xml><?xml version="1.0" encoding="utf-8"?>
<sst xmlns="http://schemas.openxmlformats.org/spreadsheetml/2006/main" count="529" uniqueCount="259">
  <si>
    <t>kód kritéria</t>
  </si>
  <si>
    <t>aspekt kvality projektu</t>
  </si>
  <si>
    <t>název kritéria</t>
  </si>
  <si>
    <t>funkce</t>
  </si>
  <si>
    <t>hodnotitel/MS2014+</t>
  </si>
  <si>
    <t>F1</t>
  </si>
  <si>
    <t>vylučovací</t>
  </si>
  <si>
    <t>ano/ne</t>
  </si>
  <si>
    <t>MS2014+</t>
  </si>
  <si>
    <t>F2</t>
  </si>
  <si>
    <t>V žádosti o podporu jsou vyplněny všechny povinné údaje</t>
  </si>
  <si>
    <t>F3</t>
  </si>
  <si>
    <t>F4</t>
  </si>
  <si>
    <t>Žádost o podporu byla předložena v jazyce stanoveném výzvou</t>
  </si>
  <si>
    <t>F5</t>
  </si>
  <si>
    <t>F6</t>
  </si>
  <si>
    <t>Předpokládaná doba realizace projektu je v souladu s podmínkami výzvy</t>
  </si>
  <si>
    <t>F7</t>
  </si>
  <si>
    <t>F8</t>
  </si>
  <si>
    <t>F9</t>
  </si>
  <si>
    <t>ano/ne/nerelevantní</t>
  </si>
  <si>
    <t>F10</t>
  </si>
  <si>
    <t>F11</t>
  </si>
  <si>
    <t>interní hodnotitel</t>
  </si>
  <si>
    <t>proveditelnost</t>
  </si>
  <si>
    <t>efektivnost/účelnost</t>
  </si>
  <si>
    <t>Soulad projektu s horizontálními principy</t>
  </si>
  <si>
    <t>P4</t>
  </si>
  <si>
    <t>P5</t>
  </si>
  <si>
    <t>Místo realizace a místo dopadu projektu je v souladu s podmínkami výzvy</t>
  </si>
  <si>
    <t>P6</t>
  </si>
  <si>
    <t>P7</t>
  </si>
  <si>
    <t>P8</t>
  </si>
  <si>
    <t>Doloženo zapojení partnera v souladu s výzvou</t>
  </si>
  <si>
    <t>P1</t>
  </si>
  <si>
    <t>P3</t>
  </si>
  <si>
    <t>F12</t>
  </si>
  <si>
    <t>Žádost o podporu byla podána v předepsané formě</t>
  </si>
  <si>
    <t>Výše vlastních zdrojů v přehledu financování je uvedena v souladu s výzvou</t>
  </si>
  <si>
    <t>soulad projektu s horizontálními tématy</t>
  </si>
  <si>
    <t xml:space="preserve">vylučovací </t>
  </si>
  <si>
    <t>účelnost</t>
  </si>
  <si>
    <t>Vhodnost zvolených indikátorů výsledků a výstupů</t>
  </si>
  <si>
    <t>P2</t>
  </si>
  <si>
    <t>Žadatel splňuje definici oprávněného žadatele vymezeného ve výzvě</t>
  </si>
  <si>
    <t>P9</t>
  </si>
  <si>
    <t>hlavní zdroj informací</t>
  </si>
  <si>
    <t>popis kritéria</t>
  </si>
  <si>
    <t>návod pro hodnotitele/dílčí škály</t>
  </si>
  <si>
    <t>žádost o podporu
přílohy žádosti o podporu</t>
  </si>
  <si>
    <t>Kontroluje se, zda žádost o podporu byla finalizována v elektronické podobě v IS KP14+.</t>
  </si>
  <si>
    <t xml:space="preserve">MS2014+ - kontrola ve fázi podání žádosti automaticky, jinak než elektronicky žádost o podporu podat nelze
</t>
  </si>
  <si>
    <t xml:space="preserve">žádost o podporu
</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</si>
  <si>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</si>
  <si>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a/nebo období realizace projektu není v souladu s výzvou.</t>
  </si>
  <si>
    <t>a) MS2014+ - kontrola vyplnění povinných polí
b) MS2014+ - kontrola souladu s výpisy z evidence
c) hodnotitel - kontrola souladu s výpisy z evidence v případě, kdy nelze prostřednictvím MS2014+</t>
  </si>
  <si>
    <t>žádost o podporu</t>
  </si>
  <si>
    <t>a) Kritérium je splněno v případě, že výše vlastních zdrojů odpovídá podmínkám výzvy.
b) Kritérium není splněno v případě, že výše vlastních zdrojů neodpovídá podmínkám výzvy.</t>
  </si>
  <si>
    <t xml:space="preserve">žádost o podporu
- Horizontální principy
</t>
  </si>
  <si>
    <t xml:space="preserve">Kontroluje se, zda přihlášený subjekt žadatele ve výzvě splňuje podmínky a kritéria stanovená ve výzvě/navazující dokumentaci výzvy.
</t>
  </si>
  <si>
    <t xml:space="preserve">žádost o podporu:
- Subjekty projektu
přílohy žádosti o podporu
   </t>
  </si>
  <si>
    <t xml:space="preserve">přílohy žádosti o podporu
</t>
  </si>
  <si>
    <t>Aktivity projektu jsou pro žadatele/partnery jedinečné</t>
  </si>
  <si>
    <t>Kontroluje se, zda jsou podmínky pro zapojení partnera v souladu s výzvou/navazující dokumentací výzvy.</t>
  </si>
  <si>
    <t>Příloha č. 2 Hodnoticí kritéria výzvy Teaming II - kontrola formálních náležitostí, 1. kolo</t>
  </si>
  <si>
    <t>kolo</t>
  </si>
  <si>
    <t>Identifikační údaje žadatele jsou v souladu s výpisem z evidence, ve které je žadatel registrován/uveden</t>
  </si>
  <si>
    <t>Identifikační údaje partnera jsou v souladu s výpisem z evidence, ve které je partner registrován/uveden</t>
  </si>
  <si>
    <t>Projekt respektuje minimální a maximální hranici celkových způsobilých výdajů stanovenou výzvou</t>
  </si>
  <si>
    <t>Projekt respektuje finanční limity rozpočtu v rámci dané výzvy</t>
  </si>
  <si>
    <t xml:space="preserve">Finanční obrat žadatele za poslední dvě po sobě jdoucí uzavřená účetní období subjektu žadatele
</t>
  </si>
  <si>
    <t xml:space="preserve">Projekt je v souladu s pravidly veřejné podpory
</t>
  </si>
  <si>
    <t>neopravitelné</t>
  </si>
  <si>
    <t>x</t>
  </si>
  <si>
    <t>žádost o podporu
přílohy žádosti o podporu</t>
  </si>
  <si>
    <t>opravitelné</t>
  </si>
  <si>
    <t>interní hodnotitel/ MS2014+</t>
  </si>
  <si>
    <t xml:space="preserve">Kontroluje se zejména ve fázi finalizace žádosti o podporu automaticky. Posuzuje se, zda údaje uvedené v poli odpovídají věcnému zaměření pole.
</t>
  </si>
  <si>
    <t>a) MS2014+ - automatická kontrola u polí, která jsou nastavená jako povinná
b) hodnotitel - kontrola polí, která jsou označená jako povinná ve výzvě/navazující dokumentaci k výzvě.</t>
  </si>
  <si>
    <t>Jsou doloženy všechny přílohy, a to v požadované formě</t>
  </si>
  <si>
    <r>
      <t xml:space="preserve">a) Kontroluje se, zda byly dodány všechny relevantní povinné/povinně volitelné přílohy, které byly specifikovány ve výzvě.
b) Kontroluje se, zda jsou všechny přílohy (povinné/povinně volitelné/nepovinné) doloženy ve formě specifikované výzvou. Posuzuje se, zda dokument není prázdný a zda obsah dokumentu odpovídá jeho názvu.
</t>
    </r>
    <r>
      <rPr>
        <i/>
        <sz val="11"/>
        <color theme="1"/>
        <rFont val="Calibri"/>
        <family val="2"/>
        <charset val="238"/>
        <scheme val="minor"/>
      </rPr>
      <t>Je-li relevantní: Bude kontrolováno, zda je či není projekt realizován na parcelách, které zasahují do území zvláště chráněných území nebo území soustavy NATURA 2000. (http://mapy.nature.cz/, aplikace mapomat, záložka ochrana přírody. Nutno zaškrtnout vrstvy příslušných území ochrany přírody a krajiny a vrstvy katastrálních map).</t>
    </r>
  </si>
  <si>
    <r>
      <t>a) MS2014+ - kontrola doložení povinných příloh
b) hodnotitel - kontrola doložení</t>
    </r>
    <r>
      <rPr>
        <b/>
        <sz val="11"/>
        <color theme="1"/>
        <rFont val="Calibri"/>
        <family val="2"/>
        <charset val="238"/>
        <scheme val="minor"/>
      </rPr>
      <t xml:space="preserve"> povinně volitelných příloh</t>
    </r>
    <r>
      <rPr>
        <sz val="11"/>
        <color theme="1"/>
        <rFont val="Calibri"/>
        <family val="2"/>
        <charset val="238"/>
        <scheme val="minor"/>
      </rPr>
      <t xml:space="preserve">, kontrola formy přílohy, tzn. dle specifikace výzvy (formát, vzor přílohy, jazyk přílohy, základní struktura/osnova příloh atp.)
</t>
    </r>
  </si>
  <si>
    <r>
      <t xml:space="preserve">a) Kritérium je splněno v případě, že žádost o podporu </t>
    </r>
    <r>
      <rPr>
        <strike/>
        <sz val="11"/>
        <color theme="1"/>
        <rFont val="Calibri"/>
        <family val="2"/>
        <charset val="238"/>
        <scheme val="minor"/>
      </rPr>
      <t xml:space="preserve"> </t>
    </r>
    <r>
      <rPr>
        <sz val="11"/>
        <color theme="1"/>
        <rFont val="Calibri"/>
        <family val="2"/>
        <charset val="238"/>
        <scheme val="minor"/>
      </rPr>
      <t xml:space="preserve">byla předložena v českém jazyce.
b) Kritérium není splněno v případě, že žádost o podporu nebyla předložena v českém jazyce.
</t>
    </r>
  </si>
  <si>
    <r>
      <t xml:space="preserve">a) MS2014+ - kontrola automaticky, bez podpisu nelze žádost o podporu podat na ŘO
b) hodnotitel - kontrola relevance podpisu
</t>
    </r>
    <r>
      <rPr>
        <b/>
        <sz val="11"/>
        <color theme="1"/>
        <rFont val="Calibri"/>
        <family val="2"/>
        <charset val="238"/>
        <scheme val="minor"/>
      </rPr>
      <t>Minimální požadavky na obsah</t>
    </r>
    <r>
      <rPr>
        <sz val="11"/>
        <color theme="1"/>
        <rFont val="Calibri"/>
        <family val="2"/>
        <charset val="238"/>
        <scheme val="minor"/>
      </rPr>
      <t xml:space="preserve"> </t>
    </r>
    <r>
      <rPr>
        <b/>
        <sz val="11"/>
        <color theme="1"/>
        <rFont val="Calibri"/>
        <family val="2"/>
        <charset val="238"/>
        <scheme val="minor"/>
      </rPr>
      <t xml:space="preserve"> plné moci:</t>
    </r>
    <r>
      <rPr>
        <sz val="11"/>
        <color theme="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datum podpisu plné moci,
• podpisy zmocněnce a zmocnitele.
</t>
    </r>
  </si>
  <si>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
Pokud se identifikační údaje (především název) liší ve výpisech z rozdílných evidencí v přidané, nebo chybějící právní formě, ale je zřejmé, že se jedná o stejný subjekt, lze kritérium považovat za splněné.</t>
  </si>
  <si>
    <t>žádost o podporu:
- Rozpočet
přílohy žádosti o podporu</t>
  </si>
  <si>
    <t>Kontroluje se, zda výše celkových způsobilých výdajů odpovídá podmínkám výzvy/navazující dokumentaci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</si>
  <si>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</si>
  <si>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žádost o podporu (rozpočet)</t>
  </si>
  <si>
    <t>Kontroluje se, zda žádost respektuje finanční limity rozpočtu stanovené výzvou/navazující dokumentací k výzvě.</t>
  </si>
  <si>
    <t xml:space="preserve">a) Kritérium je splněno v případě, že rozpočet je nastaven v souladu se všemi  finančními limity dle podmínek výzvy.
b) Kritérium není splněno v případě, že nastavení rozpočtu neodpovídá některému z finančních limitů ve výzvě. </t>
  </si>
  <si>
    <r>
      <t xml:space="preserve">Kontroluje se, zda jsou v  žádosti o podporu uvedeny vlastní zdroje žadatele </t>
    </r>
    <r>
      <rPr>
        <i/>
        <sz val="11"/>
        <color theme="1"/>
        <rFont val="Calibri"/>
        <family val="2"/>
        <charset val="238"/>
        <scheme val="minor"/>
      </rPr>
      <t>(je-li pro konkrétní typ žadatele/výzvu relevantní</t>
    </r>
    <r>
      <rPr>
        <sz val="11"/>
        <color theme="1"/>
        <rFont val="Calibri"/>
        <family val="2"/>
        <charset val="238"/>
        <scheme val="minor"/>
      </rPr>
      <t>, a to v souladu s výzvou/navazující dokumentací k výzvě).</t>
    </r>
  </si>
  <si>
    <t>Kontroluje se, zda výše obratu za poslední dvě po sobě jdoucí uzavřená účetní období splňuje podmínky stanovené výzvou/navazující dokumentací k výzvě.
Další povinnosti a podmínky ke způsobu doložení obratu za poslední dvě po sobě jdoucí uzavřená účetní období viz Pravidla pro žadatele a příjemce - specifická část, kap. 5.2.1.</t>
  </si>
  <si>
    <t>a) Kritérium je splněno v případě, že žadatel splňuje obrat za poslední dvě po sobě jdoucí uzavřená účetní obdob v souladu s podmínkami výzvy.
b) Kritérium není splněno v případě, že žadatel nesplňuje obrat za poslední dvě po sobě jdoucí uzavřená účetní obdob v souladu s podmínkami výzvy.</t>
  </si>
  <si>
    <t>F13</t>
  </si>
  <si>
    <t>a) Kritérium je splněno v případě, že nejsou kumulativně naplněny znaky veřejné podpory NEBO jsou kumulativně naplněny znaky veřejné podpory a pro projekt bude aplikována některá z výjimek umožněných výzvou a projekt respektuje limity dané výjimky stanovené výzvou/pravidly pro žadatele a příjemce NEBO je výzvou stanovena aplikace některé z výjimek slučitelné veřejné podpory a projekt splňuje limity dané výjimky stanovené ve  výzvě/Pravidlech pro žadatele a příjemce
b) Kritérium není splněno v případě, že jsou naplněny znaky veřejné podpory.</t>
  </si>
  <si>
    <t xml:space="preserve">Žádost o podporu včetně příloh je podepsána statutárním orgánem žadatele/partnera
</t>
  </si>
  <si>
    <t>Kontroluje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t>
  </si>
  <si>
    <t>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t>
  </si>
  <si>
    <t>MS2014+ - kontrola ve fázi podání žádosti automaticky, jinak než elektronicky žádost o podporu podat nelze</t>
  </si>
  <si>
    <t>Příloha č. 2 Hodnoticí kritéria výzvy Teaming II - kontrola přijatelnosti, 1. kolo</t>
  </si>
  <si>
    <t>Žádost o podporu je svým zaměřením v souladu s aktivitami výzvy</t>
  </si>
  <si>
    <t>žádost o podporu:
- Klíčové aktivity
- Specifické cíle
- Popis projektu
přílohy žádosti o podporu</t>
  </si>
  <si>
    <t>Kontroluje se, zda aktivity projektu odpovídají podmínkám dané výzvy/navazující dokumentace výzvy.
Kontroluje se, zda žadatel uvedl všechny povinné aktivity dle znění výzvy/navazující dokumentace výzvy.
Kontroluje se, zda žádost o podporu neobsahuje některou z vyloučených aktivit dle znění výzvy/navazující dokumentace výzvy.</t>
  </si>
  <si>
    <t>a) Kritérium je splněno v případě, že žádost o podporu není v rozporu s aktivitami výzvy a zároveň způsob  realizace aktivit není v rozporu s podmínkami pro realizaci projektu uvedenými ve výzvě.
b) Kritérium není splněno v případě, že žádost o podporu je v rozporu s aktivitami výzvy či způsob realizace aktivit je v rozporu s podmínkami pro realizaci projektu uvedenými ve výzvě.</t>
  </si>
  <si>
    <t>Cílové skupiny jsou v souladu s výzvou</t>
  </si>
  <si>
    <t>žádost o podporu:
- Cílová skupina
přílohy žádosti o podporu</t>
  </si>
  <si>
    <t>Kontroluje se, zda cílové skupiny žádosti o podporu jsou v souladu s oprávněnými cílovými skupinami ve výzvě/navazující dokumentaci výzvy.
Žadatel musí zapojit povinné cílové skupiny.</t>
  </si>
  <si>
    <t>a) Kritérium je splněno v případě, že cílové skupiny odpovídají oprávněným cílovým skupinám definovaným výzvou a současně jsou zapojeny povinné cílové skupiny.
b) Kritérium není splněno v případě, že cílové skupiny jsou v rozporu s oprávněnými cílovými skupinami definovanými výzvou a/nebo nejsou zapojeny povinné cílové skupiny.</t>
  </si>
  <si>
    <t>a) Kritérium je splněno v případě, že žadatele je možné identifikovat jako subjekt, který je vymezen výzvou (např. škola, právnická osoba) a současně splňuje podmínky stanovené výzvou a navazující dokumentací výzvy
b) Kritérium není splněno v případě, že žadatele není možné identifikovat jako subjekt, který vymezuje výzva (např. škola, právnická osoba) nebo nesplňuje podmínky stanovené výzvou a navazující dokumentací výzvy.
MS2014+ je provázán s insolvenčním rejstříkem pro kontrolu úpadku žadatele.</t>
  </si>
  <si>
    <t>žádost o podporu:
- Umístění 
- Klíčové aktivity
- Popis projektu 
- Cílové skupiny
- Specifické cíle
přílohy žádosti o podporu</t>
  </si>
  <si>
    <t xml:space="preserve">Kontroluje se, zda místo realizace a místo dopadu projektu je v souladu s podmínkami stanovenými výzvou/navazující dokumentací výzvy.
Žadatel vybírá z přednastaveného číselníku místo dopadu/místo realizace ve vazbě na konkrétní aktivity.
</t>
  </si>
  <si>
    <t>a) Kritérium je splněno v případě, že projekt má dopad výhradně na území dle výzvy a zároveň místo realizace odpovídá podmínkám výzvy.
b) Kritérium není splněno v případě, že projekt nemá dopad výhradně na území dle výzvy a/nebo místo realizace neodpovídá podmínkám výzvy.</t>
  </si>
  <si>
    <t>proveditelnost/ efektivnost</t>
  </si>
  <si>
    <t>žádost o podporu:
- Popis projektu
- Klíčové aktivity
- Čestné prohlášení úvodní
přílohy žádosti o podporu:
(MS2014+)</t>
  </si>
  <si>
    <r>
      <t>Kontroluje se, zda podpořením projektu nedojde k financování totožných výstupů, na které již byla žadateli/partnerům podpora poskytnuta v rámci</t>
    </r>
    <r>
      <rPr>
        <sz val="11"/>
        <color theme="1"/>
        <rFont val="Calibri"/>
        <family val="2"/>
        <charset val="238"/>
        <scheme val="minor"/>
      </rPr>
      <t xml:space="preserve"> jiného projektu OP VVV / OP VK / OP VaVpI. Vždy se musí jednat o aktivity/výstupy obsahově jiné nebo navazující.
</t>
    </r>
  </si>
  <si>
    <t>a) Kritérium je splněno v případě, že aktivity projektu jsou pro žadatele/partnera jedinečné, tzn. podpořením projektu nedojde k financování totožných výstupů, na které již byla žadateli/partnerům podpora poskytnuta v rámci jiného projektu OP VVV / OP VK / OP VaVpI.
b) Kritérium není splněno v případě, že aktivity projektu nejsou pro žadatele/partnera jedinečné, tzn. podpořením projektu dojde k financování totožných výstupů, na které již byla žadateli/partnerům podpora poskytnuta v rámci jiného projektu OP VVV / OP VK / OP VaVpI.</t>
  </si>
  <si>
    <t>Partner projektu splňuje podmínky pro oprávněnost partnera</t>
  </si>
  <si>
    <t>žádost o podporu:
- Subjekty projektu
přílohy žádosti o podporu: 
- Principy partnerství</t>
  </si>
  <si>
    <t>Kontroluje se, zda subjekt partnera splňuje podmínky a kritéria oprávněnosti a partnerství stanovená ve výzvě/navazující dokumentaci k výzvě.</t>
  </si>
  <si>
    <r>
      <t>a) Kritérium je splněno v případě, že partnera je možné identifikovat jako subjekt, který je vymezen výzvou (např. škola, právnická osoba) a současně splňuje podmínky stanovené výzvou.
b) Kritérium není splněno v případě, že partnera není možné identifikovat jako subjekt, který vymezuje výzva (např. škola, právnická osoba) nebo nesplňuje podmínky stanovené výzvou.</t>
    </r>
    <r>
      <rPr>
        <sz val="11"/>
        <color rgb="FFFF0000"/>
        <rFont val="Arial"/>
        <family val="2"/>
        <charset val="238"/>
      </rPr>
      <t/>
    </r>
  </si>
  <si>
    <t>a) Kritérium je splněno v případě, že zapojení partnera odpovídá podmínkám ve výzvě.
b) Kritérium není splněno v případě, že partnerství není nastaveno v souladu s podmínkami ve výzvě.</t>
  </si>
  <si>
    <t>Min. počet bodů pro postup do další fáze procesu schvalování</t>
  </si>
  <si>
    <t>Počet bodů pro kritéria s aspektem proveditelnost (dle MP max. 30%)</t>
  </si>
  <si>
    <t>Max. počet bodů</t>
  </si>
  <si>
    <t>ano - Projekt je v souladu s relevantními strategiemi uvedenými v textu výzvy a přispívá k jejich naplňování.
ne - Projekt není v souladu s relevantními strategiemi uvedenými v textu výzvy a přispívá k jejich naplňování.</t>
  </si>
  <si>
    <t xml:space="preserve">Posuzuje se, zda je projekt svými aktivitami/obsahem v souladu s relevantními strategiemi uvedenými v textu výzvy a přispívá k jejich naplňování (RIS3). </t>
  </si>
  <si>
    <t xml:space="preserve">žádost o podporu:
přílohy žádosti o podporu:
</t>
  </si>
  <si>
    <t>hodnoticí komise/MS2014+</t>
  </si>
  <si>
    <t>Soulad se strategiemi</t>
  </si>
  <si>
    <t>V8.1</t>
  </si>
  <si>
    <t>Synergie</t>
  </si>
  <si>
    <t>ano - Projekt je v souladu s horizontálními principy. Projekt je cíleně zaměřen/má pozitivní nebo neutrální vliv na horizontální principy.
ne - Projekt není v souladu s horizontálními principy. Projekt má negativní vliv na horizontální principy.</t>
  </si>
  <si>
    <t>V7.1</t>
  </si>
  <si>
    <t>Horizontální principy</t>
  </si>
  <si>
    <t xml:space="preserve">2 body - Projekt disponuje adekvátním plánem opatření, která přispějí k finanční udržitelnosti aktivit a výstupů.
1 bodů - Projekt disponuje plánem opatření, která přispějí k finanční udržitelnosti aktivit a výstupů, ale tyto vykazují dílčí nedostatky. Odstranění nedostatků vyžaduje dílčí úpravy, které ale nebudou mít vliv na zajištění věcné udržitelnosti projektu.
0 bodů - Projekt nedisponuje plánem opatření, která přispějí k finanční udržitelnosti aktivit a výstupů projektu, není možné se oprávněně domnívat, že bude zajištěna udržitelnost projektu. </t>
  </si>
  <si>
    <r>
      <t xml:space="preserve">Posuzuje se nastavení a zajištění udržitelnosti dle podmínek výzvy/navazující dokumentace výzvy.
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po ukončení projektu, kterou stanoví výzva.
Posuzuje se, zda projekt disponuje adekvátním plánem opatření, které přispějí k věcné udržitelnosti aktivit a výstupů projektu. Finanční udržitelnost projektu je plně zajištěna po celou dobu udržitelnosti projektu, uvedené zdroje financování a objem jejich využití byly dostatečně zdůvodněny a jejich dosažení se jeví jako reálné. </t>
    </r>
    <r>
      <rPr>
        <i/>
        <strike/>
        <sz val="11"/>
        <color rgb="FFFF0000"/>
        <rFont val="Arial"/>
        <family val="2"/>
        <charset val="238"/>
      </rPr>
      <t/>
    </r>
  </si>
  <si>
    <t xml:space="preserve">žádost o podporu:
- Popis projektu
přílohy žádosti o podporu: 
- CBA
</t>
  </si>
  <si>
    <t>kombinovaná</t>
  </si>
  <si>
    <t>Udržitelnost</t>
  </si>
  <si>
    <t>hospodárnost</t>
  </si>
  <si>
    <t>V6.1</t>
  </si>
  <si>
    <t>ANO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případně použité vstupy jsou částečně nadhodnoceny nebo podhodnoceny, zdůvodnění není úplné, ale je postačující.
NE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t>
  </si>
  <si>
    <t>Posuzuje se žádost o podporu prostřednictvím výstupů CBA (socioekonomické analýzy).</t>
  </si>
  <si>
    <t>příloha žádosti o podporu: 
- CBA</t>
  </si>
  <si>
    <r>
      <t>vylučovací</t>
    </r>
    <r>
      <rPr>
        <sz val="11"/>
        <rFont val="Calibri"/>
        <family val="2"/>
        <charset val="238"/>
        <scheme val="minor"/>
      </rPr>
      <t/>
    </r>
  </si>
  <si>
    <t>CBA</t>
  </si>
  <si>
    <t>V5.1</t>
  </si>
  <si>
    <t>2 body - Rozpočet je zcela v souladu s pravidly způsobilosti.
1 bod - Rozpočet obsahuje nezpůsobilé výdaje, které je možné z rozpočtu vyřadit na základě výhrady hodnotitele.
0 bodů - Rozpočet projektu obsahuje nezpůsobilé výdaje, které není možné z rozpočtu vyřadit při zachování proveditelnosti projektu.</t>
  </si>
  <si>
    <t>žádost o podporu
- Rozpočet
přílohy žádosti o podporu:
- Komentář k rozpočtu</t>
  </si>
  <si>
    <t>Obecné podmínky způsobilosti výdajů</t>
  </si>
  <si>
    <t>V4.2</t>
  </si>
  <si>
    <t>12 bodů - Rozpočet je zcela přiměřený, ceny lze považovat za obvyklé, položky rozpočtu jsou s jednotlivými aktivitami provázané, umožňující spolehlivě posoudit hospodárnost nákladů a není navrhována žádná úprava rozpočtu.
11 - 10 bodů - Rozpočet je až na případné drobné podmínky přiměřený, omezeně se vyskytují položky, které nejsou přímo zdůvodněné v popisu realizace projektu, je navrhována úprava jen malého rozsahu orientačně do 5% celkové výše rozpočtu.
9 - 8 bodů - Rozpočet je mírně nadhodnocen či podhodnocen, vyskytují se položky, které nejsou jasně a dobře zdůvodněné. Je navrženo krácení (orientačně 5 - 20 % celkové výše rozpočtu).
7 - 5 bodů - Rozpočet je nadhodnocen či podhodnocen, ve větší míře se vyskytují položky, které nejsou zdůvodněné, je navrženo citelné krácení (orientačně 20 - 40 % celkové výše rozpočtu).
4 - 0 bodů - Rozpočet je zcela zásadně nadhodnocen či podhodnocen, nedostatečně a nesrozumitelně navržen, chybí provázanost, je nepřehledný.</t>
  </si>
  <si>
    <r>
      <t xml:space="preserve">žádost o podporu:
- Rozpočet
přílohy žádosti o podporu:                    - Realizační tým
- Komentář k rozpočtu
- CBA 
</t>
    </r>
    <r>
      <rPr>
        <sz val="11"/>
        <color theme="1"/>
        <rFont val="Calibri"/>
        <family val="2"/>
        <charset val="238"/>
        <scheme val="minor"/>
      </rPr>
      <t xml:space="preserve">
</t>
    </r>
  </si>
  <si>
    <t>Přiměřenost a provázanost rozpočtu k obsahové náplni a rozsahu projektu</t>
  </si>
  <si>
    <t>V4.1</t>
  </si>
  <si>
    <t>Financování projektu</t>
  </si>
  <si>
    <t>2 body - Výstupy projektu jsou jednoznačně a konkrétně definovány v příloze žádosti o podporu, odpovídají všem dílčím aktivitám ve výzvě/navazující dokumentaci. 
1 bod - Výstupy projektu jsou dostatečně specifikovány v příloze žádosti o podporu, částečně odpovídají dílčím aktivitám ve výzvě/navazující dokumentaci. Lze předpokládat reálnost jejich dosažení.
0 bodů - Výstupy projektu nejsou dostatečně specifikovány. Příloha žádosti o podporu neobsahuje specifikace všech výstupů , žadatel zcela nedostatečně, nejednoznačně či nereálně popisuje výstupy, není jasné, jakých výstupů bude v rámci projektu dosaženo.</t>
  </si>
  <si>
    <r>
      <t>Posuzuje se, zda jsou</t>
    </r>
    <r>
      <rPr>
        <b/>
        <sz val="11"/>
        <color theme="1"/>
        <rFont val="Calibri"/>
        <family val="2"/>
        <charset val="238"/>
        <scheme val="minor"/>
      </rPr>
      <t xml:space="preserve"> jednoznačně specifikovány a popsány </t>
    </r>
    <r>
      <rPr>
        <sz val="11"/>
        <color theme="1"/>
        <rFont val="Calibri"/>
        <family val="2"/>
        <charset val="238"/>
        <scheme val="minor"/>
      </rPr>
      <t>klíčové výstupy k naplnění indikátorů. Žadatel musí konkretizovat klíčové výstupy v příloze žádosti o podporu</t>
    </r>
    <r>
      <rPr>
        <b/>
        <sz val="11"/>
        <color theme="1"/>
        <rFont val="Calibri"/>
        <family val="2"/>
        <charset val="238"/>
        <scheme val="minor"/>
      </rPr>
      <t>.</t>
    </r>
    <r>
      <rPr>
        <b/>
        <strike/>
        <sz val="11"/>
        <color rgb="FFFF0000"/>
        <rFont val="Arial"/>
        <family val="2"/>
        <charset val="238"/>
      </rPr>
      <t/>
    </r>
  </si>
  <si>
    <t xml:space="preserve">žádost o podporu:
- Indikátory
přílohy žádosti o podporu:
- Přehled klíčových výstupů k naplnění indikátorů projektu EFRR
</t>
  </si>
  <si>
    <t>hodnoticí</t>
  </si>
  <si>
    <t>Specifikace výstupu projektu</t>
  </si>
  <si>
    <t>V3.3</t>
  </si>
  <si>
    <t>5 bodů - Hodnota navržených indikátorů je přiměřená navrženým aktivitám, reálnost jejich dosažení je velká. 
3 body - Reálnost dosažení plánovaných hodnot není zcela přesvědčivá a/nebo vykazuje nedostatky a/nebo reálnost dosažení plánovaných hodnot není příliš vysoká. Je nutná úprava v hodnotách monitorovacích ukazatelů.
0 bodů - Hodnoty jsou nastaveny nejednoznačně, nepřiměřeně, nevhodně či  nereálně nebo z popisu projektu nelze jejich hodnotu stanovit.</t>
  </si>
  <si>
    <r>
      <t xml:space="preserve">Posuzuje se přiměřenost nastavení kvantifikovaných ukazatelů pro plánované aktivity projektu. Konkrétně je posuzována reálnost dosažení udávaných hodnot indikátorů vzhledem k cílům, harmonogramu (milníky) a rozpočtu projektu.
Posuzuje se způsob stanovení výchozí a cílové hodnoty indikátorů.
</t>
    </r>
    <r>
      <rPr>
        <strike/>
        <sz val="11"/>
        <rFont val="Arial"/>
        <family val="2"/>
        <charset val="238"/>
      </rPr>
      <t/>
    </r>
  </si>
  <si>
    <t xml:space="preserve">žádost o podporu
- Indikátory
přílohy žádosti o podporu:
- Přehled klíčových výstupů k naplnění indikátorů projektu EFRR </t>
  </si>
  <si>
    <t>Přiměřenost a reálnost výsledků a výstupů projektu</t>
  </si>
  <si>
    <t>V3.2</t>
  </si>
  <si>
    <t xml:space="preserve">2 bodů - Výběr indikátorů vyplývá z popisu projektu, je v souladu s výzvou/navazující dokumentací a vhodně vystihuje dosažení výsledků / výstupů. 
1 bodů - Výběr indikátorů odpovídá předloženému projektu, je v souladu s výzvou/navazující dokumentací, ale hodnotitel má dílčí výhrady a navrhuje úpravu/doplnění. 
0 bodů – Indikátory jsou nastaveny nejednoznačně a/nebo z popisu projektu nelze vůbec posoudit, jaké indikátory by měly být sledovány. Indikátory nejsou v souladu s výzvou. </t>
  </si>
  <si>
    <r>
      <t xml:space="preserve">Posuzuje se, zda jsou zvolené indikátory výstupu a výsledku vhodně vybrány pro danou aktivitu. 
(Posuzována bude relevance výsledků a výstupů vzhledem k jejich využitelnosti v praxi.)
</t>
    </r>
    <r>
      <rPr>
        <i/>
        <sz val="11"/>
        <color theme="1"/>
        <rFont val="Calibri"/>
        <family val="2"/>
        <charset val="238"/>
        <scheme val="minor"/>
      </rPr>
      <t>Je-li relevantní: Žádost o podporu obsahuje environmentální indikátor výstupu ("Rozšíření, zrekonstruované nebo nově vybudované kapacity bez záboru zemědělského půdního fondu.").</t>
    </r>
  </si>
  <si>
    <t xml:space="preserve">žádost o podporu
- Indikátory
přílohy žádosti o podporu:
- Přehled klíčových výstupů k naplnění indikátorů projektu EFRR  </t>
  </si>
  <si>
    <t>V3.1</t>
  </si>
  <si>
    <t>Výsledky a výstupy</t>
  </si>
  <si>
    <t>4 body - projekt je technicky proveditelný, nevykazuje žádné nedostatky.
3 - 1 bod - projekt vykazuje drobné nedostatky, ale je možné tyto nedostatky v projektu odstranit, aniž by došlo ke změně základního obsahu a cílů projektu.
0 bodů - projekt vykazuje závažné nedostatky a není možné tyto nedostatky v projektu odstranit, aniž by došlo ke změně základní obsahu a cílů projektu.</t>
  </si>
  <si>
    <t>Posuzuje se, zda je projekt technicky proveditelný v plánovaném časovém rámci.</t>
  </si>
  <si>
    <t>kombinované</t>
  </si>
  <si>
    <t>Technická proveditelnost</t>
  </si>
  <si>
    <t>V2.7</t>
  </si>
  <si>
    <t>8 bodů - Rizika jsou dostatečně popsána vč. opatření k jejich eliminaci, v návaznosti na plánované položky rozpočtu jsou naplánována odpovídající výběrová řízení.
7 - 3 body - Nastavení rizik a/nebo výběrových řízení vykazuje dílčí nedostatky, které nemají vliv na proveditelnost projektu. Některá rizika chybí, nebo není kompletní plán, jejich předcházení a odstranění. Hodnotitel má dílčí výhrady.
2 - 0 bodů - Rizika nejsou dostatečně popsána a/nebo v návaznosti na plánované položky rozpočtu nejsou naplánována odpovídající výběrová řízení.</t>
  </si>
  <si>
    <t>Posuzuje se, zda je v projektu reflektována existence rizik při realizaci aktivit a při finančním a provozním řízení projektu. Dále je nutné, aby projekt obsahoval způsoby předcházení rizik a návrhy opatření k eliminaci těchto rizik. Účelem kritéria je posoudit, do jaké míry si žadatel rizika uvědomuje a jaké mechanismy použije, aby rizika eliminoval, resp. jaké postupy zvolí v případě, že problémy nastanou.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t>
  </si>
  <si>
    <t>žádost o podporu
- Popis projektu
přílohy žádosti o podporu</t>
  </si>
  <si>
    <t>Řízení rizik - připravenost na možná rizika a jejich řešení</t>
  </si>
  <si>
    <t>V2.6</t>
  </si>
  <si>
    <t xml:space="preserve">8 bodů - Aktivity projektu jsou logicky provázány a časová dotace jednotlivých aktivit je odpovídající s ohledem na délku realizace projektu a možnosti žadatele.
7 - 3 body - Navržený harmonogram vykazuje dílčí nedostatky v provázanosti jednotlivých aktivit a/nebo v časové dotaci aktivit.
2 - 0 body - Navržený harmonogram neumožní plynulou realizaci projektu, je nastaven nereálně. Nastavení harmonogramu je nelogické a ohrožuje proveditelnost projektu.
</t>
  </si>
  <si>
    <t>Posuzuje se, zda navržený harmonogram aktivit a pořizování technického a přístrojového vybavení je logicky a realisticky nastaven. Aktivity na sebe musí plynule navazovat. Posuzuje se, zda je návaznost realizovaných aktivit vhodně rozvržena vzhledem k možnostem žadatele (realizačního týmu).</t>
  </si>
  <si>
    <t>žádost o podporu:
- Klíčové aktivity
přílohy žádosti o podporu:
- Harmonogram klíčových aktivit</t>
  </si>
  <si>
    <t>Harmonogram a logická provázanost aktivit projektu</t>
  </si>
  <si>
    <t>V2.5</t>
  </si>
  <si>
    <t>12 bodů - Dokumentace je zcela přiměřená, obsahuje specifikaci a zdůvodnění vybavení/stavebních nákladů, není navrhována žádná úprava či doplnění.
11 - 9 bodů - Dokumentace je přiměřená, obsahuje specifikaci a zdůvodnění vybavení/stavebních nákladů. V dokumentaci je nejasná specifikace či zdůvodnění některého vybavení/staveních nákladů. Je navrhována dílčí úprava či  doplnění.  
8 - 5 bodů - Dokumentace je přiměřená, obsahuje specifikaci a zdůvodnění větší části vybavení/stavebních nákladů. V dokumentaci chybí specifikace a zdůvodnění některého vybavení/stavebních nákladů. Je navrhována úprava či doplnění. 
4 - 0 bodů - Dokumentace je nepřiměřená, chybí specifikace a zdůvodnění  většiny vybavení/stavebních nákladů. Není možné zhodnotit dokumentaci.</t>
  </si>
  <si>
    <t xml:space="preserve">Posuzuje se, zda projekt/stavební a technická dokumentace obsahuje specifikaci a zdůvodnění pořizování technického a přístrojového vybavení (pro všechny významné položky, tj. s předpokládanou pořizovací cenou nad hodnotu definovanou výzvou) a v případě, že je relevantní, stavebních nákladů.
</t>
  </si>
  <si>
    <t>Technické, přístrojové vybavení, stavební náklady</t>
  </si>
  <si>
    <t>V2.4</t>
  </si>
  <si>
    <t>15 bodů - Aktivity jsou navrženy zcela adekvátně cílům projektu, jsou jednoznačně a konkrétně popsány, lze dobře posoudit jejich návaznost na položky rozpočtu a identifikovat související výstupy.
14 - 11bodů - Aktivity odpovídají cílům projektu, avšak hodnotitel má dílčí výhrady (návaznost na položky rozpočtu, výstupy apod.). 
10 - 7 bodů - Hodnotitel má zásadní výhrady (návaznost na položky rozpočtu, výstupy apod.). 
6 - 0 body - Aktivity jsou navrženy netransparentně, jsou popsány velmi obecně a nedostatečně, provázanost aktivit a rozpočtu nelze identifikovat/není dostatečná. Navržené aktivity ohrožují proveditelnost projektu.</t>
  </si>
  <si>
    <r>
      <t xml:space="preserve">Posuzuje se navržený způsob konkrétní realizace projektu, věcná kvalita a obsah projektu.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V případě, že projekt počítá s podporou pracovníků, kteří budou zajišťovat odbornou obsluhu/fungování pořízeného vybavení, posuzuje se rovněž včetně struktury a velikosti odborného týmu, resp. úvazků včetně případného externího zajištění, a to s ohledem na charakter a rozsah aktivit a velikosti projektu. Žadatel popisuje v rámci povinné aktivity Řízení projektu a navazující příloze Realizační tým. Předmětem hodnocení není výše sazeb (je hodnoceno kritériem V4.1 Přiměřenost a provázanost rozpočtu k obsahové náplni a rozsahu projektu), ale pouze hodnocení velikosti, struktury a příp. složení realizačního týmu. 
</t>
    </r>
    <r>
      <rPr>
        <sz val="10"/>
        <color rgb="FFFF0000"/>
        <rFont val="Times New Roman"/>
        <family val="1"/>
        <charset val="238"/>
      </rPr>
      <t/>
    </r>
  </si>
  <si>
    <t>žádost o podporu:
- Popis projektu
- Klíčové aktivity
přílohy žádosti o podporu</t>
  </si>
  <si>
    <t>Věcný obsah a relevantnost aktivit</t>
  </si>
  <si>
    <t>V2.3</t>
  </si>
  <si>
    <t>4 body - Způsob řešení problému/naplnění cílů projektu a dopad projektu/ přínos pro cílovou skupinu je v souladu s popisem potřebnosti projektu, je jasně popsán. Očekávaný přínos projektu je konkrétně specifikován.
2 body - Očekávaný přínos projektu je popsán obecně a/nebo jen částečně, hodnotitel má výhrady.
0 bodů - Očekávaný přínos projektu není přesvědčivě popsán a/nebo jsou uváděny jen proklamativní fráze a/nebo jeho dosažení se nejeví reálné. Hodnotitel má zásadní výhrady.</t>
  </si>
  <si>
    <r>
      <t>Posuzuje se, zda způsob řešení problému (definovaného na základě potřebnosti projektu -</t>
    </r>
    <r>
      <rPr>
        <i/>
        <sz val="11"/>
        <color theme="1"/>
        <rFont val="Calibri"/>
        <family val="2"/>
        <charset val="238"/>
        <scheme val="minor"/>
      </rPr>
      <t xml:space="preserve"> viz kritérium V2.1</t>
    </r>
    <r>
      <rPr>
        <sz val="11"/>
        <color theme="1"/>
        <rFont val="Calibri"/>
        <family val="2"/>
        <charset val="238"/>
        <scheme val="minor"/>
      </rPr>
      <t>) a naplnění cílů projektu (definovaných na základě potřebnosti projektu) bude přínosem. Očekávaný přínos projektu by měl korespondovat s potřebami, které existují v daném regionu/území a které byly identifikovány na základě výše zmiňovaných metod (např. analýza potřeb, dotazník, statistika). Posuzuje se, zda je definován celkový posun řešené problematiky a jsou vymezeny odpovídající cíle.</t>
    </r>
  </si>
  <si>
    <t xml:space="preserve">žádost o podporu:
- Popis projektu
přílohy žádosti o podporu
</t>
  </si>
  <si>
    <t>Dopad, hlavní přínosy a smysl projektu</t>
  </si>
  <si>
    <t>potřebnost</t>
  </si>
  <si>
    <t>V2.2</t>
  </si>
  <si>
    <t xml:space="preserve">4 bodů - Žadatel jasně popisuje problém a jasně definuje potřebnost projektu. Zdůvodnění projektu má oporu v relevantní dokumentaci, závěry plně korespondují se záměry projektu. Žadatel navrhuje vhodné řešení, které popsaný problém bude řešit. Popis problému odůvodňuje cíl projektu. 
2 body - Žadatel dostatečně popisuje problém a definuje potřebnost projektu, ale zdůvodnění projektu má jen částečnou oporu v relevantní dokumentaci a/nebo jen částečně koresponduje se záměrem projektu. Návrhy/způsob řešení vykazují dílčí nedostatky neohrožující proveditelnost projektu. Potřebnost realizace projektu je zdůvodněna obecněji. 
0 bodů - Žádost o podporu nemá jasně definovaný problém. Zdůvodnění není doloženo nebo nekoresponduje se záměrem projektu. Způsob řešení problému není dostatečně popsán. Potřebnost není přesvědčivě popsána nebo jsou uváděny jen proklamativní fráze. </t>
  </si>
  <si>
    <t>Posuzuje se, proč je nutné či žádoucí projekt realizovat. Účelem kritéria je hodnocení zdůvodnění potřebnosti projektu a prokázání potřeby jejího naplnění.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t>
  </si>
  <si>
    <t>Potřebnost projektu</t>
  </si>
  <si>
    <t>V2.1</t>
  </si>
  <si>
    <t>Popis realizace projektu</t>
  </si>
  <si>
    <t>5 body - Žadatel/partner  má dostatečný administrativní tým pro realizaci projektu.
3 bod - Hodnotitel má dílčí výhrady k nastavení administrativního týmu.
0 bodů - Žadatel/partner nemá zajištěn dostatečný administrativní tým pro realizaci projektu, je zásadně ohrožena proveditelnost projektu. Administrativní tým je nadhodnocen.</t>
  </si>
  <si>
    <t>Posuzuje se struktura, složení a velikost administrativního týmu, resp. úvazků včetně případného externího zajištění, a to s ohledem na charakter a rozsah aktivit a velikost projektu. Posuzuje se zkušenost administrativního týmu (resp. požadavků na dané pozice) s projekty přibližně stejné velikosti a významu. 
Administrativní tým tvoří pracovní pozice typu projektový manažer/ ka, finanční manažer/ ka a další pozice zajišťující realizaci projektu.
Žadatel popisuje v rámci povinné aktivity Řízení projektu a navazující povinné přílohy žádosti o podporu Realizační tým.
Hodnotitel navrhuje dílčí výhrady a snižuje body v případě, že struktura, složení a velikost administrativního týmu je nadhodnocena nebo podhodnocena.
Předmětem hodnocení není výše sazeb (je hodnoceno kritériem V4.1 Přiměřenost a provázanost rozpočtu k obsahové náplni a rozsahu projektu), ale pouze hodnocení velikosti, struktury a příp. složení realizačního týmu.</t>
  </si>
  <si>
    <t>žádost o podporu:
- Popis realizačního týmu projektu
- Klíčové aktivity
přílohy žádosti o podporu:                    - Realizační tým</t>
  </si>
  <si>
    <t>hodnoticí komise</t>
  </si>
  <si>
    <t xml:space="preserve">Struktura a velikost administrativního týmu (úvazky včetně případného externího zajištění) </t>
  </si>
  <si>
    <t>V1.1</t>
  </si>
  <si>
    <t>Žadatel/partner</t>
  </si>
  <si>
    <t>deskriptor</t>
  </si>
  <si>
    <t>min. bodová hranice v případě kombinovaných kritérií</t>
  </si>
  <si>
    <t>min. bodová hranice v případě kombinovaných kořenových kritérií</t>
  </si>
  <si>
    <t>způsob hodnocení
(ano/ne, nerelevantní, výše bodů) -  kritérium</t>
  </si>
  <si>
    <t>způsob hodnocení
(ano/ne, nerelevantní, výše bodů) - kořenové kritérium</t>
  </si>
  <si>
    <t>funkce - kritéria</t>
  </si>
  <si>
    <t>funkce -  kořenového kritéria</t>
  </si>
  <si>
    <t>aspekt kvality projektu - kritérium</t>
  </si>
  <si>
    <t>název kořenového kritéria</t>
  </si>
  <si>
    <t>Příloha č. 2 Hodnoticí kritéria výzvy Teaming II - věcné hodnocení, 1. kolo</t>
  </si>
  <si>
    <t>opravitelné/
neopravitelné</t>
  </si>
  <si>
    <t>způsob hodnocení
(ano/ne, nerelevantní, nehodnoceno)</t>
  </si>
  <si>
    <t>Příloha č. 2 Hodnoticí kritéria výzvy Teaming II - kontrola formálních náležitostí, 2. kolo</t>
  </si>
  <si>
    <t>hodnotitel/ MS2014+</t>
  </si>
  <si>
    <t>F15</t>
  </si>
  <si>
    <t>F16</t>
  </si>
  <si>
    <t>F17</t>
  </si>
  <si>
    <t>F18</t>
  </si>
  <si>
    <t>F19</t>
  </si>
  <si>
    <t>F20</t>
  </si>
  <si>
    <t>Žádost o podporu předložená ve 2. kole je shodná s žádostí o podporu předloženou v 1. kole</t>
  </si>
  <si>
    <t>Kontroluje se, zda je žádost o podporu předložená ve 2. kole shodná s žádostí o podporu předloženou v 1. kole procesu schvalování.</t>
  </si>
  <si>
    <t>a) kritérium je splněno v případě, že je žádost o podporu předložená ve 2. kole shodná s žádostí o podporu předloženou v 1. kole procesu schvalování
b) kritérium není splněno v případě, že žádost o podporu předložená ve 2. kole není shodná s žádostí o podporu předloženou v 1. kole procesu schvalování</t>
  </si>
  <si>
    <t>Příloha č. 2 Hodnoticí kritéria výzvy Teaming II - kontrola přijatelnosti, 2. kolo</t>
  </si>
  <si>
    <t>Kontrola probíhá pouze v případě změny partnera/partnerů mezi 1. a 2. kolem. Pokud ke změně partnera/partnerů nedojde, je kritérium hodnoceno jako nerelevantní.
Kontroluje se, zda subjekt partnera splňuje podmínky a kritéria oprávněnosti a partnerství stanovená ve výzvě/navazující dokumentaci k výzvě.</t>
  </si>
  <si>
    <t>P10</t>
  </si>
  <si>
    <t>Kontrola probíhá pouze v případě změny partnera/partnerů mezi 1. a 2. kolem. Pokud ke změně partnera/partnerů nedojde, je kritérium hodnoceno jako nerelevantní.
Kontroluje se, zda jsou podmínky pro zapojení partnera v souladu s výzvou/navazující dokumentací výzvy.</t>
  </si>
  <si>
    <t>P11</t>
  </si>
  <si>
    <t>Vazba na jiný projekt</t>
  </si>
  <si>
    <t>žádost o podporu
přílohy žádosti o podporu: 
- Výsledky hodnocení výzvy na implementaci Phase 2 z Horizontu 2020
- Přehled klíčových výstupů k naplnění indikátorů projektu EFRR</t>
  </si>
  <si>
    <r>
      <t xml:space="preserve">Posuzuje se, zda komplementární projekt úspěšně prošel hodnocením v Horizontu 2020 a zároveň získal financování z Horizontu 2020.
</t>
    </r>
    <r>
      <rPr>
        <i/>
        <sz val="11"/>
        <rFont val="Calibri"/>
        <family val="2"/>
        <charset val="238"/>
        <scheme val="minor"/>
      </rPr>
      <t xml:space="preserve">
</t>
    </r>
    <r>
      <rPr>
        <sz val="11"/>
        <rFont val="Calibri"/>
        <family val="2"/>
        <charset val="238"/>
        <scheme val="minor"/>
      </rPr>
      <t xml:space="preserve">Kontroluje se, zda nedochází k duplicitám výstupů v předložených žádostech o podporu.
</t>
    </r>
  </si>
  <si>
    <t>a) Kritérium  je splněné v případě, že projekt je úspěšným dle podmínek výzvy a navazující dokumentace a zároveň nedošlo k duplicitě výstupů v předložené žádosti o podporu.
b) Kritérium není splněno v případě, že projekt není úspěšným dle podmínek výzvy a navazující dokumentace a/nebo došlo k duplicitě alespoň jednoho výstupu v předložené žádosti o podporu.</t>
  </si>
  <si>
    <t>Příloha č. 2 Hodnoticí kritéria výzvy Teaming II - věcné hodnocení, 2. kolo</t>
  </si>
  <si>
    <t>Soulad s H2020</t>
  </si>
  <si>
    <t>Soulad žádosti o podporu s žádostí o podporu podanou do Horizontu 2020</t>
  </si>
  <si>
    <t>žádost o podporu
přílohy žádosti o podporu: 
Výsledky hodnocení H2020</t>
  </si>
  <si>
    <t xml:space="preserve">Posuzuje se, zda žádost o podporu do OP VVV je v souladu s žádostí o podporu předloženou do relevantní výzvy Horizontu 2020. </t>
  </si>
  <si>
    <t xml:space="preserve">2 - Žádost o podporu do OP VVV je plně v souladu se žádostí o podporu do Horizontu 2020 a/nebo je možné formulovat výhrady/doporučení hodnoticí komise k infrastrukturní části tak, aby byla v souladu se strategickou částí. 
1 - Žádost o podporu do OP VVV je rámcově v souladu se žádostí o podporu do Horizontu 2020. Hodnoticí komise formuluje dílčí výhrady/doporučení k žádosti o podporu do OP VVV tak, aby tato byla po zapracování v souladu s žádostí o podporu do Horizontu 2020.
0 - Žádost o podporu do Horizontu 2020 není v souladu se žádostí o podporu do OP VVV a zároveň není možné žádost o podporu do OP VVV upravit na základě výhrad hodnoticí komise při zachování proveditelnosti projektu. </t>
  </si>
  <si>
    <r>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1"/>
        <color theme="1"/>
        <rFont val="Calibri"/>
        <family val="2"/>
        <charset val="238"/>
        <scheme val="minor"/>
      </rPr>
      <t>Dokumenty mohou být také podepsány</t>
    </r>
    <r>
      <rPr>
        <sz val="11"/>
        <color theme="1"/>
        <rFont val="Calibri"/>
        <family val="2"/>
        <charset val="238"/>
        <scheme val="minor"/>
      </rPr>
      <t>:
1)</t>
    </r>
    <r>
      <rPr>
        <b/>
        <sz val="11"/>
        <color theme="1"/>
        <rFont val="Calibri"/>
        <family val="2"/>
        <charset val="238"/>
        <scheme val="minor"/>
      </rPr>
      <t xml:space="preserve"> Jinou osobou zmocněnou na základě plné moci</t>
    </r>
    <r>
      <rPr>
        <sz val="11"/>
        <color theme="1"/>
        <rFont val="Calibri"/>
        <family val="2"/>
        <charset val="238"/>
        <scheme val="minor"/>
      </rPr>
      <t xml:space="preserve"> ke konkrétnímu předkládanému projektu. Plnou moc žadatel předkládá v el. podobě v IS KP14+ (vyžaduje el. podpis zmocnitele i zmocněnce) nebo jako </t>
    </r>
    <r>
      <rPr>
        <b/>
        <sz val="11"/>
        <color theme="1"/>
        <rFont val="Calibri"/>
        <family val="2"/>
        <charset val="238"/>
        <scheme val="minor"/>
      </rPr>
      <t>originál/ úředně ověřenou kopii</t>
    </r>
    <r>
      <rPr>
        <sz val="11"/>
        <color theme="1"/>
        <rFont val="Calibri"/>
        <family val="2"/>
        <charset val="238"/>
        <scheme val="minor"/>
      </rPr>
      <t xml:space="preserve"> na záložce nebo pod tlačítkem Plné moci ve formuláři žádosti o podporu v IS KP14+. Tato plná moc obsahuje všechny náležitosti plné moci.
2) </t>
    </r>
    <r>
      <rPr>
        <b/>
        <sz val="11"/>
        <color theme="1"/>
        <rFont val="Calibri"/>
        <family val="2"/>
        <charset val="238"/>
        <scheme val="minor"/>
      </rPr>
      <t xml:space="preserve">Pověřenou osobou na základě pověření k zastupování </t>
    </r>
    <r>
      <rPr>
        <sz val="11"/>
        <color theme="1"/>
        <rFont val="Calibri"/>
        <family val="2"/>
        <charset val="238"/>
        <scheme val="minor"/>
      </rPr>
      <t>statutárním orgánem subjektu žadatele/partnera k právnímu jednání jménem subjektu žadatele/partnera. Pověření je doloženo ve formě</t>
    </r>
    <r>
      <rPr>
        <b/>
        <sz val="11"/>
        <color theme="1"/>
        <rFont val="Calibri"/>
        <family val="2"/>
        <charset val="238"/>
        <scheme val="minor"/>
      </rPr>
      <t xml:space="preserve"> originálu/ úředně ověřené kopie</t>
    </r>
    <r>
      <rPr>
        <sz val="11"/>
        <color theme="1"/>
        <rFont val="Calibri"/>
        <family val="2"/>
        <charset val="238"/>
        <scheme val="minor"/>
      </rPr>
      <t xml:space="preserve"> na záložce nebo pod tlačítkem Plné moci ve formuláři žádosti o podporu v IS KP14+.</t>
    </r>
  </si>
  <si>
    <t>Kontrola probíhá pouze v případě změny partnera/partnerů mezi 1. a 2. kolem. Pokud ke změně partnera/partnerů nedojde, je kritérium hodnoceno jako nerelevantní.
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se, zda jsou identifikační údaje partnera/partnerů v souladu s výpisy z evidence (např. rejstřík škol a školských zařízení, obchodní rejstřík, živnostenský rejstřík, registr ekonomických subjektů atd.).</t>
  </si>
  <si>
    <t>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Posuzuje se, zda jsou uvedené náklady nezbytné pro realizaci projektu či naopak, zda není rozpočet podhodnocený.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dopovídají cenám v místě a čase obvyklým a cenám stanoveným postupem doporučeným ŘO ve výzvě/navazující dokumentaci. Zejména je nutné posoudit:
- Přiměřenost mzdových nákladů/úvazků realizačního týmu vzhledem ke kvalitě (odbornosti) jeho činnosti a také k délce jeho aktivit v projektu.
- Množství a parametry pořizovaného HW, osobního vybavení, strojů a zařízení.
- V případě, že žadatel hodlá k zajištění realizace projektu využít externí dodávky, je nutné posoudit, zda pořizované služby či materiál či stavební práce budou v projektu účelně využity, tj. zda nejsou pro realizaci projektu nadbytečné.
- Přiměřenost pronajímaných prostor vzhledem k potřebám projektu.
- Proporcionalitu jednotlivých rozpočtových kapitol uvnitř rozpočtu (např. proporcionalita nákupu zařízení pro realizační tým a úvazků členů realizačního týmu).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</si>
  <si>
    <t>Posuzuje se rozpočet z pohledu obecných podmínek způsobilosti výdajů, tj. věcné, místní a časové způsobilosti výdajů v rozpočtu. Posouzení hlediska přiměřenosti je předmětem kritéria V4.1.
V případě, že žádost o podporu obsahuje nezpůsobilý výdaj, hodnotitel navrhuje jeho vyřazení z rozpočtu. 
V případě, že není možné nezpůsobilý výdaj z rozpočtu vyřadit (tzn. projekt by nebyl realizovatelný), není možné žádost o podporu doporučit k podpoře.</t>
  </si>
  <si>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t>
  </si>
  <si>
    <r>
      <t xml:space="preserve">a) Kontroluje se, zda žádost byla předložena v jazyce stanoveném výzvou, tj. vždy v českém jazyce. 
</t>
    </r>
    <r>
      <rPr>
        <sz val="10"/>
        <color rgb="FFFF0000"/>
        <rFont val="Times New Roman"/>
        <family val="1"/>
        <charset val="238"/>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</si>
</sst>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sz val="11"/>
      <color rgb="FFFFFFFF"/>
      <name val="Calibri"/>
      <family val="2"/>
      <charset val="238"/>
      <scheme val="minor"/>
    </font>
    <font>
      <strike/>
      <sz val="11"/>
      <color rgb="FFFF0000"/>
      <name val="Calibri"/>
      <family val="2"/>
      <charset val="238"/>
      <scheme val="minor"/>
    </font>
    <font>
      <i/>
      <strike/>
      <sz val="11"/>
      <color rgb="FFFF0000"/>
      <name val="Arial"/>
      <family val="2"/>
      <charset val="238"/>
    </font>
    <font>
      <i/>
      <sz val="11"/>
      <name val="Calibri"/>
      <family val="2"/>
      <charset val="238"/>
      <scheme val="minor"/>
    </font>
    <font>
      <b/>
      <sz val="11"/>
      <color theme="1"/>
      <name val="Calibri"/>
      <family val="2"/>
      <charset val="238"/>
      <scheme val="minor"/>
    </font>
    <font>
      <i/>
      <sz val="11"/>
      <color theme="1"/>
      <name val="Calibri"/>
      <family val="2"/>
      <charset val="238"/>
      <scheme val="minor"/>
    </font>
    <font>
      <strike/>
      <sz val="11"/>
      <color theme="1"/>
      <name val="Calibri"/>
      <family val="2"/>
      <charset val="238"/>
      <scheme val="minor"/>
    </font>
    <font>
      <sz val="10"/>
      <color rgb="FFFF0000"/>
      <name val="Times New Roman"/>
      <family val="1"/>
      <charset val="238"/>
    </font>
    <font>
      <sz val="11"/>
      <color rgb="FFFF0000"/>
      <name val="Arial"/>
      <family val="2"/>
      <charset val="238"/>
    </font>
    <font>
      <sz val="11"/>
      <name val="Arial"/>
      <family val="2"/>
      <charset val="238"/>
    </font>
    <font>
      <b/>
      <strike/>
      <sz val="11"/>
      <color rgb="FFFF0000"/>
      <name val="Arial"/>
      <family val="2"/>
      <charset val="238"/>
    </font>
    <font>
      <strike/>
      <sz val="11"/>
      <name val="Arial"/>
      <family val="2"/>
      <charset val="238"/>
    </font>
  </fonts>
  <fills count="6">
    <fill>
      <patternFill patternType="none"/>
    </fill>
    <fill>
      <patternFill patternType="gray125"/>
    </fill>
    <fill>
      <patternFill patternType="solid">
        <fgColor theme="0"/>
        <bgColor indexed="64"/>
      </patternFill>
    </fill>
    <fill>
      <patternFill patternType="solid">
        <fgColor rgb="FF003399"/>
        <bgColor rgb="FF000000"/>
      </patternFill>
    </fill>
    <fill>
      <patternFill patternType="solid">
        <fgColor rgb="FF7EA2D1"/>
        <bgColor rgb="FF000000"/>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s>
  <cellStyleXfs count="1">
    <xf numFmtId="0" fontId="0" fillId="0" borderId="0"/>
  </cellStyleXfs>
  <cellXfs count="131">
    <xf numFmtId="0" fontId="0" fillId="0" borderId="0" xfId="0"/>
    <xf numFmtId="0" fontId="3" fillId="0" borderId="0" xfId="0" applyFont="1"/>
    <xf numFmtId="0" fontId="8" fillId="0" borderId="0" xfId="0" applyFont="1"/>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6" fillId="4" borderId="1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3" xfId="0" applyFont="1" applyFill="1" applyBorder="1" applyAlignment="1">
      <alignment vertical="top" wrapText="1"/>
    </xf>
    <xf numFmtId="0" fontId="11" fillId="0" borderId="4"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horizontal="left" vertical="top" wrapText="1"/>
    </xf>
    <xf numFmtId="0" fontId="2" fillId="0" borderId="6" xfId="0" applyFont="1" applyFill="1" applyBorder="1" applyAlignment="1">
      <alignment vertical="top" wrapText="1"/>
    </xf>
    <xf numFmtId="0" fontId="11" fillId="0" borderId="1" xfId="0" applyFont="1" applyFill="1" applyBorder="1" applyAlignment="1">
      <alignment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6" xfId="0" applyFont="1" applyFill="1" applyBorder="1" applyAlignment="1">
      <alignment vertical="top" wrapText="1"/>
    </xf>
    <xf numFmtId="0" fontId="11" fillId="0" borderId="1" xfId="0" applyFont="1" applyBorder="1" applyAlignment="1">
      <alignment vertical="top" wrapText="1"/>
    </xf>
    <xf numFmtId="0" fontId="11" fillId="0" borderId="17" xfId="0" applyFont="1" applyFill="1" applyBorder="1" applyAlignment="1">
      <alignment vertical="top" wrapText="1"/>
    </xf>
    <xf numFmtId="0" fontId="11" fillId="0" borderId="1" xfId="0" applyFont="1" applyBorder="1" applyAlignment="1">
      <alignment horizontal="justify" vertical="top" wrapText="1"/>
    </xf>
    <xf numFmtId="0" fontId="2" fillId="0" borderId="2" xfId="0" applyFont="1" applyFill="1" applyBorder="1" applyAlignment="1">
      <alignment vertical="top" wrapText="1"/>
    </xf>
    <xf numFmtId="0" fontId="2" fillId="2" borderId="1" xfId="0" applyFont="1" applyFill="1" applyBorder="1" applyAlignment="1">
      <alignment vertical="top" wrapText="1"/>
    </xf>
    <xf numFmtId="0" fontId="11" fillId="0" borderId="4"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6" fillId="4" borderId="1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0" borderId="3" xfId="0" applyFont="1" applyBorder="1" applyAlignment="1">
      <alignment vertical="top" wrapText="1"/>
    </xf>
    <xf numFmtId="0" fontId="11" fillId="0" borderId="4" xfId="0" applyFont="1" applyBorder="1" applyAlignment="1">
      <alignment vertical="top" wrapText="1"/>
    </xf>
    <xf numFmtId="0" fontId="2" fillId="0" borderId="4" xfId="0" applyFont="1" applyBorder="1" applyAlignment="1">
      <alignment vertical="top" wrapText="1"/>
    </xf>
    <xf numFmtId="0" fontId="2" fillId="0" borderId="5" xfId="0" applyFont="1" applyFill="1" applyBorder="1" applyAlignment="1">
      <alignment vertical="top" wrapText="1"/>
    </xf>
    <xf numFmtId="0" fontId="2" fillId="0" borderId="6" xfId="0" applyFont="1" applyBorder="1" applyAlignment="1">
      <alignment vertical="top" wrapText="1"/>
    </xf>
    <xf numFmtId="0" fontId="2" fillId="2" borderId="6" xfId="0" applyFont="1" applyFill="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2" borderId="8" xfId="0" applyFont="1" applyFill="1" applyBorder="1" applyAlignment="1">
      <alignment vertical="top"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11" fillId="0" borderId="8" xfId="0" applyFont="1" applyBorder="1" applyAlignment="1">
      <alignment vertical="top"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2" fillId="0" borderId="22" xfId="0" applyFont="1" applyBorder="1" applyAlignment="1">
      <alignment vertical="top" wrapText="1"/>
    </xf>
    <xf numFmtId="0" fontId="2" fillId="0" borderId="23" xfId="0" applyFont="1" applyBorder="1" applyAlignment="1">
      <alignment vertical="top" wrapText="1"/>
    </xf>
    <xf numFmtId="0" fontId="6" fillId="4" borderId="25" xfId="0" applyFont="1" applyFill="1" applyBorder="1" applyAlignment="1">
      <alignment horizontal="center" vertical="center" wrapText="1"/>
    </xf>
    <xf numFmtId="0" fontId="2" fillId="0" borderId="6" xfId="0" applyFont="1" applyFill="1" applyBorder="1" applyAlignment="1">
      <alignment horizontal="left" vertical="top" wrapText="1"/>
    </xf>
    <xf numFmtId="9" fontId="16" fillId="0" borderId="0" xfId="0" applyNumberFormat="1" applyFont="1" applyFill="1" applyBorder="1" applyAlignment="1">
      <alignment vertical="center" wrapText="1"/>
    </xf>
    <xf numFmtId="0" fontId="16" fillId="0" borderId="0" xfId="0" applyFont="1" applyFill="1" applyBorder="1" applyAlignment="1">
      <alignment vertical="center" wrapText="1"/>
    </xf>
    <xf numFmtId="1" fontId="2" fillId="0" borderId="26" xfId="0" applyNumberFormat="1" applyFont="1" applyFill="1" applyBorder="1" applyAlignment="1">
      <alignment vertical="top" wrapText="1"/>
    </xf>
    <xf numFmtId="1" fontId="2" fillId="0" borderId="7" xfId="0" applyNumberFormat="1" applyFont="1" applyFill="1" applyBorder="1" applyAlignment="1">
      <alignment vertical="top" wrapText="1"/>
    </xf>
    <xf numFmtId="1" fontId="2" fillId="0" borderId="8" xfId="0" applyNumberFormat="1" applyFont="1" applyFill="1" applyBorder="1" applyAlignment="1">
      <alignment vertical="top" wrapText="1"/>
    </xf>
    <xf numFmtId="0" fontId="2" fillId="0" borderId="8" xfId="0" applyFont="1" applyFill="1" applyBorder="1" applyAlignment="1">
      <alignment horizontal="right" vertical="top" wrapText="1"/>
    </xf>
    <xf numFmtId="0" fontId="2" fillId="0" borderId="8" xfId="0" applyFont="1" applyBorder="1" applyAlignment="1">
      <alignment horizontal="right" vertical="top" wrapText="1"/>
    </xf>
    <xf numFmtId="0" fontId="11" fillId="0" borderId="8" xfId="0" applyFont="1" applyFill="1" applyBorder="1" applyAlignment="1">
      <alignment vertical="top" wrapText="1"/>
    </xf>
    <xf numFmtId="49" fontId="11" fillId="0" borderId="8" xfId="0" applyNumberFormat="1" applyFont="1" applyFill="1" applyBorder="1" applyAlignment="1">
      <alignment vertical="top" wrapText="1"/>
    </xf>
    <xf numFmtId="0" fontId="2" fillId="0" borderId="8" xfId="0" applyFont="1" applyBorder="1" applyAlignment="1">
      <alignment horizontal="left" vertical="top" wrapText="1"/>
    </xf>
    <xf numFmtId="0" fontId="2" fillId="0" borderId="7" xfId="0" applyFont="1" applyFill="1" applyBorder="1" applyAlignment="1">
      <alignment vertical="top" wrapText="1"/>
    </xf>
    <xf numFmtId="1" fontId="2" fillId="0" borderId="6" xfId="0" applyNumberFormat="1" applyFont="1" applyFill="1" applyBorder="1" applyAlignment="1">
      <alignment horizontal="left" vertical="top" wrapText="1"/>
    </xf>
    <xf numFmtId="0" fontId="2" fillId="0" borderId="1" xfId="0" applyFont="1" applyFill="1" applyBorder="1" applyAlignment="1">
      <alignment horizontal="right" vertical="top" wrapText="1"/>
    </xf>
    <xf numFmtId="1" fontId="2" fillId="0" borderId="1" xfId="0" applyNumberFormat="1" applyFont="1" applyFill="1" applyBorder="1" applyAlignment="1">
      <alignment horizontal="right" vertical="top" wrapText="1"/>
    </xf>
    <xf numFmtId="1" fontId="2" fillId="0" borderId="1" xfId="0" applyNumberFormat="1" applyFont="1" applyFill="1" applyBorder="1" applyAlignment="1">
      <alignment vertical="top" wrapText="1"/>
    </xf>
    <xf numFmtId="49" fontId="11" fillId="0" borderId="1" xfId="0" applyNumberFormat="1" applyFont="1" applyFill="1" applyBorder="1" applyAlignment="1">
      <alignment vertical="top" wrapText="1"/>
    </xf>
    <xf numFmtId="0" fontId="2" fillId="0" borderId="1" xfId="0" applyFont="1" applyBorder="1" applyAlignment="1">
      <alignment horizontal="left" vertical="top" wrapText="1"/>
    </xf>
    <xf numFmtId="0" fontId="2" fillId="0" borderId="26" xfId="0" applyFont="1" applyFill="1" applyBorder="1" applyAlignment="1">
      <alignment horizontal="left" vertical="top" wrapText="1"/>
    </xf>
    <xf numFmtId="1" fontId="2" fillId="0" borderId="26" xfId="0" applyNumberFormat="1" applyFont="1" applyFill="1" applyBorder="1" applyAlignment="1">
      <alignment horizontal="left" vertical="top" wrapText="1"/>
    </xf>
    <xf numFmtId="0" fontId="2" fillId="2" borderId="2" xfId="0" applyFont="1" applyFill="1" applyBorder="1" applyAlignment="1">
      <alignment vertical="top" wrapText="1"/>
    </xf>
    <xf numFmtId="0" fontId="11" fillId="0" borderId="1" xfId="0" applyFont="1" applyFill="1" applyBorder="1" applyAlignment="1">
      <alignment horizontal="left" vertical="top" wrapText="1"/>
    </xf>
    <xf numFmtId="0" fontId="2" fillId="0" borderId="26" xfId="0" applyFont="1" applyFill="1" applyBorder="1" applyAlignment="1">
      <alignment vertical="top" wrapText="1"/>
    </xf>
    <xf numFmtId="1" fontId="2" fillId="0" borderId="6" xfId="0" applyNumberFormat="1" applyFont="1" applyFill="1" applyBorder="1" applyAlignment="1">
      <alignment vertical="top" wrapText="1"/>
    </xf>
    <xf numFmtId="1" fontId="2" fillId="0" borderId="2" xfId="0" applyNumberFormat="1" applyFont="1" applyFill="1" applyBorder="1" applyAlignment="1">
      <alignment horizontal="left" vertical="top" wrapText="1"/>
    </xf>
    <xf numFmtId="1" fontId="2" fillId="0" borderId="27" xfId="0" applyNumberFormat="1" applyFont="1" applyFill="1" applyBorder="1" applyAlignment="1">
      <alignment horizontal="left" vertical="top" wrapText="1"/>
    </xf>
    <xf numFmtId="1" fontId="2" fillId="0" borderId="3" xfId="0" applyNumberFormat="1" applyFont="1" applyFill="1" applyBorder="1" applyAlignment="1">
      <alignment horizontal="left" vertical="top" wrapText="1"/>
    </xf>
    <xf numFmtId="0" fontId="2" fillId="0" borderId="4" xfId="0" applyFont="1" applyFill="1" applyBorder="1" applyAlignment="1">
      <alignment horizontal="right" vertical="top" wrapText="1"/>
    </xf>
    <xf numFmtId="1" fontId="2" fillId="0" borderId="4" xfId="0" applyNumberFormat="1" applyFont="1" applyFill="1" applyBorder="1" applyAlignment="1">
      <alignment horizontal="right" vertical="top" wrapText="1"/>
    </xf>
    <xf numFmtId="1" fontId="2" fillId="0" borderId="4" xfId="0" applyNumberFormat="1" applyFont="1" applyFill="1" applyBorder="1" applyAlignment="1">
      <alignment vertical="top" wrapText="1"/>
    </xf>
    <xf numFmtId="49" fontId="11" fillId="0" borderId="4" xfId="0" applyNumberFormat="1" applyFont="1" applyFill="1" applyBorder="1" applyAlignment="1">
      <alignment vertical="top" wrapText="1"/>
    </xf>
    <xf numFmtId="0" fontId="2" fillId="0" borderId="4" xfId="0" applyFont="1" applyFill="1" applyBorder="1" applyAlignment="1">
      <alignment horizontal="left" vertical="top" wrapText="1"/>
    </xf>
    <xf numFmtId="0" fontId="11" fillId="5" borderId="1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 fillId="0" borderId="9" xfId="0" applyFont="1" applyBorder="1" applyAlignment="1">
      <alignment vertical="top" wrapText="1"/>
    </xf>
    <xf numFmtId="0" fontId="2" fillId="0" borderId="17" xfId="0" applyFont="1" applyFill="1" applyBorder="1" applyAlignment="1">
      <alignment vertical="top" wrapText="1"/>
    </xf>
    <xf numFmtId="0" fontId="11" fillId="0" borderId="7" xfId="0" applyFont="1" applyBorder="1" applyAlignment="1">
      <alignment vertical="top" wrapText="1"/>
    </xf>
    <xf numFmtId="0" fontId="4" fillId="0" borderId="7" xfId="0" applyFont="1" applyFill="1" applyBorder="1" applyAlignment="1">
      <alignment vertical="top" wrapText="1"/>
    </xf>
    <xf numFmtId="0" fontId="6" fillId="4" borderId="28" xfId="0" applyFont="1" applyFill="1" applyBorder="1" applyAlignment="1">
      <alignment horizontal="center" vertical="center" wrapText="1"/>
    </xf>
    <xf numFmtId="1" fontId="4" fillId="0" borderId="13" xfId="0" applyNumberFormat="1" applyFont="1" applyFill="1" applyBorder="1" applyAlignment="1">
      <alignment horizontal="left" vertical="top" wrapText="1"/>
    </xf>
    <xf numFmtId="1" fontId="4" fillId="0" borderId="11"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1" fontId="5" fillId="0" borderId="29" xfId="0" applyNumberFormat="1" applyFont="1" applyFill="1" applyBorder="1" applyAlignment="1">
      <alignment vertical="top" wrapText="1"/>
    </xf>
    <xf numFmtId="1" fontId="5" fillId="0" borderId="30" xfId="0" applyNumberFormat="1" applyFont="1" applyFill="1" applyBorder="1" applyAlignment="1">
      <alignment vertical="top" wrapText="1"/>
    </xf>
    <xf numFmtId="0" fontId="5" fillId="0" borderId="31" xfId="0" applyFont="1" applyFill="1" applyBorder="1" applyAlignment="1">
      <alignment vertical="top"/>
    </xf>
    <xf numFmtId="0" fontId="11" fillId="0" borderId="17" xfId="0" applyFont="1" applyFill="1" applyBorder="1" applyAlignment="1">
      <alignment horizontal="justify" vertical="top" wrapText="1"/>
    </xf>
    <xf numFmtId="0" fontId="2" fillId="0" borderId="32" xfId="0" applyFont="1" applyFill="1" applyBorder="1" applyAlignment="1">
      <alignment vertical="top" wrapText="1"/>
    </xf>
    <xf numFmtId="0" fontId="2" fillId="2" borderId="23" xfId="0" applyFont="1" applyFill="1" applyBorder="1" applyAlignment="1">
      <alignment vertical="top" wrapText="1"/>
    </xf>
    <xf numFmtId="0" fontId="2" fillId="2" borderId="24" xfId="0" applyFont="1" applyFill="1" applyBorder="1" applyAlignment="1">
      <alignment vertical="top" wrapText="1"/>
    </xf>
    <xf numFmtId="0" fontId="2" fillId="0" borderId="24" xfId="0" applyFont="1" applyBorder="1" applyAlignment="1">
      <alignment vertical="top" wrapText="1"/>
    </xf>
    <xf numFmtId="1" fontId="2" fillId="0" borderId="23" xfId="0" applyNumberFormat="1" applyFont="1" applyFill="1" applyBorder="1" applyAlignment="1">
      <alignment vertical="top" wrapText="1"/>
    </xf>
    <xf numFmtId="1" fontId="2" fillId="0" borderId="24" xfId="0" applyNumberFormat="1" applyFont="1" applyFill="1" applyBorder="1" applyAlignment="1">
      <alignment vertical="top" wrapText="1"/>
    </xf>
    <xf numFmtId="0" fontId="6" fillId="4" borderId="33" xfId="0" applyFont="1" applyFill="1" applyBorder="1" applyAlignment="1">
      <alignment horizontal="center" vertical="center" wrapText="1"/>
    </xf>
    <xf numFmtId="0" fontId="2" fillId="0" borderId="22" xfId="0" applyFont="1" applyFill="1" applyBorder="1" applyAlignment="1">
      <alignment vertical="top" wrapText="1"/>
    </xf>
    <xf numFmtId="0" fontId="4" fillId="0" borderId="10" xfId="0" applyFont="1" applyFill="1" applyBorder="1" applyAlignment="1">
      <alignment vertical="top" wrapText="1"/>
    </xf>
    <xf numFmtId="0" fontId="4" fillId="0" borderId="11" xfId="0" applyFont="1" applyBorder="1" applyAlignment="1">
      <alignment vertical="top" wrapText="1"/>
    </xf>
    <xf numFmtId="0" fontId="5" fillId="0" borderId="11" xfId="0" applyFont="1" applyBorder="1" applyAlignment="1">
      <alignment vertical="top" wrapText="1"/>
    </xf>
    <xf numFmtId="0" fontId="4" fillId="0" borderId="11" xfId="0" applyFont="1" applyFill="1" applyBorder="1" applyAlignment="1">
      <alignment vertical="top" wrapText="1"/>
    </xf>
    <xf numFmtId="0" fontId="5" fillId="0" borderId="11" xfId="0" applyFont="1" applyFill="1" applyBorder="1" applyAlignment="1">
      <alignment vertical="top" wrapText="1"/>
    </xf>
    <xf numFmtId="1" fontId="2" fillId="0" borderId="11" xfId="0" applyNumberFormat="1" applyFont="1" applyFill="1" applyBorder="1" applyAlignment="1">
      <alignment vertical="top" wrapText="1"/>
    </xf>
    <xf numFmtId="1" fontId="4" fillId="0" borderId="11" xfId="0" applyNumberFormat="1" applyFont="1" applyFill="1" applyBorder="1" applyAlignment="1">
      <alignment vertical="top" wrapText="1"/>
    </xf>
    <xf numFmtId="1" fontId="4" fillId="0" borderId="12" xfId="0" applyNumberFormat="1" applyFont="1" applyFill="1" applyBorder="1" applyAlignment="1">
      <alignment vertical="top" wrapText="1"/>
    </xf>
    <xf numFmtId="0" fontId="7" fillId="3" borderId="0"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0" xfId="0" applyFont="1" applyFill="1" applyBorder="1" applyAlignment="1">
      <alignment horizontal="center" vertical="center" wrapText="1"/>
    </xf>
    <xf numFmtId="1" fontId="2" fillId="0" borderId="22" xfId="0" applyNumberFormat="1" applyFont="1" applyFill="1" applyBorder="1" applyAlignment="1">
      <alignment horizontal="right" vertical="top" wrapText="1"/>
    </xf>
    <xf numFmtId="1" fontId="2" fillId="0" borderId="23" xfId="0" applyNumberFormat="1" applyFont="1" applyFill="1" applyBorder="1" applyAlignment="1">
      <alignment horizontal="right"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righ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24" xfId="0" applyFont="1" applyFill="1" applyBorder="1" applyAlignment="1">
      <alignment horizontal="left" vertical="top"/>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Layout" zoomScale="80" zoomScaleNormal="75" zoomScalePageLayoutView="80" workbookViewId="0">
      <selection activeCell="G35" sqref="G35"/>
    </sheetView>
  </sheetViews>
  <sheetFormatPr defaultRowHeight="15" x14ac:dyDescent="0.25"/>
  <cols>
    <col min="1" max="2" width="9.140625" style="1"/>
    <col min="3" max="3" width="39.42578125" style="1" customWidth="1"/>
    <col min="4" max="4" width="18.42578125" style="1" customWidth="1"/>
    <col min="5" max="5" width="18.28515625" style="1" customWidth="1"/>
    <col min="6" max="6" width="18.42578125" style="1" customWidth="1"/>
    <col min="7" max="7" width="18.85546875" style="1" customWidth="1"/>
    <col min="8" max="8" width="23.5703125" style="1" customWidth="1"/>
    <col min="9" max="9" width="78.140625" style="1" customWidth="1"/>
    <col min="10" max="10" width="57.5703125" style="1" customWidth="1"/>
    <col min="11" max="15" width="9.140625" style="1"/>
    <col min="16" max="16" width="9.28515625" style="1" customWidth="1"/>
    <col min="17" max="16384" width="9.140625" style="1"/>
  </cols>
  <sheetData>
    <row r="1" spans="1:10" ht="33.950000000000003" customHeight="1" thickBot="1" x14ac:dyDescent="0.3">
      <c r="A1" s="112" t="s">
        <v>64</v>
      </c>
      <c r="B1" s="112"/>
      <c r="C1" s="112"/>
      <c r="D1" s="112"/>
      <c r="E1" s="112"/>
      <c r="F1" s="112"/>
      <c r="G1" s="112"/>
      <c r="H1" s="112"/>
      <c r="I1" s="113"/>
      <c r="J1" s="83"/>
    </row>
    <row r="2" spans="1:10" ht="75.75" customHeight="1" thickBot="1" x14ac:dyDescent="0.3">
      <c r="A2" s="3" t="s">
        <v>65</v>
      </c>
      <c r="B2" s="4" t="s">
        <v>0</v>
      </c>
      <c r="C2" s="4" t="s">
        <v>2</v>
      </c>
      <c r="D2" s="4" t="s">
        <v>3</v>
      </c>
      <c r="E2" s="4" t="s">
        <v>225</v>
      </c>
      <c r="F2" s="4" t="s">
        <v>226</v>
      </c>
      <c r="G2" s="8" t="s">
        <v>4</v>
      </c>
      <c r="H2" s="44" t="s">
        <v>46</v>
      </c>
      <c r="I2" s="45" t="s">
        <v>47</v>
      </c>
      <c r="J2" s="46" t="s">
        <v>48</v>
      </c>
    </row>
    <row r="3" spans="1:10" ht="45" x14ac:dyDescent="0.25">
      <c r="A3" s="22">
        <v>1</v>
      </c>
      <c r="B3" s="24" t="s">
        <v>5</v>
      </c>
      <c r="C3" s="95" t="s">
        <v>37</v>
      </c>
      <c r="D3" s="85" t="s">
        <v>6</v>
      </c>
      <c r="E3" s="85" t="s">
        <v>72</v>
      </c>
      <c r="F3" s="85" t="s">
        <v>7</v>
      </c>
      <c r="G3" s="96" t="s">
        <v>8</v>
      </c>
      <c r="H3" s="13" t="s">
        <v>74</v>
      </c>
      <c r="I3" s="15" t="s">
        <v>50</v>
      </c>
      <c r="J3" s="16" t="s">
        <v>99</v>
      </c>
    </row>
    <row r="4" spans="1:10" ht="120" customHeight="1" x14ac:dyDescent="0.25">
      <c r="A4" s="17">
        <v>1</v>
      </c>
      <c r="B4" s="18" t="s">
        <v>9</v>
      </c>
      <c r="C4" s="29" t="s">
        <v>10</v>
      </c>
      <c r="D4" s="11" t="s">
        <v>6</v>
      </c>
      <c r="E4" s="11" t="s">
        <v>75</v>
      </c>
      <c r="F4" s="11" t="s">
        <v>7</v>
      </c>
      <c r="G4" s="48" t="s">
        <v>76</v>
      </c>
      <c r="H4" s="17" t="s">
        <v>52</v>
      </c>
      <c r="I4" s="20" t="s">
        <v>77</v>
      </c>
      <c r="J4" s="21" t="s">
        <v>78</v>
      </c>
    </row>
    <row r="5" spans="1:10" ht="105" customHeight="1" x14ac:dyDescent="0.25">
      <c r="A5" s="17">
        <v>1</v>
      </c>
      <c r="B5" s="23" t="s">
        <v>11</v>
      </c>
      <c r="C5" s="25" t="s">
        <v>79</v>
      </c>
      <c r="D5" s="12" t="s">
        <v>6</v>
      </c>
      <c r="E5" s="12" t="s">
        <v>75</v>
      </c>
      <c r="F5" s="12" t="s">
        <v>7</v>
      </c>
      <c r="G5" s="48" t="s">
        <v>76</v>
      </c>
      <c r="H5" s="17" t="s">
        <v>61</v>
      </c>
      <c r="I5" s="11" t="s">
        <v>80</v>
      </c>
      <c r="J5" s="21" t="s">
        <v>81</v>
      </c>
    </row>
    <row r="6" spans="1:10" ht="180.75" customHeight="1" x14ac:dyDescent="0.25">
      <c r="A6" s="17">
        <v>1</v>
      </c>
      <c r="B6" s="18" t="s">
        <v>12</v>
      </c>
      <c r="C6" s="25" t="s">
        <v>13</v>
      </c>
      <c r="D6" s="12" t="s">
        <v>6</v>
      </c>
      <c r="E6" s="12" t="s">
        <v>75</v>
      </c>
      <c r="F6" s="12" t="s">
        <v>7</v>
      </c>
      <c r="G6" s="48" t="s">
        <v>76</v>
      </c>
      <c r="H6" s="17" t="s">
        <v>56</v>
      </c>
      <c r="I6" s="11" t="s">
        <v>258</v>
      </c>
      <c r="J6" s="21" t="s">
        <v>82</v>
      </c>
    </row>
    <row r="7" spans="1:10" ht="330" x14ac:dyDescent="0.25">
      <c r="A7" s="17">
        <v>1</v>
      </c>
      <c r="B7" s="18" t="s">
        <v>14</v>
      </c>
      <c r="C7" s="25" t="s">
        <v>96</v>
      </c>
      <c r="D7" s="12" t="s">
        <v>6</v>
      </c>
      <c r="E7" s="12" t="s">
        <v>75</v>
      </c>
      <c r="F7" s="12" t="s">
        <v>7</v>
      </c>
      <c r="G7" s="48" t="s">
        <v>76</v>
      </c>
      <c r="H7" s="17" t="s">
        <v>74</v>
      </c>
      <c r="I7" s="11" t="s">
        <v>253</v>
      </c>
      <c r="J7" s="26" t="s">
        <v>83</v>
      </c>
    </row>
    <row r="8" spans="1:10" ht="105" x14ac:dyDescent="0.25">
      <c r="A8" s="17">
        <v>1</v>
      </c>
      <c r="B8" s="23" t="s">
        <v>15</v>
      </c>
      <c r="C8" s="25" t="s">
        <v>16</v>
      </c>
      <c r="D8" s="12" t="s">
        <v>6</v>
      </c>
      <c r="E8" s="12" t="s">
        <v>75</v>
      </c>
      <c r="F8" s="12" t="s">
        <v>7</v>
      </c>
      <c r="G8" s="48" t="s">
        <v>76</v>
      </c>
      <c r="H8" s="17" t="s">
        <v>74</v>
      </c>
      <c r="I8" s="11" t="s">
        <v>53</v>
      </c>
      <c r="J8" s="26" t="s">
        <v>54</v>
      </c>
    </row>
    <row r="9" spans="1:10" ht="210" x14ac:dyDescent="0.25">
      <c r="A9" s="17">
        <v>1</v>
      </c>
      <c r="B9" s="18" t="s">
        <v>17</v>
      </c>
      <c r="C9" s="25" t="s">
        <v>66</v>
      </c>
      <c r="D9" s="12" t="s">
        <v>6</v>
      </c>
      <c r="E9" s="12" t="s">
        <v>75</v>
      </c>
      <c r="F9" s="12" t="s">
        <v>7</v>
      </c>
      <c r="G9" s="48" t="s">
        <v>76</v>
      </c>
      <c r="H9" s="17" t="s">
        <v>74</v>
      </c>
      <c r="I9" s="11" t="s">
        <v>84</v>
      </c>
      <c r="J9" s="21" t="s">
        <v>55</v>
      </c>
    </row>
    <row r="10" spans="1:10" ht="180" x14ac:dyDescent="0.25">
      <c r="A10" s="17">
        <v>1</v>
      </c>
      <c r="B10" s="18" t="s">
        <v>18</v>
      </c>
      <c r="C10" s="25" t="s">
        <v>67</v>
      </c>
      <c r="D10" s="12" t="s">
        <v>6</v>
      </c>
      <c r="E10" s="12" t="s">
        <v>75</v>
      </c>
      <c r="F10" s="12" t="s">
        <v>20</v>
      </c>
      <c r="G10" s="48" t="s">
        <v>76</v>
      </c>
      <c r="H10" s="17" t="s">
        <v>74</v>
      </c>
      <c r="I10" s="11" t="s">
        <v>98</v>
      </c>
      <c r="J10" s="21" t="s">
        <v>55</v>
      </c>
    </row>
    <row r="11" spans="1:10" ht="150" x14ac:dyDescent="0.25">
      <c r="A11" s="17">
        <v>1</v>
      </c>
      <c r="B11" s="23" t="s">
        <v>19</v>
      </c>
      <c r="C11" s="18" t="s">
        <v>68</v>
      </c>
      <c r="D11" s="11" t="s">
        <v>6</v>
      </c>
      <c r="E11" s="11" t="s">
        <v>75</v>
      </c>
      <c r="F11" s="11" t="s">
        <v>7</v>
      </c>
      <c r="G11" s="48" t="s">
        <v>76</v>
      </c>
      <c r="H11" s="17" t="s">
        <v>85</v>
      </c>
      <c r="I11" s="11" t="s">
        <v>86</v>
      </c>
      <c r="J11" s="26" t="s">
        <v>87</v>
      </c>
    </row>
    <row r="12" spans="1:10" ht="75" x14ac:dyDescent="0.25">
      <c r="A12" s="17">
        <v>1</v>
      </c>
      <c r="B12" s="18" t="s">
        <v>21</v>
      </c>
      <c r="C12" s="23" t="s">
        <v>69</v>
      </c>
      <c r="D12" s="27" t="s">
        <v>6</v>
      </c>
      <c r="E12" s="27" t="s">
        <v>75</v>
      </c>
      <c r="F12" s="27" t="s">
        <v>7</v>
      </c>
      <c r="G12" s="97" t="s">
        <v>76</v>
      </c>
      <c r="H12" s="17" t="s">
        <v>88</v>
      </c>
      <c r="I12" s="11" t="s">
        <v>89</v>
      </c>
      <c r="J12" s="26" t="s">
        <v>90</v>
      </c>
    </row>
    <row r="13" spans="1:10" ht="75" x14ac:dyDescent="0.25">
      <c r="A13" s="17">
        <v>1</v>
      </c>
      <c r="B13" s="18" t="s">
        <v>22</v>
      </c>
      <c r="C13" s="23" t="s">
        <v>38</v>
      </c>
      <c r="D13" s="12" t="s">
        <v>6</v>
      </c>
      <c r="E13" s="27" t="s">
        <v>75</v>
      </c>
      <c r="F13" s="27" t="s">
        <v>20</v>
      </c>
      <c r="G13" s="48" t="s">
        <v>76</v>
      </c>
      <c r="H13" s="17" t="s">
        <v>56</v>
      </c>
      <c r="I13" s="11" t="s">
        <v>91</v>
      </c>
      <c r="J13" s="21" t="s">
        <v>57</v>
      </c>
    </row>
    <row r="14" spans="1:10" ht="105" x14ac:dyDescent="0.25">
      <c r="A14" s="17">
        <v>1</v>
      </c>
      <c r="B14" s="23" t="s">
        <v>36</v>
      </c>
      <c r="C14" s="23" t="s">
        <v>70</v>
      </c>
      <c r="D14" s="12" t="s">
        <v>6</v>
      </c>
      <c r="E14" s="27" t="s">
        <v>72</v>
      </c>
      <c r="F14" s="12" t="s">
        <v>20</v>
      </c>
      <c r="G14" s="97" t="s">
        <v>23</v>
      </c>
      <c r="H14" s="17" t="s">
        <v>74</v>
      </c>
      <c r="I14" s="11" t="s">
        <v>92</v>
      </c>
      <c r="J14" s="26" t="s">
        <v>93</v>
      </c>
    </row>
    <row r="15" spans="1:10" ht="360.75" thickBot="1" x14ac:dyDescent="0.3">
      <c r="A15" s="61">
        <v>1</v>
      </c>
      <c r="B15" s="58" t="s">
        <v>94</v>
      </c>
      <c r="C15" s="43" t="s">
        <v>71</v>
      </c>
      <c r="D15" s="39" t="s">
        <v>6</v>
      </c>
      <c r="E15" s="40" t="s">
        <v>75</v>
      </c>
      <c r="F15" s="40" t="s">
        <v>7</v>
      </c>
      <c r="G15" s="98" t="s">
        <v>23</v>
      </c>
      <c r="H15" s="61" t="s">
        <v>74</v>
      </c>
      <c r="I15" s="41" t="s">
        <v>97</v>
      </c>
      <c r="J15" s="42" t="s">
        <v>95</v>
      </c>
    </row>
  </sheetData>
  <mergeCells count="1">
    <mergeCell ref="A1:I1"/>
  </mergeCells>
  <pageMargins left="0.70866141732283472" right="0.70866141732283472" top="1.0629921259842521" bottom="0.98425196850393704" header="0.31496062992125984" footer="0.19685039370078741"/>
  <pageSetup paperSize="8" scale="66"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Layout" zoomScale="80" zoomScaleNormal="75" zoomScalePageLayoutView="80" workbookViewId="0">
      <selection activeCell="I4" sqref="I4"/>
    </sheetView>
  </sheetViews>
  <sheetFormatPr defaultRowHeight="15" x14ac:dyDescent="0.25"/>
  <cols>
    <col min="1" max="2" width="9.140625" style="1"/>
    <col min="3" max="3" width="17.7109375" style="1" customWidth="1"/>
    <col min="4" max="4" width="32.85546875" style="1" customWidth="1"/>
    <col min="5" max="5" width="11.7109375" style="1" customWidth="1"/>
    <col min="6" max="6" width="14.85546875" style="1" customWidth="1"/>
    <col min="7" max="7" width="16.28515625" style="1" customWidth="1"/>
    <col min="8" max="8" width="11.5703125" style="1" customWidth="1"/>
    <col min="9" max="9" width="22.85546875" style="1" customWidth="1"/>
    <col min="10" max="10" width="51.28515625" style="1" customWidth="1"/>
    <col min="11" max="11" width="61" style="1" customWidth="1"/>
    <col min="12" max="16" width="9.140625" style="1"/>
    <col min="17" max="17" width="9.28515625" style="1" customWidth="1"/>
    <col min="18" max="16384" width="9.140625" style="1"/>
  </cols>
  <sheetData>
    <row r="1" spans="1:11" ht="33.950000000000003" customHeight="1" thickBot="1" x14ac:dyDescent="0.3">
      <c r="A1" s="112" t="s">
        <v>100</v>
      </c>
      <c r="B1" s="112"/>
      <c r="C1" s="112"/>
      <c r="D1" s="112"/>
      <c r="E1" s="112"/>
      <c r="F1" s="112"/>
      <c r="G1" s="112"/>
      <c r="H1" s="112"/>
      <c r="I1" s="112"/>
      <c r="J1" s="113"/>
      <c r="K1" s="83"/>
    </row>
    <row r="2" spans="1:11" ht="75.75" thickBot="1" x14ac:dyDescent="0.3">
      <c r="A2" s="44" t="s">
        <v>65</v>
      </c>
      <c r="B2" s="45" t="s">
        <v>0</v>
      </c>
      <c r="C2" s="45" t="s">
        <v>1</v>
      </c>
      <c r="D2" s="45" t="s">
        <v>2</v>
      </c>
      <c r="E2" s="45" t="s">
        <v>3</v>
      </c>
      <c r="F2" s="45" t="s">
        <v>225</v>
      </c>
      <c r="G2" s="45" t="s">
        <v>226</v>
      </c>
      <c r="H2" s="46" t="s">
        <v>4</v>
      </c>
      <c r="I2" s="49" t="s">
        <v>46</v>
      </c>
      <c r="J2" s="45" t="s">
        <v>47</v>
      </c>
      <c r="K2" s="46" t="s">
        <v>48</v>
      </c>
    </row>
    <row r="3" spans="1:11" ht="135" x14ac:dyDescent="0.25">
      <c r="A3" s="32">
        <v>1</v>
      </c>
      <c r="B3" s="33" t="s">
        <v>34</v>
      </c>
      <c r="C3" s="34" t="s">
        <v>41</v>
      </c>
      <c r="D3" s="33" t="s">
        <v>101</v>
      </c>
      <c r="E3" s="34" t="s">
        <v>6</v>
      </c>
      <c r="F3" s="34" t="s">
        <v>72</v>
      </c>
      <c r="G3" s="34" t="s">
        <v>7</v>
      </c>
      <c r="H3" s="47" t="s">
        <v>23</v>
      </c>
      <c r="I3" s="13" t="s">
        <v>102</v>
      </c>
      <c r="J3" s="15" t="s">
        <v>103</v>
      </c>
      <c r="K3" s="35" t="s">
        <v>104</v>
      </c>
    </row>
    <row r="4" spans="1:11" ht="105" x14ac:dyDescent="0.25">
      <c r="A4" s="36">
        <v>1</v>
      </c>
      <c r="B4" s="23" t="s">
        <v>43</v>
      </c>
      <c r="C4" s="12" t="s">
        <v>41</v>
      </c>
      <c r="D4" s="23" t="s">
        <v>105</v>
      </c>
      <c r="E4" s="12" t="s">
        <v>6</v>
      </c>
      <c r="F4" s="12" t="s">
        <v>75</v>
      </c>
      <c r="G4" s="12" t="s">
        <v>7</v>
      </c>
      <c r="H4" s="48" t="s">
        <v>23</v>
      </c>
      <c r="I4" s="17" t="s">
        <v>106</v>
      </c>
      <c r="J4" s="11" t="s">
        <v>107</v>
      </c>
      <c r="K4" s="26" t="s">
        <v>108</v>
      </c>
    </row>
    <row r="5" spans="1:11" ht="180" x14ac:dyDescent="0.25">
      <c r="A5" s="36">
        <v>1</v>
      </c>
      <c r="B5" s="23" t="s">
        <v>35</v>
      </c>
      <c r="C5" s="12" t="s">
        <v>24</v>
      </c>
      <c r="D5" s="23" t="s">
        <v>44</v>
      </c>
      <c r="E5" s="12" t="s">
        <v>6</v>
      </c>
      <c r="F5" s="12" t="s">
        <v>72</v>
      </c>
      <c r="G5" s="12" t="s">
        <v>7</v>
      </c>
      <c r="H5" s="48" t="s">
        <v>76</v>
      </c>
      <c r="I5" s="50" t="s">
        <v>60</v>
      </c>
      <c r="J5" s="11" t="s">
        <v>59</v>
      </c>
      <c r="K5" s="26" t="s">
        <v>109</v>
      </c>
    </row>
    <row r="6" spans="1:11" ht="135" x14ac:dyDescent="0.25">
      <c r="A6" s="37">
        <v>1</v>
      </c>
      <c r="B6" s="23" t="s">
        <v>27</v>
      </c>
      <c r="C6" s="27" t="s">
        <v>24</v>
      </c>
      <c r="D6" s="18" t="s">
        <v>29</v>
      </c>
      <c r="E6" s="27" t="s">
        <v>6</v>
      </c>
      <c r="F6" s="27" t="s">
        <v>75</v>
      </c>
      <c r="G6" s="27" t="s">
        <v>7</v>
      </c>
      <c r="H6" s="48" t="s">
        <v>76</v>
      </c>
      <c r="I6" s="17" t="s">
        <v>110</v>
      </c>
      <c r="J6" s="19" t="s">
        <v>111</v>
      </c>
      <c r="K6" s="26" t="s">
        <v>112</v>
      </c>
    </row>
    <row r="7" spans="1:11" ht="165" x14ac:dyDescent="0.25">
      <c r="A7" s="37">
        <v>1</v>
      </c>
      <c r="B7" s="23" t="s">
        <v>28</v>
      </c>
      <c r="C7" s="27" t="s">
        <v>113</v>
      </c>
      <c r="D7" s="23" t="s">
        <v>62</v>
      </c>
      <c r="E7" s="12" t="s">
        <v>6</v>
      </c>
      <c r="F7" s="27" t="s">
        <v>72</v>
      </c>
      <c r="G7" s="27" t="s">
        <v>7</v>
      </c>
      <c r="H7" s="48" t="s">
        <v>23</v>
      </c>
      <c r="I7" s="17" t="s">
        <v>114</v>
      </c>
      <c r="J7" s="11" t="s">
        <v>115</v>
      </c>
      <c r="K7" s="26" t="s">
        <v>116</v>
      </c>
    </row>
    <row r="8" spans="1:11" ht="105" x14ac:dyDescent="0.25">
      <c r="A8" s="36">
        <v>1</v>
      </c>
      <c r="B8" s="23" t="s">
        <v>30</v>
      </c>
      <c r="C8" s="12" t="s">
        <v>24</v>
      </c>
      <c r="D8" s="23" t="s">
        <v>117</v>
      </c>
      <c r="E8" s="12" t="s">
        <v>6</v>
      </c>
      <c r="F8" s="12" t="s">
        <v>72</v>
      </c>
      <c r="G8" s="12" t="s">
        <v>20</v>
      </c>
      <c r="H8" s="48" t="s">
        <v>76</v>
      </c>
      <c r="I8" s="50" t="s">
        <v>118</v>
      </c>
      <c r="J8" s="11" t="s">
        <v>119</v>
      </c>
      <c r="K8" s="26" t="s">
        <v>120</v>
      </c>
    </row>
    <row r="9" spans="1:11" s="2" customFormat="1" ht="75.75" thickBot="1" x14ac:dyDescent="0.3">
      <c r="A9" s="38">
        <v>1</v>
      </c>
      <c r="B9" s="43" t="s">
        <v>31</v>
      </c>
      <c r="C9" s="39" t="s">
        <v>24</v>
      </c>
      <c r="D9" s="43" t="s">
        <v>33</v>
      </c>
      <c r="E9" s="39" t="s">
        <v>6</v>
      </c>
      <c r="F9" s="40" t="s">
        <v>72</v>
      </c>
      <c r="G9" s="39" t="s">
        <v>20</v>
      </c>
      <c r="H9" s="99" t="s">
        <v>23</v>
      </c>
      <c r="I9" s="61" t="s">
        <v>49</v>
      </c>
      <c r="J9" s="41" t="s">
        <v>63</v>
      </c>
      <c r="K9" s="42" t="s">
        <v>121</v>
      </c>
    </row>
  </sheetData>
  <mergeCells count="1">
    <mergeCell ref="A1:J1"/>
  </mergeCells>
  <pageMargins left="0.70866141732283472" right="0.70866141732283472" top="1.0629921259842521" bottom="0.98425196850393704" header="0.31496062992125984" footer="0.19685039370078741"/>
  <pageSetup paperSize="8" scale="74"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view="pageLayout" topLeftCell="F18" zoomScale="80" zoomScaleNormal="75" zoomScalePageLayoutView="80" workbookViewId="0">
      <selection activeCell="N18" sqref="N18"/>
    </sheetView>
  </sheetViews>
  <sheetFormatPr defaultRowHeight="15" x14ac:dyDescent="0.25"/>
  <cols>
    <col min="1" max="1" width="6.28515625" style="1" customWidth="1"/>
    <col min="2" max="2" width="18.140625" style="1" customWidth="1"/>
    <col min="3" max="3" width="9.5703125" style="1" customWidth="1"/>
    <col min="4" max="4" width="15.28515625" style="1" customWidth="1"/>
    <col min="5" max="5" width="53.5703125" style="1" customWidth="1"/>
    <col min="6" max="7" width="14.42578125" style="1" customWidth="1"/>
    <col min="8" max="8" width="14.5703125" style="1" customWidth="1"/>
    <col min="9" max="9" width="14.28515625" style="1" customWidth="1"/>
    <col min="10" max="10" width="17.5703125" style="1" customWidth="1"/>
    <col min="11" max="11" width="17.28515625" style="1" customWidth="1"/>
    <col min="12" max="12" width="11" style="1" customWidth="1"/>
    <col min="13" max="13" width="24.85546875" style="1" customWidth="1"/>
    <col min="14" max="14" width="76.85546875" style="1" customWidth="1"/>
    <col min="15" max="15" width="80.7109375" style="1" customWidth="1"/>
    <col min="16" max="16" width="0" style="1" hidden="1" customWidth="1"/>
    <col min="17" max="17" width="9.28515625" style="1" customWidth="1"/>
    <col min="18" max="16384" width="9.140625" style="1"/>
  </cols>
  <sheetData>
    <row r="1" spans="1:16" ht="33.950000000000003" customHeight="1" thickBot="1" x14ac:dyDescent="0.3">
      <c r="A1" s="112" t="s">
        <v>224</v>
      </c>
      <c r="B1" s="112"/>
      <c r="C1" s="112"/>
      <c r="D1" s="112"/>
      <c r="E1" s="112"/>
      <c r="F1" s="112"/>
      <c r="G1" s="112"/>
      <c r="H1" s="112"/>
      <c r="I1" s="113"/>
      <c r="J1" s="83"/>
      <c r="K1" s="83"/>
      <c r="L1" s="114"/>
      <c r="M1" s="114"/>
      <c r="N1" s="114"/>
      <c r="O1" s="114"/>
      <c r="P1" s="114"/>
    </row>
    <row r="2" spans="1:16" ht="105.75" thickBot="1" x14ac:dyDescent="0.3">
      <c r="A2" s="44" t="s">
        <v>65</v>
      </c>
      <c r="B2" s="45" t="s">
        <v>223</v>
      </c>
      <c r="C2" s="45" t="s">
        <v>0</v>
      </c>
      <c r="D2" s="45" t="s">
        <v>222</v>
      </c>
      <c r="E2" s="45" t="s">
        <v>2</v>
      </c>
      <c r="F2" s="45" t="s">
        <v>221</v>
      </c>
      <c r="G2" s="45" t="s">
        <v>220</v>
      </c>
      <c r="H2" s="45" t="s">
        <v>219</v>
      </c>
      <c r="I2" s="49" t="s">
        <v>218</v>
      </c>
      <c r="J2" s="45" t="s">
        <v>217</v>
      </c>
      <c r="K2" s="45" t="s">
        <v>216</v>
      </c>
      <c r="L2" s="88" t="s">
        <v>4</v>
      </c>
      <c r="M2" s="49" t="s">
        <v>46</v>
      </c>
      <c r="N2" s="45" t="s">
        <v>47</v>
      </c>
      <c r="O2" s="45" t="s">
        <v>48</v>
      </c>
      <c r="P2" s="82" t="s">
        <v>215</v>
      </c>
    </row>
    <row r="3" spans="1:16" ht="135" customHeight="1" x14ac:dyDescent="0.25">
      <c r="A3" s="13">
        <v>1</v>
      </c>
      <c r="B3" s="81" t="s">
        <v>214</v>
      </c>
      <c r="C3" s="80" t="s">
        <v>213</v>
      </c>
      <c r="D3" s="15" t="s">
        <v>24</v>
      </c>
      <c r="E3" s="14" t="s">
        <v>212</v>
      </c>
      <c r="F3" s="15" t="s">
        <v>160</v>
      </c>
      <c r="G3" s="79" t="s">
        <v>160</v>
      </c>
      <c r="H3" s="78">
        <f>SUM(I3:I3)</f>
        <v>5</v>
      </c>
      <c r="I3" s="78">
        <v>5</v>
      </c>
      <c r="J3" s="78" t="s">
        <v>73</v>
      </c>
      <c r="K3" s="77" t="s">
        <v>73</v>
      </c>
      <c r="L3" s="115" t="s">
        <v>211</v>
      </c>
      <c r="M3" s="76" t="s">
        <v>210</v>
      </c>
      <c r="N3" s="15" t="s">
        <v>209</v>
      </c>
      <c r="O3" s="35" t="s">
        <v>208</v>
      </c>
      <c r="P3" s="75"/>
    </row>
    <row r="4" spans="1:16" ht="120" customHeight="1" x14ac:dyDescent="0.25">
      <c r="A4" s="17">
        <v>1</v>
      </c>
      <c r="B4" s="117" t="s">
        <v>207</v>
      </c>
      <c r="C4" s="66" t="s">
        <v>206</v>
      </c>
      <c r="D4" s="11" t="s">
        <v>201</v>
      </c>
      <c r="E4" s="18" t="s">
        <v>205</v>
      </c>
      <c r="F4" s="117" t="s">
        <v>138</v>
      </c>
      <c r="G4" s="65" t="s">
        <v>160</v>
      </c>
      <c r="H4" s="118">
        <f>SUM(I4:I10)</f>
        <v>55</v>
      </c>
      <c r="I4" s="64">
        <v>4</v>
      </c>
      <c r="J4" s="118">
        <v>30</v>
      </c>
      <c r="K4" s="64" t="s">
        <v>73</v>
      </c>
      <c r="L4" s="116"/>
      <c r="M4" s="62" t="s">
        <v>199</v>
      </c>
      <c r="N4" s="11" t="s">
        <v>204</v>
      </c>
      <c r="O4" s="26" t="s">
        <v>203</v>
      </c>
      <c r="P4" s="69"/>
    </row>
    <row r="5" spans="1:16" ht="105" customHeight="1" x14ac:dyDescent="0.25">
      <c r="A5" s="17">
        <v>1</v>
      </c>
      <c r="B5" s="117"/>
      <c r="C5" s="66" t="s">
        <v>202</v>
      </c>
      <c r="D5" s="11" t="s">
        <v>201</v>
      </c>
      <c r="E5" s="18" t="s">
        <v>200</v>
      </c>
      <c r="F5" s="117"/>
      <c r="G5" s="65" t="s">
        <v>160</v>
      </c>
      <c r="H5" s="118"/>
      <c r="I5" s="64">
        <v>4</v>
      </c>
      <c r="J5" s="118"/>
      <c r="K5" s="64" t="s">
        <v>73</v>
      </c>
      <c r="L5" s="116"/>
      <c r="M5" s="62" t="s">
        <v>199</v>
      </c>
      <c r="N5" s="11" t="s">
        <v>198</v>
      </c>
      <c r="O5" s="26" t="s">
        <v>197</v>
      </c>
      <c r="P5" s="69"/>
    </row>
    <row r="6" spans="1:16" ht="180.75" customHeight="1" x14ac:dyDescent="0.25">
      <c r="A6" s="17">
        <v>1</v>
      </c>
      <c r="B6" s="117"/>
      <c r="C6" s="66" t="s">
        <v>196</v>
      </c>
      <c r="D6" s="11" t="s">
        <v>41</v>
      </c>
      <c r="E6" s="18" t="s">
        <v>195</v>
      </c>
      <c r="F6" s="117"/>
      <c r="G6" s="65" t="s">
        <v>138</v>
      </c>
      <c r="H6" s="118"/>
      <c r="I6" s="64">
        <v>15</v>
      </c>
      <c r="J6" s="118"/>
      <c r="K6" s="63">
        <v>7</v>
      </c>
      <c r="L6" s="116"/>
      <c r="M6" s="62" t="s">
        <v>194</v>
      </c>
      <c r="N6" s="11" t="s">
        <v>193</v>
      </c>
      <c r="O6" s="74" t="s">
        <v>192</v>
      </c>
      <c r="P6" s="69"/>
    </row>
    <row r="7" spans="1:16" ht="195" x14ac:dyDescent="0.25">
      <c r="A7" s="17">
        <v>1</v>
      </c>
      <c r="B7" s="117"/>
      <c r="C7" s="66" t="s">
        <v>191</v>
      </c>
      <c r="D7" s="11" t="s">
        <v>41</v>
      </c>
      <c r="E7" s="18" t="s">
        <v>190</v>
      </c>
      <c r="F7" s="117"/>
      <c r="G7" s="65" t="s">
        <v>138</v>
      </c>
      <c r="H7" s="118"/>
      <c r="I7" s="64">
        <v>12</v>
      </c>
      <c r="J7" s="118"/>
      <c r="K7" s="63">
        <v>5</v>
      </c>
      <c r="L7" s="116"/>
      <c r="M7" s="73" t="s">
        <v>127</v>
      </c>
      <c r="N7" s="11" t="s">
        <v>189</v>
      </c>
      <c r="O7" s="70" t="s">
        <v>188</v>
      </c>
      <c r="P7" s="69"/>
    </row>
    <row r="8" spans="1:16" ht="150" x14ac:dyDescent="0.25">
      <c r="A8" s="17">
        <v>1</v>
      </c>
      <c r="B8" s="117"/>
      <c r="C8" s="66" t="s">
        <v>187</v>
      </c>
      <c r="D8" s="11" t="s">
        <v>24</v>
      </c>
      <c r="E8" s="18" t="s">
        <v>186</v>
      </c>
      <c r="F8" s="117"/>
      <c r="G8" s="65" t="s">
        <v>138</v>
      </c>
      <c r="H8" s="118"/>
      <c r="I8" s="64">
        <v>8</v>
      </c>
      <c r="J8" s="118"/>
      <c r="K8" s="63">
        <v>3</v>
      </c>
      <c r="L8" s="116"/>
      <c r="M8" s="62" t="s">
        <v>185</v>
      </c>
      <c r="N8" s="11" t="s">
        <v>184</v>
      </c>
      <c r="O8" s="26" t="s">
        <v>183</v>
      </c>
      <c r="P8" s="69"/>
    </row>
    <row r="9" spans="1:16" ht="150" x14ac:dyDescent="0.25">
      <c r="A9" s="17">
        <v>1</v>
      </c>
      <c r="B9" s="117"/>
      <c r="C9" s="66" t="s">
        <v>182</v>
      </c>
      <c r="D9" s="11" t="s">
        <v>24</v>
      </c>
      <c r="E9" s="18" t="s">
        <v>181</v>
      </c>
      <c r="F9" s="117"/>
      <c r="G9" s="65" t="s">
        <v>138</v>
      </c>
      <c r="H9" s="118"/>
      <c r="I9" s="64">
        <v>8</v>
      </c>
      <c r="J9" s="118"/>
      <c r="K9" s="63">
        <v>3</v>
      </c>
      <c r="L9" s="116"/>
      <c r="M9" s="62" t="s">
        <v>180</v>
      </c>
      <c r="N9" s="11" t="s">
        <v>179</v>
      </c>
      <c r="O9" s="26" t="s">
        <v>178</v>
      </c>
      <c r="P9" s="69"/>
    </row>
    <row r="10" spans="1:16" ht="105" x14ac:dyDescent="0.25">
      <c r="A10" s="17">
        <v>1</v>
      </c>
      <c r="B10" s="117"/>
      <c r="C10" s="66" t="s">
        <v>177</v>
      </c>
      <c r="D10" s="11" t="s">
        <v>24</v>
      </c>
      <c r="E10" s="18" t="s">
        <v>176</v>
      </c>
      <c r="F10" s="117"/>
      <c r="G10" s="65" t="s">
        <v>175</v>
      </c>
      <c r="H10" s="118"/>
      <c r="I10" s="63">
        <v>4</v>
      </c>
      <c r="J10" s="118"/>
      <c r="K10" s="63">
        <v>1</v>
      </c>
      <c r="L10" s="116"/>
      <c r="M10" s="73" t="s">
        <v>127</v>
      </c>
      <c r="N10" s="11" t="s">
        <v>174</v>
      </c>
      <c r="O10" s="26" t="s">
        <v>173</v>
      </c>
      <c r="P10" s="72"/>
    </row>
    <row r="11" spans="1:16" ht="150" x14ac:dyDescent="0.25">
      <c r="A11" s="17">
        <v>1</v>
      </c>
      <c r="B11" s="117" t="s">
        <v>172</v>
      </c>
      <c r="C11" s="66" t="s">
        <v>171</v>
      </c>
      <c r="D11" s="11" t="s">
        <v>41</v>
      </c>
      <c r="E11" s="18" t="s">
        <v>42</v>
      </c>
      <c r="F11" s="119" t="s">
        <v>160</v>
      </c>
      <c r="G11" s="65" t="s">
        <v>160</v>
      </c>
      <c r="H11" s="118">
        <f>SUM(I11:I13)</f>
        <v>9</v>
      </c>
      <c r="I11" s="64">
        <v>2</v>
      </c>
      <c r="J11" s="118">
        <v>5</v>
      </c>
      <c r="K11" s="63" t="s">
        <v>73</v>
      </c>
      <c r="L11" s="116"/>
      <c r="M11" s="62" t="s">
        <v>170</v>
      </c>
      <c r="N11" s="20" t="s">
        <v>169</v>
      </c>
      <c r="O11" s="21" t="s">
        <v>168</v>
      </c>
      <c r="P11" s="69"/>
    </row>
    <row r="12" spans="1:16" ht="135" x14ac:dyDescent="0.25">
      <c r="A12" s="17">
        <v>1</v>
      </c>
      <c r="B12" s="117"/>
      <c r="C12" s="66" t="s">
        <v>167</v>
      </c>
      <c r="D12" s="11" t="s">
        <v>25</v>
      </c>
      <c r="E12" s="18" t="s">
        <v>166</v>
      </c>
      <c r="F12" s="120"/>
      <c r="G12" s="65" t="s">
        <v>160</v>
      </c>
      <c r="H12" s="121"/>
      <c r="I12" s="64">
        <v>5</v>
      </c>
      <c r="J12" s="121"/>
      <c r="K12" s="63" t="s">
        <v>73</v>
      </c>
      <c r="L12" s="116"/>
      <c r="M12" s="62" t="s">
        <v>165</v>
      </c>
      <c r="N12" s="20" t="s">
        <v>164</v>
      </c>
      <c r="O12" s="21" t="s">
        <v>163</v>
      </c>
      <c r="P12" s="69"/>
    </row>
    <row r="13" spans="1:16" ht="150" x14ac:dyDescent="0.25">
      <c r="A13" s="17">
        <v>1</v>
      </c>
      <c r="B13" s="117"/>
      <c r="C13" s="66" t="s">
        <v>162</v>
      </c>
      <c r="D13" s="11" t="s">
        <v>41</v>
      </c>
      <c r="E13" s="71" t="s">
        <v>161</v>
      </c>
      <c r="F13" s="120"/>
      <c r="G13" s="65" t="s">
        <v>160</v>
      </c>
      <c r="H13" s="121"/>
      <c r="I13" s="64">
        <v>2</v>
      </c>
      <c r="J13" s="121"/>
      <c r="K13" s="63" t="s">
        <v>73</v>
      </c>
      <c r="L13" s="116"/>
      <c r="M13" s="62" t="s">
        <v>159</v>
      </c>
      <c r="N13" s="20" t="s">
        <v>158</v>
      </c>
      <c r="O13" s="21" t="s">
        <v>157</v>
      </c>
      <c r="P13" s="69"/>
    </row>
    <row r="14" spans="1:16" ht="409.5" x14ac:dyDescent="0.25">
      <c r="A14" s="17">
        <v>1</v>
      </c>
      <c r="B14" s="117" t="s">
        <v>156</v>
      </c>
      <c r="C14" s="66" t="s">
        <v>155</v>
      </c>
      <c r="D14" s="11"/>
      <c r="E14" s="18" t="s">
        <v>154</v>
      </c>
      <c r="F14" s="119" t="s">
        <v>138</v>
      </c>
      <c r="G14" s="65" t="s">
        <v>138</v>
      </c>
      <c r="H14" s="118">
        <f>SUM(I14:I15)</f>
        <v>14</v>
      </c>
      <c r="I14" s="64">
        <v>12</v>
      </c>
      <c r="J14" s="118">
        <v>7</v>
      </c>
      <c r="K14" s="63">
        <v>5</v>
      </c>
      <c r="L14" s="116"/>
      <c r="M14" s="62" t="s">
        <v>153</v>
      </c>
      <c r="N14" s="11" t="s">
        <v>255</v>
      </c>
      <c r="O14" s="70" t="s">
        <v>152</v>
      </c>
      <c r="P14" s="69"/>
    </row>
    <row r="15" spans="1:16" ht="135" x14ac:dyDescent="0.25">
      <c r="A15" s="17">
        <v>1</v>
      </c>
      <c r="B15" s="117"/>
      <c r="C15" s="66" t="s">
        <v>151</v>
      </c>
      <c r="D15" s="11" t="s">
        <v>41</v>
      </c>
      <c r="E15" s="18" t="s">
        <v>150</v>
      </c>
      <c r="F15" s="120"/>
      <c r="G15" s="65" t="s">
        <v>138</v>
      </c>
      <c r="H15" s="121"/>
      <c r="I15" s="64">
        <v>2</v>
      </c>
      <c r="J15" s="121"/>
      <c r="K15" s="64">
        <v>1</v>
      </c>
      <c r="L15" s="116"/>
      <c r="M15" s="62" t="s">
        <v>149</v>
      </c>
      <c r="N15" s="11" t="s">
        <v>256</v>
      </c>
      <c r="O15" s="26" t="s">
        <v>148</v>
      </c>
      <c r="P15" s="69"/>
    </row>
    <row r="16" spans="1:16" ht="150" x14ac:dyDescent="0.25">
      <c r="A16" s="17">
        <v>1</v>
      </c>
      <c r="B16" s="67" t="s">
        <v>146</v>
      </c>
      <c r="C16" s="66" t="s">
        <v>147</v>
      </c>
      <c r="D16" s="11" t="s">
        <v>140</v>
      </c>
      <c r="E16" s="18" t="s">
        <v>146</v>
      </c>
      <c r="F16" s="11" t="s">
        <v>6</v>
      </c>
      <c r="G16" s="65" t="s">
        <v>145</v>
      </c>
      <c r="H16" s="63" t="s">
        <v>7</v>
      </c>
      <c r="I16" s="64" t="s">
        <v>7</v>
      </c>
      <c r="J16" s="64" t="s">
        <v>73</v>
      </c>
      <c r="K16" s="63" t="s">
        <v>73</v>
      </c>
      <c r="L16" s="116"/>
      <c r="M16" s="62" t="s">
        <v>144</v>
      </c>
      <c r="N16" s="20" t="s">
        <v>143</v>
      </c>
      <c r="O16" s="21" t="s">
        <v>142</v>
      </c>
      <c r="P16" s="68"/>
    </row>
    <row r="17" spans="1:16" ht="183.75" customHeight="1" x14ac:dyDescent="0.25">
      <c r="A17" s="17">
        <v>1</v>
      </c>
      <c r="B17" s="20" t="s">
        <v>139</v>
      </c>
      <c r="C17" s="66" t="s">
        <v>141</v>
      </c>
      <c r="D17" s="11" t="s">
        <v>140</v>
      </c>
      <c r="E17" s="18" t="s">
        <v>139</v>
      </c>
      <c r="F17" s="65" t="s">
        <v>138</v>
      </c>
      <c r="G17" s="65" t="s">
        <v>138</v>
      </c>
      <c r="H17" s="64">
        <v>2</v>
      </c>
      <c r="I17" s="64">
        <v>2</v>
      </c>
      <c r="J17" s="64">
        <v>1</v>
      </c>
      <c r="K17" s="64">
        <v>1</v>
      </c>
      <c r="L17" s="116"/>
      <c r="M17" s="62" t="s">
        <v>137</v>
      </c>
      <c r="N17" s="11" t="s">
        <v>136</v>
      </c>
      <c r="O17" s="26" t="s">
        <v>135</v>
      </c>
      <c r="P17" s="68"/>
    </row>
    <row r="18" spans="1:16" ht="195" x14ac:dyDescent="0.25">
      <c r="A18" s="17">
        <v>1</v>
      </c>
      <c r="B18" s="67" t="s">
        <v>134</v>
      </c>
      <c r="C18" s="66" t="s">
        <v>133</v>
      </c>
      <c r="D18" s="11" t="s">
        <v>39</v>
      </c>
      <c r="E18" s="18" t="s">
        <v>26</v>
      </c>
      <c r="F18" s="11" t="s">
        <v>6</v>
      </c>
      <c r="G18" s="65" t="s">
        <v>40</v>
      </c>
      <c r="H18" s="63" t="s">
        <v>7</v>
      </c>
      <c r="I18" s="64" t="s">
        <v>7</v>
      </c>
      <c r="J18" s="64" t="s">
        <v>73</v>
      </c>
      <c r="K18" s="63" t="s">
        <v>73</v>
      </c>
      <c r="L18" s="100" t="s">
        <v>128</v>
      </c>
      <c r="M18" s="62" t="s">
        <v>58</v>
      </c>
      <c r="N18" s="11" t="s">
        <v>257</v>
      </c>
      <c r="O18" s="26" t="s">
        <v>132</v>
      </c>
      <c r="P18" s="53"/>
    </row>
    <row r="19" spans="1:16" ht="75.75" thickBot="1" x14ac:dyDescent="0.3">
      <c r="A19" s="61">
        <v>1</v>
      </c>
      <c r="B19" s="60" t="s">
        <v>131</v>
      </c>
      <c r="C19" s="59" t="s">
        <v>130</v>
      </c>
      <c r="D19" s="41" t="s">
        <v>41</v>
      </c>
      <c r="E19" s="58" t="s">
        <v>129</v>
      </c>
      <c r="F19" s="55" t="s">
        <v>6</v>
      </c>
      <c r="G19" s="55" t="s">
        <v>6</v>
      </c>
      <c r="H19" s="56" t="s">
        <v>7</v>
      </c>
      <c r="I19" s="56" t="s">
        <v>7</v>
      </c>
      <c r="J19" s="57" t="s">
        <v>73</v>
      </c>
      <c r="K19" s="56" t="s">
        <v>73</v>
      </c>
      <c r="L19" s="101" t="s">
        <v>128</v>
      </c>
      <c r="M19" s="54" t="s">
        <v>127</v>
      </c>
      <c r="N19" s="41" t="s">
        <v>126</v>
      </c>
      <c r="O19" s="42" t="s">
        <v>125</v>
      </c>
      <c r="P19" s="53"/>
    </row>
  </sheetData>
  <mergeCells count="15">
    <mergeCell ref="A1:I1"/>
    <mergeCell ref="L1:P1"/>
    <mergeCell ref="L3:L17"/>
    <mergeCell ref="B4:B10"/>
    <mergeCell ref="F4:F10"/>
    <mergeCell ref="H4:H10"/>
    <mergeCell ref="J4:J10"/>
    <mergeCell ref="B11:B13"/>
    <mergeCell ref="F11:F13"/>
    <mergeCell ref="H11:H13"/>
    <mergeCell ref="J11:J13"/>
    <mergeCell ref="B14:B15"/>
    <mergeCell ref="F14:F15"/>
    <mergeCell ref="H14:H15"/>
    <mergeCell ref="J14:J15"/>
  </mergeCells>
  <pageMargins left="0.70866141732283472" right="0.70866141732283472" top="1.0629921259842521" bottom="0.98425196850393704" header="0.31496062992125984" footer="0.19685039370078741"/>
  <pageSetup paperSize="8" scale="49"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view="pageLayout" zoomScale="80" zoomScaleNormal="75" zoomScalePageLayoutView="80" workbookViewId="0">
      <selection activeCell="H4" sqref="H4"/>
    </sheetView>
  </sheetViews>
  <sheetFormatPr defaultRowHeight="15" x14ac:dyDescent="0.25"/>
  <cols>
    <col min="1" max="2" width="9.140625" style="1"/>
    <col min="3" max="3" width="39.42578125" style="1" customWidth="1"/>
    <col min="4" max="4" width="18.42578125" style="1" customWidth="1"/>
    <col min="5" max="5" width="18.28515625" style="1" customWidth="1"/>
    <col min="6" max="6" width="19" style="1" customWidth="1"/>
    <col min="7" max="7" width="18.28515625" style="1" customWidth="1"/>
    <col min="8" max="8" width="23.5703125" style="1" customWidth="1"/>
    <col min="9" max="9" width="86" style="1" customWidth="1"/>
    <col min="10" max="10" width="57.85546875" style="1" customWidth="1"/>
    <col min="11" max="15" width="9.140625" style="1"/>
    <col min="16" max="16" width="9.28515625" style="1" customWidth="1"/>
    <col min="17" max="16384" width="9.140625" style="1"/>
  </cols>
  <sheetData>
    <row r="1" spans="1:10" ht="33.950000000000003" customHeight="1" thickBot="1" x14ac:dyDescent="0.3">
      <c r="A1" s="112" t="s">
        <v>227</v>
      </c>
      <c r="B1" s="112"/>
      <c r="C1" s="112"/>
      <c r="D1" s="112"/>
      <c r="E1" s="112"/>
      <c r="F1" s="112"/>
      <c r="G1" s="112"/>
      <c r="H1" s="113"/>
      <c r="I1" s="83"/>
      <c r="J1" s="83"/>
    </row>
    <row r="2" spans="1:10" ht="75.75" customHeight="1" thickBot="1" x14ac:dyDescent="0.3">
      <c r="A2" s="44" t="s">
        <v>65</v>
      </c>
      <c r="B2" s="45" t="s">
        <v>0</v>
      </c>
      <c r="C2" s="45" t="s">
        <v>2</v>
      </c>
      <c r="D2" s="45" t="s">
        <v>3</v>
      </c>
      <c r="E2" s="45" t="s">
        <v>225</v>
      </c>
      <c r="F2" s="45" t="s">
        <v>226</v>
      </c>
      <c r="G2" s="102" t="s">
        <v>228</v>
      </c>
      <c r="H2" s="9" t="s">
        <v>46</v>
      </c>
      <c r="I2" s="10" t="s">
        <v>47</v>
      </c>
      <c r="J2" s="31" t="s">
        <v>48</v>
      </c>
    </row>
    <row r="3" spans="1:10" ht="45" x14ac:dyDescent="0.25">
      <c r="A3" s="13">
        <v>2</v>
      </c>
      <c r="B3" s="14" t="s">
        <v>229</v>
      </c>
      <c r="C3" s="28" t="s">
        <v>37</v>
      </c>
      <c r="D3" s="15" t="s">
        <v>6</v>
      </c>
      <c r="E3" s="15" t="s">
        <v>72</v>
      </c>
      <c r="F3" s="15" t="s">
        <v>7</v>
      </c>
      <c r="G3" s="103" t="s">
        <v>8</v>
      </c>
      <c r="H3" s="17" t="s">
        <v>74</v>
      </c>
      <c r="I3" s="11" t="s">
        <v>50</v>
      </c>
      <c r="J3" s="21" t="s">
        <v>51</v>
      </c>
    </row>
    <row r="4" spans="1:10" ht="120" customHeight="1" x14ac:dyDescent="0.25">
      <c r="A4" s="17">
        <v>2</v>
      </c>
      <c r="B4" s="18" t="s">
        <v>230</v>
      </c>
      <c r="C4" s="29" t="s">
        <v>10</v>
      </c>
      <c r="D4" s="11" t="s">
        <v>6</v>
      </c>
      <c r="E4" s="11" t="s">
        <v>75</v>
      </c>
      <c r="F4" s="11" t="s">
        <v>7</v>
      </c>
      <c r="G4" s="48" t="s">
        <v>76</v>
      </c>
      <c r="H4" s="17" t="s">
        <v>52</v>
      </c>
      <c r="I4" s="20" t="s">
        <v>77</v>
      </c>
      <c r="J4" s="21" t="s">
        <v>78</v>
      </c>
    </row>
    <row r="5" spans="1:10" ht="105" customHeight="1" x14ac:dyDescent="0.25">
      <c r="A5" s="17">
        <v>2</v>
      </c>
      <c r="B5" s="18" t="s">
        <v>231</v>
      </c>
      <c r="C5" s="25" t="s">
        <v>79</v>
      </c>
      <c r="D5" s="12" t="s">
        <v>6</v>
      </c>
      <c r="E5" s="12" t="s">
        <v>75</v>
      </c>
      <c r="F5" s="12" t="s">
        <v>7</v>
      </c>
      <c r="G5" s="48" t="s">
        <v>76</v>
      </c>
      <c r="H5" s="17" t="s">
        <v>61</v>
      </c>
      <c r="I5" s="11" t="s">
        <v>80</v>
      </c>
      <c r="J5" s="21" t="s">
        <v>81</v>
      </c>
    </row>
    <row r="6" spans="1:10" ht="180.75" customHeight="1" x14ac:dyDescent="0.25">
      <c r="A6" s="17">
        <v>2</v>
      </c>
      <c r="B6" s="18" t="s">
        <v>232</v>
      </c>
      <c r="C6" s="25" t="s">
        <v>96</v>
      </c>
      <c r="D6" s="12" t="s">
        <v>6</v>
      </c>
      <c r="E6" s="12" t="s">
        <v>75</v>
      </c>
      <c r="F6" s="12" t="s">
        <v>7</v>
      </c>
      <c r="G6" s="48" t="s">
        <v>76</v>
      </c>
      <c r="H6" s="17" t="s">
        <v>74</v>
      </c>
      <c r="I6" s="11" t="s">
        <v>253</v>
      </c>
      <c r="J6" s="26" t="s">
        <v>83</v>
      </c>
    </row>
    <row r="7" spans="1:10" ht="195" x14ac:dyDescent="0.25">
      <c r="A7" s="17">
        <v>2</v>
      </c>
      <c r="B7" s="23" t="s">
        <v>233</v>
      </c>
      <c r="C7" s="25" t="s">
        <v>67</v>
      </c>
      <c r="D7" s="12" t="s">
        <v>6</v>
      </c>
      <c r="E7" s="12" t="s">
        <v>75</v>
      </c>
      <c r="F7" s="12" t="s">
        <v>20</v>
      </c>
      <c r="G7" s="48" t="s">
        <v>76</v>
      </c>
      <c r="H7" s="17" t="s">
        <v>74</v>
      </c>
      <c r="I7" s="11" t="s">
        <v>254</v>
      </c>
      <c r="J7" s="21" t="s">
        <v>55</v>
      </c>
    </row>
    <row r="8" spans="1:10" ht="105.75" thickBot="1" x14ac:dyDescent="0.3">
      <c r="A8" s="61">
        <v>2</v>
      </c>
      <c r="B8" s="43" t="s">
        <v>234</v>
      </c>
      <c r="C8" s="43" t="s">
        <v>235</v>
      </c>
      <c r="D8" s="39" t="s">
        <v>6</v>
      </c>
      <c r="E8" s="39" t="s">
        <v>75</v>
      </c>
      <c r="F8" s="39" t="s">
        <v>7</v>
      </c>
      <c r="G8" s="99" t="s">
        <v>76</v>
      </c>
      <c r="H8" s="38" t="s">
        <v>74</v>
      </c>
      <c r="I8" s="39" t="s">
        <v>236</v>
      </c>
      <c r="J8" s="84" t="s">
        <v>237</v>
      </c>
    </row>
  </sheetData>
  <mergeCells count="1">
    <mergeCell ref="A1:H1"/>
  </mergeCells>
  <pageMargins left="0.70866141732283472" right="0.70866141732283472" top="1.0629921259842521" bottom="0.98425196850393704" header="0.31496062992125984" footer="0.19685039370078741"/>
  <pageSetup paperSize="8" scale="64" fitToHeight="0" orientation="landscape" r:id="rId1"/>
  <headerFooter scaleWithDoc="0">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view="pageLayout" topLeftCell="A19" zoomScale="80" zoomScaleNormal="75" zoomScalePageLayoutView="80" workbookViewId="0">
      <selection activeCell="H3" sqref="H3"/>
    </sheetView>
  </sheetViews>
  <sheetFormatPr defaultRowHeight="15" x14ac:dyDescent="0.25"/>
  <cols>
    <col min="1" max="2" width="9.140625" style="1"/>
    <col min="3" max="3" width="17.7109375" style="1" customWidth="1"/>
    <col min="4" max="4" width="32.85546875" style="1" customWidth="1"/>
    <col min="5" max="5" width="11.7109375" style="1" customWidth="1"/>
    <col min="6" max="6" width="14.85546875" style="1" customWidth="1"/>
    <col min="7" max="7" width="16.28515625" style="1" customWidth="1"/>
    <col min="8" max="8" width="11.5703125" style="1" customWidth="1"/>
    <col min="9" max="9" width="22.85546875" style="1" customWidth="1"/>
    <col min="10" max="10" width="51.28515625" style="1" customWidth="1"/>
    <col min="11" max="11" width="61" style="1" customWidth="1"/>
    <col min="12" max="16" width="9.140625" style="1"/>
    <col min="17" max="17" width="9.28515625" style="1" customWidth="1"/>
    <col min="18" max="16384" width="9.140625" style="1"/>
  </cols>
  <sheetData>
    <row r="1" spans="1:11" ht="33.950000000000003" customHeight="1" thickBot="1" x14ac:dyDescent="0.3">
      <c r="A1" s="112" t="s">
        <v>238</v>
      </c>
      <c r="B1" s="112"/>
      <c r="C1" s="112"/>
      <c r="D1" s="112"/>
      <c r="E1" s="112"/>
      <c r="F1" s="112"/>
      <c r="G1" s="112"/>
      <c r="H1" s="112"/>
      <c r="I1" s="113"/>
      <c r="J1" s="83"/>
      <c r="K1" s="83"/>
    </row>
    <row r="2" spans="1:11" ht="75.75" thickBot="1" x14ac:dyDescent="0.3">
      <c r="A2" s="44" t="s">
        <v>65</v>
      </c>
      <c r="B2" s="45" t="s">
        <v>0</v>
      </c>
      <c r="C2" s="45" t="s">
        <v>1</v>
      </c>
      <c r="D2" s="45" t="s">
        <v>2</v>
      </c>
      <c r="E2" s="45" t="s">
        <v>3</v>
      </c>
      <c r="F2" s="45" t="s">
        <v>225</v>
      </c>
      <c r="G2" s="45" t="s">
        <v>226</v>
      </c>
      <c r="H2" s="46" t="s">
        <v>228</v>
      </c>
      <c r="I2" s="49" t="s">
        <v>46</v>
      </c>
      <c r="J2" s="45" t="s">
        <v>47</v>
      </c>
      <c r="K2" s="46" t="s">
        <v>48</v>
      </c>
    </row>
    <row r="3" spans="1:11" ht="135" x14ac:dyDescent="0.25">
      <c r="A3" s="32">
        <v>2</v>
      </c>
      <c r="B3" s="33" t="s">
        <v>32</v>
      </c>
      <c r="C3" s="34" t="s">
        <v>41</v>
      </c>
      <c r="D3" s="14" t="s">
        <v>101</v>
      </c>
      <c r="E3" s="34" t="s">
        <v>6</v>
      </c>
      <c r="F3" s="34" t="s">
        <v>72</v>
      </c>
      <c r="G3" s="34" t="s">
        <v>7</v>
      </c>
      <c r="H3" s="34" t="s">
        <v>23</v>
      </c>
      <c r="I3" s="13" t="s">
        <v>102</v>
      </c>
      <c r="J3" s="15" t="s">
        <v>103</v>
      </c>
      <c r="K3" s="35" t="s">
        <v>104</v>
      </c>
    </row>
    <row r="4" spans="1:11" ht="120" x14ac:dyDescent="0.25">
      <c r="A4" s="36">
        <v>2</v>
      </c>
      <c r="B4" s="23" t="s">
        <v>45</v>
      </c>
      <c r="C4" s="12" t="s">
        <v>24</v>
      </c>
      <c r="D4" s="23" t="s">
        <v>117</v>
      </c>
      <c r="E4" s="12" t="s">
        <v>6</v>
      </c>
      <c r="F4" s="12" t="s">
        <v>72</v>
      </c>
      <c r="G4" s="12" t="s">
        <v>20</v>
      </c>
      <c r="H4" s="12" t="s">
        <v>76</v>
      </c>
      <c r="I4" s="50" t="s">
        <v>118</v>
      </c>
      <c r="J4" s="11" t="s">
        <v>239</v>
      </c>
      <c r="K4" s="26" t="s">
        <v>120</v>
      </c>
    </row>
    <row r="5" spans="1:11" ht="105" x14ac:dyDescent="0.25">
      <c r="A5" s="36">
        <v>2</v>
      </c>
      <c r="B5" s="23" t="s">
        <v>240</v>
      </c>
      <c r="C5" s="12" t="s">
        <v>24</v>
      </c>
      <c r="D5" s="23" t="s">
        <v>33</v>
      </c>
      <c r="E5" s="12" t="s">
        <v>6</v>
      </c>
      <c r="F5" s="27" t="s">
        <v>72</v>
      </c>
      <c r="G5" s="12" t="s">
        <v>20</v>
      </c>
      <c r="H5" s="12" t="s">
        <v>23</v>
      </c>
      <c r="I5" s="17" t="s">
        <v>49</v>
      </c>
      <c r="J5" s="11" t="s">
        <v>241</v>
      </c>
      <c r="K5" s="26" t="s">
        <v>121</v>
      </c>
    </row>
    <row r="6" spans="1:11" ht="180.75" thickBot="1" x14ac:dyDescent="0.3">
      <c r="A6" s="86">
        <v>2</v>
      </c>
      <c r="B6" s="43" t="s">
        <v>242</v>
      </c>
      <c r="C6" s="6" t="s">
        <v>41</v>
      </c>
      <c r="D6" s="43" t="s">
        <v>243</v>
      </c>
      <c r="E6" s="39" t="s">
        <v>6</v>
      </c>
      <c r="F6" s="39" t="s">
        <v>72</v>
      </c>
      <c r="G6" s="39" t="s">
        <v>7</v>
      </c>
      <c r="H6" s="39" t="s">
        <v>23</v>
      </c>
      <c r="I6" s="87" t="s">
        <v>244</v>
      </c>
      <c r="J6" s="6" t="s">
        <v>245</v>
      </c>
      <c r="K6" s="7" t="s">
        <v>246</v>
      </c>
    </row>
  </sheetData>
  <mergeCells count="1">
    <mergeCell ref="A1:I1"/>
  </mergeCells>
  <pageMargins left="0.70866141732283472" right="0.70866141732283472" top="1.0629921259842521" bottom="0.98425196850393704" header="0.31496062992125984" footer="0.19685039370078741"/>
  <pageSetup paperSize="8" scale="74" fitToHeight="0"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view="pageLayout" zoomScale="80" zoomScaleNormal="75" zoomScalePageLayoutView="80" workbookViewId="0">
      <selection activeCell="K10" sqref="K10"/>
    </sheetView>
  </sheetViews>
  <sheetFormatPr defaultRowHeight="15" x14ac:dyDescent="0.25"/>
  <cols>
    <col min="1" max="1" width="6.28515625" style="1" customWidth="1"/>
    <col min="2" max="2" width="18.140625" style="1" customWidth="1"/>
    <col min="3" max="3" width="9.5703125" style="1" customWidth="1"/>
    <col min="4" max="4" width="15.28515625" style="1" customWidth="1"/>
    <col min="5" max="5" width="40.28515625" style="1" customWidth="1"/>
    <col min="6" max="7" width="14.42578125" style="1" customWidth="1"/>
    <col min="8" max="8" width="14.5703125" style="1" customWidth="1"/>
    <col min="9" max="9" width="14.28515625" style="1" customWidth="1"/>
    <col min="10" max="10" width="17.5703125" style="1" customWidth="1"/>
    <col min="11" max="11" width="17.28515625" style="1" customWidth="1"/>
    <col min="12" max="12" width="11" style="1" customWidth="1"/>
    <col min="13" max="13" width="24.85546875" style="1" customWidth="1"/>
    <col min="14" max="14" width="41.28515625" style="1" customWidth="1"/>
    <col min="15" max="15" width="90.28515625" style="1" customWidth="1"/>
    <col min="16" max="16" width="9.28515625" style="1" customWidth="1"/>
    <col min="17" max="16384" width="9.140625" style="1"/>
  </cols>
  <sheetData>
    <row r="1" spans="1:15" ht="33.950000000000003" customHeight="1" thickBot="1" x14ac:dyDescent="0.3">
      <c r="A1" s="112" t="s">
        <v>247</v>
      </c>
      <c r="B1" s="112"/>
      <c r="C1" s="112"/>
      <c r="D1" s="112"/>
      <c r="E1" s="112"/>
      <c r="F1" s="112"/>
      <c r="G1" s="112"/>
      <c r="H1" s="112"/>
      <c r="I1" s="112"/>
      <c r="J1" s="113"/>
      <c r="K1" s="83"/>
      <c r="L1" s="83"/>
      <c r="M1" s="114"/>
      <c r="N1" s="114"/>
      <c r="O1" s="114"/>
    </row>
    <row r="2" spans="1:15" ht="105.75" thickBot="1" x14ac:dyDescent="0.3">
      <c r="A2" s="3" t="s">
        <v>65</v>
      </c>
      <c r="B2" s="4" t="s">
        <v>223</v>
      </c>
      <c r="C2" s="4" t="s">
        <v>0</v>
      </c>
      <c r="D2" s="4" t="s">
        <v>222</v>
      </c>
      <c r="E2" s="4" t="s">
        <v>2</v>
      </c>
      <c r="F2" s="4" t="s">
        <v>221</v>
      </c>
      <c r="G2" s="4" t="s">
        <v>220</v>
      </c>
      <c r="H2" s="4" t="s">
        <v>219</v>
      </c>
      <c r="I2" s="4" t="s">
        <v>218</v>
      </c>
      <c r="J2" s="4" t="s">
        <v>217</v>
      </c>
      <c r="K2" s="4" t="s">
        <v>216</v>
      </c>
      <c r="L2" s="5" t="s">
        <v>4</v>
      </c>
      <c r="M2" s="30" t="s">
        <v>46</v>
      </c>
      <c r="N2" s="4" t="s">
        <v>47</v>
      </c>
      <c r="O2" s="4" t="s">
        <v>48</v>
      </c>
    </row>
    <row r="3" spans="1:15" ht="165.75" thickBot="1" x14ac:dyDescent="0.3">
      <c r="A3" s="104">
        <v>2</v>
      </c>
      <c r="B3" s="105" t="s">
        <v>248</v>
      </c>
      <c r="C3" s="106" t="s">
        <v>130</v>
      </c>
      <c r="D3" s="107" t="s">
        <v>41</v>
      </c>
      <c r="E3" s="108" t="s">
        <v>249</v>
      </c>
      <c r="F3" s="107" t="s">
        <v>175</v>
      </c>
      <c r="G3" s="109" t="s">
        <v>175</v>
      </c>
      <c r="H3" s="110">
        <v>2</v>
      </c>
      <c r="I3" s="110">
        <v>2</v>
      </c>
      <c r="J3" s="110">
        <v>1</v>
      </c>
      <c r="K3" s="107">
        <v>1</v>
      </c>
      <c r="L3" s="111" t="s">
        <v>211</v>
      </c>
      <c r="M3" s="89" t="s">
        <v>250</v>
      </c>
      <c r="N3" s="90" t="s">
        <v>251</v>
      </c>
      <c r="O3" s="91" t="s">
        <v>252</v>
      </c>
    </row>
    <row r="4" spans="1:15" x14ac:dyDescent="0.25">
      <c r="A4" s="122" t="s">
        <v>124</v>
      </c>
      <c r="B4" s="123"/>
      <c r="C4" s="123"/>
      <c r="D4" s="123"/>
      <c r="E4" s="124"/>
      <c r="F4" s="92">
        <f>SUM(I3)</f>
        <v>2</v>
      </c>
      <c r="G4" s="52"/>
      <c r="H4" s="51"/>
    </row>
    <row r="5" spans="1:15" x14ac:dyDescent="0.25">
      <c r="A5" s="125" t="s">
        <v>123</v>
      </c>
      <c r="B5" s="126"/>
      <c r="C5" s="126"/>
      <c r="D5" s="126"/>
      <c r="E5" s="127"/>
      <c r="F5" s="93">
        <f>SUMIF(D3,"proveditelnost",I3)</f>
        <v>0</v>
      </c>
      <c r="G5" s="52"/>
      <c r="H5" s="51"/>
    </row>
    <row r="6" spans="1:15" ht="15.75" thickBot="1" x14ac:dyDescent="0.3">
      <c r="A6" s="128" t="s">
        <v>122</v>
      </c>
      <c r="B6" s="129"/>
      <c r="C6" s="129"/>
      <c r="D6" s="129"/>
      <c r="E6" s="130"/>
      <c r="F6" s="94">
        <f>FLOOR(0.75*F4,1)</f>
        <v>1</v>
      </c>
      <c r="G6" s="52"/>
      <c r="H6" s="51"/>
    </row>
  </sheetData>
  <mergeCells count="5">
    <mergeCell ref="M1:O1"/>
    <mergeCell ref="A4:E4"/>
    <mergeCell ref="A5:E5"/>
    <mergeCell ref="A6:E6"/>
    <mergeCell ref="A1:J1"/>
  </mergeCells>
  <pageMargins left="0.70866141732283472" right="0.70866141732283472" top="1.0629921259842521" bottom="0.98425196850393704" header="0.31496062992125984" footer="0.19685039370078741"/>
  <pageSetup paperSize="8" scale="55"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15OPMSMT0001-28-86166</_dlc_DocId>
    <_dlc_DocIdUrl xmlns="0104a4cd-1400-468e-be1b-c7aad71d7d5a">
      <Url>http://op.msmt.cz/_layouts/15/DocIdRedir.aspx?ID=15OPMSMT0001-28-86166</Url>
      <Description>15OPMSMT0001-28-86166</Description>
    </_dlc_DocIdUrl>
  </documentManagement>
</p:properties>
</file>

<file path=customXml/itemProps1.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86DC5E54-619C-496C-A78B-607C18C0C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A1636D-B652-458B-A875-36FB0EE793A2}">
  <ds:schemaRefs>
    <ds:schemaRef ds:uri="http://purl.org/dc/elements/1.1/"/>
    <ds:schemaRef ds:uri="http://purl.org/dc/dcmitype/"/>
    <ds:schemaRef ds:uri="0104a4cd-1400-468e-be1b-c7aad71d7d5a"/>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formální náležitosti-1.kolo</vt:lpstr>
      <vt:lpstr>přijatelnost-1.kolo</vt:lpstr>
      <vt:lpstr>věcné hodnocení-1.kolo</vt:lpstr>
      <vt:lpstr>formální náležitosti-2.kolo</vt:lpstr>
      <vt:lpstr>přijatelnost-2.kolo</vt:lpstr>
      <vt:lpstr>věcné hodnocení-2.kolo</vt:lpstr>
      <vt:lpstr>'formální náležitosti-1.kolo'!Názvy_tisku</vt:lpstr>
      <vt:lpstr>'formální náležitosti-2.kolo'!Názvy_tisku</vt:lpstr>
      <vt:lpstr>'přijatelnost-1.kolo'!Názvy_tisku</vt:lpstr>
      <vt:lpstr>'přijatelnost-2.kolo'!Názvy_tisku</vt:lpstr>
      <vt:lpstr>'věcné hodnocení-1.kolo'!Názvy_tisku</vt:lpstr>
      <vt:lpstr>'věcné hodnocení-2.kolo'!Názvy_tisku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Úpravy a přesuny pouze O430</dc:description>
  <cp:lastModifiedBy/>
  <dcterms:created xsi:type="dcterms:W3CDTF">2006-09-16T00:00:00Z</dcterms:created>
  <dcterms:modified xsi:type="dcterms:W3CDTF">2018-04-04T11:27:55Z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d348c49d-4627-4873-a48b-a6319b1ac31b</vt:lpwstr>
  </property>
  <property fmtid="{D5CDD505-2E9C-101B-9397-08002B2CF9AE}" pid="4" name="Komentář">
    <vt:lpwstr>s motivem, předepsané písmo Calibri</vt:lpwstr>
  </property>
</Properties>
</file>