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35" firstSheet="10" activeTab="12"/>
  </bookViews>
  <sheets>
    <sheet name="Monitorovací indikátory" sheetId="1" r:id="rId1"/>
    <sheet name="Uzavřená Zadávací řízení" sheetId="2" r:id="rId2"/>
    <sheet name="VP podle blokových výjimek" sheetId="3" r:id="rId3"/>
    <sheet name="VP podle de minimis" sheetId="4" r:id="rId4"/>
    <sheet name="Soupiska účetních dokladů" sheetId="5" r:id="rId5"/>
    <sheet name="Přehled čerpání způs. výdajů" sheetId="6" r:id="rId6"/>
    <sheet name="Přepracovaný rozpočet projektu" sheetId="7" r:id="rId7"/>
    <sheet name="Přepracovaný harmonogram " sheetId="8" r:id="rId8"/>
    <sheet name="Podpisové vzory" sheetId="9" r:id="rId9"/>
    <sheet name="Pracovní výkaz" sheetId="10" r:id="rId10"/>
    <sheet name="Mzdové výdaje - odborní zam." sheetId="11" r:id="rId11"/>
    <sheet name="Mzdové výdaje - administr. zam" sheetId="12" r:id="rId12"/>
    <sheet name="Cestovní výdaje - tuzemské" sheetId="13" r:id="rId13"/>
    <sheet name="Cestovní výdaje - zahraniční" sheetId="14" r:id="rId14"/>
    <sheet name="Odpisy" sheetId="15" r:id="rId15"/>
  </sheets>
  <definedNames>
    <definedName name="_xlnm.Print_Area" localSheetId="12">'Cestovní výdaje - tuzemské'!$A$1:$I$34</definedName>
    <definedName name="_xlnm.Print_Area" localSheetId="13">'Cestovní výdaje - zahraniční'!$A$1:$I$32</definedName>
    <definedName name="_xlnm.Print_Area" localSheetId="0">'Monitorovací indikátory'!$A$1:$L$31</definedName>
    <definedName name="_xlnm.Print_Area" localSheetId="11">'Mzdové výdaje - administr. zam'!$A$1:$I$34</definedName>
    <definedName name="_xlnm.Print_Area" localSheetId="10">'Mzdové výdaje - odborní zam.'!$A$1:$I$34</definedName>
    <definedName name="_xlnm.Print_Area" localSheetId="14">'Odpisy'!$A$1:$H$33</definedName>
    <definedName name="_xlnm.Print_Area" localSheetId="8">'Podpisové vzory'!$A$1:$E$28</definedName>
    <definedName name="_xlnm.Print_Area" localSheetId="9">'Pracovní výkaz'!$A$1:$H$67</definedName>
    <definedName name="_xlnm.Print_Area" localSheetId="5">'Přehled čerpání způs. výdajů'!$A$1:$H$95</definedName>
    <definedName name="_xlnm.Print_Area" localSheetId="7">'Přepracovaný harmonogram '!$A$1:$M$41</definedName>
    <definedName name="_xlnm.Print_Area" localSheetId="6">'Přepracovaný rozpočet projektu'!$A$1:$E$99</definedName>
    <definedName name="_xlnm.Print_Area" localSheetId="4">'Soupiska účetních dokladů'!$A$1:$J$38</definedName>
    <definedName name="_xlnm.Print_Area" localSheetId="1">'Uzavřená Zadávací řízení'!$A$1:$H$32</definedName>
    <definedName name="_xlnm.Print_Area" localSheetId="2">'VP podle blokových výjimek'!$A$1:$G$35</definedName>
    <definedName name="_xlnm.Print_Area" localSheetId="3">'VP podle de minimis'!$A$1:$H$37</definedName>
  </definedNames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A2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INF</author>
    <author>tuzinskai</author>
  </authors>
  <commentList>
    <comment ref="E9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3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E14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15" authorId="0">
      <text>
        <r>
          <rPr>
            <sz val="8"/>
            <rFont val="Tahoma"/>
            <family val="2"/>
          </rPr>
          <t xml:space="preserve">Uveďte registrační číslo projektu a úvazek v něm v případě že se podílíte na realizaci dalších projektů financovaných z ESF nebo ERDF
</t>
        </r>
      </text>
    </comment>
    <comment ref="A62" authorId="2">
      <text>
        <r>
          <rPr>
            <sz val="8"/>
            <rFont val="Tahoma"/>
            <family val="2"/>
          </rPr>
          <t xml:space="preserve">Pokud je pracovník identifikován jiným způsobem než jménem a příjmením (např. pod číslem) není nutné vyplňovat toto pole.
</t>
        </r>
      </text>
    </comment>
  </commentList>
</comments>
</file>

<file path=xl/comments11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B15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
</t>
        </r>
      </text>
    </comment>
    <comment ref="D15" authorId="1">
      <text>
        <r>
          <rPr>
            <sz val="8"/>
            <rFont val="Tahoma"/>
            <family val="2"/>
          </rPr>
          <t xml:space="preserve">
Doplňte dle výkazu práce, který je přílohou žádosti o platbu.
Počet odpracovaných hodin zahrnuje svátek, dvolenou, darování krve atd.</t>
        </r>
      </text>
    </comment>
    <comment ref="H15" authorId="0">
      <text>
        <r>
          <rPr>
            <sz val="8"/>
            <rFont val="Tahoma"/>
            <family val="2"/>
          </rPr>
          <t xml:space="preserve">Uveďte případně další uznatelné náklady, např. pojištění odpovědnosti.
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Petra Ďuranová</author>
    <author>machackovak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B15" authorId="1">
      <text>
        <r>
          <rPr>
            <sz val="8"/>
            <rFont val="Tahoma"/>
            <family val="2"/>
          </rPr>
          <t xml:space="preserve">Zahrnuje ZS (zaměstnanecká smlouva) nebo DPČ (dohoda o pracovní činnosti)
DPP - dohoda o provedení práce
</t>
        </r>
      </text>
    </comment>
    <comment ref="D15" authorId="1">
      <text>
        <r>
          <rPr>
            <sz val="8"/>
            <rFont val="Tahoma"/>
            <family val="2"/>
          </rPr>
          <t xml:space="preserve">
Doplňte dle výkazu práce, který je přílohou žádosti o platbu.
Počet odpracovaných hodin zahrnuje svátek, dvolenou, darování krve atd.</t>
        </r>
      </text>
    </comment>
    <comment ref="H15" authorId="0">
      <text>
        <r>
          <rPr>
            <sz val="8"/>
            <rFont val="Tahoma"/>
            <family val="2"/>
          </rPr>
          <t xml:space="preserve">Uveďte případně další uznatelné náklady, např. pojištění odpovědnosti.
</t>
        </r>
      </text>
    </comment>
    <comment ref="I15" authorId="2">
      <text>
        <r>
          <rPr>
            <sz val="8"/>
            <rFont val="Tahoma"/>
            <family val="2"/>
          </rPr>
          <t>automaticky se dopočte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Petra Ďuranová</author>
    <author>petra.duranova</author>
    <author>tuzinskai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2" authorId="0">
      <text>
        <r>
          <rPr>
            <sz val="8"/>
            <rFont val="Tahoma"/>
            <family val="2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2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I14" authorId="1">
      <text>
        <r>
          <rPr>
            <sz val="8"/>
            <rFont val="Tahoma"/>
            <family val="2"/>
          </rPr>
          <t xml:space="preserve">
Součet jízdného, stravného, ubytování a kapesného (u zahraniční cesty)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>Popsat účel pracovní cesty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zachystalovad</author>
    <author>Petra Ďuranová</author>
    <author>petra.duranova</author>
    <author>tuzinskai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2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I14" authorId="1">
      <text>
        <r>
          <rPr>
            <sz val="8"/>
            <rFont val="Tahoma"/>
            <family val="2"/>
          </rPr>
          <t xml:space="preserve">
Součet jízdného, stravného, ubytování a kapesného (u zahraniční cesty)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>popsat účel pracovní cesty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zachystalovad</author>
    <author>petra.duranova</author>
  </authors>
  <commentList>
    <comment ref="A8" authorId="0">
      <text>
        <r>
          <rPr>
            <sz val="8"/>
            <rFont val="Tahoma"/>
            <family val="2"/>
          </rPr>
          <t xml:space="preserve">Uveďte číslo projektu ve tvaru
CZ.o.pp/a.b.gg/yy.xxxxx ze smluvního vztahu.
</t>
        </r>
      </text>
    </comment>
    <comment ref="A11" authorId="0">
      <text>
        <r>
          <rPr>
            <sz val="8"/>
            <rFont val="Tahoma"/>
            <family val="2"/>
          </rPr>
          <t xml:space="preserve">Uveďte období za které jou uváděny odpisy
</t>
        </r>
      </text>
    </comment>
    <comment ref="B13" authorId="1">
      <text>
        <r>
          <rPr>
            <sz val="8"/>
            <rFont val="Tahoma"/>
            <family val="2"/>
          </rPr>
          <t xml:space="preserve">Doplňte inventární číslo příslušného odepisovaného majetku, který byl použit pro projekt.
</t>
        </r>
      </text>
    </comment>
    <comment ref="D13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E13" authorId="1">
      <text>
        <r>
          <rPr>
            <sz val="8"/>
            <rFont val="Tahoma"/>
            <family val="2"/>
          </rPr>
          <t xml:space="preserve">Doplňte pořizovací cenu.
</t>
        </r>
      </text>
    </comment>
    <comment ref="F13" authorId="1">
      <text>
        <r>
          <rPr>
            <sz val="8"/>
            <rFont val="Tahoma"/>
            <family val="2"/>
          </rPr>
          <t xml:space="preserve">Doplňte výši  ročního daňového odpisu.
</t>
        </r>
      </text>
    </comment>
    <comment ref="G13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  <comment ref="H13" authorId="1">
      <text>
        <r>
          <rPr>
            <sz val="8"/>
            <rFont val="Tahoma"/>
            <family val="2"/>
          </rPr>
          <t xml:space="preserve">Automaticky se vypočítá výše uznatelného nákladu.
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tuzinskai</author>
  </authors>
  <commentList>
    <comment ref="A14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</t>
        </r>
      </text>
    </comment>
    <comment ref="B14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rFont val="Tahoma"/>
            <family val="2"/>
          </rPr>
          <t>Uveďte 8-místní IČ vybraného dodavatele tak, jak je uvedeno v uzavřené smlouvě.
Např. 00004562</t>
        </r>
      </text>
    </comment>
    <comment ref="D14" authorId="1">
      <text>
        <r>
          <rPr>
            <sz val="8"/>
            <rFont val="Tahoma"/>
            <family val="2"/>
          </rPr>
          <t xml:space="preserve">A - nad 100 000 Kč 
B - nad 500 000 Kč 
C - otevřené řízení 
D - užší řízení
E - jednací s  uveřejněním 
F - jednací bez uveřejnění
G - nadlimitní  
</t>
        </r>
      </text>
    </comment>
    <comment ref="E14" authorId="1">
      <text>
        <r>
          <rPr>
            <sz val="8"/>
            <rFont val="Tahoma"/>
            <family val="2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 (např. 21/02/2008)
</t>
        </r>
      </text>
    </comment>
    <comment ref="F14" authorId="1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9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9" authorId="2">
      <text>
        <r>
          <rPr>
            <b/>
            <sz val="8"/>
            <rFont val="Tahoma"/>
            <family val="2"/>
          </rPr>
          <t>tuzinskai: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 podle blokových výjimek.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veřejné podpory podle blokové výjimky.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3" authorId="1">
      <text>
        <r>
          <rPr>
            <sz val="8"/>
            <rFont val="Tahoma"/>
            <family val="2"/>
          </rPr>
          <t xml:space="preserve">Uveďte typ poskytované veřejné podpory podle blokových výjimek: 
A - vzdělávání pracovníků 
B - vytváření pracovních míst 
C - konzultační a poradenské služby.
</t>
        </r>
      </text>
    </comment>
    <comment ref="G14" authorId="1">
      <text>
        <r>
          <rPr>
            <sz val="8"/>
            <rFont val="Tahoma"/>
            <family val="2"/>
          </rPr>
          <t xml:space="preserve">Uveďte celkovou výši veřejné podpory čerpané podle blokových výjimek příjemcem/partnerem/dalším subjektem od začátku projektu. U blokových výjimek se uvádí v Kč.
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 podle de minimis.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veřejné podpory podle de minimis.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4" authorId="1">
      <text>
        <r>
          <rPr>
            <sz val="8"/>
            <rFont val="Tahoma"/>
            <family val="2"/>
          </rPr>
          <t>Uveďte výši veřejné podpory podle de minimis čerpané příjemcem/partnerem/dalším subjektem v monitorovaném období v EUR (přepočet se provádí podle kurzu ČNB v den poskytnutí podpory – viz datum poskytnutí podpory).</t>
        </r>
      </text>
    </comment>
    <comment ref="G14" authorId="1">
      <text>
        <r>
          <rPr>
            <sz val="8"/>
            <rFont val="Tahoma"/>
            <family val="2"/>
          </rPr>
          <t>Uveďte výši veřejné podpory podle de minimis čerpané příjemcem/partnerem/dalším subjektem v monitorovaném období v Kč.</t>
        </r>
      </text>
    </comment>
    <comment ref="A34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prochazkovak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B13" authorId="1">
      <text>
        <r>
          <rPr>
            <sz val="8"/>
            <rFont val="Tahoma"/>
            <family val="2"/>
          </rPr>
          <t xml:space="preserve">Používejte čísla kapitol, která jsou uvedena v rozpočtu projektu, ve vzestupném pořadí.
</t>
        </r>
      </text>
    </comment>
  </commentList>
</comments>
</file>

<file path=xl/comments6.xml><?xml version="1.0" encoding="utf-8"?>
<comments xmlns="http://schemas.openxmlformats.org/spreadsheetml/2006/main">
  <authors>
    <author>zachystalovad</author>
  </authors>
  <commentList>
    <comment ref="B94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gaplovskaj</author>
    <author>zachystalovad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2"/>
          </rPr>
          <t xml:space="preserve">
</t>
        </r>
      </text>
    </comment>
    <comment ref="B93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8.xml><?xml version="1.0" encoding="utf-8"?>
<comments xmlns="http://schemas.openxmlformats.org/spreadsheetml/2006/main">
  <authors>
    <author>gaplovskaj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zachystalovad</author>
  </authors>
  <commentList>
    <comment ref="A9" authorId="0">
      <text>
        <r>
          <rPr>
            <sz val="8"/>
            <rFont val="Tahoma"/>
            <family val="2"/>
          </rPr>
          <t>Uveďte číslo projektu ve tvaru
CZ.X.XX/X.X.XX/XX.XXXX ze smluvního vztahu</t>
        </r>
      </text>
    </comment>
  </commentList>
</comments>
</file>

<file path=xl/sharedStrings.xml><?xml version="1.0" encoding="utf-8"?>
<sst xmlns="http://schemas.openxmlformats.org/spreadsheetml/2006/main" count="576" uniqueCount="314">
  <si>
    <t xml:space="preserve">Registrační číslo projektu: </t>
  </si>
  <si>
    <t>Číslo operačního programu:</t>
  </si>
  <si>
    <t>Název operačního programu:</t>
  </si>
  <si>
    <t>Číslo prioritní osy:</t>
  </si>
  <si>
    <t>Název prioritní osy:</t>
  </si>
  <si>
    <t>Číslo výzvy:</t>
  </si>
  <si>
    <t>Název výzvy:</t>
  </si>
  <si>
    <t>Identifikace operačního programu a výzvy</t>
  </si>
  <si>
    <t>Monitorování</t>
  </si>
  <si>
    <t>Typ projektu:</t>
  </si>
  <si>
    <t>Stav ke dni:</t>
  </si>
  <si>
    <t>Název projektu:</t>
  </si>
  <si>
    <t>Kód indikátoru</t>
  </si>
  <si>
    <t>Název indikátoru</t>
  </si>
  <si>
    <t>Měrná jednotka</t>
  </si>
  <si>
    <t>Dosažená hodnota</t>
  </si>
  <si>
    <t xml:space="preserve">          </t>
  </si>
  <si>
    <t xml:space="preserve">       </t>
  </si>
  <si>
    <t>Registrační číslo projektu</t>
  </si>
  <si>
    <t>Název projektu</t>
  </si>
  <si>
    <t>Název dodavatele</t>
  </si>
  <si>
    <t>IČ
dodavatele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</si>
  <si>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</si>
  <si>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</si>
  <si>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</si>
  <si>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</si>
  <si>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</si>
  <si>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</si>
  <si>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MONITOROVACÍ INDIKÁTORY</t>
  </si>
  <si>
    <t>Příloha č. 3A Monitorovací  zprávy OP VK</t>
  </si>
  <si>
    <t>PŘEHLED ČERPÁNÍ VEŘEJNÉ PODPORY PODLE BLOKOVÝCH VÝJIMEK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</si>
  <si>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</si>
  <si>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</si>
  <si>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</si>
  <si>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</si>
  <si>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</si>
  <si>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>Typ veřejné podpory</t>
  </si>
  <si>
    <t xml:space="preserve">Čerpaná veřejná podpora
 </t>
  </si>
  <si>
    <t>v monitorov.
 období
 (v Kč)</t>
  </si>
  <si>
    <t>celkem od začátku
 projektu
(v Kč)</t>
  </si>
  <si>
    <t>Příloha č. 3B Monitorovací zprávy OP VK</t>
  </si>
  <si>
    <t>PŘEHLED ČERPÁNÍ VEŘEJNÉ PODPORY PODLE DE MINIMIS</t>
  </si>
  <si>
    <t xml:space="preserve">v monitorovaném
 období
 </t>
  </si>
  <si>
    <t xml:space="preserve">celkem od začátku projektu 
</t>
  </si>
  <si>
    <t>(v Kč)</t>
  </si>
  <si>
    <t>(v EUR)</t>
  </si>
  <si>
    <t>Příloha č. 5 Monitorovací zprávy OP VK</t>
  </si>
  <si>
    <t>SOUPISKA ÚČETNÍCH DOKLADŮ</t>
  </si>
  <si>
    <t>Pořadové číslo účetního dokladu</t>
  </si>
  <si>
    <t>Číslo kapitoly, do které je výdaj zahrnut</t>
  </si>
  <si>
    <t>Popis účetního případu</t>
  </si>
  <si>
    <t>Částka uvedená na dokladu</t>
  </si>
  <si>
    <t>Částka zahrnutá k proplacení pro projekt</t>
  </si>
  <si>
    <t>Označení dokladu v účetnictví organizace</t>
  </si>
  <si>
    <t>xxx</t>
  </si>
  <si>
    <t>Příloha č. 8 Monitorovací zprávy OP VK</t>
  </si>
  <si>
    <t>PŘEHLED ČERPÁNÍ ZPŮSOBILÝCH VÝDAJŮ PROJEKTU</t>
  </si>
  <si>
    <t>Název příjemce podpory</t>
  </si>
  <si>
    <t>Vyplňujte pouze bílé buňky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</si>
  <si>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</si>
  <si>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</si>
  <si>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</si>
  <si>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</si>
  <si>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</si>
  <si>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</si>
  <si>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</si>
  <si>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</si>
  <si>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1.1 Platy, odměny z dohod a pojistné</t>
  </si>
  <si>
    <t>1.1.1.1 Platy</t>
  </si>
  <si>
    <t>1.1.1.2 Odměny z dohod (DPČ)</t>
  </si>
  <si>
    <t>1.1.1.3 Odměny z dohod (DPP)</t>
  </si>
  <si>
    <t>1.1.2.1 Platy</t>
  </si>
  <si>
    <t>1.1.2.2 Odměny z dohod (DPČ)</t>
  </si>
  <si>
    <t>1.1.2.3 Odměny z dohod (DPP)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</si>
  <si>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</si>
  <si>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</si>
  <si>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</si>
  <si>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</si>
  <si>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</si>
  <si>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</si>
  <si>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</si>
  <si>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</si>
  <si>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</si>
  <si>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</si>
  <si>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</si>
  <si>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</si>
  <si>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</si>
  <si>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</si>
  <si>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</si>
  <si>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</si>
  <si>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</si>
  <si>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</si>
  <si>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</si>
  <si>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</si>
  <si>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</si>
  <si>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</si>
  <si>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</si>
  <si>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</si>
  <si>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</si>
  <si>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</si>
  <si>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</si>
  <si>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</si>
  <si>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5. Nákup služeb</t>
  </si>
  <si>
    <t>5.1 Publikace / školící materiály / manuály</t>
  </si>
  <si>
    <t>5.2 Odborné služby / Studie a výzkum</t>
  </si>
  <si>
    <t xml:space="preserve">5.4 Podpora účastníků 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</si>
  <si>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</si>
  <si>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</si>
  <si>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</si>
  <si>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</si>
  <si>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</si>
  <si>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</si>
  <si>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</si>
  <si>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 xml:space="preserve">   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</si>
  <si>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</si>
  <si>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</si>
  <si>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</si>
  <si>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</si>
  <si>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</si>
  <si>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</si>
  <si>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</si>
  <si>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</si>
  <si>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</si>
  <si>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</si>
  <si>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</si>
  <si>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</si>
  <si>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</si>
  <si>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</si>
  <si>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</si>
  <si>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</si>
  <si>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Schválený rozpočet
 v Kč</t>
  </si>
  <si>
    <t>Rozpočet přepracovaný příjemcem
 v Kč</t>
  </si>
  <si>
    <t>Přesun (navýšení, zmenšení) na úkor/ve prospěch položky</t>
  </si>
  <si>
    <t>Přesun z kapitoly
 v %</t>
  </si>
  <si>
    <t>2.2.3 Stravné</t>
  </si>
  <si>
    <t xml:space="preserve">PŘEPRACOVANÝ HARMONOGRAM PROJEKTU </t>
  </si>
  <si>
    <t>Klíčová aktivita/rok (2008)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</si>
  <si>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</si>
  <si>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</si>
  <si>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</si>
  <si>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</si>
  <si>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</si>
  <si>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</si>
  <si>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</si>
  <si>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</si>
  <si>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</si>
  <si>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</si>
  <si>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</si>
  <si>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</si>
  <si>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</si>
  <si>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…</t>
  </si>
  <si>
    <t>2. název klíčové aktivity</t>
  </si>
  <si>
    <t>3. název klíčové aktivity</t>
  </si>
  <si>
    <t>4. název klíčové aktivity</t>
  </si>
  <si>
    <t>Klíčová aktivita/rok (2009)*</t>
  </si>
  <si>
    <t>* V případě potřeby příjemce doplní další tabulku pro následující rok, kterého se dotkne změna schváleného harmonogramu projektu.</t>
  </si>
  <si>
    <t>V tabulce přepište název klíčové aktivity na aktivity uvedené v projektu</t>
  </si>
  <si>
    <t>Příloha č. 12_Monitorovací zprávy OP VK</t>
  </si>
  <si>
    <t xml:space="preserve">PRACOVNÍ VÝKAZ </t>
  </si>
  <si>
    <t>Název příjemce</t>
  </si>
  <si>
    <t xml:space="preserve">             </t>
  </si>
  <si>
    <t>Jméno a příjmení</t>
  </si>
  <si>
    <t>Druh pracovního poměru</t>
  </si>
  <si>
    <t>Role v projektu</t>
  </si>
  <si>
    <t xml:space="preserve">Výše úvazku </t>
  </si>
  <si>
    <t>Vykazovaný měsíc</t>
  </si>
  <si>
    <t>Úvazek v dalších projektech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</si>
  <si>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</si>
  <si>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</si>
  <si>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</si>
  <si>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</si>
  <si>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</si>
  <si>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</si>
  <si>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</si>
  <si>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</si>
  <si>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</si>
  <si>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</si>
  <si>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</si>
  <si>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</si>
  <si>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</si>
  <si>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</si>
  <si>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</si>
  <si>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</si>
  <si>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</si>
  <si>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</si>
  <si>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</si>
  <si>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</si>
  <si>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</si>
  <si>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</si>
  <si>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</si>
  <si>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</si>
  <si>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</si>
  <si>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</si>
  <si>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</si>
  <si>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</si>
  <si>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</si>
  <si>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</si>
  <si>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</si>
  <si>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</si>
  <si>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</si>
  <si>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</si>
  <si>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</si>
  <si>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</si>
  <si>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</si>
  <si>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</si>
  <si>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</si>
  <si>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</si>
  <si>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</si>
  <si>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</si>
  <si>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</si>
  <si>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</si>
  <si>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</si>
  <si>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</si>
  <si>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t>Příloha č. 13 Monitorovací zprávy OP VK</t>
  </si>
  <si>
    <t>Měsíc</t>
  </si>
  <si>
    <t>Rok</t>
  </si>
  <si>
    <t>Hrubá mzda v daném měsíci v Kč</t>
  </si>
  <si>
    <t>Hodinová mzda/plat v Kč</t>
  </si>
  <si>
    <t>Způsobilé osobní náklady
 v Kč</t>
  </si>
  <si>
    <t>1) Uvádí se všichni členové realizačního týmu, včetně partnerů</t>
  </si>
  <si>
    <t>2) Je možné přidávat další řádky</t>
  </si>
  <si>
    <t>Příloha č. 14 Monitorovací zprávy OP VK</t>
  </si>
  <si>
    <t xml:space="preserve">Název příjemce podpory </t>
  </si>
  <si>
    <t>Období</t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</si>
  <si>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</si>
  <si>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</si>
  <si>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</si>
  <si>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</si>
  <si>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</si>
  <si>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t>Příloha č. 15 Monitorovací zprávy OP VK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</si>
  <si>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</si>
  <si>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</si>
  <si>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</si>
  <si>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Pořizovací cena
 v Kč</t>
  </si>
  <si>
    <t>Výše ročního  odpisu
 v Kč</t>
  </si>
  <si>
    <t>Odpis, který přísluší projektu
 v Kč</t>
  </si>
  <si>
    <t>1) Je možné přidávat další řádky</t>
  </si>
  <si>
    <t>Výstupy a výsledky*</t>
  </si>
  <si>
    <t>* K tabulce je možné přidat řádky dle potřeby.</t>
  </si>
  <si>
    <r>
      <t xml:space="preserve">                                      </t>
    </r>
    <r>
      <rPr>
        <sz val="12"/>
        <color indexed="62"/>
        <rFont val="Times New Roman"/>
        <family val="1"/>
      </rPr>
      <t>Příloha č. 1 k MZ OP VK Monitorovací indikátory</t>
    </r>
  </si>
  <si>
    <t xml:space="preserve">                           Příloha č. 9 Monitorovací zprávy OP VK</t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</si>
  <si>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</si>
  <si>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</si>
  <si>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</si>
  <si>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</si>
  <si>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</si>
  <si>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</si>
  <si>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</si>
  <si>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</si>
  <si>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</si>
  <si>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4.3 Spotřeba vody, paliv a energie</t>
  </si>
  <si>
    <t>Počet měsíců, po které byl majetek používán
 v projektu</t>
  </si>
  <si>
    <r>
      <t>ROZPIS CESTOVNÍCH NÁHRAD - TUZEMSKÉ</t>
    </r>
    <r>
      <rPr>
        <b/>
        <vertAlign val="superscript"/>
        <sz val="14"/>
        <rFont val="Times New Roman"/>
        <family val="1"/>
      </rPr>
      <t>1)2)</t>
    </r>
  </si>
  <si>
    <t>Diety (ubytování, stravné, kongresové poplatky a vedlejší nutné výdaje)</t>
  </si>
  <si>
    <t>Cestovné</t>
  </si>
  <si>
    <r>
      <t>ROZPIS CESTOVNÍCH NÁHRAD - ZAHRANIČNÍ</t>
    </r>
    <r>
      <rPr>
        <b/>
        <vertAlign val="superscript"/>
        <sz val="14"/>
        <rFont val="Times New Roman"/>
        <family val="1"/>
      </rPr>
      <t>1)2)</t>
    </r>
  </si>
  <si>
    <t>Úprava vzniklá zaokrouhlením</t>
  </si>
  <si>
    <t>Počet odpracov. hodin</t>
  </si>
  <si>
    <t>Pojistné na sociální pojištění
 v Kč</t>
  </si>
  <si>
    <t>Pojistné na zdravotní pojištění
 v Kč</t>
  </si>
  <si>
    <t>Další zákonné odvody</t>
  </si>
  <si>
    <t>Dodavatel</t>
  </si>
  <si>
    <t>Číslo faktury (platí pouze pro faktury)</t>
  </si>
  <si>
    <t xml:space="preserve">      </t>
  </si>
  <si>
    <t>Podpis</t>
  </si>
  <si>
    <t xml:space="preserve">                 Příloha č. 11 Monitorovací zprávy OP VK</t>
  </si>
  <si>
    <t>Zaměstnanec</t>
  </si>
  <si>
    <t xml:space="preserve">Zaměstananec </t>
  </si>
  <si>
    <t>Pozice</t>
  </si>
  <si>
    <r>
      <t xml:space="preserve">Rozsah oprávnění </t>
    </r>
    <r>
      <rPr>
        <b/>
        <vertAlign val="superscript"/>
        <sz val="12"/>
        <rFont val="Times New Roman"/>
        <family val="1"/>
      </rPr>
      <t>1</t>
    </r>
  </si>
  <si>
    <r>
      <t xml:space="preserve">Platnost </t>
    </r>
    <r>
      <rPr>
        <b/>
        <vertAlign val="superscript"/>
        <sz val="12"/>
        <rFont val="Times New Roman"/>
        <family val="1"/>
      </rPr>
      <t>2</t>
    </r>
  </si>
  <si>
    <t>1) co je osoba oprávněna podepisovat a schvalovat</t>
  </si>
  <si>
    <t>2) datum platnosti (od kdy, případně do kdy, pokud pověření již skončilo nebo skončí k určitému datu) je platné oprávnění a podpisový vzor dané osoby</t>
  </si>
  <si>
    <t>V………….. dne………</t>
  </si>
  <si>
    <t>Podpisový vzor osob oprávněných k podepisování a schvalování dokumetů a operací v rámci projektu OP VK</t>
  </si>
  <si>
    <t>PŘEHLED UZAVŘENÝCH ZADÁVACÍCH ŘÍZENÍ</t>
  </si>
  <si>
    <t xml:space="preserve">Vyhlašovatel zadávacího řízení (příjemce/partner) </t>
  </si>
  <si>
    <t>Typ
zadávacího
 řízení</t>
  </si>
  <si>
    <t>Pořadové číslo zadávacího řízení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</si>
  <si>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2)</t>
    </r>
  </si>
  <si>
    <t>1. Osobní výdaje</t>
  </si>
  <si>
    <t>1.1.1 Výdaje na odborné zaměstnance, v tom</t>
  </si>
  <si>
    <t>1.1.2 Výdaje na administrativní zaměstnance, v tom</t>
  </si>
  <si>
    <t>5.3 Výdaje na konference/kurzy</t>
  </si>
  <si>
    <t>8. Výdaje vyplývající přímo ze Smlouvy/Rozhodnutí</t>
  </si>
  <si>
    <t>Výdaje na celý projekt</t>
  </si>
  <si>
    <t>5.5 Jiné výdaje</t>
  </si>
  <si>
    <r>
      <t>ROZPIS MZDOVÝCH VÝDAJŮ REALIZAČNÍHO TÝMU PROJEKTU - ODBORNÍ ZAMĚSTNANCI</t>
    </r>
    <r>
      <rPr>
        <b/>
        <vertAlign val="superscript"/>
        <sz val="14"/>
        <rFont val="Times New Roman"/>
        <family val="1"/>
      </rPr>
      <t>1 )2)</t>
    </r>
  </si>
  <si>
    <r>
      <t>ROZPIS MZDOVÝCH VÝDAJŮ REALIZAČNÍHO TÝMU PROJEKTU - ADMINISTRATIVNÍ ZAMĚSTNANCI</t>
    </r>
    <r>
      <rPr>
        <b/>
        <vertAlign val="superscript"/>
        <sz val="14"/>
        <rFont val="Times New Roman"/>
        <family val="1"/>
      </rPr>
      <t>1 )2)</t>
    </r>
  </si>
  <si>
    <t>Podpis oprávněné osoby</t>
  </si>
  <si>
    <t xml:space="preserve">Podpis statutárního zástupce                                                       </t>
  </si>
  <si>
    <t>Název příjemce/partnera</t>
  </si>
  <si>
    <t>Název příjemce finanční podpory / partnera</t>
  </si>
  <si>
    <t xml:space="preserve">Název příjemce podpory/partnera </t>
  </si>
  <si>
    <t>Název příjemce podpory/partnera</t>
  </si>
  <si>
    <t>2) př. : Rovnoměrné, Zrychlené</t>
  </si>
  <si>
    <t xml:space="preserve">4.4 Nájemné </t>
  </si>
  <si>
    <t>4.4 Nájemné</t>
  </si>
  <si>
    <t>Datum uskutečnění výdaje</t>
  </si>
  <si>
    <t>Název příjemce finanční podpory /partnera</t>
  </si>
  <si>
    <t>Platné od 1.6. 2009</t>
  </si>
  <si>
    <t>Platné od 1.6.2009</t>
  </si>
  <si>
    <t>platné od 1.6. 2009</t>
  </si>
  <si>
    <r>
      <t xml:space="preserve">    P</t>
    </r>
    <r>
      <rPr>
        <sz val="11"/>
        <color indexed="62"/>
        <rFont val="Times New Roman"/>
        <family val="1"/>
      </rPr>
      <t>říloha č. 2 Monitorovací zprávy OP VK</t>
    </r>
  </si>
  <si>
    <t>Příloha č. 10 Monitorovací zprávy OP VK</t>
  </si>
  <si>
    <t xml:space="preserve"> Vyplňujte pouze bílé buňky                                  </t>
  </si>
  <si>
    <t xml:space="preserve">Vyplňujte pouze bílé buňky                                             </t>
  </si>
  <si>
    <t>Tento projekt je spolufinancován z Evropského sociálního fondu a státního rozpočtu České republiky.</t>
  </si>
  <si>
    <t xml:space="preserve">                                                         Tento projekt je spolufinancován z Evropského sociálního fondu a státního rozpočtu České republiky.</t>
  </si>
  <si>
    <t xml:space="preserve">                         Tento projekt je spolufinancován z Evropského sociálního fondu a státního rozpočtu České republiky.</t>
  </si>
  <si>
    <t xml:space="preserve">                                Tento projekt je spolufinancován z Evropského sociálního fondu a státního rozpočtu České republiky.</t>
  </si>
  <si>
    <t xml:space="preserve">                                                Tento projekt je spolufinancován z Evropského sociálního fondu a státního rozpočtu České republiky.</t>
  </si>
  <si>
    <t xml:space="preserve">                                                             Tento projekt je spolufinancován z Evropského sociálního fondu a státního rozpočtu České republiky.</t>
  </si>
  <si>
    <t xml:space="preserve">                   Tento projekt je spolufinancován z Evropského sociálního fondu a státního rozpočtu České republiky.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</si>
</sst>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</numFmts>
  <fonts count="75">
    <font>
      <sz val="10"/>
      <name val="Arial"/>
      <family val="0"/>
    </font>
    <font>
      <sz val="11"/>
      <color indexed="62"/>
      <name val="Garamond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2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name val="Garamond"/>
      <family val="1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name val="Arial CE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 CE"/>
      <family val="0"/>
    </font>
    <font>
      <b/>
      <vertAlign val="superscript"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wrapText="1" shrinkToFi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 shrinkToFi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49" fontId="9" fillId="33" borderId="11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76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0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3" fontId="15" fillId="0" borderId="14" xfId="0" applyNumberFormat="1" applyFont="1" applyFill="1" applyBorder="1" applyAlignment="1" applyProtection="1">
      <alignment horizontal="center" vertical="center"/>
      <protection locked="0"/>
    </xf>
    <xf numFmtId="10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49" fontId="9" fillId="33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15" xfId="0" applyFont="1" applyBorder="1" applyAlignment="1">
      <alignment/>
    </xf>
    <xf numFmtId="0" fontId="15" fillId="34" borderId="15" xfId="0" applyFont="1" applyFill="1" applyBorder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>
      <alignment horizontal="center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/>
    </xf>
    <xf numFmtId="3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10" fontId="15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9" fillId="33" borderId="10" xfId="0" applyNumberFormat="1" applyFont="1" applyFill="1" applyBorder="1" applyAlignment="1">
      <alignment horizontal="left" vertical="center"/>
    </xf>
    <xf numFmtId="3" fontId="15" fillId="0" borderId="26" xfId="0" applyNumberFormat="1" applyFont="1" applyFill="1" applyBorder="1" applyAlignment="1" applyProtection="1">
      <alignment horizontal="center" vertical="center"/>
      <protection locked="0"/>
    </xf>
    <xf numFmtId="10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29" xfId="0" applyNumberFormat="1" applyFont="1" applyFill="1" applyBorder="1" applyAlignment="1" applyProtection="1">
      <alignment horizontal="center" vertical="center"/>
      <protection locked="0"/>
    </xf>
    <xf numFmtId="49" fontId="15" fillId="0" borderId="30" xfId="0" applyNumberFormat="1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9" fillId="33" borderId="34" xfId="0" applyNumberFormat="1" applyFont="1" applyFill="1" applyBorder="1" applyAlignment="1">
      <alignment horizontal="center" vertical="center" wrapText="1"/>
    </xf>
    <xf numFmtId="49" fontId="9" fillId="33" borderId="35" xfId="0" applyNumberFormat="1" applyFont="1" applyFill="1" applyBorder="1" applyAlignment="1">
      <alignment horizontal="center" vertical="center" wrapText="1"/>
    </xf>
    <xf numFmtId="49" fontId="9" fillId="33" borderId="36" xfId="0" applyNumberFormat="1" applyFont="1" applyFill="1" applyBorder="1" applyAlignment="1">
      <alignment horizontal="center" vertical="center" wrapText="1"/>
    </xf>
    <xf numFmtId="49" fontId="9" fillId="33" borderId="37" xfId="0" applyNumberFormat="1" applyFont="1" applyFill="1" applyBorder="1" applyAlignment="1">
      <alignment horizontal="center" vertical="center" wrapText="1"/>
    </xf>
    <xf numFmtId="49" fontId="9" fillId="33" borderId="38" xfId="0" applyNumberFormat="1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9" fillId="33" borderId="4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15" fillId="34" borderId="41" xfId="0" applyNumberFormat="1" applyFont="1" applyFill="1" applyBorder="1" applyAlignment="1">
      <alignment horizontal="left" vertical="center"/>
    </xf>
    <xf numFmtId="49" fontId="15" fillId="0" borderId="32" xfId="0" applyNumberFormat="1" applyFont="1" applyFill="1" applyBorder="1" applyAlignment="1">
      <alignment horizontal="left" vertical="center" indent="1"/>
    </xf>
    <xf numFmtId="49" fontId="15" fillId="0" borderId="32" xfId="0" applyNumberFormat="1" applyFont="1" applyFill="1" applyBorder="1" applyAlignment="1">
      <alignment horizontal="left" vertical="center" indent="2"/>
    </xf>
    <xf numFmtId="49" fontId="15" fillId="34" borderId="32" xfId="0" applyNumberFormat="1" applyFont="1" applyFill="1" applyBorder="1" applyAlignment="1">
      <alignment horizontal="left" vertical="center"/>
    </xf>
    <xf numFmtId="49" fontId="15" fillId="0" borderId="32" xfId="0" applyNumberFormat="1" applyFont="1" applyFill="1" applyBorder="1" applyAlignment="1">
      <alignment horizontal="left" vertical="center"/>
    </xf>
    <xf numFmtId="49" fontId="15" fillId="34" borderId="33" xfId="0" applyNumberFormat="1" applyFont="1" applyFill="1" applyBorder="1" applyAlignment="1">
      <alignment horizontal="left" vertical="center"/>
    </xf>
    <xf numFmtId="49" fontId="9" fillId="33" borderId="15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34" borderId="21" xfId="0" applyFont="1" applyFill="1" applyBorder="1" applyAlignment="1" applyProtection="1">
      <alignment vertical="center"/>
      <protection/>
    </xf>
    <xf numFmtId="0" fontId="15" fillId="34" borderId="22" xfId="0" applyFont="1" applyFill="1" applyBorder="1" applyAlignment="1" applyProtection="1">
      <alignment vertical="center"/>
      <protection/>
    </xf>
    <xf numFmtId="49" fontId="9" fillId="33" borderId="42" xfId="0" applyNumberFormat="1" applyFont="1" applyFill="1" applyBorder="1" applyAlignment="1">
      <alignment horizontal="center" vertical="center" wrapText="1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15" fillId="34" borderId="44" xfId="0" applyFont="1" applyFill="1" applyBorder="1" applyAlignment="1" applyProtection="1">
      <alignment horizontal="center" vertical="center"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3" fontId="15" fillId="34" borderId="47" xfId="0" applyNumberFormat="1" applyFont="1" applyFill="1" applyBorder="1" applyAlignment="1">
      <alignment horizontal="center" vertical="center"/>
    </xf>
    <xf numFmtId="3" fontId="15" fillId="34" borderId="21" xfId="0" applyNumberFormat="1" applyFont="1" applyFill="1" applyBorder="1" applyAlignment="1">
      <alignment horizontal="center" vertical="center"/>
    </xf>
    <xf numFmtId="0" fontId="15" fillId="34" borderId="21" xfId="0" applyFont="1" applyFill="1" applyBorder="1" applyAlignment="1" applyProtection="1">
      <alignment horizontal="center" vertical="center"/>
      <protection/>
    </xf>
    <xf numFmtId="0" fontId="15" fillId="34" borderId="22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vertical="center" indent="1"/>
    </xf>
    <xf numFmtId="49" fontId="9" fillId="33" borderId="48" xfId="0" applyNumberFormat="1" applyFont="1" applyFill="1" applyBorder="1" applyAlignment="1">
      <alignment horizontal="left" vertical="center"/>
    </xf>
    <xf numFmtId="3" fontId="15" fillId="33" borderId="21" xfId="0" applyNumberFormat="1" applyFont="1" applyFill="1" applyBorder="1" applyAlignment="1">
      <alignment horizontal="center" vertical="center"/>
    </xf>
    <xf numFmtId="3" fontId="15" fillId="34" borderId="21" xfId="0" applyNumberFormat="1" applyFont="1" applyFill="1" applyBorder="1" applyAlignment="1" applyProtection="1">
      <alignment horizontal="center" vertical="center"/>
      <protection/>
    </xf>
    <xf numFmtId="175" fontId="15" fillId="34" borderId="47" xfId="0" applyNumberFormat="1" applyFont="1" applyFill="1" applyBorder="1" applyAlignment="1">
      <alignment horizontal="center" vertical="center"/>
    </xf>
    <xf numFmtId="175" fontId="15" fillId="33" borderId="21" xfId="0" applyNumberFormat="1" applyFont="1" applyFill="1" applyBorder="1" applyAlignment="1">
      <alignment horizontal="center" vertical="center"/>
    </xf>
    <xf numFmtId="175" fontId="15" fillId="34" borderId="21" xfId="0" applyNumberFormat="1" applyFont="1" applyFill="1" applyBorder="1" applyAlignment="1">
      <alignment horizontal="center" vertical="center"/>
    </xf>
    <xf numFmtId="175" fontId="15" fillId="34" borderId="21" xfId="0" applyNumberFormat="1" applyFont="1" applyFill="1" applyBorder="1" applyAlignment="1" applyProtection="1">
      <alignment horizontal="center" vertical="center"/>
      <protection/>
    </xf>
    <xf numFmtId="175" fontId="15" fillId="34" borderId="49" xfId="0" applyNumberFormat="1" applyFont="1" applyFill="1" applyBorder="1" applyAlignment="1">
      <alignment horizontal="center" vertical="center"/>
    </xf>
    <xf numFmtId="175" fontId="15" fillId="33" borderId="43" xfId="0" applyNumberFormat="1" applyFont="1" applyFill="1" applyBorder="1" applyAlignment="1">
      <alignment horizontal="center" vertical="center"/>
    </xf>
    <xf numFmtId="175" fontId="15" fillId="34" borderId="43" xfId="0" applyNumberFormat="1" applyFont="1" applyFill="1" applyBorder="1" applyAlignment="1">
      <alignment horizontal="center" vertical="center"/>
    </xf>
    <xf numFmtId="175" fontId="15" fillId="34" borderId="43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/>
    </xf>
    <xf numFmtId="49" fontId="15" fillId="0" borderId="30" xfId="0" applyNumberFormat="1" applyFont="1" applyBorder="1" applyAlignment="1" applyProtection="1">
      <alignment horizontal="right"/>
      <protection locked="0"/>
    </xf>
    <xf numFmtId="0" fontId="31" fillId="0" borderId="50" xfId="0" applyFont="1" applyBorder="1" applyAlignment="1">
      <alignment wrapText="1"/>
    </xf>
    <xf numFmtId="49" fontId="15" fillId="0" borderId="21" xfId="0" applyNumberFormat="1" applyFont="1" applyBorder="1" applyAlignment="1" applyProtection="1">
      <alignment horizontal="right"/>
      <protection locked="0"/>
    </xf>
    <xf numFmtId="0" fontId="31" fillId="0" borderId="43" xfId="0" applyFont="1" applyBorder="1" applyAlignment="1">
      <alignment wrapText="1"/>
    </xf>
    <xf numFmtId="49" fontId="15" fillId="0" borderId="51" xfId="0" applyNumberFormat="1" applyFont="1" applyBorder="1" applyAlignment="1" applyProtection="1">
      <alignment horizontal="right"/>
      <protection locked="0"/>
    </xf>
    <xf numFmtId="0" fontId="31" fillId="0" borderId="44" xfId="0" applyFont="1" applyBorder="1" applyAlignment="1">
      <alignment wrapText="1"/>
    </xf>
    <xf numFmtId="0" fontId="15" fillId="0" borderId="0" xfId="0" applyFont="1" applyAlignment="1">
      <alignment/>
    </xf>
    <xf numFmtId="49" fontId="9" fillId="33" borderId="10" xfId="0" applyNumberFormat="1" applyFont="1" applyFill="1" applyBorder="1" applyAlignment="1">
      <alignment/>
    </xf>
    <xf numFmtId="49" fontId="15" fillId="0" borderId="10" xfId="0" applyNumberFormat="1" applyFont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49" fontId="15" fillId="0" borderId="30" xfId="0" applyNumberFormat="1" applyFont="1" applyBorder="1" applyAlignment="1" applyProtection="1">
      <alignment horizontal="left" wrapText="1"/>
      <protection locked="0"/>
    </xf>
    <xf numFmtId="49" fontId="15" fillId="0" borderId="21" xfId="0" applyNumberFormat="1" applyFont="1" applyBorder="1" applyAlignment="1" applyProtection="1">
      <alignment horizontal="left" wrapText="1"/>
      <protection locked="0"/>
    </xf>
    <xf numFmtId="49" fontId="15" fillId="0" borderId="22" xfId="0" applyNumberFormat="1" applyFont="1" applyBorder="1" applyAlignment="1" applyProtection="1">
      <alignment horizontal="left" wrapText="1"/>
      <protection locked="0"/>
    </xf>
    <xf numFmtId="0" fontId="31" fillId="0" borderId="30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49" fontId="15" fillId="0" borderId="27" xfId="0" applyNumberFormat="1" applyFont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49" fontId="9" fillId="33" borderId="42" xfId="0" applyNumberFormat="1" applyFont="1" applyFill="1" applyBorder="1" applyAlignment="1" applyProtection="1">
      <alignment horizontal="center" vertical="center" wrapText="1"/>
      <protection/>
    </xf>
    <xf numFmtId="49" fontId="15" fillId="0" borderId="50" xfId="0" applyNumberFormat="1" applyFont="1" applyFill="1" applyBorder="1" applyAlignment="1" applyProtection="1">
      <alignment horizontal="left"/>
      <protection locked="0"/>
    </xf>
    <xf numFmtId="49" fontId="15" fillId="0" borderId="43" xfId="0" applyNumberFormat="1" applyFont="1" applyFill="1" applyBorder="1" applyAlignment="1" applyProtection="1">
      <alignment horizontal="left"/>
      <protection locked="0"/>
    </xf>
    <xf numFmtId="49" fontId="15" fillId="0" borderId="44" xfId="0" applyNumberFormat="1" applyFont="1" applyFill="1" applyBorder="1" applyAlignment="1" applyProtection="1">
      <alignment horizontal="left"/>
      <protection locked="0"/>
    </xf>
    <xf numFmtId="49" fontId="15" fillId="0" borderId="30" xfId="0" applyNumberFormat="1" applyFont="1" applyFill="1" applyBorder="1" applyAlignment="1" applyProtection="1">
      <alignment horizontal="left" wrapText="1"/>
      <protection locked="0"/>
    </xf>
    <xf numFmtId="49" fontId="15" fillId="0" borderId="21" xfId="0" applyNumberFormat="1" applyFont="1" applyFill="1" applyBorder="1" applyAlignment="1" applyProtection="1">
      <alignment horizontal="left" wrapText="1"/>
      <protection locked="0"/>
    </xf>
    <xf numFmtId="49" fontId="15" fillId="0" borderId="21" xfId="0" applyNumberFormat="1" applyFont="1" applyFill="1" applyBorder="1" applyAlignment="1" applyProtection="1">
      <alignment horizontal="center" wrapText="1"/>
      <protection locked="0"/>
    </xf>
    <xf numFmtId="49" fontId="15" fillId="0" borderId="22" xfId="0" applyNumberFormat="1" applyFont="1" applyFill="1" applyBorder="1" applyAlignment="1" applyProtection="1">
      <alignment horizontal="left" wrapText="1"/>
      <protection locked="0"/>
    </xf>
    <xf numFmtId="4" fontId="15" fillId="0" borderId="30" xfId="0" applyNumberFormat="1" applyFont="1" applyFill="1" applyBorder="1" applyAlignment="1" applyProtection="1">
      <alignment/>
      <protection locked="0"/>
    </xf>
    <xf numFmtId="4" fontId="15" fillId="0" borderId="21" xfId="0" applyNumberFormat="1" applyFont="1" applyFill="1" applyBorder="1" applyAlignment="1" applyProtection="1">
      <alignment/>
      <protection locked="0"/>
    </xf>
    <xf numFmtId="4" fontId="15" fillId="0" borderId="22" xfId="0" applyNumberFormat="1" applyFont="1" applyFill="1" applyBorder="1" applyAlignment="1" applyProtection="1">
      <alignment/>
      <protection locked="0"/>
    </xf>
    <xf numFmtId="3" fontId="15" fillId="0" borderId="50" xfId="0" applyNumberFormat="1" applyFont="1" applyFill="1" applyBorder="1" applyAlignment="1" applyProtection="1">
      <alignment horizontal="center"/>
      <protection locked="0"/>
    </xf>
    <xf numFmtId="3" fontId="15" fillId="0" borderId="43" xfId="0" applyNumberFormat="1" applyFont="1" applyFill="1" applyBorder="1" applyAlignment="1" applyProtection="1">
      <alignment horizontal="center"/>
      <protection locked="0"/>
    </xf>
    <xf numFmtId="3" fontId="15" fillId="0" borderId="44" xfId="0" applyNumberFormat="1" applyFont="1" applyFill="1" applyBorder="1" applyAlignment="1" applyProtection="1">
      <alignment horizontal="center"/>
      <protection locked="0"/>
    </xf>
    <xf numFmtId="4" fontId="15" fillId="33" borderId="30" xfId="0" applyNumberFormat="1" applyFont="1" applyFill="1" applyBorder="1" applyAlignment="1" applyProtection="1">
      <alignment horizontal="right"/>
      <protection/>
    </xf>
    <xf numFmtId="4" fontId="15" fillId="33" borderId="21" xfId="0" applyNumberFormat="1" applyFont="1" applyFill="1" applyBorder="1" applyAlignment="1" applyProtection="1">
      <alignment horizontal="right"/>
      <protection/>
    </xf>
    <xf numFmtId="4" fontId="15" fillId="33" borderId="22" xfId="0" applyNumberFormat="1" applyFont="1" applyFill="1" applyBorder="1" applyAlignment="1" applyProtection="1">
      <alignment horizontal="right"/>
      <protection/>
    </xf>
    <xf numFmtId="49" fontId="9" fillId="33" borderId="52" xfId="0" applyNumberFormat="1" applyFont="1" applyFill="1" applyBorder="1" applyAlignment="1" applyProtection="1">
      <alignment horizontal="center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 wrapText="1"/>
      <protection/>
    </xf>
    <xf numFmtId="49" fontId="9" fillId="33" borderId="31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NumberFormat="1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 applyProtection="1">
      <alignment horizontal="left" wrapText="1"/>
      <protection locked="0"/>
    </xf>
    <xf numFmtId="49" fontId="15" fillId="0" borderId="32" xfId="0" applyNumberFormat="1" applyFont="1" applyFill="1" applyBorder="1" applyAlignment="1" applyProtection="1">
      <alignment horizontal="left" wrapText="1"/>
      <protection locked="0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42" xfId="0" applyNumberFormat="1" applyFont="1" applyFill="1" applyBorder="1" applyAlignment="1">
      <alignment horizontal="center" vertical="center" wrapText="1"/>
    </xf>
    <xf numFmtId="4" fontId="15" fillId="0" borderId="50" xfId="0" applyNumberFormat="1" applyFont="1" applyFill="1" applyBorder="1" applyAlignment="1" applyProtection="1">
      <alignment horizontal="right"/>
      <protection locked="0"/>
    </xf>
    <xf numFmtId="4" fontId="15" fillId="0" borderId="43" xfId="0" applyNumberFormat="1" applyFont="1" applyFill="1" applyBorder="1" applyAlignment="1" applyProtection="1">
      <alignment horizontal="right"/>
      <protection locked="0"/>
    </xf>
    <xf numFmtId="177" fontId="15" fillId="0" borderId="30" xfId="0" applyNumberFormat="1" applyFont="1" applyFill="1" applyBorder="1" applyAlignment="1" applyProtection="1">
      <alignment horizontal="right"/>
      <protection locked="0"/>
    </xf>
    <xf numFmtId="177" fontId="15" fillId="0" borderId="21" xfId="0" applyNumberFormat="1" applyFont="1" applyFill="1" applyBorder="1" applyAlignment="1" applyProtection="1">
      <alignment horizontal="right"/>
      <protection locked="0"/>
    </xf>
    <xf numFmtId="4" fontId="15" fillId="0" borderId="49" xfId="0" applyNumberFormat="1" applyFont="1" applyFill="1" applyBorder="1" applyAlignment="1" applyProtection="1">
      <alignment horizontal="right"/>
      <protection locked="0"/>
    </xf>
    <xf numFmtId="49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6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33" borderId="33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Border="1" applyAlignment="1" applyProtection="1">
      <alignment horizontal="center"/>
      <protection locked="0"/>
    </xf>
    <xf numFmtId="49" fontId="15" fillId="0" borderId="30" xfId="0" applyNumberFormat="1" applyFont="1" applyBorder="1" applyAlignment="1" applyProtection="1">
      <alignment wrapText="1"/>
      <protection locked="0"/>
    </xf>
    <xf numFmtId="1" fontId="15" fillId="0" borderId="30" xfId="0" applyNumberFormat="1" applyFont="1" applyBorder="1" applyAlignment="1" applyProtection="1">
      <alignment wrapText="1"/>
      <protection locked="0"/>
    </xf>
    <xf numFmtId="49" fontId="15" fillId="0" borderId="30" xfId="0" applyNumberFormat="1" applyFont="1" applyBorder="1" applyAlignment="1" applyProtection="1">
      <alignment horizontal="right" wrapText="1"/>
      <protection locked="0"/>
    </xf>
    <xf numFmtId="3" fontId="15" fillId="0" borderId="34" xfId="0" applyNumberFormat="1" applyFont="1" applyFill="1" applyBorder="1" applyAlignment="1" applyProtection="1">
      <alignment horizontal="right" wrapText="1"/>
      <protection locked="0"/>
    </xf>
    <xf numFmtId="3" fontId="15" fillId="0" borderId="36" xfId="0" applyNumberFormat="1" applyFont="1" applyFill="1" applyBorder="1" applyAlignment="1" applyProtection="1">
      <alignment horizontal="right" wrapText="1"/>
      <protection locked="0"/>
    </xf>
    <xf numFmtId="3" fontId="15" fillId="0" borderId="36" xfId="0" applyNumberFormat="1" applyFont="1" applyFill="1" applyBorder="1" applyAlignment="1" applyProtection="1">
      <alignment horizontal="right"/>
      <protection locked="0"/>
    </xf>
    <xf numFmtId="49" fontId="15" fillId="0" borderId="21" xfId="0" applyNumberFormat="1" applyFont="1" applyBorder="1" applyAlignment="1" applyProtection="1">
      <alignment horizontal="center"/>
      <protection locked="0"/>
    </xf>
    <xf numFmtId="49" fontId="15" fillId="0" borderId="21" xfId="0" applyNumberFormat="1" applyFont="1" applyBorder="1" applyAlignment="1" applyProtection="1">
      <alignment wrapText="1"/>
      <protection locked="0"/>
    </xf>
    <xf numFmtId="1" fontId="15" fillId="0" borderId="21" xfId="0" applyNumberFormat="1" applyFont="1" applyBorder="1" applyAlignment="1" applyProtection="1">
      <alignment wrapText="1"/>
      <protection locked="0"/>
    </xf>
    <xf numFmtId="49" fontId="15" fillId="0" borderId="21" xfId="0" applyNumberFormat="1" applyFont="1" applyBorder="1" applyAlignment="1" applyProtection="1">
      <alignment horizontal="right" wrapText="1"/>
      <protection locked="0"/>
    </xf>
    <xf numFmtId="3" fontId="15" fillId="0" borderId="23" xfId="0" applyNumberFormat="1" applyFont="1" applyFill="1" applyBorder="1" applyAlignment="1" applyProtection="1">
      <alignment horizontal="right" wrapText="1"/>
      <protection locked="0"/>
    </xf>
    <xf numFmtId="3" fontId="15" fillId="0" borderId="12" xfId="0" applyNumberFormat="1" applyFont="1" applyFill="1" applyBorder="1" applyAlignment="1" applyProtection="1">
      <alignment horizontal="right" wrapText="1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49" fontId="15" fillId="0" borderId="22" xfId="0" applyNumberFormat="1" applyFont="1" applyBorder="1" applyAlignment="1" applyProtection="1">
      <alignment horizontal="center"/>
      <protection locked="0"/>
    </xf>
    <xf numFmtId="49" fontId="15" fillId="0" borderId="22" xfId="0" applyNumberFormat="1" applyFont="1" applyBorder="1" applyAlignment="1" applyProtection="1">
      <alignment wrapText="1"/>
      <protection locked="0"/>
    </xf>
    <xf numFmtId="1" fontId="15" fillId="0" borderId="22" xfId="0" applyNumberFormat="1" applyFont="1" applyBorder="1" applyAlignment="1" applyProtection="1">
      <alignment wrapText="1"/>
      <protection locked="0"/>
    </xf>
    <xf numFmtId="49" fontId="15" fillId="0" borderId="22" xfId="0" applyNumberFormat="1" applyFont="1" applyBorder="1" applyAlignment="1" applyProtection="1">
      <alignment horizontal="right" wrapText="1"/>
      <protection locked="0"/>
    </xf>
    <xf numFmtId="3" fontId="15" fillId="0" borderId="24" xfId="0" applyNumberFormat="1" applyFont="1" applyFill="1" applyBorder="1" applyAlignment="1" applyProtection="1">
      <alignment horizontal="right" wrapText="1"/>
      <protection locked="0"/>
    </xf>
    <xf numFmtId="3" fontId="15" fillId="0" borderId="13" xfId="0" applyNumberFormat="1" applyFont="1" applyFill="1" applyBorder="1" applyAlignment="1" applyProtection="1">
      <alignment horizontal="right" wrapText="1"/>
      <protection locked="0"/>
    </xf>
    <xf numFmtId="3" fontId="15" fillId="0" borderId="55" xfId="0" applyNumberFormat="1" applyFont="1" applyFill="1" applyBorder="1" applyAlignment="1" applyProtection="1">
      <alignment horizontal="right" wrapText="1"/>
      <protection locked="0"/>
    </xf>
    <xf numFmtId="3" fontId="15" fillId="0" borderId="56" xfId="0" applyNumberFormat="1" applyFont="1" applyFill="1" applyBorder="1" applyAlignment="1" applyProtection="1">
      <alignment horizontal="right"/>
      <protection locked="0"/>
    </xf>
    <xf numFmtId="3" fontId="30" fillId="35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/>
    </xf>
    <xf numFmtId="49" fontId="15" fillId="0" borderId="10" xfId="0" applyNumberFormat="1" applyFont="1" applyBorder="1" applyAlignment="1" applyProtection="1">
      <alignment horizontal="left"/>
      <protection locked="0"/>
    </xf>
    <xf numFmtId="0" fontId="9" fillId="0" borderId="19" xfId="0" applyFont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top" wrapText="1"/>
    </xf>
    <xf numFmtId="1" fontId="15" fillId="0" borderId="47" xfId="0" applyNumberFormat="1" applyFont="1" applyBorder="1" applyAlignment="1" applyProtection="1">
      <alignment horizontal="center"/>
      <protection locked="0"/>
    </xf>
    <xf numFmtId="49" fontId="15" fillId="0" borderId="30" xfId="0" applyNumberFormat="1" applyFont="1" applyBorder="1" applyAlignment="1" applyProtection="1">
      <alignment horizontal="left" wrapText="1"/>
      <protection locked="0"/>
    </xf>
    <xf numFmtId="1" fontId="15" fillId="0" borderId="30" xfId="0" applyNumberFormat="1" applyFont="1" applyBorder="1" applyAlignment="1" applyProtection="1">
      <alignment horizontal="right" wrapText="1"/>
      <protection locked="0"/>
    </xf>
    <xf numFmtId="49" fontId="15" fillId="0" borderId="30" xfId="0" applyNumberFormat="1" applyFont="1" applyBorder="1" applyAlignment="1" applyProtection="1">
      <alignment horizontal="center" wrapText="1"/>
      <protection locked="0"/>
    </xf>
    <xf numFmtId="3" fontId="15" fillId="0" borderId="30" xfId="0" applyNumberFormat="1" applyFont="1" applyBorder="1" applyAlignment="1" applyProtection="1">
      <alignment horizontal="right" wrapText="1"/>
      <protection locked="0"/>
    </xf>
    <xf numFmtId="1" fontId="15" fillId="0" borderId="21" xfId="0" applyNumberFormat="1" applyFont="1" applyBorder="1" applyAlignment="1" applyProtection="1">
      <alignment horizontal="center"/>
      <protection locked="0"/>
    </xf>
    <xf numFmtId="49" fontId="15" fillId="0" borderId="21" xfId="0" applyNumberFormat="1" applyFont="1" applyBorder="1" applyAlignment="1" applyProtection="1">
      <alignment horizontal="left" wrapText="1"/>
      <protection locked="0"/>
    </xf>
    <xf numFmtId="1" fontId="15" fillId="0" borderId="21" xfId="0" applyNumberFormat="1" applyFont="1" applyBorder="1" applyAlignment="1" applyProtection="1">
      <alignment horizontal="right" wrapText="1"/>
      <protection locked="0"/>
    </xf>
    <xf numFmtId="49" fontId="15" fillId="0" borderId="21" xfId="0" applyNumberFormat="1" applyFont="1" applyBorder="1" applyAlignment="1" applyProtection="1">
      <alignment horizontal="center" wrapText="1"/>
      <protection locked="0"/>
    </xf>
    <xf numFmtId="3" fontId="15" fillId="0" borderId="21" xfId="0" applyNumberFormat="1" applyFont="1" applyBorder="1" applyAlignment="1" applyProtection="1">
      <alignment horizontal="right" wrapText="1"/>
      <protection locked="0"/>
    </xf>
    <xf numFmtId="1" fontId="15" fillId="0" borderId="22" xfId="0" applyNumberFormat="1" applyFont="1" applyBorder="1" applyAlignment="1" applyProtection="1">
      <alignment horizontal="center"/>
      <protection locked="0"/>
    </xf>
    <xf numFmtId="49" fontId="15" fillId="0" borderId="22" xfId="0" applyNumberFormat="1" applyFont="1" applyBorder="1" applyAlignment="1" applyProtection="1">
      <alignment horizontal="left" wrapText="1"/>
      <protection locked="0"/>
    </xf>
    <xf numFmtId="1" fontId="15" fillId="0" borderId="22" xfId="0" applyNumberFormat="1" applyFont="1" applyBorder="1" applyAlignment="1" applyProtection="1">
      <alignment horizontal="right" wrapText="1"/>
      <protection locked="0"/>
    </xf>
    <xf numFmtId="49" fontId="15" fillId="0" borderId="22" xfId="0" applyNumberFormat="1" applyFont="1" applyBorder="1" applyAlignment="1" applyProtection="1">
      <alignment horizontal="center" wrapText="1"/>
      <protection locked="0"/>
    </xf>
    <xf numFmtId="3" fontId="15" fillId="0" borderId="22" xfId="0" applyNumberFormat="1" applyFont="1" applyBorder="1" applyAlignment="1" applyProtection="1">
      <alignment horizontal="right" wrapText="1"/>
      <protection locked="0"/>
    </xf>
    <xf numFmtId="0" fontId="15" fillId="0" borderId="42" xfId="0" applyFont="1" applyBorder="1" applyAlignment="1">
      <alignment/>
    </xf>
    <xf numFmtId="49" fontId="15" fillId="0" borderId="30" xfId="0" applyNumberFormat="1" applyFont="1" applyBorder="1" applyAlignment="1" applyProtection="1">
      <alignment horizontal="right"/>
      <protection locked="0"/>
    </xf>
    <xf numFmtId="49" fontId="15" fillId="0" borderId="47" xfId="0" applyNumberFormat="1" applyFont="1" applyBorder="1" applyAlignment="1" applyProtection="1">
      <alignment horizontal="right" wrapText="1"/>
      <protection locked="0"/>
    </xf>
    <xf numFmtId="3" fontId="15" fillId="0" borderId="47" xfId="0" applyNumberFormat="1" applyFont="1" applyBorder="1" applyAlignment="1" applyProtection="1">
      <alignment horizontal="right" wrapText="1"/>
      <protection locked="0"/>
    </xf>
    <xf numFmtId="49" fontId="15" fillId="0" borderId="21" xfId="0" applyNumberFormat="1" applyFont="1" applyBorder="1" applyAlignment="1" applyProtection="1">
      <alignment horizontal="right"/>
      <protection locked="0"/>
    </xf>
    <xf numFmtId="49" fontId="15" fillId="0" borderId="22" xfId="0" applyNumberFormat="1" applyFont="1" applyBorder="1" applyAlignment="1" applyProtection="1">
      <alignment horizontal="right"/>
      <protection locked="0"/>
    </xf>
    <xf numFmtId="0" fontId="15" fillId="0" borderId="52" xfId="0" applyFont="1" applyBorder="1" applyAlignment="1">
      <alignment/>
    </xf>
    <xf numFmtId="0" fontId="9" fillId="33" borderId="4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48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54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22" xfId="0" applyFont="1" applyBorder="1" applyAlignment="1">
      <alignment/>
    </xf>
    <xf numFmtId="3" fontId="15" fillId="33" borderId="21" xfId="0" applyNumberFormat="1" applyFont="1" applyFill="1" applyBorder="1" applyAlignment="1" applyProtection="1">
      <alignment horizontal="center" vertical="center"/>
      <protection locked="0"/>
    </xf>
    <xf numFmtId="3" fontId="15" fillId="0" borderId="21" xfId="0" applyNumberFormat="1" applyFont="1" applyFill="1" applyBorder="1" applyAlignment="1" applyProtection="1">
      <alignment horizontal="center" vertical="center"/>
      <protection/>
    </xf>
    <xf numFmtId="3" fontId="15" fillId="0" borderId="43" xfId="0" applyNumberFormat="1" applyFont="1" applyFill="1" applyBorder="1" applyAlignment="1" applyProtection="1">
      <alignment horizontal="center" vertical="center"/>
      <protection/>
    </xf>
    <xf numFmtId="49" fontId="15" fillId="34" borderId="21" xfId="0" applyNumberFormat="1" applyFont="1" applyFill="1" applyBorder="1" applyAlignment="1" applyProtection="1">
      <alignment horizontal="center" vertical="center" wrapText="1"/>
      <protection/>
    </xf>
    <xf numFmtId="49" fontId="15" fillId="0" borderId="47" xfId="0" applyNumberFormat="1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left" vertical="center" wrapText="1"/>
    </xf>
    <xf numFmtId="3" fontId="15" fillId="0" borderId="22" xfId="0" applyNumberFormat="1" applyFont="1" applyFill="1" applyBorder="1" applyAlignment="1" applyProtection="1">
      <alignment horizontal="center" vertical="center"/>
      <protection/>
    </xf>
    <xf numFmtId="3" fontId="15" fillId="33" borderId="22" xfId="0" applyNumberFormat="1" applyFont="1" applyFill="1" applyBorder="1" applyAlignment="1" applyProtection="1">
      <alignment horizontal="center" vertical="center"/>
      <protection/>
    </xf>
    <xf numFmtId="3" fontId="15" fillId="33" borderId="44" xfId="0" applyNumberFormat="1" applyFont="1" applyFill="1" applyBorder="1" applyAlignment="1" applyProtection="1">
      <alignment horizontal="center" vertical="center"/>
      <protection/>
    </xf>
    <xf numFmtId="3" fontId="15" fillId="33" borderId="4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9" fillId="33" borderId="16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/>
    </xf>
    <xf numFmtId="0" fontId="9" fillId="0" borderId="42" xfId="0" applyFont="1" applyBorder="1" applyAlignment="1">
      <alignment/>
    </xf>
    <xf numFmtId="0" fontId="0" fillId="0" borderId="57" xfId="0" applyBorder="1" applyAlignment="1">
      <alignment/>
    </xf>
    <xf numFmtId="49" fontId="9" fillId="36" borderId="17" xfId="0" applyNumberFormat="1" applyFont="1" applyFill="1" applyBorder="1" applyAlignment="1" applyProtection="1">
      <alignment horizontal="center" vertical="center" wrapText="1"/>
      <protection/>
    </xf>
    <xf numFmtId="49" fontId="9" fillId="36" borderId="58" xfId="0" applyNumberFormat="1" applyFont="1" applyFill="1" applyBorder="1" applyAlignment="1" applyProtection="1">
      <alignment horizontal="center" vertical="center" wrapText="1"/>
      <protection/>
    </xf>
    <xf numFmtId="49" fontId="9" fillId="36" borderId="26" xfId="0" applyNumberFormat="1" applyFont="1" applyFill="1" applyBorder="1" applyAlignment="1" applyProtection="1">
      <alignment horizontal="center" vertical="center" wrapText="1"/>
      <protection/>
    </xf>
    <xf numFmtId="49" fontId="9" fillId="36" borderId="35" xfId="0" applyNumberFormat="1" applyFont="1" applyFill="1" applyBorder="1" applyAlignment="1" applyProtection="1">
      <alignment horizontal="center" vertical="center" wrapText="1"/>
      <protection/>
    </xf>
    <xf numFmtId="49" fontId="9" fillId="36" borderId="51" xfId="0" applyNumberFormat="1" applyFont="1" applyFill="1" applyBorder="1" applyAlignment="1" applyProtection="1">
      <alignment horizontal="center" vertical="center" wrapText="1"/>
      <protection/>
    </xf>
    <xf numFmtId="49" fontId="9" fillId="36" borderId="20" xfId="0" applyNumberFormat="1" applyFont="1" applyFill="1" applyBorder="1" applyAlignment="1" applyProtection="1">
      <alignment horizontal="center" vertical="center" wrapText="1"/>
      <protection/>
    </xf>
    <xf numFmtId="49" fontId="9" fillId="36" borderId="14" xfId="0" applyNumberFormat="1" applyFont="1" applyFill="1" applyBorder="1" applyAlignment="1" applyProtection="1">
      <alignment horizontal="center" vertical="center" wrapText="1"/>
      <protection/>
    </xf>
    <xf numFmtId="49" fontId="9" fillId="36" borderId="21" xfId="0" applyNumberFormat="1" applyFont="1" applyFill="1" applyBorder="1" applyAlignment="1" applyProtection="1">
      <alignment horizontal="center" vertical="center" wrapText="1"/>
      <protection/>
    </xf>
    <xf numFmtId="49" fontId="9" fillId="36" borderId="22" xfId="0" applyNumberFormat="1" applyFont="1" applyFill="1" applyBorder="1" applyAlignment="1" applyProtection="1">
      <alignment horizontal="center" vertical="center" wrapText="1"/>
      <protection/>
    </xf>
    <xf numFmtId="49" fontId="9" fillId="36" borderId="59" xfId="0" applyNumberFormat="1" applyFont="1" applyFill="1" applyBorder="1" applyAlignment="1" applyProtection="1">
      <alignment horizontal="center" vertical="center" wrapText="1"/>
      <protection/>
    </xf>
    <xf numFmtId="2" fontId="9" fillId="33" borderId="60" xfId="0" applyNumberFormat="1" applyFont="1" applyFill="1" applyBorder="1" applyAlignment="1" applyProtection="1">
      <alignment horizontal="center" vertical="center" wrapText="1"/>
      <protection/>
    </xf>
    <xf numFmtId="2" fontId="9" fillId="33" borderId="12" xfId="0" applyNumberFormat="1" applyFont="1" applyFill="1" applyBorder="1" applyAlignment="1" applyProtection="1">
      <alignment horizontal="center" vertical="center" wrapText="1"/>
      <protection/>
    </xf>
    <xf numFmtId="2" fontId="9" fillId="33" borderId="61" xfId="0" applyNumberFormat="1" applyFont="1" applyFill="1" applyBorder="1" applyAlignment="1" applyProtection="1">
      <alignment horizontal="center" vertical="center" wrapText="1"/>
      <protection/>
    </xf>
    <xf numFmtId="2" fontId="9" fillId="33" borderId="36" xfId="0" applyNumberFormat="1" applyFont="1" applyFill="1" applyBorder="1" applyAlignment="1" applyProtection="1">
      <alignment horizontal="center" vertical="center" wrapText="1"/>
      <protection/>
    </xf>
    <xf numFmtId="2" fontId="9" fillId="33" borderId="62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>
      <alignment/>
    </xf>
    <xf numFmtId="4" fontId="15" fillId="36" borderId="43" xfId="0" applyNumberFormat="1" applyFont="1" applyFill="1" applyBorder="1" applyAlignment="1" applyProtection="1">
      <alignment horizontal="right"/>
      <protection/>
    </xf>
    <xf numFmtId="4" fontId="15" fillId="36" borderId="63" xfId="0" applyNumberFormat="1" applyFont="1" applyFill="1" applyBorder="1" applyAlignment="1">
      <alignment horizontal="right"/>
    </xf>
    <xf numFmtId="4" fontId="15" fillId="36" borderId="64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10" fillId="33" borderId="42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4" fontId="15" fillId="0" borderId="47" xfId="0" applyNumberFormat="1" applyFont="1" applyFill="1" applyBorder="1" applyAlignment="1">
      <alignment horizontal="right"/>
    </xf>
    <xf numFmtId="4" fontId="15" fillId="33" borderId="30" xfId="0" applyNumberFormat="1" applyFont="1" applyFill="1" applyBorder="1" applyAlignment="1">
      <alignment horizontal="right"/>
    </xf>
    <xf numFmtId="4" fontId="15" fillId="33" borderId="21" xfId="0" applyNumberFormat="1" applyFont="1" applyFill="1" applyBorder="1" applyAlignment="1">
      <alignment horizontal="right"/>
    </xf>
    <xf numFmtId="0" fontId="9" fillId="33" borderId="17" xfId="0" applyNumberFormat="1" applyFont="1" applyFill="1" applyBorder="1" applyAlignment="1">
      <alignment horizontal="center" vertical="center" wrapText="1"/>
    </xf>
    <xf numFmtId="177" fontId="15" fillId="0" borderId="65" xfId="0" applyNumberFormat="1" applyFont="1" applyFill="1" applyBorder="1" applyAlignment="1" applyProtection="1">
      <alignment horizontal="right"/>
      <protection locked="0"/>
    </xf>
    <xf numFmtId="177" fontId="15" fillId="0" borderId="45" xfId="0" applyNumberFormat="1" applyFont="1" applyFill="1" applyBorder="1" applyAlignment="1" applyProtection="1">
      <alignment horizontal="right"/>
      <protection locked="0"/>
    </xf>
    <xf numFmtId="0" fontId="9" fillId="33" borderId="52" xfId="0" applyNumberFormat="1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 applyProtection="1">
      <alignment horizontal="right"/>
      <protection locked="0"/>
    </xf>
    <xf numFmtId="4" fontId="15" fillId="0" borderId="21" xfId="0" applyNumberFormat="1" applyFont="1" applyFill="1" applyBorder="1" applyAlignment="1" applyProtection="1">
      <alignment horizontal="right"/>
      <protection locked="0"/>
    </xf>
    <xf numFmtId="4" fontId="15" fillId="0" borderId="22" xfId="0" applyNumberFormat="1" applyFont="1" applyFill="1" applyBorder="1" applyAlignment="1" applyProtection="1">
      <alignment horizontal="right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43" xfId="0" applyFont="1" applyBorder="1" applyAlignment="1">
      <alignment/>
    </xf>
    <xf numFmtId="0" fontId="15" fillId="0" borderId="20" xfId="0" applyFont="1" applyBorder="1" applyAlignment="1">
      <alignment/>
    </xf>
    <xf numFmtId="0" fontId="9" fillId="34" borderId="6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35" fillId="34" borderId="17" xfId="0" applyFont="1" applyFill="1" applyBorder="1" applyAlignment="1">
      <alignment wrapText="1"/>
    </xf>
    <xf numFmtId="0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 applyProtection="1">
      <alignment horizontal="left" vertical="center"/>
      <protection locked="0"/>
    </xf>
    <xf numFmtId="0" fontId="9" fillId="33" borderId="23" xfId="0" applyFont="1" applyFill="1" applyBorder="1" applyAlignment="1">
      <alignment horizontal="center" vertical="center"/>
    </xf>
    <xf numFmtId="0" fontId="31" fillId="0" borderId="52" xfId="0" applyFont="1" applyBorder="1" applyAlignment="1">
      <alignment/>
    </xf>
    <xf numFmtId="0" fontId="9" fillId="0" borderId="5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31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3" fontId="9" fillId="37" borderId="10" xfId="0" applyNumberFormat="1" applyFont="1" applyFill="1" applyBorder="1" applyAlignment="1" applyProtection="1">
      <alignment horizontal="right"/>
      <protection/>
    </xf>
    <xf numFmtId="3" fontId="9" fillId="37" borderId="10" xfId="0" applyNumberFormat="1" applyFont="1" applyFill="1" applyBorder="1" applyAlignment="1">
      <alignment horizontal="right"/>
    </xf>
    <xf numFmtId="3" fontId="9" fillId="37" borderId="37" xfId="0" applyNumberFormat="1" applyFont="1" applyFill="1" applyBorder="1" applyAlignment="1">
      <alignment horizontal="right"/>
    </xf>
    <xf numFmtId="3" fontId="9" fillId="37" borderId="39" xfId="0" applyNumberFormat="1" applyFont="1" applyFill="1" applyBorder="1" applyAlignment="1">
      <alignment horizontal="right"/>
    </xf>
    <xf numFmtId="49" fontId="9" fillId="37" borderId="10" xfId="0" applyNumberFormat="1" applyFont="1" applyFill="1" applyBorder="1" applyAlignment="1" applyProtection="1">
      <alignment horizontal="left"/>
      <protection locked="0"/>
    </xf>
    <xf numFmtId="0" fontId="31" fillId="37" borderId="10" xfId="0" applyFont="1" applyFill="1" applyBorder="1" applyAlignment="1">
      <alignment horizontal="center" wrapText="1"/>
    </xf>
    <xf numFmtId="0" fontId="31" fillId="37" borderId="42" xfId="0" applyFont="1" applyFill="1" applyBorder="1" applyAlignment="1">
      <alignment horizontal="center" wrapText="1"/>
    </xf>
    <xf numFmtId="0" fontId="20" fillId="37" borderId="42" xfId="0" applyFont="1" applyFill="1" applyBorder="1" applyAlignment="1">
      <alignment wrapText="1"/>
    </xf>
    <xf numFmtId="0" fontId="20" fillId="37" borderId="10" xfId="0" applyFont="1" applyFill="1" applyBorder="1" applyAlignment="1">
      <alignment wrapText="1"/>
    </xf>
    <xf numFmtId="0" fontId="20" fillId="37" borderId="42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37" borderId="16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37" borderId="67" xfId="0" applyFont="1" applyFill="1" applyBorder="1" applyAlignment="1">
      <alignment vertical="center"/>
    </xf>
    <xf numFmtId="49" fontId="9" fillId="37" borderId="68" xfId="0" applyNumberFormat="1" applyFont="1" applyFill="1" applyBorder="1" applyAlignment="1" applyProtection="1">
      <alignment horizontal="left" wrapText="1"/>
      <protection locked="0"/>
    </xf>
    <xf numFmtId="49" fontId="9" fillId="37" borderId="0" xfId="0" applyNumberFormat="1" applyFont="1" applyFill="1" applyBorder="1" applyAlignment="1" applyProtection="1">
      <alignment horizontal="center"/>
      <protection locked="0"/>
    </xf>
    <xf numFmtId="4" fontId="9" fillId="37" borderId="0" xfId="0" applyNumberFormat="1" applyFont="1" applyFill="1" applyBorder="1" applyAlignment="1" applyProtection="1">
      <alignment horizontal="right"/>
      <protection locked="0"/>
    </xf>
    <xf numFmtId="177" fontId="9" fillId="37" borderId="69" xfId="0" applyNumberFormat="1" applyFont="1" applyFill="1" applyBorder="1" applyAlignment="1" applyProtection="1">
      <alignment horizontal="right"/>
      <protection locked="0"/>
    </xf>
    <xf numFmtId="4" fontId="9" fillId="37" borderId="70" xfId="0" applyNumberFormat="1" applyFont="1" applyFill="1" applyBorder="1" applyAlignment="1" applyProtection="1">
      <alignment horizontal="right"/>
      <protection/>
    </xf>
    <xf numFmtId="0" fontId="9" fillId="37" borderId="16" xfId="0" applyNumberFormat="1" applyFont="1" applyFill="1" applyBorder="1" applyAlignment="1">
      <alignment horizontal="left" vertical="center" wrapText="1"/>
    </xf>
    <xf numFmtId="0" fontId="9" fillId="37" borderId="42" xfId="0" applyNumberFormat="1" applyFont="1" applyFill="1" applyBorder="1" applyAlignment="1">
      <alignment horizontal="left" vertical="center" wrapText="1"/>
    </xf>
    <xf numFmtId="4" fontId="9" fillId="37" borderId="15" xfId="0" applyNumberFormat="1" applyFont="1" applyFill="1" applyBorder="1" applyAlignment="1">
      <alignment horizontal="right" vertical="center" wrapText="1"/>
    </xf>
    <xf numFmtId="4" fontId="15" fillId="37" borderId="68" xfId="0" applyNumberFormat="1" applyFont="1" applyFill="1" applyBorder="1" applyAlignment="1" applyProtection="1">
      <alignment horizontal="right"/>
      <protection locked="0"/>
    </xf>
    <xf numFmtId="4" fontId="15" fillId="37" borderId="71" xfId="0" applyNumberFormat="1" applyFont="1" applyFill="1" applyBorder="1" applyAlignment="1">
      <alignment horizontal="right"/>
    </xf>
    <xf numFmtId="49" fontId="9" fillId="37" borderId="69" xfId="0" applyNumberFormat="1" applyFont="1" applyFill="1" applyBorder="1" applyAlignment="1" applyProtection="1">
      <alignment horizontal="center"/>
      <protection locked="0"/>
    </xf>
    <xf numFmtId="4" fontId="9" fillId="37" borderId="69" xfId="0" applyNumberFormat="1" applyFont="1" applyFill="1" applyBorder="1" applyAlignment="1" applyProtection="1">
      <alignment horizontal="right"/>
      <protection locked="0"/>
    </xf>
    <xf numFmtId="4" fontId="15" fillId="37" borderId="70" xfId="0" applyNumberFormat="1" applyFont="1" applyFill="1" applyBorder="1" applyAlignment="1">
      <alignment horizontal="right"/>
    </xf>
    <xf numFmtId="0" fontId="9" fillId="37" borderId="44" xfId="0" applyFont="1" applyFill="1" applyBorder="1" applyAlignment="1" applyProtection="1">
      <alignment horizontal="left"/>
      <protection/>
    </xf>
    <xf numFmtId="0" fontId="9" fillId="37" borderId="29" xfId="0" applyFont="1" applyFill="1" applyBorder="1" applyAlignment="1" applyProtection="1">
      <alignment horizontal="left"/>
      <protection/>
    </xf>
    <xf numFmtId="4" fontId="9" fillId="37" borderId="13" xfId="0" applyNumberFormat="1" applyFont="1" applyFill="1" applyBorder="1" applyAlignment="1" applyProtection="1">
      <alignment horizontal="center"/>
      <protection/>
    </xf>
    <xf numFmtId="4" fontId="9" fillId="37" borderId="4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3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14" xfId="0" applyFont="1" applyBorder="1" applyAlignment="1">
      <alignment/>
    </xf>
    <xf numFmtId="0" fontId="10" fillId="36" borderId="16" xfId="0" applyFont="1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15" xfId="0" applyFill="1" applyBorder="1" applyAlignment="1">
      <alignment/>
    </xf>
    <xf numFmtId="0" fontId="9" fillId="33" borderId="16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7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73" xfId="0" applyFont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44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37" borderId="16" xfId="0" applyNumberFormat="1" applyFont="1" applyFill="1" applyBorder="1" applyAlignment="1" applyProtection="1">
      <alignment horizontal="left"/>
      <protection/>
    </xf>
    <xf numFmtId="49" fontId="9" fillId="37" borderId="42" xfId="0" applyNumberFormat="1" applyFont="1" applyFill="1" applyBorder="1" applyAlignment="1" applyProtection="1">
      <alignment horizontal="left"/>
      <protection/>
    </xf>
    <xf numFmtId="49" fontId="9" fillId="37" borderId="15" xfId="0" applyNumberFormat="1" applyFont="1" applyFill="1" applyBorder="1" applyAlignment="1" applyProtection="1">
      <alignment horizontal="left"/>
      <protection/>
    </xf>
    <xf numFmtId="0" fontId="9" fillId="0" borderId="4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17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top"/>
    </xf>
    <xf numFmtId="0" fontId="9" fillId="33" borderId="30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/>
    </xf>
    <xf numFmtId="0" fontId="9" fillId="33" borderId="67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 applyProtection="1">
      <alignment vertical="top" wrapText="1"/>
      <protection locked="0"/>
    </xf>
    <xf numFmtId="49" fontId="9" fillId="0" borderId="42" xfId="0" applyNumberFormat="1" applyFont="1" applyFill="1" applyBorder="1" applyAlignment="1" applyProtection="1">
      <alignment vertical="top" wrapText="1"/>
      <protection locked="0"/>
    </xf>
    <xf numFmtId="49" fontId="9" fillId="0" borderId="15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horizontal="right" wrapText="1" shrinkToFit="1"/>
    </xf>
    <xf numFmtId="0" fontId="6" fillId="0" borderId="0" xfId="0" applyFont="1" applyAlignment="1">
      <alignment horizontal="center" wrapText="1" shrinkToFit="1"/>
    </xf>
    <xf numFmtId="0" fontId="35" fillId="0" borderId="0" xfId="0" applyFont="1" applyAlignment="1">
      <alignment horizontal="center" wrapText="1" shrinkToFi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3" borderId="31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49" fontId="9" fillId="0" borderId="16" xfId="0" applyNumberFormat="1" applyFont="1" applyBorder="1" applyAlignment="1" applyProtection="1">
      <alignment/>
      <protection locked="0"/>
    </xf>
    <xf numFmtId="49" fontId="9" fillId="0" borderId="42" xfId="0" applyNumberFormat="1" applyFont="1" applyBorder="1" applyAlignment="1" applyProtection="1">
      <alignment/>
      <protection locked="0"/>
    </xf>
    <xf numFmtId="49" fontId="9" fillId="0" borderId="15" xfId="0" applyNumberFormat="1" applyFont="1" applyBorder="1" applyAlignment="1" applyProtection="1">
      <alignment/>
      <protection locked="0"/>
    </xf>
    <xf numFmtId="0" fontId="9" fillId="33" borderId="16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 applyProtection="1">
      <alignment/>
      <protection locked="0"/>
    </xf>
    <xf numFmtId="49" fontId="9" fillId="0" borderId="42" xfId="0" applyNumberFormat="1" applyFont="1" applyFill="1" applyBorder="1" applyAlignment="1" applyProtection="1">
      <alignment/>
      <protection locked="0"/>
    </xf>
    <xf numFmtId="49" fontId="9" fillId="0" borderId="15" xfId="0" applyNumberFormat="1" applyFont="1" applyFill="1" applyBorder="1" applyAlignment="1" applyProtection="1">
      <alignment/>
      <protection locked="0"/>
    </xf>
    <xf numFmtId="49" fontId="9" fillId="37" borderId="16" xfId="0" applyNumberFormat="1" applyFont="1" applyFill="1" applyBorder="1" applyAlignment="1">
      <alignment horizontal="left"/>
    </xf>
    <xf numFmtId="49" fontId="9" fillId="37" borderId="42" xfId="0" applyNumberFormat="1" applyFont="1" applyFill="1" applyBorder="1" applyAlignment="1">
      <alignment horizontal="left"/>
    </xf>
    <xf numFmtId="49" fontId="9" fillId="37" borderId="15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49" fontId="9" fillId="33" borderId="15" xfId="0" applyNumberFormat="1" applyFont="1" applyFill="1" applyBorder="1" applyAlignment="1">
      <alignment horizontal="left"/>
    </xf>
    <xf numFmtId="49" fontId="15" fillId="0" borderId="16" xfId="0" applyNumberFormat="1" applyFont="1" applyBorder="1" applyAlignment="1" applyProtection="1">
      <alignment horizontal="left"/>
      <protection locked="0"/>
    </xf>
    <xf numFmtId="49" fontId="15" fillId="0" borderId="15" xfId="0" applyNumberFormat="1" applyFont="1" applyBorder="1" applyAlignment="1" applyProtection="1">
      <alignment horizontal="left"/>
      <protection locked="0"/>
    </xf>
    <xf numFmtId="49" fontId="9" fillId="33" borderId="67" xfId="0" applyNumberFormat="1" applyFont="1" applyFill="1" applyBorder="1" applyAlignment="1">
      <alignment horizontal="left" vertical="top" wrapText="1"/>
    </xf>
    <xf numFmtId="49" fontId="9" fillId="33" borderId="19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 applyProtection="1">
      <alignment horizontal="left" vertical="top" wrapText="1"/>
      <protection locked="0"/>
    </xf>
    <xf numFmtId="49" fontId="9" fillId="0" borderId="42" xfId="0" applyNumberFormat="1" applyFont="1" applyFill="1" applyBorder="1" applyAlignment="1" applyProtection="1">
      <alignment horizontal="left" vertical="top" wrapText="1"/>
      <protection locked="0"/>
    </xf>
    <xf numFmtId="49" fontId="9" fillId="0" borderId="15" xfId="0" applyNumberFormat="1" applyFont="1" applyFill="1" applyBorder="1" applyAlignment="1" applyProtection="1">
      <alignment horizontal="left" vertical="top" wrapText="1"/>
      <protection locked="0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4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49" fontId="9" fillId="33" borderId="16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49" fontId="9" fillId="33" borderId="31" xfId="0" applyNumberFormat="1" applyFont="1" applyFill="1" applyBorder="1" applyAlignment="1">
      <alignment horizontal="left"/>
    </xf>
    <xf numFmtId="49" fontId="9" fillId="33" borderId="18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 applyProtection="1">
      <alignment horizontal="left"/>
      <protection locked="0"/>
    </xf>
    <xf numFmtId="49" fontId="9" fillId="0" borderId="42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49" fontId="9" fillId="33" borderId="16" xfId="0" applyNumberFormat="1" applyFont="1" applyFill="1" applyBorder="1" applyAlignment="1">
      <alignment horizontal="left" wrapText="1"/>
    </xf>
    <xf numFmtId="49" fontId="9" fillId="33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 applyProtection="1">
      <alignment horizontal="left" wrapText="1"/>
      <protection locked="0"/>
    </xf>
    <xf numFmtId="49" fontId="9" fillId="0" borderId="42" xfId="0" applyNumberFormat="1" applyFont="1" applyFill="1" applyBorder="1" applyAlignment="1" applyProtection="1">
      <alignment horizontal="left" wrapText="1"/>
      <protection locked="0"/>
    </xf>
    <xf numFmtId="49" fontId="9" fillId="0" borderId="15" xfId="0" applyNumberFormat="1" applyFont="1" applyFill="1" applyBorder="1" applyAlignment="1" applyProtection="1">
      <alignment horizontal="left" wrapText="1"/>
      <protection locked="0"/>
    </xf>
    <xf numFmtId="49" fontId="9" fillId="33" borderId="42" xfId="0" applyNumberFormat="1" applyFont="1" applyFill="1" applyBorder="1" applyAlignment="1">
      <alignment horizontal="left"/>
    </xf>
    <xf numFmtId="49" fontId="15" fillId="0" borderId="16" xfId="0" applyNumberFormat="1" applyFont="1" applyBorder="1" applyAlignment="1" applyProtection="1">
      <alignment horizontal="center"/>
      <protection locked="0"/>
    </xf>
    <xf numFmtId="49" fontId="15" fillId="0" borderId="42" xfId="0" applyNumberFormat="1" applyFont="1" applyBorder="1" applyAlignment="1" applyProtection="1">
      <alignment horizontal="center"/>
      <protection locked="0"/>
    </xf>
    <xf numFmtId="49" fontId="15" fillId="0" borderId="15" xfId="0" applyNumberFormat="1" applyFont="1" applyBorder="1" applyAlignment="1" applyProtection="1">
      <alignment horizontal="center"/>
      <protection locked="0"/>
    </xf>
    <xf numFmtId="49" fontId="15" fillId="0" borderId="16" xfId="0" applyNumberFormat="1" applyFont="1" applyFill="1" applyBorder="1" applyAlignment="1" applyProtection="1">
      <alignment horizontal="left" vertical="top" wrapText="1"/>
      <protection locked="0"/>
    </xf>
    <xf numFmtId="49" fontId="15" fillId="0" borderId="42" xfId="0" applyNumberFormat="1" applyFont="1" applyFill="1" applyBorder="1" applyAlignment="1" applyProtection="1">
      <alignment horizontal="left" vertical="top" wrapText="1"/>
      <protection locked="0"/>
    </xf>
    <xf numFmtId="49" fontId="15" fillId="0" borderId="15" xfId="0" applyNumberFormat="1" applyFont="1" applyFill="1" applyBorder="1" applyAlignment="1" applyProtection="1">
      <alignment horizontal="left" vertical="top" wrapText="1"/>
      <protection locked="0"/>
    </xf>
    <xf numFmtId="49" fontId="9" fillId="33" borderId="48" xfId="0" applyNumberFormat="1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49" fontId="9" fillId="33" borderId="4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 applyProtection="1">
      <alignment horizontal="left" wrapText="1"/>
      <protection locked="0"/>
    </xf>
    <xf numFmtId="49" fontId="15" fillId="0" borderId="42" xfId="0" applyNumberFormat="1" applyFont="1" applyFill="1" applyBorder="1" applyAlignment="1" applyProtection="1">
      <alignment horizontal="left" wrapText="1"/>
      <protection locked="0"/>
    </xf>
    <xf numFmtId="49" fontId="15" fillId="0" borderId="15" xfId="0" applyNumberFormat="1" applyFont="1" applyFill="1" applyBorder="1" applyAlignment="1" applyProtection="1">
      <alignment horizontal="left" wrapText="1"/>
      <protection locked="0"/>
    </xf>
    <xf numFmtId="0" fontId="26" fillId="0" borderId="0" xfId="0" applyFont="1" applyAlignment="1">
      <alignment horizontal="right" vertical="center"/>
    </xf>
    <xf numFmtId="49" fontId="9" fillId="33" borderId="53" xfId="0" applyNumberFormat="1" applyFont="1" applyFill="1" applyBorder="1" applyAlignment="1">
      <alignment horizontal="center" vertical="top" wrapText="1"/>
    </xf>
    <xf numFmtId="49" fontId="9" fillId="33" borderId="50" xfId="0" applyNumberFormat="1" applyFont="1" applyFill="1" applyBorder="1" applyAlignment="1">
      <alignment horizontal="center" vertical="top" wrapText="1"/>
    </xf>
    <xf numFmtId="49" fontId="9" fillId="33" borderId="6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11" xfId="0" applyBorder="1" applyAlignment="1">
      <alignment/>
    </xf>
    <xf numFmtId="0" fontId="9" fillId="33" borderId="5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20" fillId="0" borderId="42" xfId="0" applyNumberFormat="1" applyFont="1" applyBorder="1" applyAlignment="1" applyProtection="1">
      <alignment/>
      <protection locked="0"/>
    </xf>
    <xf numFmtId="0" fontId="27" fillId="0" borderId="42" xfId="0" applyFont="1" applyBorder="1" applyAlignment="1">
      <alignment/>
    </xf>
    <xf numFmtId="0" fontId="27" fillId="0" borderId="15" xfId="0" applyFont="1" applyBorder="1" applyAlignment="1">
      <alignment/>
    </xf>
    <xf numFmtId="49" fontId="9" fillId="0" borderId="16" xfId="0" applyNumberFormat="1" applyFont="1" applyFill="1" applyBorder="1" applyAlignment="1" applyProtection="1">
      <alignment/>
      <protection locked="0"/>
    </xf>
    <xf numFmtId="49" fontId="9" fillId="0" borderId="42" xfId="0" applyNumberFormat="1" applyFont="1" applyFill="1" applyBorder="1" applyAlignment="1" applyProtection="1">
      <alignment/>
      <protection locked="0"/>
    </xf>
    <xf numFmtId="0" fontId="9" fillId="33" borderId="41" xfId="0" applyFont="1" applyFill="1" applyBorder="1" applyAlignment="1">
      <alignment horizontal="left" wrapText="1"/>
    </xf>
    <xf numFmtId="0" fontId="9" fillId="33" borderId="49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wrapText="1" shrinkToFi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15" fillId="0" borderId="40" xfId="0" applyFont="1" applyBorder="1" applyAlignment="1">
      <alignment/>
    </xf>
    <xf numFmtId="0" fontId="0" fillId="0" borderId="40" xfId="0" applyBorder="1" applyAlignment="1">
      <alignment horizontal="center" vertical="center" wrapText="1"/>
    </xf>
    <xf numFmtId="0" fontId="20" fillId="38" borderId="42" xfId="0" applyFont="1" applyFill="1" applyBorder="1" applyAlignment="1">
      <alignment/>
    </xf>
    <xf numFmtId="0" fontId="0" fillId="38" borderId="42" xfId="0" applyFill="1" applyBorder="1" applyAlignment="1">
      <alignment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49" fontId="8" fillId="33" borderId="34" xfId="0" applyNumberFormat="1" applyFont="1" applyFill="1" applyBorder="1" applyAlignment="1">
      <alignment horizontal="center" vertical="center"/>
    </xf>
    <xf numFmtId="49" fontId="8" fillId="33" borderId="35" xfId="0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15" fillId="34" borderId="16" xfId="0" applyNumberFormat="1" applyFont="1" applyFill="1" applyBorder="1" applyAlignment="1">
      <alignment horizontal="left" vertical="center"/>
    </xf>
    <xf numFmtId="49" fontId="15" fillId="34" borderId="15" xfId="0" applyNumberFormat="1" applyFont="1" applyFill="1" applyBorder="1" applyAlignment="1">
      <alignment horizontal="left" vertical="center"/>
    </xf>
    <xf numFmtId="49" fontId="15" fillId="0" borderId="16" xfId="0" applyNumberFormat="1" applyFont="1" applyBorder="1" applyAlignment="1" applyProtection="1">
      <alignment horizontal="left" vertical="center"/>
      <protection locked="0"/>
    </xf>
    <xf numFmtId="49" fontId="15" fillId="0" borderId="15" xfId="0" applyNumberFormat="1" applyFont="1" applyBorder="1" applyAlignment="1" applyProtection="1">
      <alignment horizontal="left" vertical="center"/>
      <protection locked="0"/>
    </xf>
    <xf numFmtId="49" fontId="9" fillId="0" borderId="66" xfId="0" applyNumberFormat="1" applyFont="1" applyBorder="1" applyAlignment="1" applyProtection="1">
      <alignment horizontal="left" vertical="center"/>
      <protection locked="0"/>
    </xf>
    <xf numFmtId="49" fontId="9" fillId="0" borderId="38" xfId="0" applyNumberFormat="1" applyFont="1" applyBorder="1" applyAlignment="1" applyProtection="1">
      <alignment horizontal="left"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49" fontId="9" fillId="0" borderId="71" xfId="0" applyNumberFormat="1" applyFont="1" applyBorder="1" applyAlignment="1" applyProtection="1">
      <alignment horizontal="left" vertical="center"/>
      <protection locked="0"/>
    </xf>
    <xf numFmtId="49" fontId="9" fillId="0" borderId="74" xfId="0" applyNumberFormat="1" applyFont="1" applyBorder="1" applyAlignment="1" applyProtection="1">
      <alignment horizontal="left" vertical="center"/>
      <protection locked="0"/>
    </xf>
    <xf numFmtId="49" fontId="9" fillId="0" borderId="75" xfId="0" applyNumberFormat="1" applyFont="1" applyBorder="1" applyAlignment="1" applyProtection="1">
      <alignment horizontal="left" vertical="center"/>
      <protection locked="0"/>
    </xf>
    <xf numFmtId="0" fontId="9" fillId="0" borderId="7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49" fontId="8" fillId="33" borderId="79" xfId="0" applyNumberFormat="1" applyFont="1" applyFill="1" applyBorder="1" applyAlignment="1">
      <alignment horizontal="center" vertical="center"/>
    </xf>
    <xf numFmtId="49" fontId="32" fillId="33" borderId="80" xfId="0" applyNumberFormat="1" applyFont="1" applyFill="1" applyBorder="1" applyAlignment="1">
      <alignment horizontal="center" vertical="center"/>
    </xf>
    <xf numFmtId="49" fontId="32" fillId="33" borderId="8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49" fontId="9" fillId="0" borderId="42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9" fillId="0" borderId="67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49" fontId="9" fillId="0" borderId="19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49" fontId="9" fillId="0" borderId="42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15" xfId="0" applyFont="1" applyBorder="1" applyAlignment="1">
      <alignment/>
    </xf>
    <xf numFmtId="0" fontId="9" fillId="33" borderId="16" xfId="0" applyFont="1" applyFill="1" applyBorder="1" applyAlignment="1">
      <alignment horizontal="left" vertical="center"/>
    </xf>
    <xf numFmtId="0" fontId="9" fillId="33" borderId="42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49" fontId="9" fillId="0" borderId="67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>
      <alignment/>
    </xf>
    <xf numFmtId="0" fontId="27" fillId="0" borderId="19" xfId="0" applyFont="1" applyBorder="1" applyAlignment="1">
      <alignment/>
    </xf>
    <xf numFmtId="0" fontId="0" fillId="0" borderId="0" xfId="0" applyAlignment="1">
      <alignment/>
    </xf>
    <xf numFmtId="0" fontId="8" fillId="0" borderId="1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 vertical="center"/>
    </xf>
    <xf numFmtId="0" fontId="37" fillId="34" borderId="40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57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54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37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left" vertical="center"/>
    </xf>
    <xf numFmtId="0" fontId="9" fillId="33" borderId="82" xfId="0" applyFont="1" applyFill="1" applyBorder="1" applyAlignment="1">
      <alignment horizontal="left" vertical="center"/>
    </xf>
    <xf numFmtId="0" fontId="9" fillId="33" borderId="74" xfId="0" applyFont="1" applyFill="1" applyBorder="1" applyAlignment="1">
      <alignment horizontal="left" vertical="center"/>
    </xf>
    <xf numFmtId="0" fontId="9" fillId="33" borderId="62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37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52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3" borderId="67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7" borderId="16" xfId="0" applyFont="1" applyFill="1" applyBorder="1" applyAlignment="1">
      <alignment horizontal="left" vertical="center"/>
    </xf>
    <xf numFmtId="0" fontId="9" fillId="37" borderId="42" xfId="0" applyFont="1" applyFill="1" applyBorder="1" applyAlignment="1">
      <alignment horizontal="left" vertical="center"/>
    </xf>
    <xf numFmtId="0" fontId="9" fillId="37" borderId="15" xfId="0" applyFont="1" applyFill="1" applyBorder="1" applyAlignment="1">
      <alignment horizontal="left" vertical="center"/>
    </xf>
    <xf numFmtId="0" fontId="9" fillId="37" borderId="11" xfId="0" applyFont="1" applyFill="1" applyBorder="1" applyAlignment="1">
      <alignment horizontal="right" vertical="center"/>
    </xf>
    <xf numFmtId="0" fontId="9" fillId="37" borderId="11" xfId="0" applyFont="1" applyFill="1" applyBorder="1" applyAlignment="1">
      <alignment vertical="center"/>
    </xf>
    <xf numFmtId="0" fontId="9" fillId="37" borderId="19" xfId="0" applyFont="1" applyFill="1" applyBorder="1" applyAlignment="1">
      <alignment vertical="center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2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49" fontId="15" fillId="0" borderId="60" xfId="0" applyNumberFormat="1" applyFont="1" applyBorder="1" applyAlignment="1" applyProtection="1">
      <alignment horizontal="left" vertical="center" wrapText="1"/>
      <protection locked="0"/>
    </xf>
    <xf numFmtId="49" fontId="15" fillId="0" borderId="45" xfId="0" applyNumberFormat="1" applyFont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>
      <alignment horizontal="center" vertical="center"/>
    </xf>
    <xf numFmtId="0" fontId="9" fillId="33" borderId="53" xfId="0" applyFont="1" applyFill="1" applyBorder="1" applyAlignment="1">
      <alignment horizontal="left" vertical="center"/>
    </xf>
    <xf numFmtId="0" fontId="9" fillId="33" borderId="58" xfId="0" applyFont="1" applyFill="1" applyBorder="1" applyAlignment="1">
      <alignment horizontal="left" vertical="center"/>
    </xf>
    <xf numFmtId="49" fontId="15" fillId="0" borderId="83" xfId="0" applyNumberFormat="1" applyFont="1" applyBorder="1" applyAlignment="1" applyProtection="1">
      <alignment horizontal="left" vertical="center" wrapText="1"/>
      <protection locked="0"/>
    </xf>
    <xf numFmtId="49" fontId="15" fillId="0" borderId="65" xfId="0" applyNumberFormat="1" applyFont="1" applyBorder="1" applyAlignment="1" applyProtection="1">
      <alignment horizontal="left" vertical="center" wrapText="1"/>
      <protection locked="0"/>
    </xf>
    <xf numFmtId="0" fontId="9" fillId="37" borderId="84" xfId="0" applyFont="1" applyFill="1" applyBorder="1" applyAlignment="1">
      <alignment horizontal="right" vertical="center"/>
    </xf>
    <xf numFmtId="0" fontId="9" fillId="37" borderId="42" xfId="0" applyFont="1" applyFill="1" applyBorder="1" applyAlignment="1">
      <alignment horizontal="right" vertical="center"/>
    </xf>
    <xf numFmtId="0" fontId="9" fillId="37" borderId="66" xfId="0" applyFont="1" applyFill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top" wrapText="1"/>
    </xf>
    <xf numFmtId="0" fontId="9" fillId="33" borderId="29" xfId="0" applyFont="1" applyFill="1" applyBorder="1" applyAlignment="1">
      <alignment horizontal="left" vertical="top" wrapText="1"/>
    </xf>
    <xf numFmtId="0" fontId="15" fillId="0" borderId="72" xfId="0" applyNumberFormat="1" applyFont="1" applyBorder="1" applyAlignment="1" applyProtection="1">
      <alignment horizontal="left" vertical="center" wrapText="1"/>
      <protection locked="0"/>
    </xf>
    <xf numFmtId="0" fontId="15" fillId="0" borderId="46" xfId="0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left" wrapText="1"/>
      <protection locked="0"/>
    </xf>
    <xf numFmtId="0" fontId="0" fillId="0" borderId="4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10" fillId="0" borderId="16" xfId="0" applyNumberFormat="1" applyFont="1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49" fontId="10" fillId="0" borderId="42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0" borderId="16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37" borderId="67" xfId="0" applyFont="1" applyFill="1" applyBorder="1" applyAlignment="1" applyProtection="1">
      <alignment horizontal="left"/>
      <protection/>
    </xf>
    <xf numFmtId="0" fontId="9" fillId="37" borderId="11" xfId="0" applyFont="1" applyFill="1" applyBorder="1" applyAlignment="1" applyProtection="1">
      <alignment horizontal="left"/>
      <protection/>
    </xf>
    <xf numFmtId="49" fontId="15" fillId="0" borderId="42" xfId="0" applyNumberFormat="1" applyFont="1" applyFill="1" applyBorder="1" applyAlignment="1" applyProtection="1">
      <alignment vertical="top" wrapText="1"/>
      <protection locked="0"/>
    </xf>
    <xf numFmtId="49" fontId="15" fillId="0" borderId="15" xfId="0" applyNumberFormat="1" applyFont="1" applyFill="1" applyBorder="1" applyAlignment="1" applyProtection="1">
      <alignment vertical="top" wrapText="1"/>
      <protection locked="0"/>
    </xf>
    <xf numFmtId="0" fontId="9" fillId="33" borderId="31" xfId="0" applyFont="1" applyFill="1" applyBorder="1" applyAlignment="1" applyProtection="1">
      <alignment horizontal="left" wrapText="1"/>
      <protection/>
    </xf>
    <xf numFmtId="0" fontId="9" fillId="33" borderId="18" xfId="0" applyFont="1" applyFill="1" applyBorder="1" applyAlignment="1" applyProtection="1">
      <alignment horizontal="left" wrapText="1"/>
      <protection/>
    </xf>
    <xf numFmtId="49" fontId="15" fillId="0" borderId="31" xfId="0" applyNumberFormat="1" applyFont="1" applyFill="1" applyBorder="1" applyAlignment="1" applyProtection="1">
      <alignment/>
      <protection locked="0"/>
    </xf>
    <xf numFmtId="49" fontId="15" fillId="0" borderId="52" xfId="0" applyNumberFormat="1" applyFont="1" applyFill="1" applyBorder="1" applyAlignment="1" applyProtection="1">
      <alignment/>
      <protection locked="0"/>
    </xf>
    <xf numFmtId="49" fontId="15" fillId="0" borderId="18" xfId="0" applyNumberFormat="1" applyFont="1" applyFill="1" applyBorder="1" applyAlignment="1" applyProtection="1">
      <alignment/>
      <protection locked="0"/>
    </xf>
    <xf numFmtId="0" fontId="29" fillId="0" borderId="16" xfId="0" applyFont="1" applyBorder="1" applyAlignment="1" applyProtection="1">
      <alignment horizontal="center" wrapText="1"/>
      <protection/>
    </xf>
    <xf numFmtId="0" fontId="29" fillId="0" borderId="42" xfId="0" applyFont="1" applyBorder="1" applyAlignment="1" applyProtection="1">
      <alignment horizontal="center" wrapText="1"/>
      <protection/>
    </xf>
    <xf numFmtId="0" fontId="29" fillId="0" borderId="15" xfId="0" applyFont="1" applyBorder="1" applyAlignment="1" applyProtection="1">
      <alignment horizontal="center" wrapText="1"/>
      <protection/>
    </xf>
    <xf numFmtId="0" fontId="0" fillId="0" borderId="0" xfId="0" applyAlignment="1">
      <alignment vertical="center"/>
    </xf>
    <xf numFmtId="0" fontId="9" fillId="33" borderId="15" xfId="0" applyFont="1" applyFill="1" applyBorder="1" applyAlignment="1">
      <alignment horizontal="left"/>
    </xf>
    <xf numFmtId="49" fontId="15" fillId="0" borderId="16" xfId="0" applyNumberFormat="1" applyFont="1" applyFill="1" applyBorder="1" applyAlignment="1" applyProtection="1">
      <alignment wrapText="1"/>
      <protection locked="0"/>
    </xf>
    <xf numFmtId="49" fontId="15" fillId="0" borderId="42" xfId="0" applyNumberFormat="1" applyFont="1" applyFill="1" applyBorder="1" applyAlignment="1" applyProtection="1">
      <alignment wrapText="1"/>
      <protection locked="0"/>
    </xf>
    <xf numFmtId="49" fontId="15" fillId="0" borderId="15" xfId="0" applyNumberFormat="1" applyFont="1" applyFill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/>
      <protection/>
    </xf>
    <xf numFmtId="0" fontId="18" fillId="0" borderId="42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49" fontId="15" fillId="0" borderId="16" xfId="0" applyNumberFormat="1" applyFont="1" applyFill="1" applyBorder="1" applyAlignment="1" applyProtection="1">
      <alignment vertical="top" wrapText="1"/>
      <protection locked="0"/>
    </xf>
    <xf numFmtId="49" fontId="9" fillId="33" borderId="16" xfId="0" applyNumberFormat="1" applyFont="1" applyFill="1" applyBorder="1" applyAlignment="1">
      <alignment/>
    </xf>
    <xf numFmtId="49" fontId="9" fillId="33" borderId="42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15" xfId="0" applyNumberFormat="1" applyFont="1" applyFill="1" applyBorder="1" applyAlignment="1" applyProtection="1">
      <alignment horizontal="center"/>
      <protection locked="0"/>
    </xf>
    <xf numFmtId="0" fontId="9" fillId="37" borderId="16" xfId="0" applyFont="1" applyFill="1" applyBorder="1" applyAlignment="1" applyProtection="1">
      <alignment horizontal="left"/>
      <protection/>
    </xf>
    <xf numFmtId="0" fontId="0" fillId="37" borderId="42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left"/>
    </xf>
    <xf numFmtId="0" fontId="0" fillId="0" borderId="42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180975</xdr:rowOff>
    </xdr:from>
    <xdr:to>
      <xdr:col>7</xdr:col>
      <xdr:colOff>504825</xdr:colOff>
      <xdr:row>2</xdr:row>
      <xdr:rowOff>590550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80975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9525</xdr:rowOff>
    </xdr:from>
    <xdr:to>
      <xdr:col>7</xdr:col>
      <xdr:colOff>581025</xdr:colOff>
      <xdr:row>4</xdr:row>
      <xdr:rowOff>962025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00025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1</xdr:row>
      <xdr:rowOff>66675</xdr:rowOff>
    </xdr:from>
    <xdr:to>
      <xdr:col>6</xdr:col>
      <xdr:colOff>238125</xdr:colOff>
      <xdr:row>5</xdr:row>
      <xdr:rowOff>733425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57175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</xdr:row>
      <xdr:rowOff>9525</xdr:rowOff>
    </xdr:from>
    <xdr:to>
      <xdr:col>5</xdr:col>
      <xdr:colOff>619125</xdr:colOff>
      <xdr:row>5</xdr:row>
      <xdr:rowOff>676275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0025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19050</xdr:rowOff>
    </xdr:from>
    <xdr:to>
      <xdr:col>6</xdr:col>
      <xdr:colOff>104775</xdr:colOff>
      <xdr:row>5</xdr:row>
      <xdr:rowOff>809625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09550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38100</xdr:rowOff>
    </xdr:from>
    <xdr:to>
      <xdr:col>6</xdr:col>
      <xdr:colOff>104775</xdr:colOff>
      <xdr:row>5</xdr:row>
      <xdr:rowOff>990600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0525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47625</xdr:rowOff>
    </xdr:from>
    <xdr:to>
      <xdr:col>5</xdr:col>
      <xdr:colOff>838200</xdr:colOff>
      <xdr:row>4</xdr:row>
      <xdr:rowOff>1162050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00050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2371725</xdr:colOff>
      <xdr:row>9</xdr:row>
      <xdr:rowOff>66675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3562350" y="2371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504825</xdr:colOff>
      <xdr:row>0</xdr:row>
      <xdr:rowOff>180975</xdr:rowOff>
    </xdr:from>
    <xdr:to>
      <xdr:col>5</xdr:col>
      <xdr:colOff>400050</xdr:colOff>
      <xdr:row>6</xdr:row>
      <xdr:rowOff>638175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80975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1</xdr:row>
      <xdr:rowOff>47625</xdr:rowOff>
    </xdr:from>
    <xdr:to>
      <xdr:col>5</xdr:col>
      <xdr:colOff>657225</xdr:colOff>
      <xdr:row>5</xdr:row>
      <xdr:rowOff>838200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47650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190500</xdr:rowOff>
    </xdr:from>
    <xdr:to>
      <xdr:col>5</xdr:col>
      <xdr:colOff>771525</xdr:colOff>
      <xdr:row>5</xdr:row>
      <xdr:rowOff>781050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90500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390525</xdr:colOff>
      <xdr:row>5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9848850" y="1943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57150</xdr:colOff>
      <xdr:row>1</xdr:row>
      <xdr:rowOff>76200</xdr:rowOff>
    </xdr:from>
    <xdr:to>
      <xdr:col>5</xdr:col>
      <xdr:colOff>904875</xdr:colOff>
      <xdr:row>4</xdr:row>
      <xdr:rowOff>685800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66700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1</xdr:row>
      <xdr:rowOff>0</xdr:rowOff>
    </xdr:from>
    <xdr:to>
      <xdr:col>4</xdr:col>
      <xdr:colOff>361950</xdr:colOff>
      <xdr:row>5</xdr:row>
      <xdr:rowOff>790575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5750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2286000</xdr:colOff>
      <xdr:row>2</xdr:row>
      <xdr:rowOff>38100</xdr:rowOff>
    </xdr:from>
    <xdr:to>
      <xdr:col>3</xdr:col>
      <xdr:colOff>1219200</xdr:colOff>
      <xdr:row>5</xdr:row>
      <xdr:rowOff>990600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90525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1</xdr:row>
      <xdr:rowOff>142875</xdr:rowOff>
    </xdr:from>
    <xdr:to>
      <xdr:col>10</xdr:col>
      <xdr:colOff>123825</xdr:colOff>
      <xdr:row>4</xdr:row>
      <xdr:rowOff>1095375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33375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66675</xdr:rowOff>
    </xdr:from>
    <xdr:to>
      <xdr:col>3</xdr:col>
      <xdr:colOff>800100</xdr:colOff>
      <xdr:row>6</xdr:row>
      <xdr:rowOff>1504950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123950"/>
          <a:ext cx="5029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SheetLayoutView="100" workbookViewId="0" topLeftCell="A1">
      <selection activeCell="A2" sqref="A2:L3"/>
    </sheetView>
  </sheetViews>
  <sheetFormatPr defaultColWidth="9.140625" defaultRowHeight="12.75"/>
  <cols>
    <col min="1" max="1" width="27.28125" style="0" customWidth="1"/>
    <col min="2" max="2" width="15.28125" style="0" customWidth="1"/>
  </cols>
  <sheetData>
    <row r="1" spans="2:13" ht="17.25" customHeight="1">
      <c r="B1" s="320"/>
      <c r="C1" s="320"/>
      <c r="D1" s="320"/>
      <c r="E1" s="320"/>
      <c r="F1" s="320"/>
      <c r="G1" s="320"/>
      <c r="H1" s="355" t="s">
        <v>239</v>
      </c>
      <c r="I1" s="356"/>
      <c r="J1" s="356"/>
      <c r="K1" s="356"/>
      <c r="L1" s="356"/>
      <c r="M1" s="320"/>
    </row>
    <row r="2" spans="1:12" ht="63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63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23.25" customHeight="1">
      <c r="A4" s="391" t="s">
        <v>58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2"/>
    </row>
    <row r="5" spans="1:12" ht="20.25" customHeight="1" thickBot="1">
      <c r="A5" s="392" t="s">
        <v>28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1:12" ht="14.25" customHeight="1" thickBot="1">
      <c r="A6" s="380" t="s">
        <v>7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2"/>
    </row>
    <row r="7" spans="1:12" ht="15" thickBot="1">
      <c r="A7" s="240" t="s">
        <v>0</v>
      </c>
      <c r="B7" s="386"/>
      <c r="C7" s="387"/>
      <c r="D7" s="387"/>
      <c r="E7" s="387"/>
      <c r="F7" s="387"/>
      <c r="G7" s="387"/>
      <c r="H7" s="387"/>
      <c r="I7" s="388"/>
      <c r="J7" s="388"/>
      <c r="K7" s="388"/>
      <c r="L7" s="389"/>
    </row>
    <row r="8" spans="1:12" ht="15" thickBot="1">
      <c r="A8" s="48" t="s">
        <v>11</v>
      </c>
      <c r="B8" s="378"/>
      <c r="C8" s="379"/>
      <c r="D8" s="379"/>
      <c r="E8" s="379"/>
      <c r="F8" s="379"/>
      <c r="G8" s="379"/>
      <c r="H8" s="379"/>
      <c r="I8" s="359"/>
      <c r="J8" s="359"/>
      <c r="K8" s="359"/>
      <c r="L8" s="370"/>
    </row>
    <row r="9" spans="1:12" ht="15" thickBot="1">
      <c r="A9" s="48" t="s">
        <v>1</v>
      </c>
      <c r="B9" s="378"/>
      <c r="C9" s="379"/>
      <c r="D9" s="379"/>
      <c r="E9" s="379"/>
      <c r="F9" s="379"/>
      <c r="G9" s="379"/>
      <c r="H9" s="379"/>
      <c r="I9" s="359"/>
      <c r="J9" s="359"/>
      <c r="K9" s="359"/>
      <c r="L9" s="370"/>
    </row>
    <row r="10" spans="1:12" ht="15" thickBot="1">
      <c r="A10" s="241" t="s">
        <v>2</v>
      </c>
      <c r="B10" s="378"/>
      <c r="C10" s="379"/>
      <c r="D10" s="379"/>
      <c r="E10" s="379"/>
      <c r="F10" s="379"/>
      <c r="G10" s="379"/>
      <c r="H10" s="379"/>
      <c r="I10" s="359"/>
      <c r="J10" s="359"/>
      <c r="K10" s="359"/>
      <c r="L10" s="370"/>
    </row>
    <row r="11" spans="1:12" ht="15" thickBot="1">
      <c r="A11" s="48" t="s">
        <v>3</v>
      </c>
      <c r="B11" s="378"/>
      <c r="C11" s="379"/>
      <c r="D11" s="379"/>
      <c r="E11" s="379"/>
      <c r="F11" s="379"/>
      <c r="G11" s="379"/>
      <c r="H11" s="379"/>
      <c r="I11" s="359"/>
      <c r="J11" s="359"/>
      <c r="K11" s="359"/>
      <c r="L11" s="370"/>
    </row>
    <row r="12" spans="1:12" ht="15" thickBot="1">
      <c r="A12" s="48" t="s">
        <v>4</v>
      </c>
      <c r="B12" s="378"/>
      <c r="C12" s="379"/>
      <c r="D12" s="379"/>
      <c r="E12" s="379"/>
      <c r="F12" s="379"/>
      <c r="G12" s="379"/>
      <c r="H12" s="379"/>
      <c r="I12" s="359"/>
      <c r="J12" s="359"/>
      <c r="K12" s="359"/>
      <c r="L12" s="370"/>
    </row>
    <row r="13" spans="1:12" ht="15" thickBot="1">
      <c r="A13" s="48" t="s">
        <v>5</v>
      </c>
      <c r="B13" s="378"/>
      <c r="C13" s="379"/>
      <c r="D13" s="379"/>
      <c r="E13" s="379"/>
      <c r="F13" s="379"/>
      <c r="G13" s="379"/>
      <c r="H13" s="379"/>
      <c r="I13" s="359"/>
      <c r="J13" s="359"/>
      <c r="K13" s="359"/>
      <c r="L13" s="370"/>
    </row>
    <row r="14" spans="1:12" ht="15" thickBot="1">
      <c r="A14" s="239" t="s">
        <v>6</v>
      </c>
      <c r="B14" s="383"/>
      <c r="C14" s="383"/>
      <c r="D14" s="383"/>
      <c r="E14" s="383"/>
      <c r="F14" s="383"/>
      <c r="G14" s="383"/>
      <c r="H14" s="383"/>
      <c r="I14" s="384"/>
      <c r="J14" s="384"/>
      <c r="K14" s="384"/>
      <c r="L14" s="385"/>
    </row>
    <row r="15" spans="1:12" ht="15" thickBot="1">
      <c r="A15" s="380" t="s">
        <v>8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2"/>
    </row>
    <row r="16" spans="1:12" ht="14.25">
      <c r="A16" s="240" t="s">
        <v>9</v>
      </c>
      <c r="B16" s="371"/>
      <c r="C16" s="371"/>
      <c r="D16" s="371"/>
      <c r="E16" s="371"/>
      <c r="F16" s="371"/>
      <c r="G16" s="371"/>
      <c r="H16" s="371"/>
      <c r="I16" s="243"/>
      <c r="J16" s="243"/>
      <c r="K16" s="243"/>
      <c r="L16" s="244"/>
    </row>
    <row r="17" spans="1:12" ht="15" thickBot="1">
      <c r="A17" s="239" t="s">
        <v>10</v>
      </c>
      <c r="B17" s="371"/>
      <c r="C17" s="371"/>
      <c r="D17" s="371"/>
      <c r="E17" s="371"/>
      <c r="F17" s="371"/>
      <c r="G17" s="371"/>
      <c r="H17" s="371"/>
      <c r="I17" s="243"/>
      <c r="J17" s="243"/>
      <c r="K17" s="243"/>
      <c r="L17" s="244"/>
    </row>
    <row r="18" spans="1:12" ht="15" thickBot="1">
      <c r="A18" s="380" t="s">
        <v>237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2"/>
    </row>
    <row r="19" spans="1:12" ht="15" thickBot="1">
      <c r="A19" s="242" t="s">
        <v>12</v>
      </c>
      <c r="B19" s="363" t="s">
        <v>13</v>
      </c>
      <c r="C19" s="376"/>
      <c r="D19" s="376"/>
      <c r="E19" s="376"/>
      <c r="F19" s="376"/>
      <c r="G19" s="376"/>
      <c r="H19" s="376"/>
      <c r="I19" s="363" t="s">
        <v>14</v>
      </c>
      <c r="J19" s="376"/>
      <c r="K19" s="363" t="s">
        <v>15</v>
      </c>
      <c r="L19" s="377"/>
    </row>
    <row r="20" spans="1:13" ht="15">
      <c r="A20" s="245"/>
      <c r="B20" s="372"/>
      <c r="C20" s="372"/>
      <c r="D20" s="372"/>
      <c r="E20" s="372"/>
      <c r="F20" s="372"/>
      <c r="G20" s="372"/>
      <c r="H20" s="372"/>
      <c r="I20" s="373"/>
      <c r="J20" s="374"/>
      <c r="K20" s="373"/>
      <c r="L20" s="375"/>
      <c r="M20" s="10"/>
    </row>
    <row r="21" spans="1:13" ht="15">
      <c r="A21" s="246"/>
      <c r="B21" s="357"/>
      <c r="C21" s="359"/>
      <c r="D21" s="359"/>
      <c r="E21" s="359"/>
      <c r="F21" s="359"/>
      <c r="G21" s="359"/>
      <c r="H21" s="358"/>
      <c r="I21" s="357"/>
      <c r="J21" s="358"/>
      <c r="K21" s="357"/>
      <c r="L21" s="370"/>
      <c r="M21" s="10"/>
    </row>
    <row r="22" spans="1:12" ht="15">
      <c r="A22" s="246"/>
      <c r="B22" s="357"/>
      <c r="C22" s="359"/>
      <c r="D22" s="359"/>
      <c r="E22" s="359"/>
      <c r="F22" s="359"/>
      <c r="G22" s="359"/>
      <c r="H22" s="358"/>
      <c r="I22" s="357"/>
      <c r="J22" s="358"/>
      <c r="K22" s="357"/>
      <c r="L22" s="370"/>
    </row>
    <row r="23" spans="1:12" ht="15.75" thickBot="1">
      <c r="A23" s="247"/>
      <c r="B23" s="366"/>
      <c r="C23" s="367"/>
      <c r="D23" s="367"/>
      <c r="E23" s="367"/>
      <c r="F23" s="367"/>
      <c r="G23" s="367"/>
      <c r="H23" s="368"/>
      <c r="I23" s="366"/>
      <c r="J23" s="368"/>
      <c r="K23" s="366"/>
      <c r="L23" s="369"/>
    </row>
    <row r="24" spans="1:12" ht="15">
      <c r="A24" s="22" t="s">
        <v>238</v>
      </c>
      <c r="B24" s="22"/>
      <c r="C24" s="22"/>
      <c r="D24" s="22"/>
      <c r="E24" s="22"/>
      <c r="F24" s="22"/>
      <c r="G24" s="22"/>
      <c r="H24" s="22"/>
      <c r="I24" s="22"/>
      <c r="J24" s="22"/>
      <c r="K24" s="238"/>
      <c r="L24" s="238"/>
    </row>
    <row r="25" spans="1:12" ht="15.75" thickBo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thickBot="1">
      <c r="A26" s="213" t="s">
        <v>26</v>
      </c>
      <c r="B26" s="214"/>
      <c r="C26" s="22"/>
      <c r="D26" s="22"/>
      <c r="E26" s="22"/>
      <c r="F26" s="22"/>
      <c r="G26" s="363" t="s">
        <v>289</v>
      </c>
      <c r="H26" s="364"/>
      <c r="I26" s="365"/>
      <c r="J26" s="360"/>
      <c r="K26" s="361"/>
      <c r="L26" s="362"/>
    </row>
    <row r="27" spans="2:12" ht="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5">
      <c r="A29" s="25" t="s">
        <v>300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1" ht="12.75">
      <c r="A31" t="s">
        <v>308</v>
      </c>
    </row>
  </sheetData>
  <sheetProtection/>
  <mergeCells count="34">
    <mergeCell ref="A6:L6"/>
    <mergeCell ref="B7:L7"/>
    <mergeCell ref="B8:L8"/>
    <mergeCell ref="B9:L9"/>
    <mergeCell ref="A2:L3"/>
    <mergeCell ref="A4:K4"/>
    <mergeCell ref="A5:L5"/>
    <mergeCell ref="B10:L10"/>
    <mergeCell ref="B11:L11"/>
    <mergeCell ref="A15:L15"/>
    <mergeCell ref="A18:L18"/>
    <mergeCell ref="B13:L13"/>
    <mergeCell ref="B14:L14"/>
    <mergeCell ref="B12:L12"/>
    <mergeCell ref="K22:L22"/>
    <mergeCell ref="B16:H16"/>
    <mergeCell ref="B17:H17"/>
    <mergeCell ref="B20:H20"/>
    <mergeCell ref="I20:J20"/>
    <mergeCell ref="K20:L20"/>
    <mergeCell ref="I19:J19"/>
    <mergeCell ref="K21:L21"/>
    <mergeCell ref="K19:L19"/>
    <mergeCell ref="B19:H19"/>
    <mergeCell ref="H1:L1"/>
    <mergeCell ref="I21:J21"/>
    <mergeCell ref="B21:H21"/>
    <mergeCell ref="B22:H22"/>
    <mergeCell ref="I22:J22"/>
    <mergeCell ref="J26:L26"/>
    <mergeCell ref="G26:I26"/>
    <mergeCell ref="B23:H23"/>
    <mergeCell ref="I23:J23"/>
    <mergeCell ref="K23:L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A2" sqref="A2:H5"/>
    </sheetView>
  </sheetViews>
  <sheetFormatPr defaultColWidth="9.140625" defaultRowHeight="12.75"/>
  <cols>
    <col min="1" max="1" width="8.140625" style="14" customWidth="1"/>
    <col min="2" max="2" width="13.421875" style="14" customWidth="1"/>
    <col min="3" max="3" width="39.00390625" style="14" customWidth="1"/>
    <col min="4" max="4" width="2.00390625" style="14" customWidth="1"/>
    <col min="5" max="5" width="7.8515625" style="14" customWidth="1"/>
    <col min="6" max="6" width="13.7109375" style="14" customWidth="1"/>
    <col min="7" max="7" width="8.00390625" style="14" customWidth="1"/>
    <col min="8" max="8" width="39.00390625" style="14" customWidth="1"/>
  </cols>
  <sheetData>
    <row r="1" spans="1:8" ht="15">
      <c r="A1" s="570"/>
      <c r="B1" s="570"/>
      <c r="C1" s="570"/>
      <c r="D1" s="570"/>
      <c r="E1" s="570"/>
      <c r="F1" s="465" t="s">
        <v>157</v>
      </c>
      <c r="G1" s="465"/>
      <c r="H1" s="465"/>
    </row>
    <row r="2" spans="1:8" ht="12.75">
      <c r="A2" s="570"/>
      <c r="B2" s="570"/>
      <c r="C2" s="570"/>
      <c r="D2" s="570"/>
      <c r="E2" s="570"/>
      <c r="F2" s="570"/>
      <c r="G2" s="570"/>
      <c r="H2" s="570"/>
    </row>
    <row r="3" spans="1:8" ht="12.75">
      <c r="A3" s="570"/>
      <c r="B3" s="570"/>
      <c r="C3" s="570"/>
      <c r="D3" s="570"/>
      <c r="E3" s="570"/>
      <c r="F3" s="570"/>
      <c r="G3" s="570"/>
      <c r="H3" s="570"/>
    </row>
    <row r="4" spans="1:8" ht="12.75">
      <c r="A4" s="570"/>
      <c r="B4" s="570"/>
      <c r="C4" s="570"/>
      <c r="D4" s="570"/>
      <c r="E4" s="570"/>
      <c r="F4" s="570"/>
      <c r="G4" s="570"/>
      <c r="H4" s="570"/>
    </row>
    <row r="5" spans="1:8" ht="98.25" customHeight="1">
      <c r="A5" s="570"/>
      <c r="B5" s="570"/>
      <c r="C5" s="570"/>
      <c r="D5" s="570"/>
      <c r="E5" s="570"/>
      <c r="F5" s="570"/>
      <c r="G5" s="570"/>
      <c r="H5" s="570"/>
    </row>
    <row r="6" spans="1:7" ht="0.75" customHeight="1" hidden="1">
      <c r="A6" s="7"/>
      <c r="B6" s="1"/>
      <c r="C6" s="1"/>
      <c r="D6" s="1"/>
      <c r="E6" s="1"/>
      <c r="F6" s="1"/>
      <c r="G6" s="1"/>
    </row>
    <row r="7" spans="1:8" ht="18.75" customHeight="1">
      <c r="A7" s="558" t="s">
        <v>58</v>
      </c>
      <c r="B7" s="558"/>
      <c r="C7" s="558"/>
      <c r="D7" s="559"/>
      <c r="E7" s="559"/>
      <c r="F7" s="559"/>
      <c r="G7" s="559"/>
      <c r="H7" s="559"/>
    </row>
    <row r="8" spans="1:8" ht="18.75" customHeight="1" thickBot="1">
      <c r="A8" s="332"/>
      <c r="B8" s="332"/>
      <c r="C8" s="332"/>
      <c r="D8" s="13"/>
      <c r="E8" s="13"/>
      <c r="F8" s="13"/>
      <c r="G8" s="13"/>
      <c r="H8" s="13"/>
    </row>
    <row r="9" spans="5:8" ht="15" thickBot="1">
      <c r="E9" s="564" t="s">
        <v>18</v>
      </c>
      <c r="F9" s="565"/>
      <c r="G9" s="566"/>
      <c r="H9" s="62"/>
    </row>
    <row r="10" spans="1:8" ht="14.25" customHeight="1" thickBot="1">
      <c r="A10" s="571" t="s">
        <v>158</v>
      </c>
      <c r="B10" s="571"/>
      <c r="C10" s="571"/>
      <c r="E10" s="567" t="s">
        <v>19</v>
      </c>
      <c r="F10" s="568"/>
      <c r="G10" s="569"/>
      <c r="H10" s="18"/>
    </row>
    <row r="11" spans="5:8" ht="15" thickBot="1">
      <c r="E11" s="564" t="s">
        <v>291</v>
      </c>
      <c r="F11" s="565"/>
      <c r="G11" s="566"/>
      <c r="H11" s="63"/>
    </row>
    <row r="12" spans="2:8" ht="15" thickBot="1">
      <c r="B12" s="15"/>
      <c r="C12" s="16" t="s">
        <v>160</v>
      </c>
      <c r="D12" s="15"/>
      <c r="E12" s="30"/>
      <c r="F12" s="30"/>
      <c r="G12" s="31"/>
      <c r="H12" s="17"/>
    </row>
    <row r="13" spans="1:8" ht="15.75" thickBot="1">
      <c r="A13" s="572" t="s">
        <v>266</v>
      </c>
      <c r="B13" s="573"/>
      <c r="C13" s="61"/>
      <c r="D13" s="32"/>
      <c r="E13" s="574" t="s">
        <v>162</v>
      </c>
      <c r="F13" s="575"/>
      <c r="G13" s="576"/>
      <c r="H13" s="181"/>
    </row>
    <row r="14" spans="1:8" ht="15.75" thickBot="1">
      <c r="A14" s="572" t="s">
        <v>163</v>
      </c>
      <c r="B14" s="573"/>
      <c r="C14" s="61"/>
      <c r="D14" s="32"/>
      <c r="E14" s="539" t="s">
        <v>164</v>
      </c>
      <c r="F14" s="540"/>
      <c r="G14" s="541"/>
      <c r="H14" s="182"/>
    </row>
    <row r="15" spans="1:8" ht="15.75" thickBot="1">
      <c r="A15" s="539" t="s">
        <v>165</v>
      </c>
      <c r="B15" s="541"/>
      <c r="C15" s="61"/>
      <c r="D15" s="32"/>
      <c r="E15" s="560" t="s">
        <v>166</v>
      </c>
      <c r="F15" s="561"/>
      <c r="G15" s="562"/>
      <c r="H15" s="183"/>
    </row>
    <row r="16" spans="1:8" ht="15.75" thickBot="1">
      <c r="A16" s="586" t="s">
        <v>167</v>
      </c>
      <c r="B16" s="587"/>
      <c r="C16" s="61"/>
      <c r="D16" s="32"/>
      <c r="E16" s="405"/>
      <c r="F16" s="563"/>
      <c r="G16" s="406"/>
      <c r="H16" s="184"/>
    </row>
    <row r="17" spans="1:8" ht="15.75" thickBot="1">
      <c r="A17" s="28"/>
      <c r="B17" s="28"/>
      <c r="C17" s="28"/>
      <c r="D17" s="28"/>
      <c r="E17" s="28"/>
      <c r="F17" s="28"/>
      <c r="G17" s="28"/>
      <c r="H17" s="33"/>
    </row>
    <row r="18" spans="1:8" ht="15" thickBot="1">
      <c r="A18" s="588" t="s">
        <v>168</v>
      </c>
      <c r="B18" s="589"/>
      <c r="C18" s="589"/>
      <c r="D18" s="589"/>
      <c r="E18" s="589"/>
      <c r="F18" s="589"/>
      <c r="G18" s="589"/>
      <c r="H18" s="590"/>
    </row>
    <row r="19" spans="1:8" ht="43.5" thickBot="1">
      <c r="A19" s="310" t="s">
        <v>169</v>
      </c>
      <c r="B19" s="311" t="s">
        <v>170</v>
      </c>
      <c r="C19" s="577" t="s">
        <v>171</v>
      </c>
      <c r="D19" s="578"/>
      <c r="E19" s="578"/>
      <c r="F19" s="578"/>
      <c r="G19" s="578"/>
      <c r="H19" s="579"/>
    </row>
    <row r="20" spans="1:8" ht="15">
      <c r="A20" s="312" t="s">
        <v>172</v>
      </c>
      <c r="B20" s="313"/>
      <c r="C20" s="580"/>
      <c r="D20" s="581"/>
      <c r="E20" s="581"/>
      <c r="F20" s="581"/>
      <c r="G20" s="581"/>
      <c r="H20" s="582"/>
    </row>
    <row r="21" spans="1:8" ht="15">
      <c r="A21" s="314" t="s">
        <v>174</v>
      </c>
      <c r="B21" s="308"/>
      <c r="C21" s="583"/>
      <c r="D21" s="584"/>
      <c r="E21" s="584"/>
      <c r="F21" s="584"/>
      <c r="G21" s="584"/>
      <c r="H21" s="585"/>
    </row>
    <row r="22" spans="1:8" ht="15">
      <c r="A22" s="314" t="s">
        <v>176</v>
      </c>
      <c r="B22" s="308"/>
      <c r="C22" s="583"/>
      <c r="D22" s="584"/>
      <c r="E22" s="584"/>
      <c r="F22" s="584"/>
      <c r="G22" s="584"/>
      <c r="H22" s="585"/>
    </row>
    <row r="23" spans="1:8" ht="15">
      <c r="A23" s="314" t="s">
        <v>178</v>
      </c>
      <c r="B23" s="308"/>
      <c r="C23" s="583"/>
      <c r="D23" s="583"/>
      <c r="E23" s="583"/>
      <c r="F23" s="583"/>
      <c r="G23" s="583"/>
      <c r="H23" s="594"/>
    </row>
    <row r="24" spans="1:8" ht="15">
      <c r="A24" s="314" t="s">
        <v>180</v>
      </c>
      <c r="B24" s="308"/>
      <c r="C24" s="583"/>
      <c r="D24" s="583"/>
      <c r="E24" s="583"/>
      <c r="F24" s="583"/>
      <c r="G24" s="583"/>
      <c r="H24" s="594"/>
    </row>
    <row r="25" spans="1:8" ht="15">
      <c r="A25" s="314" t="s">
        <v>182</v>
      </c>
      <c r="B25" s="308"/>
      <c r="C25" s="583"/>
      <c r="D25" s="583"/>
      <c r="E25" s="583"/>
      <c r="F25" s="583"/>
      <c r="G25" s="583"/>
      <c r="H25" s="594"/>
    </row>
    <row r="26" spans="1:8" ht="15">
      <c r="A26" s="314" t="s">
        <v>184</v>
      </c>
      <c r="B26" s="308"/>
      <c r="C26" s="583"/>
      <c r="D26" s="583"/>
      <c r="E26" s="583"/>
      <c r="F26" s="583"/>
      <c r="G26" s="583"/>
      <c r="H26" s="594"/>
    </row>
    <row r="27" spans="1:8" ht="15">
      <c r="A27" s="314" t="s">
        <v>186</v>
      </c>
      <c r="B27" s="308"/>
      <c r="C27" s="583"/>
      <c r="D27" s="583"/>
      <c r="E27" s="583"/>
      <c r="F27" s="583"/>
      <c r="G27" s="583"/>
      <c r="H27" s="594"/>
    </row>
    <row r="28" spans="1:8" ht="15">
      <c r="A28" s="314" t="s">
        <v>188</v>
      </c>
      <c r="B28" s="308"/>
      <c r="C28" s="583"/>
      <c r="D28" s="583"/>
      <c r="E28" s="583"/>
      <c r="F28" s="583"/>
      <c r="G28" s="583"/>
      <c r="H28" s="594"/>
    </row>
    <row r="29" spans="1:8" ht="15">
      <c r="A29" s="314" t="s">
        <v>190</v>
      </c>
      <c r="B29" s="308"/>
      <c r="C29" s="583"/>
      <c r="D29" s="583"/>
      <c r="E29" s="583"/>
      <c r="F29" s="583"/>
      <c r="G29" s="583"/>
      <c r="H29" s="594"/>
    </row>
    <row r="30" spans="1:8" ht="15">
      <c r="A30" s="314" t="s">
        <v>192</v>
      </c>
      <c r="B30" s="308"/>
      <c r="C30" s="583"/>
      <c r="D30" s="583"/>
      <c r="E30" s="583"/>
      <c r="F30" s="583"/>
      <c r="G30" s="583"/>
      <c r="H30" s="594"/>
    </row>
    <row r="31" spans="1:8" ht="15">
      <c r="A31" s="314" t="s">
        <v>194</v>
      </c>
      <c r="B31" s="308"/>
      <c r="C31" s="583"/>
      <c r="D31" s="583"/>
      <c r="E31" s="583"/>
      <c r="F31" s="583"/>
      <c r="G31" s="583"/>
      <c r="H31" s="594"/>
    </row>
    <row r="32" spans="1:8" ht="15">
      <c r="A32" s="314" t="s">
        <v>196</v>
      </c>
      <c r="B32" s="308"/>
      <c r="C32" s="583"/>
      <c r="D32" s="583"/>
      <c r="E32" s="583"/>
      <c r="F32" s="583"/>
      <c r="G32" s="583"/>
      <c r="H32" s="594"/>
    </row>
    <row r="33" spans="1:8" ht="15">
      <c r="A33" s="314" t="s">
        <v>198</v>
      </c>
      <c r="B33" s="308"/>
      <c r="C33" s="583"/>
      <c r="D33" s="583"/>
      <c r="E33" s="583"/>
      <c r="F33" s="583"/>
      <c r="G33" s="583"/>
      <c r="H33" s="594"/>
    </row>
    <row r="34" spans="1:8" ht="15">
      <c r="A34" s="314" t="s">
        <v>200</v>
      </c>
      <c r="B34" s="308"/>
      <c r="C34" s="583"/>
      <c r="D34" s="583"/>
      <c r="E34" s="583"/>
      <c r="F34" s="583"/>
      <c r="G34" s="583"/>
      <c r="H34" s="594"/>
    </row>
    <row r="35" spans="1:8" ht="15">
      <c r="A35" s="314" t="s">
        <v>173</v>
      </c>
      <c r="B35" s="309"/>
      <c r="C35" s="583"/>
      <c r="D35" s="583"/>
      <c r="E35" s="583"/>
      <c r="F35" s="583"/>
      <c r="G35" s="583"/>
      <c r="H35" s="594"/>
    </row>
    <row r="36" spans="1:8" ht="15">
      <c r="A36" s="314" t="s">
        <v>175</v>
      </c>
      <c r="B36" s="309"/>
      <c r="C36" s="583"/>
      <c r="D36" s="583"/>
      <c r="E36" s="583"/>
      <c r="F36" s="583"/>
      <c r="G36" s="583"/>
      <c r="H36" s="594"/>
    </row>
    <row r="37" spans="1:8" ht="15">
      <c r="A37" s="314" t="s">
        <v>177</v>
      </c>
      <c r="B37" s="309"/>
      <c r="C37" s="613"/>
      <c r="D37" s="613"/>
      <c r="E37" s="613"/>
      <c r="F37" s="613"/>
      <c r="G37" s="613"/>
      <c r="H37" s="614"/>
    </row>
    <row r="38" spans="1:8" ht="15">
      <c r="A38" s="314" t="s">
        <v>179</v>
      </c>
      <c r="B38" s="309"/>
      <c r="C38" s="583"/>
      <c r="D38" s="583"/>
      <c r="E38" s="583"/>
      <c r="F38" s="583"/>
      <c r="G38" s="583"/>
      <c r="H38" s="594"/>
    </row>
    <row r="39" spans="1:8" ht="15">
      <c r="A39" s="314" t="s">
        <v>181</v>
      </c>
      <c r="B39" s="309"/>
      <c r="C39" s="583"/>
      <c r="D39" s="583"/>
      <c r="E39" s="583"/>
      <c r="F39" s="583"/>
      <c r="G39" s="583"/>
      <c r="H39" s="594"/>
    </row>
    <row r="40" spans="1:8" ht="15">
      <c r="A40" s="314" t="s">
        <v>183</v>
      </c>
      <c r="B40" s="309"/>
      <c r="C40" s="583"/>
      <c r="D40" s="583"/>
      <c r="E40" s="583"/>
      <c r="F40" s="583"/>
      <c r="G40" s="583"/>
      <c r="H40" s="594"/>
    </row>
    <row r="41" spans="1:8" ht="15">
      <c r="A41" s="314" t="s">
        <v>185</v>
      </c>
      <c r="B41" s="309"/>
      <c r="C41" s="583"/>
      <c r="D41" s="583"/>
      <c r="E41" s="583"/>
      <c r="F41" s="583"/>
      <c r="G41" s="583"/>
      <c r="H41" s="594"/>
    </row>
    <row r="42" spans="1:8" ht="15">
      <c r="A42" s="314" t="s">
        <v>187</v>
      </c>
      <c r="B42" s="309"/>
      <c r="C42" s="583"/>
      <c r="D42" s="583"/>
      <c r="E42" s="583"/>
      <c r="F42" s="583"/>
      <c r="G42" s="583"/>
      <c r="H42" s="594"/>
    </row>
    <row r="43" spans="1:8" ht="15">
      <c r="A43" s="314" t="s">
        <v>189</v>
      </c>
      <c r="B43" s="309"/>
      <c r="C43" s="583"/>
      <c r="D43" s="583"/>
      <c r="E43" s="583"/>
      <c r="F43" s="583"/>
      <c r="G43" s="583"/>
      <c r="H43" s="594"/>
    </row>
    <row r="44" spans="1:8" ht="15">
      <c r="A44" s="314" t="s">
        <v>191</v>
      </c>
      <c r="B44" s="309"/>
      <c r="C44" s="583"/>
      <c r="D44" s="583"/>
      <c r="E44" s="583"/>
      <c r="F44" s="583"/>
      <c r="G44" s="583"/>
      <c r="H44" s="594"/>
    </row>
    <row r="45" spans="1:8" ht="15">
      <c r="A45" s="314" t="s">
        <v>193</v>
      </c>
      <c r="B45" s="309"/>
      <c r="C45" s="583"/>
      <c r="D45" s="583"/>
      <c r="E45" s="583"/>
      <c r="F45" s="583"/>
      <c r="G45" s="583"/>
      <c r="H45" s="594"/>
    </row>
    <row r="46" spans="1:8" ht="15.75" customHeight="1">
      <c r="A46" s="314" t="s">
        <v>195</v>
      </c>
      <c r="B46" s="309"/>
      <c r="C46" s="583"/>
      <c r="D46" s="583"/>
      <c r="E46" s="583"/>
      <c r="F46" s="583"/>
      <c r="G46" s="583"/>
      <c r="H46" s="594"/>
    </row>
    <row r="47" spans="1:8" ht="15">
      <c r="A47" s="314" t="s">
        <v>197</v>
      </c>
      <c r="B47" s="309"/>
      <c r="C47" s="583"/>
      <c r="D47" s="583"/>
      <c r="E47" s="583"/>
      <c r="F47" s="583"/>
      <c r="G47" s="583"/>
      <c r="H47" s="594"/>
    </row>
    <row r="48" spans="1:8" ht="15">
      <c r="A48" s="314" t="s">
        <v>199</v>
      </c>
      <c r="B48" s="309"/>
      <c r="C48" s="583"/>
      <c r="D48" s="583"/>
      <c r="E48" s="583"/>
      <c r="F48" s="583"/>
      <c r="G48" s="583"/>
      <c r="H48" s="594"/>
    </row>
    <row r="49" spans="1:8" ht="15">
      <c r="A49" s="314" t="s">
        <v>201</v>
      </c>
      <c r="B49" s="309"/>
      <c r="C49" s="583"/>
      <c r="D49" s="583"/>
      <c r="E49" s="583"/>
      <c r="F49" s="583"/>
      <c r="G49" s="583"/>
      <c r="H49" s="594"/>
    </row>
    <row r="50" spans="1:8" ht="15">
      <c r="A50" s="314" t="s">
        <v>202</v>
      </c>
      <c r="B50" s="309"/>
      <c r="C50" s="583"/>
      <c r="D50" s="583"/>
      <c r="E50" s="583"/>
      <c r="F50" s="583"/>
      <c r="G50" s="583"/>
      <c r="H50" s="594"/>
    </row>
    <row r="51" spans="1:8" ht="15" thickBot="1">
      <c r="A51" s="337" t="s">
        <v>25</v>
      </c>
      <c r="B51" s="591">
        <f>SUM(B20:B34,B35:B50)</f>
        <v>0</v>
      </c>
      <c r="C51" s="591"/>
      <c r="D51" s="591"/>
      <c r="E51" s="591"/>
      <c r="F51" s="591"/>
      <c r="G51" s="592" t="s">
        <v>203</v>
      </c>
      <c r="H51" s="593"/>
    </row>
    <row r="52" spans="1:8" ht="15.75" thickBot="1">
      <c r="A52" s="599"/>
      <c r="B52" s="599"/>
      <c r="C52" s="599"/>
      <c r="D52" s="599"/>
      <c r="E52" s="599"/>
      <c r="F52" s="599"/>
      <c r="G52" s="599"/>
      <c r="H52" s="599"/>
    </row>
    <row r="53" spans="1:8" ht="15" thickBot="1">
      <c r="A53" s="539" t="s">
        <v>204</v>
      </c>
      <c r="B53" s="540"/>
      <c r="C53" s="541"/>
      <c r="D53" s="36"/>
      <c r="E53" s="539" t="s">
        <v>205</v>
      </c>
      <c r="F53" s="540"/>
      <c r="G53" s="540"/>
      <c r="H53" s="541"/>
    </row>
    <row r="54" spans="1:8" ht="15">
      <c r="A54" s="600" t="s">
        <v>206</v>
      </c>
      <c r="B54" s="601"/>
      <c r="C54" s="146"/>
      <c r="D54" s="34"/>
      <c r="E54" s="600" t="s">
        <v>207</v>
      </c>
      <c r="F54" s="601"/>
      <c r="G54" s="602"/>
      <c r="H54" s="603"/>
    </row>
    <row r="55" spans="1:8" ht="15">
      <c r="A55" s="595" t="s">
        <v>208</v>
      </c>
      <c r="B55" s="596"/>
      <c r="C55" s="37"/>
      <c r="D55" s="34"/>
      <c r="E55" s="595" t="s">
        <v>208</v>
      </c>
      <c r="F55" s="596"/>
      <c r="G55" s="597"/>
      <c r="H55" s="598"/>
    </row>
    <row r="56" spans="1:8" ht="15.75" thickBot="1">
      <c r="A56" s="608" t="s">
        <v>209</v>
      </c>
      <c r="B56" s="609"/>
      <c r="C56" s="38"/>
      <c r="D56" s="34"/>
      <c r="E56" s="608" t="s">
        <v>210</v>
      </c>
      <c r="F56" s="609"/>
      <c r="G56" s="610"/>
      <c r="H56" s="611"/>
    </row>
    <row r="57" spans="1:8" ht="15.75" thickBot="1">
      <c r="A57" s="612"/>
      <c r="B57" s="612"/>
      <c r="C57" s="612"/>
      <c r="D57" s="612"/>
      <c r="E57" s="612"/>
      <c r="F57" s="612"/>
      <c r="G57" s="612"/>
      <c r="H57" s="612"/>
    </row>
    <row r="58" spans="1:8" ht="15" thickBot="1">
      <c r="A58" s="333" t="s">
        <v>211</v>
      </c>
      <c r="B58" s="334"/>
      <c r="C58" s="334"/>
      <c r="D58" s="335"/>
      <c r="E58" s="604">
        <f>SUM(B51,G56,C56)</f>
        <v>0</v>
      </c>
      <c r="F58" s="605"/>
      <c r="G58" s="606"/>
      <c r="H58" s="336" t="s">
        <v>203</v>
      </c>
    </row>
    <row r="59" spans="1:8" ht="15.75" thickBot="1">
      <c r="A59" s="34"/>
      <c r="B59" s="34"/>
      <c r="C59" s="34"/>
      <c r="D59" s="34"/>
      <c r="E59" s="34"/>
      <c r="F59" s="34"/>
      <c r="G59" s="34"/>
      <c r="H59" s="34"/>
    </row>
    <row r="60" spans="1:8" ht="15.75" thickBot="1">
      <c r="A60" s="539" t="s">
        <v>26</v>
      </c>
      <c r="B60" s="541"/>
      <c r="C60" s="39"/>
      <c r="D60" s="34"/>
      <c r="E60" s="539" t="s">
        <v>26</v>
      </c>
      <c r="F60" s="540"/>
      <c r="G60" s="541"/>
      <c r="H60" s="39"/>
    </row>
    <row r="61" spans="1:8" ht="15.75" thickBot="1">
      <c r="A61" s="40"/>
      <c r="B61" s="40"/>
      <c r="C61" s="35"/>
      <c r="D61" s="34"/>
      <c r="E61" s="607"/>
      <c r="F61" s="607"/>
      <c r="G61" s="607"/>
      <c r="H61" s="35"/>
    </row>
    <row r="62" spans="1:8" ht="15.75" thickBot="1">
      <c r="A62" s="539" t="s">
        <v>27</v>
      </c>
      <c r="B62" s="541"/>
      <c r="C62" s="41"/>
      <c r="D62" s="34"/>
      <c r="E62" s="539" t="s">
        <v>212</v>
      </c>
      <c r="F62" s="540"/>
      <c r="G62" s="541"/>
      <c r="H62" s="41"/>
    </row>
    <row r="66" ht="12.75">
      <c r="A66" s="14" t="s">
        <v>302</v>
      </c>
    </row>
    <row r="67" ht="12.75">
      <c r="C67" s="14" t="s">
        <v>307</v>
      </c>
    </row>
  </sheetData>
  <sheetProtection/>
  <mergeCells count="69">
    <mergeCell ref="C46:H46"/>
    <mergeCell ref="C47:H47"/>
    <mergeCell ref="C35:H35"/>
    <mergeCell ref="C36:H36"/>
    <mergeCell ref="C37:H37"/>
    <mergeCell ref="C38:H38"/>
    <mergeCell ref="C39:H39"/>
    <mergeCell ref="C45:H45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G54:H54"/>
    <mergeCell ref="E58:G58"/>
    <mergeCell ref="E61:G61"/>
    <mergeCell ref="A60:B60"/>
    <mergeCell ref="E60:G60"/>
    <mergeCell ref="A56:B56"/>
    <mergeCell ref="E56:F56"/>
    <mergeCell ref="G56:H56"/>
    <mergeCell ref="A57:H57"/>
    <mergeCell ref="A62:B62"/>
    <mergeCell ref="E62:G62"/>
    <mergeCell ref="A55:B55"/>
    <mergeCell ref="E55:F55"/>
    <mergeCell ref="G55:H55"/>
    <mergeCell ref="A52:H52"/>
    <mergeCell ref="A53:C53"/>
    <mergeCell ref="E53:H53"/>
    <mergeCell ref="A54:B54"/>
    <mergeCell ref="E54:F54"/>
    <mergeCell ref="B51:F51"/>
    <mergeCell ref="G51:H51"/>
    <mergeCell ref="C40:H40"/>
    <mergeCell ref="C41:H41"/>
    <mergeCell ref="C49:H49"/>
    <mergeCell ref="C50:H50"/>
    <mergeCell ref="C48:H48"/>
    <mergeCell ref="C42:H42"/>
    <mergeCell ref="C43:H43"/>
    <mergeCell ref="C44:H44"/>
    <mergeCell ref="A13:B13"/>
    <mergeCell ref="E13:G13"/>
    <mergeCell ref="C19:H19"/>
    <mergeCell ref="C20:H20"/>
    <mergeCell ref="C21:H21"/>
    <mergeCell ref="C22:H22"/>
    <mergeCell ref="A14:B14"/>
    <mergeCell ref="E14:G14"/>
    <mergeCell ref="A16:B16"/>
    <mergeCell ref="A18:H18"/>
    <mergeCell ref="A7:H7"/>
    <mergeCell ref="A15:B15"/>
    <mergeCell ref="E15:G16"/>
    <mergeCell ref="F1:H1"/>
    <mergeCell ref="E9:G9"/>
    <mergeCell ref="E10:G10"/>
    <mergeCell ref="E11:G11"/>
    <mergeCell ref="A1:E1"/>
    <mergeCell ref="A2:H5"/>
    <mergeCell ref="A10:C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SheetLayoutView="100" zoomScalePageLayoutView="0" workbookViewId="0" topLeftCell="A1">
      <selection activeCell="A2" sqref="A2:I6"/>
    </sheetView>
  </sheetViews>
  <sheetFormatPr defaultColWidth="9.140625" defaultRowHeight="12.75"/>
  <cols>
    <col min="1" max="1" width="35.140625" style="0" customWidth="1"/>
    <col min="2" max="2" width="14.8515625" style="0" customWidth="1"/>
    <col min="3" max="3" width="12.8515625" style="0" customWidth="1"/>
    <col min="4" max="4" width="12.28125" style="0" customWidth="1"/>
    <col min="5" max="5" width="9.8515625" style="0" customWidth="1"/>
    <col min="6" max="6" width="11.421875" style="0" customWidth="1"/>
    <col min="7" max="7" width="10.57421875" style="0" customWidth="1"/>
    <col min="8" max="8" width="11.28125" style="0" bestFit="1" customWidth="1"/>
    <col min="9" max="9" width="10.140625" style="0" customWidth="1"/>
  </cols>
  <sheetData>
    <row r="1" spans="1:9" ht="15">
      <c r="A1" s="472" t="s">
        <v>213</v>
      </c>
      <c r="B1" s="472"/>
      <c r="C1" s="472"/>
      <c r="D1" s="472"/>
      <c r="E1" s="472"/>
      <c r="F1" s="472"/>
      <c r="G1" s="472"/>
      <c r="H1" s="472"/>
      <c r="I1" s="472"/>
    </row>
    <row r="2" spans="1:9" ht="12.75">
      <c r="A2" s="546"/>
      <c r="B2" s="546"/>
      <c r="C2" s="546"/>
      <c r="D2" s="546"/>
      <c r="E2" s="546"/>
      <c r="F2" s="546"/>
      <c r="G2" s="546"/>
      <c r="H2" s="546"/>
      <c r="I2" s="546"/>
    </row>
    <row r="3" spans="1:9" ht="12.75">
      <c r="A3" s="546"/>
      <c r="B3" s="546"/>
      <c r="C3" s="546"/>
      <c r="D3" s="546"/>
      <c r="E3" s="546"/>
      <c r="F3" s="546"/>
      <c r="G3" s="546"/>
      <c r="H3" s="546"/>
      <c r="I3" s="546"/>
    </row>
    <row r="4" spans="1:9" ht="12.75">
      <c r="A4" s="546"/>
      <c r="B4" s="546"/>
      <c r="C4" s="546"/>
      <c r="D4" s="546"/>
      <c r="E4" s="546"/>
      <c r="F4" s="546"/>
      <c r="G4" s="546"/>
      <c r="H4" s="546"/>
      <c r="I4" s="546"/>
    </row>
    <row r="5" spans="1:9" ht="22.5" customHeight="1">
      <c r="A5" s="546"/>
      <c r="B5" s="546"/>
      <c r="C5" s="546"/>
      <c r="D5" s="546"/>
      <c r="E5" s="546"/>
      <c r="F5" s="546"/>
      <c r="G5" s="546"/>
      <c r="H5" s="546"/>
      <c r="I5" s="546"/>
    </row>
    <row r="6" spans="1:9" ht="78" customHeight="1">
      <c r="A6" s="546"/>
      <c r="B6" s="546"/>
      <c r="C6" s="546"/>
      <c r="D6" s="546"/>
      <c r="E6" s="546"/>
      <c r="F6" s="546"/>
      <c r="G6" s="546"/>
      <c r="H6" s="546"/>
      <c r="I6" s="546"/>
    </row>
    <row r="7" spans="1:12" ht="15.75" thickBot="1">
      <c r="A7" s="624" t="s">
        <v>305</v>
      </c>
      <c r="B7" s="625"/>
      <c r="C7" s="625"/>
      <c r="D7" s="625"/>
      <c r="E7" s="625"/>
      <c r="F7" s="625"/>
      <c r="G7" s="625"/>
      <c r="H7" s="625"/>
      <c r="I7" s="625"/>
      <c r="J7" s="623"/>
      <c r="K7" s="623"/>
      <c r="L7" s="623"/>
    </row>
    <row r="8" spans="1:9" ht="23.25" thickBot="1">
      <c r="A8" s="547" t="s">
        <v>287</v>
      </c>
      <c r="B8" s="548"/>
      <c r="C8" s="548"/>
      <c r="D8" s="548"/>
      <c r="E8" s="548"/>
      <c r="F8" s="548"/>
      <c r="G8" s="548"/>
      <c r="H8" s="548"/>
      <c r="I8" s="549"/>
    </row>
    <row r="9" spans="1:9" ht="15" thickBot="1">
      <c r="A9" s="486" t="s">
        <v>18</v>
      </c>
      <c r="B9" s="487"/>
      <c r="C9" s="615"/>
      <c r="D9" s="616"/>
      <c r="E9" s="616"/>
      <c r="F9" s="616"/>
      <c r="G9" s="616"/>
      <c r="H9" s="616"/>
      <c r="I9" s="617"/>
    </row>
    <row r="10" spans="1:9" ht="15" thickBot="1">
      <c r="A10" s="486" t="s">
        <v>19</v>
      </c>
      <c r="B10" s="487"/>
      <c r="C10" s="615"/>
      <c r="D10" s="616"/>
      <c r="E10" s="616"/>
      <c r="F10" s="616"/>
      <c r="G10" s="616"/>
      <c r="H10" s="616"/>
      <c r="I10" s="617"/>
    </row>
    <row r="11" spans="1:9" ht="15" thickBot="1">
      <c r="A11" s="46" t="s">
        <v>292</v>
      </c>
      <c r="B11" s="47"/>
      <c r="C11" s="615"/>
      <c r="D11" s="616"/>
      <c r="E11" s="616"/>
      <c r="F11" s="616"/>
      <c r="G11" s="616"/>
      <c r="H11" s="616"/>
      <c r="I11" s="617"/>
    </row>
    <row r="12" spans="1:9" ht="15" thickBot="1">
      <c r="A12" s="486" t="s">
        <v>214</v>
      </c>
      <c r="B12" s="487"/>
      <c r="C12" s="618"/>
      <c r="D12" s="619"/>
      <c r="E12" s="619"/>
      <c r="F12" s="619"/>
      <c r="G12" s="619"/>
      <c r="H12" s="619"/>
      <c r="I12" s="620"/>
    </row>
    <row r="13" spans="1:9" ht="15" thickBot="1">
      <c r="A13" s="486" t="s">
        <v>215</v>
      </c>
      <c r="B13" s="487"/>
      <c r="C13" s="618"/>
      <c r="D13" s="621"/>
      <c r="E13" s="621"/>
      <c r="F13" s="621"/>
      <c r="G13" s="621"/>
      <c r="H13" s="621"/>
      <c r="I13" s="622"/>
    </row>
    <row r="14" spans="1:9" ht="13.5" thickBot="1">
      <c r="A14" s="630"/>
      <c r="B14" s="631"/>
      <c r="C14" s="631"/>
      <c r="D14" s="631"/>
      <c r="E14" s="631"/>
      <c r="F14" s="631"/>
      <c r="G14" s="631"/>
      <c r="H14" s="631"/>
      <c r="I14" s="631"/>
    </row>
    <row r="15" spans="1:9" ht="86.25" thickBot="1">
      <c r="A15" s="171" t="s">
        <v>266</v>
      </c>
      <c r="B15" s="294" t="s">
        <v>162</v>
      </c>
      <c r="C15" s="297" t="s">
        <v>216</v>
      </c>
      <c r="D15" s="174" t="s">
        <v>257</v>
      </c>
      <c r="E15" s="175" t="s">
        <v>217</v>
      </c>
      <c r="F15" s="174" t="s">
        <v>258</v>
      </c>
      <c r="G15" s="174" t="s">
        <v>259</v>
      </c>
      <c r="H15" s="175" t="s">
        <v>260</v>
      </c>
      <c r="I15" s="294" t="s">
        <v>218</v>
      </c>
    </row>
    <row r="16" spans="1:9" ht="15">
      <c r="A16" s="172"/>
      <c r="B16" s="155"/>
      <c r="C16" s="298"/>
      <c r="D16" s="295"/>
      <c r="E16" s="280">
        <f aca="true" t="shared" si="0" ref="E16:E25">IF(D16=0,"",C16/D16)</f>
      </c>
      <c r="F16" s="291"/>
      <c r="G16" s="291"/>
      <c r="H16" s="176"/>
      <c r="I16" s="292">
        <f>C16+F16+G16+H16</f>
        <v>0</v>
      </c>
    </row>
    <row r="17" spans="1:9" ht="15">
      <c r="A17" s="173"/>
      <c r="B17" s="156"/>
      <c r="C17" s="299"/>
      <c r="D17" s="296"/>
      <c r="E17" s="280">
        <f t="shared" si="0"/>
      </c>
      <c r="F17" s="291"/>
      <c r="G17" s="291"/>
      <c r="H17" s="180"/>
      <c r="I17" s="293">
        <f aca="true" t="shared" si="1" ref="I17:I25">C17+F17+G17+H17</f>
        <v>0</v>
      </c>
    </row>
    <row r="18" spans="1:9" ht="15">
      <c r="A18" s="173"/>
      <c r="B18" s="156"/>
      <c r="C18" s="299"/>
      <c r="D18" s="296"/>
      <c r="E18" s="280">
        <f t="shared" si="0"/>
      </c>
      <c r="F18" s="291"/>
      <c r="G18" s="291"/>
      <c r="H18" s="180"/>
      <c r="I18" s="293">
        <f t="shared" si="1"/>
        <v>0</v>
      </c>
    </row>
    <row r="19" spans="1:9" ht="15">
      <c r="A19" s="173"/>
      <c r="B19" s="156"/>
      <c r="C19" s="299"/>
      <c r="D19" s="296"/>
      <c r="E19" s="280">
        <f t="shared" si="0"/>
      </c>
      <c r="F19" s="291"/>
      <c r="G19" s="291"/>
      <c r="H19" s="180"/>
      <c r="I19" s="293">
        <f t="shared" si="1"/>
        <v>0</v>
      </c>
    </row>
    <row r="20" spans="1:9" ht="15">
      <c r="A20" s="173"/>
      <c r="B20" s="156"/>
      <c r="C20" s="299"/>
      <c r="D20" s="296"/>
      <c r="E20" s="280">
        <f t="shared" si="0"/>
      </c>
      <c r="F20" s="291"/>
      <c r="G20" s="291"/>
      <c r="H20" s="180"/>
      <c r="I20" s="293">
        <f t="shared" si="1"/>
        <v>0</v>
      </c>
    </row>
    <row r="21" spans="1:9" ht="15">
      <c r="A21" s="173"/>
      <c r="B21" s="156"/>
      <c r="C21" s="299"/>
      <c r="D21" s="296"/>
      <c r="E21" s="280">
        <f t="shared" si="0"/>
      </c>
      <c r="F21" s="291"/>
      <c r="G21" s="291"/>
      <c r="H21" s="180"/>
      <c r="I21" s="293">
        <f t="shared" si="1"/>
        <v>0</v>
      </c>
    </row>
    <row r="22" spans="1:9" ht="15">
      <c r="A22" s="173"/>
      <c r="B22" s="156"/>
      <c r="C22" s="299"/>
      <c r="D22" s="296"/>
      <c r="E22" s="280">
        <f t="shared" si="0"/>
      </c>
      <c r="F22" s="291"/>
      <c r="G22" s="291"/>
      <c r="H22" s="180"/>
      <c r="I22" s="293">
        <f t="shared" si="1"/>
        <v>0</v>
      </c>
    </row>
    <row r="23" spans="1:9" ht="15">
      <c r="A23" s="173"/>
      <c r="B23" s="156"/>
      <c r="C23" s="299"/>
      <c r="D23" s="296"/>
      <c r="E23" s="280">
        <f t="shared" si="0"/>
      </c>
      <c r="F23" s="291"/>
      <c r="G23" s="291"/>
      <c r="H23" s="180"/>
      <c r="I23" s="293">
        <f t="shared" si="1"/>
        <v>0</v>
      </c>
    </row>
    <row r="24" spans="1:9" ht="15">
      <c r="A24" s="173"/>
      <c r="B24" s="156"/>
      <c r="C24" s="299"/>
      <c r="D24" s="296"/>
      <c r="E24" s="280">
        <f t="shared" si="0"/>
      </c>
      <c r="F24" s="291"/>
      <c r="G24" s="291"/>
      <c r="H24" s="180"/>
      <c r="I24" s="293">
        <f t="shared" si="1"/>
        <v>0</v>
      </c>
    </row>
    <row r="25" spans="1:9" ht="15.75" thickBot="1">
      <c r="A25" s="173"/>
      <c r="B25" s="158"/>
      <c r="C25" s="300"/>
      <c r="D25" s="296"/>
      <c r="E25" s="280">
        <f t="shared" si="0"/>
      </c>
      <c r="F25" s="291"/>
      <c r="G25" s="291"/>
      <c r="H25" s="180"/>
      <c r="I25" s="293">
        <f t="shared" si="1"/>
        <v>0</v>
      </c>
    </row>
    <row r="26" spans="1:9" ht="29.25" thickBot="1">
      <c r="A26" s="338" t="s">
        <v>256</v>
      </c>
      <c r="B26" s="339"/>
      <c r="C26" s="340"/>
      <c r="D26" s="341"/>
      <c r="E26" s="342">
        <f>IF(D26=0,"",C26/D26)</f>
      </c>
      <c r="F26" s="282"/>
      <c r="G26" s="281"/>
      <c r="H26" s="346"/>
      <c r="I26" s="347">
        <f>IF(F26=0,"",#REF!+G26+H26)</f>
      </c>
    </row>
    <row r="27" spans="1:9" ht="15" thickBot="1">
      <c r="A27" s="343" t="s">
        <v>25</v>
      </c>
      <c r="B27" s="344"/>
      <c r="C27" s="344"/>
      <c r="D27" s="344"/>
      <c r="E27" s="344"/>
      <c r="F27" s="344"/>
      <c r="G27" s="344"/>
      <c r="H27" s="344"/>
      <c r="I27" s="345">
        <f>SUM(I16:I26)</f>
        <v>0</v>
      </c>
    </row>
    <row r="28" spans="1:9" ht="15">
      <c r="A28" s="22" t="s">
        <v>219</v>
      </c>
      <c r="B28" s="22"/>
      <c r="C28" s="22"/>
      <c r="D28" s="22"/>
      <c r="E28" s="22"/>
      <c r="F28" s="22"/>
      <c r="G28" s="22"/>
      <c r="H28" s="22"/>
      <c r="I28" s="22"/>
    </row>
    <row r="29" spans="1:9" ht="15">
      <c r="A29" s="22" t="s">
        <v>220</v>
      </c>
      <c r="B29" s="22"/>
      <c r="C29" s="22"/>
      <c r="D29" s="22"/>
      <c r="E29" s="22"/>
      <c r="F29" s="22"/>
      <c r="G29" s="22"/>
      <c r="H29" s="22"/>
      <c r="I29" s="22"/>
    </row>
    <row r="30" spans="1:9" ht="15.75" thickBot="1">
      <c r="A30" s="22"/>
      <c r="B30" s="22"/>
      <c r="C30" s="22"/>
      <c r="D30" s="22"/>
      <c r="E30" s="23"/>
      <c r="F30" s="23"/>
      <c r="G30" s="22"/>
      <c r="H30" s="22"/>
      <c r="I30" s="22"/>
    </row>
    <row r="31" spans="1:9" ht="15.75" thickBot="1">
      <c r="A31" s="48" t="s">
        <v>242</v>
      </c>
      <c r="B31" s="49"/>
      <c r="C31" s="22"/>
      <c r="D31" s="627" t="s">
        <v>289</v>
      </c>
      <c r="E31" s="628"/>
      <c r="F31" s="629"/>
      <c r="G31" s="626"/>
      <c r="H31" s="364"/>
      <c r="I31" s="365"/>
    </row>
    <row r="32" spans="1:9" ht="15">
      <c r="A32" s="22"/>
      <c r="B32" s="22"/>
      <c r="C32" s="22"/>
      <c r="D32" s="22"/>
      <c r="E32" s="23"/>
      <c r="F32" s="23"/>
      <c r="G32" s="22"/>
      <c r="H32" s="22"/>
      <c r="I32" s="22"/>
    </row>
    <row r="33" spans="1:9" ht="15">
      <c r="A33" s="25" t="s">
        <v>300</v>
      </c>
      <c r="B33" s="22"/>
      <c r="C33" s="22"/>
      <c r="D33" s="22"/>
      <c r="E33" s="23"/>
      <c r="F33" s="23"/>
      <c r="G33" s="22"/>
      <c r="H33" s="22"/>
      <c r="I33" s="22"/>
    </row>
    <row r="34" spans="1:9" ht="15">
      <c r="A34" s="22"/>
      <c r="B34" s="22" t="s">
        <v>307</v>
      </c>
      <c r="C34" s="22"/>
      <c r="D34" s="22"/>
      <c r="E34" s="22"/>
      <c r="F34" s="22"/>
      <c r="G34" s="22"/>
      <c r="H34" s="22"/>
      <c r="I34" s="22"/>
    </row>
  </sheetData>
  <sheetProtection/>
  <mergeCells count="17">
    <mergeCell ref="J7:L7"/>
    <mergeCell ref="A7:I7"/>
    <mergeCell ref="A8:I8"/>
    <mergeCell ref="G31:I31"/>
    <mergeCell ref="D31:F31"/>
    <mergeCell ref="A14:I14"/>
    <mergeCell ref="A10:B10"/>
    <mergeCell ref="A12:B12"/>
    <mergeCell ref="A13:B13"/>
    <mergeCell ref="C9:I9"/>
    <mergeCell ref="C11:I11"/>
    <mergeCell ref="C12:I12"/>
    <mergeCell ref="C13:I13"/>
    <mergeCell ref="A1:I1"/>
    <mergeCell ref="A2:I6"/>
    <mergeCell ref="A9:B9"/>
    <mergeCell ref="C10:I10"/>
  </mergeCells>
  <dataValidations count="1">
    <dataValidation type="list" allowBlank="1" showInputMessage="1" showErrorMessage="1" sqref="B26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selection activeCell="A2" sqref="A2:I6"/>
    </sheetView>
  </sheetViews>
  <sheetFormatPr defaultColWidth="9.140625" defaultRowHeight="12.75"/>
  <cols>
    <col min="1" max="1" width="35.140625" style="0" customWidth="1"/>
    <col min="2" max="2" width="16.8515625" style="0" customWidth="1"/>
    <col min="3" max="3" width="15.57421875" style="0" customWidth="1"/>
    <col min="4" max="4" width="14.7109375" style="0" customWidth="1"/>
    <col min="5" max="5" width="11.7109375" style="0" customWidth="1"/>
    <col min="6" max="6" width="12.7109375" style="0" customWidth="1"/>
    <col min="7" max="7" width="12.00390625" style="0" customWidth="1"/>
    <col min="8" max="8" width="11.7109375" style="0" customWidth="1"/>
    <col min="9" max="9" width="10.140625" style="0" customWidth="1"/>
  </cols>
  <sheetData>
    <row r="1" spans="1:9" ht="15">
      <c r="A1" s="472" t="s">
        <v>213</v>
      </c>
      <c r="B1" s="472"/>
      <c r="C1" s="472"/>
      <c r="D1" s="472"/>
      <c r="E1" s="472"/>
      <c r="F1" s="472"/>
      <c r="G1" s="472"/>
      <c r="H1" s="472"/>
      <c r="I1" s="472"/>
    </row>
    <row r="2" spans="1:9" ht="12.75">
      <c r="A2" s="632"/>
      <c r="B2" s="632"/>
      <c r="C2" s="632"/>
      <c r="D2" s="632"/>
      <c r="E2" s="632"/>
      <c r="F2" s="632"/>
      <c r="G2" s="632"/>
      <c r="H2" s="632"/>
      <c r="I2" s="632"/>
    </row>
    <row r="3" spans="1:9" ht="12.75">
      <c r="A3" s="632"/>
      <c r="B3" s="632"/>
      <c r="C3" s="632"/>
      <c r="D3" s="632"/>
      <c r="E3" s="632"/>
      <c r="F3" s="632"/>
      <c r="G3" s="632"/>
      <c r="H3" s="632"/>
      <c r="I3" s="632"/>
    </row>
    <row r="4" spans="1:9" ht="12.75">
      <c r="A4" s="632"/>
      <c r="B4" s="632"/>
      <c r="C4" s="632"/>
      <c r="D4" s="632"/>
      <c r="E4" s="632"/>
      <c r="F4" s="632"/>
      <c r="G4" s="632"/>
      <c r="H4" s="632"/>
      <c r="I4" s="632"/>
    </row>
    <row r="5" spans="1:9" ht="22.5" customHeight="1">
      <c r="A5" s="632"/>
      <c r="B5" s="632"/>
      <c r="C5" s="632"/>
      <c r="D5" s="632"/>
      <c r="E5" s="632"/>
      <c r="F5" s="632"/>
      <c r="G5" s="632"/>
      <c r="H5" s="632"/>
      <c r="I5" s="632"/>
    </row>
    <row r="6" spans="1:9" ht="74.25" customHeight="1">
      <c r="A6" s="632"/>
      <c r="B6" s="632"/>
      <c r="C6" s="632"/>
      <c r="D6" s="632"/>
      <c r="E6" s="632"/>
      <c r="F6" s="632"/>
      <c r="G6" s="632"/>
      <c r="H6" s="632"/>
      <c r="I6" s="632"/>
    </row>
    <row r="7" spans="1:12" ht="15.75" thickBot="1">
      <c r="A7" s="624" t="s">
        <v>305</v>
      </c>
      <c r="B7" s="625"/>
      <c r="C7" s="625"/>
      <c r="D7" s="625"/>
      <c r="E7" s="625"/>
      <c r="F7" s="625"/>
      <c r="G7" s="625"/>
      <c r="H7" s="625"/>
      <c r="I7" s="625"/>
      <c r="J7" s="623"/>
      <c r="K7" s="623"/>
      <c r="L7" s="623"/>
    </row>
    <row r="8" spans="1:9" ht="23.25" thickBot="1">
      <c r="A8" s="547" t="s">
        <v>288</v>
      </c>
      <c r="B8" s="548"/>
      <c r="C8" s="548"/>
      <c r="D8" s="548"/>
      <c r="E8" s="548"/>
      <c r="F8" s="548"/>
      <c r="G8" s="548"/>
      <c r="H8" s="548"/>
      <c r="I8" s="549"/>
    </row>
    <row r="9" spans="1:9" ht="15" thickBot="1">
      <c r="A9" s="486" t="s">
        <v>18</v>
      </c>
      <c r="B9" s="487"/>
      <c r="C9" s="615"/>
      <c r="D9" s="616"/>
      <c r="E9" s="616"/>
      <c r="F9" s="616"/>
      <c r="G9" s="616"/>
      <c r="H9" s="616"/>
      <c r="I9" s="617"/>
    </row>
    <row r="10" spans="1:9" ht="15" thickBot="1">
      <c r="A10" s="486" t="s">
        <v>19</v>
      </c>
      <c r="B10" s="487"/>
      <c r="C10" s="615"/>
      <c r="D10" s="616"/>
      <c r="E10" s="616"/>
      <c r="F10" s="616"/>
      <c r="G10" s="616"/>
      <c r="H10" s="616"/>
      <c r="I10" s="617"/>
    </row>
    <row r="11" spans="1:9" ht="15" thickBot="1">
      <c r="A11" s="46" t="s">
        <v>31</v>
      </c>
      <c r="B11" s="47"/>
      <c r="C11" s="615"/>
      <c r="D11" s="616"/>
      <c r="E11" s="616"/>
      <c r="F11" s="616"/>
      <c r="G11" s="616"/>
      <c r="H11" s="616"/>
      <c r="I11" s="617"/>
    </row>
    <row r="12" spans="1:9" ht="15" thickBot="1">
      <c r="A12" s="486" t="s">
        <v>214</v>
      </c>
      <c r="B12" s="487"/>
      <c r="C12" s="618"/>
      <c r="D12" s="619"/>
      <c r="E12" s="619"/>
      <c r="F12" s="619"/>
      <c r="G12" s="619"/>
      <c r="H12" s="619"/>
      <c r="I12" s="620"/>
    </row>
    <row r="13" spans="1:9" ht="15" thickBot="1">
      <c r="A13" s="486" t="s">
        <v>215</v>
      </c>
      <c r="B13" s="487"/>
      <c r="C13" s="618"/>
      <c r="D13" s="621"/>
      <c r="E13" s="621"/>
      <c r="F13" s="621"/>
      <c r="G13" s="621"/>
      <c r="H13" s="621"/>
      <c r="I13" s="622"/>
    </row>
    <row r="14" spans="1:9" ht="13.5" thickBot="1">
      <c r="A14" s="630"/>
      <c r="B14" s="631"/>
      <c r="C14" s="631"/>
      <c r="D14" s="631"/>
      <c r="E14" s="631"/>
      <c r="F14" s="631"/>
      <c r="G14" s="631"/>
      <c r="H14" s="631"/>
      <c r="I14" s="631"/>
    </row>
    <row r="15" spans="1:9" ht="72" thickBot="1">
      <c r="A15" s="171" t="s">
        <v>266</v>
      </c>
      <c r="B15" s="174" t="s">
        <v>162</v>
      </c>
      <c r="C15" s="175" t="s">
        <v>216</v>
      </c>
      <c r="D15" s="174" t="s">
        <v>257</v>
      </c>
      <c r="E15" s="175" t="s">
        <v>217</v>
      </c>
      <c r="F15" s="174" t="s">
        <v>258</v>
      </c>
      <c r="G15" s="174" t="s">
        <v>259</v>
      </c>
      <c r="H15" s="175" t="s">
        <v>260</v>
      </c>
      <c r="I15" s="174" t="s">
        <v>218</v>
      </c>
    </row>
    <row r="16" spans="1:9" ht="15.75" thickBot="1">
      <c r="A16" s="172"/>
      <c r="B16" s="155"/>
      <c r="C16" s="176"/>
      <c r="D16" s="178"/>
      <c r="E16" s="280">
        <f aca="true" t="shared" si="0" ref="E16:E26">IF(D16=0,"",C16/D16)</f>
      </c>
      <c r="F16" s="291"/>
      <c r="G16" s="291"/>
      <c r="H16" s="176"/>
      <c r="I16" s="292">
        <f>C16+F16+G16+H16</f>
        <v>0</v>
      </c>
    </row>
    <row r="17" spans="1:9" ht="15.75" thickBot="1">
      <c r="A17" s="173"/>
      <c r="B17" s="156"/>
      <c r="C17" s="177"/>
      <c r="D17" s="179"/>
      <c r="E17" s="280">
        <f t="shared" si="0"/>
      </c>
      <c r="F17" s="291"/>
      <c r="G17" s="291"/>
      <c r="H17" s="180"/>
      <c r="I17" s="292">
        <f aca="true" t="shared" si="1" ref="I17:I25">C17+F17+G17+H17</f>
        <v>0</v>
      </c>
    </row>
    <row r="18" spans="1:9" ht="15.75" thickBot="1">
      <c r="A18" s="173"/>
      <c r="B18" s="156"/>
      <c r="C18" s="177"/>
      <c r="D18" s="179"/>
      <c r="E18" s="280">
        <f t="shared" si="0"/>
      </c>
      <c r="F18" s="291"/>
      <c r="G18" s="291"/>
      <c r="H18" s="180"/>
      <c r="I18" s="292">
        <f t="shared" si="1"/>
        <v>0</v>
      </c>
    </row>
    <row r="19" spans="1:9" ht="15.75" thickBot="1">
      <c r="A19" s="173"/>
      <c r="B19" s="156"/>
      <c r="C19" s="177"/>
      <c r="D19" s="179"/>
      <c r="E19" s="280">
        <f t="shared" si="0"/>
      </c>
      <c r="F19" s="291"/>
      <c r="G19" s="291"/>
      <c r="H19" s="180"/>
      <c r="I19" s="292">
        <f t="shared" si="1"/>
        <v>0</v>
      </c>
    </row>
    <row r="20" spans="1:9" ht="15.75" thickBot="1">
      <c r="A20" s="173"/>
      <c r="B20" s="156"/>
      <c r="C20" s="177"/>
      <c r="D20" s="179"/>
      <c r="E20" s="280">
        <f t="shared" si="0"/>
      </c>
      <c r="F20" s="291"/>
      <c r="G20" s="291"/>
      <c r="H20" s="180"/>
      <c r="I20" s="292">
        <f t="shared" si="1"/>
        <v>0</v>
      </c>
    </row>
    <row r="21" spans="1:9" ht="15.75" thickBot="1">
      <c r="A21" s="173"/>
      <c r="B21" s="156"/>
      <c r="C21" s="177"/>
      <c r="D21" s="179"/>
      <c r="E21" s="280">
        <f t="shared" si="0"/>
      </c>
      <c r="F21" s="291"/>
      <c r="G21" s="291"/>
      <c r="H21" s="180"/>
      <c r="I21" s="292">
        <f t="shared" si="1"/>
        <v>0</v>
      </c>
    </row>
    <row r="22" spans="1:9" ht="15.75" thickBot="1">
      <c r="A22" s="173"/>
      <c r="B22" s="156"/>
      <c r="C22" s="177"/>
      <c r="D22" s="179"/>
      <c r="E22" s="280">
        <f t="shared" si="0"/>
      </c>
      <c r="F22" s="291"/>
      <c r="G22" s="291"/>
      <c r="H22" s="180"/>
      <c r="I22" s="292">
        <f t="shared" si="1"/>
        <v>0</v>
      </c>
    </row>
    <row r="23" spans="1:9" ht="15.75" thickBot="1">
      <c r="A23" s="173"/>
      <c r="B23" s="156"/>
      <c r="C23" s="177"/>
      <c r="D23" s="179"/>
      <c r="E23" s="280">
        <f t="shared" si="0"/>
      </c>
      <c r="F23" s="291"/>
      <c r="G23" s="291"/>
      <c r="H23" s="180"/>
      <c r="I23" s="292">
        <f t="shared" si="1"/>
        <v>0</v>
      </c>
    </row>
    <row r="24" spans="1:9" ht="15.75" thickBot="1">
      <c r="A24" s="173"/>
      <c r="B24" s="156"/>
      <c r="C24" s="177"/>
      <c r="D24" s="179"/>
      <c r="E24" s="280">
        <f t="shared" si="0"/>
      </c>
      <c r="F24" s="291"/>
      <c r="G24" s="291"/>
      <c r="H24" s="180"/>
      <c r="I24" s="292">
        <f t="shared" si="1"/>
        <v>0</v>
      </c>
    </row>
    <row r="25" spans="1:9" ht="15.75" thickBot="1">
      <c r="A25" s="173"/>
      <c r="B25" s="158"/>
      <c r="C25" s="177"/>
      <c r="D25" s="179"/>
      <c r="E25" s="280">
        <f t="shared" si="0"/>
      </c>
      <c r="F25" s="291"/>
      <c r="G25" s="291"/>
      <c r="H25" s="180"/>
      <c r="I25" s="292">
        <f t="shared" si="1"/>
        <v>0</v>
      </c>
    </row>
    <row r="26" spans="1:9" ht="29.25" thickBot="1">
      <c r="A26" s="338" t="s">
        <v>256</v>
      </c>
      <c r="B26" s="348"/>
      <c r="C26" s="349"/>
      <c r="D26" s="341"/>
      <c r="E26" s="342">
        <f t="shared" si="0"/>
      </c>
      <c r="F26" s="282"/>
      <c r="G26" s="281"/>
      <c r="H26" s="346"/>
      <c r="I26" s="350">
        <f>IF(F26=0,"",#REF!+G26+H26)</f>
      </c>
    </row>
    <row r="27" spans="1:9" ht="15" thickBot="1">
      <c r="A27" s="343" t="s">
        <v>25</v>
      </c>
      <c r="B27" s="344"/>
      <c r="C27" s="344"/>
      <c r="D27" s="344"/>
      <c r="E27" s="344"/>
      <c r="F27" s="344"/>
      <c r="G27" s="344"/>
      <c r="H27" s="344"/>
      <c r="I27" s="345">
        <f>SUM(I16:I26)</f>
        <v>0</v>
      </c>
    </row>
    <row r="28" spans="1:9" ht="15">
      <c r="A28" s="22" t="s">
        <v>219</v>
      </c>
      <c r="B28" s="22"/>
      <c r="C28" s="22"/>
      <c r="D28" s="22"/>
      <c r="E28" s="22"/>
      <c r="F28" s="22"/>
      <c r="G28" s="22"/>
      <c r="H28" s="22"/>
      <c r="I28" s="22"/>
    </row>
    <row r="29" spans="1:9" ht="15">
      <c r="A29" s="22" t="s">
        <v>220</v>
      </c>
      <c r="B29" s="22"/>
      <c r="C29" s="22"/>
      <c r="D29" s="22"/>
      <c r="E29" s="22"/>
      <c r="F29" s="22"/>
      <c r="G29" s="22"/>
      <c r="H29" s="22"/>
      <c r="I29" s="22"/>
    </row>
    <row r="30" spans="1:9" ht="15.75" thickBot="1">
      <c r="A30" s="22"/>
      <c r="B30" s="22"/>
      <c r="C30" s="22"/>
      <c r="D30" s="22"/>
      <c r="E30" s="23"/>
      <c r="F30" s="23"/>
      <c r="G30" s="22"/>
      <c r="H30" s="22"/>
      <c r="I30" s="22"/>
    </row>
    <row r="31" spans="1:9" ht="15.75" thickBot="1">
      <c r="A31" s="48" t="s">
        <v>242</v>
      </c>
      <c r="B31" s="49"/>
      <c r="C31" s="22"/>
      <c r="D31" s="627" t="s">
        <v>289</v>
      </c>
      <c r="E31" s="628"/>
      <c r="F31" s="629"/>
      <c r="G31" s="626"/>
      <c r="H31" s="364"/>
      <c r="I31" s="365"/>
    </row>
    <row r="32" spans="1:9" ht="15">
      <c r="A32" s="25" t="s">
        <v>300</v>
      </c>
      <c r="B32" s="22"/>
      <c r="C32" s="22"/>
      <c r="D32" s="22"/>
      <c r="E32" s="23"/>
      <c r="F32" s="23"/>
      <c r="G32" s="22"/>
      <c r="H32" s="22"/>
      <c r="I32" s="22"/>
    </row>
    <row r="33" spans="2:9" ht="15">
      <c r="B33" s="22"/>
      <c r="C33" s="22"/>
      <c r="D33" s="22"/>
      <c r="E33" s="23"/>
      <c r="F33" s="23"/>
      <c r="G33" s="22"/>
      <c r="H33" s="22"/>
      <c r="I33" s="22"/>
    </row>
    <row r="34" spans="1:9" ht="15">
      <c r="A34" s="22"/>
      <c r="B34" s="22" t="s">
        <v>307</v>
      </c>
      <c r="C34" s="22"/>
      <c r="D34" s="22"/>
      <c r="E34" s="22"/>
      <c r="F34" s="22"/>
      <c r="G34" s="22"/>
      <c r="H34" s="22"/>
      <c r="I34" s="22"/>
    </row>
  </sheetData>
  <sheetProtection/>
  <mergeCells count="17">
    <mergeCell ref="J7:L7"/>
    <mergeCell ref="A10:B10"/>
    <mergeCell ref="C10:I10"/>
    <mergeCell ref="A14:I14"/>
    <mergeCell ref="D31:F31"/>
    <mergeCell ref="G31:I31"/>
    <mergeCell ref="C11:I11"/>
    <mergeCell ref="A12:B12"/>
    <mergeCell ref="C12:I12"/>
    <mergeCell ref="A13:B13"/>
    <mergeCell ref="C13:I13"/>
    <mergeCell ref="A8:I8"/>
    <mergeCell ref="A9:B9"/>
    <mergeCell ref="C9:I9"/>
    <mergeCell ref="A1:I1"/>
    <mergeCell ref="A2:I6"/>
    <mergeCell ref="A7:I7"/>
  </mergeCells>
  <dataValidations count="1">
    <dataValidation type="list" allowBlank="1" showInputMessage="1" showErrorMessage="1" sqref="B26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 topLeftCell="A1">
      <selection activeCell="A2" sqref="A2:I6"/>
    </sheetView>
  </sheetViews>
  <sheetFormatPr defaultColWidth="9.140625" defaultRowHeight="12.75"/>
  <cols>
    <col min="1" max="1" width="9.7109375" style="0" customWidth="1"/>
    <col min="2" max="2" width="23.00390625" style="0" customWidth="1"/>
    <col min="3" max="3" width="31.7109375" style="0" customWidth="1"/>
    <col min="4" max="4" width="16.140625" style="0" customWidth="1"/>
    <col min="5" max="5" width="15.7109375" style="0" customWidth="1"/>
    <col min="6" max="8" width="13.8515625" style="0" customWidth="1"/>
    <col min="9" max="9" width="15.00390625" style="0" customWidth="1"/>
  </cols>
  <sheetData>
    <row r="1" spans="2:10" ht="15">
      <c r="B1" s="283"/>
      <c r="C1" s="283"/>
      <c r="D1" s="283"/>
      <c r="E1" s="283"/>
      <c r="F1" s="283"/>
      <c r="G1" s="472" t="s">
        <v>221</v>
      </c>
      <c r="H1" s="472"/>
      <c r="I1" s="472"/>
      <c r="J1" s="283"/>
    </row>
    <row r="2" spans="1:9" ht="12.75">
      <c r="A2" s="645"/>
      <c r="B2" s="645"/>
      <c r="C2" s="645"/>
      <c r="D2" s="645"/>
      <c r="E2" s="645"/>
      <c r="F2" s="645"/>
      <c r="G2" s="645"/>
      <c r="H2" s="645"/>
      <c r="I2" s="645"/>
    </row>
    <row r="3" spans="1:9" ht="12.75">
      <c r="A3" s="645"/>
      <c r="B3" s="645"/>
      <c r="C3" s="645"/>
      <c r="D3" s="645"/>
      <c r="E3" s="645"/>
      <c r="F3" s="645"/>
      <c r="G3" s="645"/>
      <c r="H3" s="645"/>
      <c r="I3" s="645"/>
    </row>
    <row r="4" spans="1:9" ht="12.75">
      <c r="A4" s="645"/>
      <c r="B4" s="645"/>
      <c r="C4" s="645"/>
      <c r="D4" s="645"/>
      <c r="E4" s="645"/>
      <c r="F4" s="645"/>
      <c r="G4" s="645"/>
      <c r="H4" s="645"/>
      <c r="I4" s="645"/>
    </row>
    <row r="5" spans="1:9" ht="12.75">
      <c r="A5" s="645"/>
      <c r="B5" s="645"/>
      <c r="C5" s="645"/>
      <c r="D5" s="645"/>
      <c r="E5" s="645"/>
      <c r="F5" s="645"/>
      <c r="G5" s="645"/>
      <c r="H5" s="645"/>
      <c r="I5" s="645"/>
    </row>
    <row r="6" spans="1:9" ht="91.5" customHeight="1">
      <c r="A6" s="645"/>
      <c r="B6" s="645"/>
      <c r="C6" s="645"/>
      <c r="D6" s="645"/>
      <c r="E6" s="645"/>
      <c r="F6" s="645"/>
      <c r="G6" s="645"/>
      <c r="H6" s="645"/>
      <c r="I6" s="645"/>
    </row>
    <row r="7" spans="1:9" ht="21" customHeight="1" thickBot="1">
      <c r="A7" s="650" t="s">
        <v>241</v>
      </c>
      <c r="B7" s="651"/>
      <c r="C7" s="651"/>
      <c r="D7" s="651"/>
      <c r="E7" s="651"/>
      <c r="F7" s="651"/>
      <c r="G7" s="651"/>
      <c r="H7" s="651"/>
      <c r="I7" s="651"/>
    </row>
    <row r="8" spans="1:9" ht="23.25" thickBot="1">
      <c r="A8" s="652" t="s">
        <v>252</v>
      </c>
      <c r="B8" s="653"/>
      <c r="C8" s="653"/>
      <c r="D8" s="653"/>
      <c r="E8" s="653"/>
      <c r="F8" s="653"/>
      <c r="G8" s="653"/>
      <c r="H8" s="653"/>
      <c r="I8" s="654"/>
    </row>
    <row r="9" spans="1:9" ht="15.75" thickBot="1">
      <c r="A9" s="627" t="s">
        <v>18</v>
      </c>
      <c r="B9" s="646"/>
      <c r="C9" s="655"/>
      <c r="D9" s="635"/>
      <c r="E9" s="635"/>
      <c r="F9" s="635"/>
      <c r="G9" s="635"/>
      <c r="H9" s="635"/>
      <c r="I9" s="636"/>
    </row>
    <row r="10" spans="1:9" ht="15.75" thickBot="1">
      <c r="A10" s="627" t="s">
        <v>19</v>
      </c>
      <c r="B10" s="646"/>
      <c r="C10" s="647"/>
      <c r="D10" s="648"/>
      <c r="E10" s="648"/>
      <c r="F10" s="648"/>
      <c r="G10" s="648"/>
      <c r="H10" s="648"/>
      <c r="I10" s="649"/>
    </row>
    <row r="11" spans="1:9" ht="15.75" thickBot="1">
      <c r="A11" s="627" t="s">
        <v>293</v>
      </c>
      <c r="B11" s="629"/>
      <c r="C11" s="635"/>
      <c r="D11" s="635"/>
      <c r="E11" s="635"/>
      <c r="F11" s="635"/>
      <c r="G11" s="635"/>
      <c r="H11" s="635"/>
      <c r="I11" s="636"/>
    </row>
    <row r="12" spans="1:9" ht="15.75" thickBot="1">
      <c r="A12" s="637" t="s">
        <v>223</v>
      </c>
      <c r="B12" s="638"/>
      <c r="C12" s="639"/>
      <c r="D12" s="640"/>
      <c r="E12" s="640"/>
      <c r="F12" s="640"/>
      <c r="G12" s="640"/>
      <c r="H12" s="640"/>
      <c r="I12" s="641"/>
    </row>
    <row r="13" spans="1:9" ht="15" thickBot="1">
      <c r="A13" s="642"/>
      <c r="B13" s="643"/>
      <c r="C13" s="643"/>
      <c r="D13" s="643"/>
      <c r="E13" s="643"/>
      <c r="F13" s="643"/>
      <c r="G13" s="643"/>
      <c r="H13" s="643"/>
      <c r="I13" s="644"/>
    </row>
    <row r="14" spans="1:9" ht="129" thickBot="1">
      <c r="A14" s="52" t="s">
        <v>32</v>
      </c>
      <c r="B14" s="168" t="s">
        <v>224</v>
      </c>
      <c r="C14" s="147" t="s">
        <v>267</v>
      </c>
      <c r="D14" s="168" t="s">
        <v>225</v>
      </c>
      <c r="E14" s="170" t="s">
        <v>226</v>
      </c>
      <c r="F14" s="147" t="s">
        <v>227</v>
      </c>
      <c r="G14" s="147" t="s">
        <v>253</v>
      </c>
      <c r="H14" s="169" t="s">
        <v>254</v>
      </c>
      <c r="I14" s="169" t="s">
        <v>228</v>
      </c>
    </row>
    <row r="15" spans="1:10" ht="14.25">
      <c r="A15" s="264"/>
      <c r="B15" s="265"/>
      <c r="C15" s="266"/>
      <c r="D15" s="267"/>
      <c r="E15" s="267"/>
      <c r="F15" s="266"/>
      <c r="G15" s="266"/>
      <c r="H15" s="267"/>
      <c r="I15" s="277">
        <f>G15+H15</f>
        <v>0</v>
      </c>
      <c r="J15" s="263"/>
    </row>
    <row r="16" spans="1:10" ht="14.25">
      <c r="A16" s="268"/>
      <c r="B16" s="269"/>
      <c r="C16" s="270"/>
      <c r="D16" s="270"/>
      <c r="E16" s="270"/>
      <c r="F16" s="270"/>
      <c r="G16" s="270"/>
      <c r="H16" s="270"/>
      <c r="I16" s="275">
        <f aca="true" t="shared" si="0" ref="I16:I26">G16+H16</f>
        <v>0</v>
      </c>
      <c r="J16" s="263"/>
    </row>
    <row r="17" spans="1:10" ht="14.25">
      <c r="A17" s="271"/>
      <c r="B17" s="269"/>
      <c r="C17" s="270"/>
      <c r="D17" s="270"/>
      <c r="E17" s="270"/>
      <c r="F17" s="270"/>
      <c r="G17" s="270"/>
      <c r="H17" s="270"/>
      <c r="I17" s="278">
        <f t="shared" si="0"/>
        <v>0</v>
      </c>
      <c r="J17" s="263"/>
    </row>
    <row r="18" spans="1:10" ht="14.25">
      <c r="A18" s="271"/>
      <c r="B18" s="269"/>
      <c r="C18" s="270"/>
      <c r="D18" s="270"/>
      <c r="E18" s="270"/>
      <c r="F18" s="270"/>
      <c r="G18" s="270"/>
      <c r="H18" s="270"/>
      <c r="I18" s="275">
        <f t="shared" si="0"/>
        <v>0</v>
      </c>
      <c r="J18" s="263"/>
    </row>
    <row r="19" spans="1:10" ht="14.25">
      <c r="A19" s="271"/>
      <c r="B19" s="269"/>
      <c r="C19" s="270"/>
      <c r="D19" s="270"/>
      <c r="E19" s="270"/>
      <c r="F19" s="270"/>
      <c r="G19" s="270"/>
      <c r="H19" s="270"/>
      <c r="I19" s="275">
        <f t="shared" si="0"/>
        <v>0</v>
      </c>
      <c r="J19" s="263"/>
    </row>
    <row r="20" spans="1:10" ht="14.25">
      <c r="A20" s="271"/>
      <c r="B20" s="269"/>
      <c r="C20" s="270"/>
      <c r="D20" s="270"/>
      <c r="E20" s="270"/>
      <c r="F20" s="270"/>
      <c r="G20" s="270"/>
      <c r="H20" s="270"/>
      <c r="I20" s="275">
        <f t="shared" si="0"/>
        <v>0</v>
      </c>
      <c r="J20" s="263"/>
    </row>
    <row r="21" spans="1:10" ht="14.25">
      <c r="A21" s="271"/>
      <c r="B21" s="269"/>
      <c r="C21" s="270"/>
      <c r="D21" s="270"/>
      <c r="E21" s="270"/>
      <c r="F21" s="270"/>
      <c r="G21" s="270"/>
      <c r="H21" s="270"/>
      <c r="I21" s="278">
        <f t="shared" si="0"/>
        <v>0</v>
      </c>
      <c r="J21" s="263"/>
    </row>
    <row r="22" spans="1:10" ht="14.25">
      <c r="A22" s="271"/>
      <c r="B22" s="269"/>
      <c r="C22" s="270"/>
      <c r="D22" s="270"/>
      <c r="E22" s="270"/>
      <c r="F22" s="270"/>
      <c r="G22" s="270"/>
      <c r="H22" s="270"/>
      <c r="I22" s="275">
        <f t="shared" si="0"/>
        <v>0</v>
      </c>
      <c r="J22" s="263"/>
    </row>
    <row r="23" spans="1:10" ht="14.25">
      <c r="A23" s="271"/>
      <c r="B23" s="269"/>
      <c r="C23" s="270"/>
      <c r="D23" s="270"/>
      <c r="E23" s="270"/>
      <c r="F23" s="270"/>
      <c r="G23" s="270"/>
      <c r="H23" s="270"/>
      <c r="I23" s="278">
        <f t="shared" si="0"/>
        <v>0</v>
      </c>
      <c r="J23" s="263"/>
    </row>
    <row r="24" spans="1:10" ht="14.25">
      <c r="A24" s="271"/>
      <c r="B24" s="269"/>
      <c r="C24" s="270"/>
      <c r="D24" s="270"/>
      <c r="E24" s="270"/>
      <c r="F24" s="270"/>
      <c r="G24" s="270"/>
      <c r="H24" s="270"/>
      <c r="I24" s="274">
        <f t="shared" si="0"/>
        <v>0</v>
      </c>
      <c r="J24" s="263"/>
    </row>
    <row r="25" spans="1:10" ht="14.25">
      <c r="A25" s="271"/>
      <c r="B25" s="269"/>
      <c r="C25" s="270"/>
      <c r="D25" s="270"/>
      <c r="E25" s="270"/>
      <c r="F25" s="270"/>
      <c r="G25" s="270"/>
      <c r="H25" s="270"/>
      <c r="I25" s="274">
        <f t="shared" si="0"/>
        <v>0</v>
      </c>
      <c r="J25" s="263"/>
    </row>
    <row r="26" spans="1:10" ht="15" thickBot="1">
      <c r="A26" s="272"/>
      <c r="B26" s="269"/>
      <c r="C26" s="270"/>
      <c r="D26" s="270"/>
      <c r="E26" s="270"/>
      <c r="F26" s="270"/>
      <c r="G26" s="270"/>
      <c r="H26" s="273"/>
      <c r="I26" s="276">
        <f t="shared" si="0"/>
        <v>0</v>
      </c>
      <c r="J26" s="263"/>
    </row>
    <row r="27" spans="1:10" ht="15" thickBot="1">
      <c r="A27" s="633" t="s">
        <v>25</v>
      </c>
      <c r="B27" s="634"/>
      <c r="C27" s="634"/>
      <c r="D27" s="634"/>
      <c r="E27" s="634"/>
      <c r="F27" s="634"/>
      <c r="G27" s="351"/>
      <c r="H27" s="352"/>
      <c r="I27" s="353">
        <f>SUM(I15:I26)</f>
        <v>0</v>
      </c>
      <c r="J27" s="263"/>
    </row>
    <row r="28" spans="1:9" ht="15">
      <c r="A28" s="22" t="s">
        <v>219</v>
      </c>
      <c r="B28" s="22"/>
      <c r="C28" s="22"/>
      <c r="D28" s="22"/>
      <c r="E28" s="22"/>
      <c r="F28" s="22"/>
      <c r="G28" s="22"/>
      <c r="H28" s="22"/>
      <c r="I28" s="22"/>
    </row>
    <row r="29" spans="1:9" ht="15">
      <c r="A29" s="22" t="s">
        <v>220</v>
      </c>
      <c r="B29" s="22"/>
      <c r="C29" s="22"/>
      <c r="D29" s="22"/>
      <c r="E29" s="22"/>
      <c r="F29" s="22"/>
      <c r="G29" s="22"/>
      <c r="H29" s="22"/>
      <c r="I29" s="22"/>
    </row>
    <row r="30" spans="1:9" ht="15.75" thickBo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5.75" thickBot="1">
      <c r="A31" s="58" t="s">
        <v>242</v>
      </c>
      <c r="B31" s="55"/>
      <c r="C31" s="22"/>
      <c r="D31" s="57" t="s">
        <v>289</v>
      </c>
      <c r="E31" s="60"/>
      <c r="F31" s="56"/>
      <c r="G31" s="262"/>
      <c r="H31" s="262"/>
      <c r="I31" s="59"/>
    </row>
    <row r="32" spans="1:9" ht="1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5">
      <c r="A33" s="25" t="s">
        <v>300</v>
      </c>
      <c r="B33" s="22"/>
      <c r="C33" s="22"/>
      <c r="D33" s="22"/>
      <c r="E33" s="22"/>
      <c r="F33" s="22"/>
      <c r="G33" s="22"/>
      <c r="H33" s="22"/>
      <c r="I33" s="22"/>
    </row>
    <row r="34" spans="1:9" ht="15">
      <c r="A34" s="22"/>
      <c r="B34" s="22"/>
      <c r="C34" s="22" t="s">
        <v>307</v>
      </c>
      <c r="D34" s="22"/>
      <c r="E34" s="22"/>
      <c r="F34" s="22"/>
      <c r="G34" s="22"/>
      <c r="H34" s="22"/>
      <c r="I34" s="22"/>
    </row>
  </sheetData>
  <sheetProtection/>
  <mergeCells count="14">
    <mergeCell ref="G1:I1"/>
    <mergeCell ref="A2:I6"/>
    <mergeCell ref="A10:B10"/>
    <mergeCell ref="C10:I10"/>
    <mergeCell ref="A7:I7"/>
    <mergeCell ref="A8:I8"/>
    <mergeCell ref="A9:B9"/>
    <mergeCell ref="C9:I9"/>
    <mergeCell ref="A27:F27"/>
    <mergeCell ref="C11:I11"/>
    <mergeCell ref="A12:B12"/>
    <mergeCell ref="C12:I12"/>
    <mergeCell ref="A13:I13"/>
    <mergeCell ref="A11:B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2" sqref="A2:I6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16.140625" style="0" customWidth="1"/>
    <col min="5" max="5" width="15.7109375" style="0" customWidth="1"/>
    <col min="6" max="8" width="13.8515625" style="0" customWidth="1"/>
    <col min="9" max="9" width="15.00390625" style="0" customWidth="1"/>
  </cols>
  <sheetData>
    <row r="1" spans="1:10" ht="15">
      <c r="A1" s="283" t="s">
        <v>221</v>
      </c>
      <c r="B1" s="283"/>
      <c r="C1" s="283"/>
      <c r="D1" s="283"/>
      <c r="E1" s="283"/>
      <c r="F1" s="283"/>
      <c r="G1" s="472" t="s">
        <v>221</v>
      </c>
      <c r="H1" s="472"/>
      <c r="I1" s="472"/>
      <c r="J1" s="283"/>
    </row>
    <row r="2" spans="1:9" ht="12.75">
      <c r="A2" s="546"/>
      <c r="B2" s="546"/>
      <c r="C2" s="546"/>
      <c r="D2" s="546"/>
      <c r="E2" s="546"/>
      <c r="F2" s="546"/>
      <c r="G2" s="546"/>
      <c r="H2" s="546"/>
      <c r="I2" s="546"/>
    </row>
    <row r="3" spans="1:9" ht="12.75">
      <c r="A3" s="546"/>
      <c r="B3" s="546"/>
      <c r="C3" s="546"/>
      <c r="D3" s="546"/>
      <c r="E3" s="546"/>
      <c r="F3" s="546"/>
      <c r="G3" s="546"/>
      <c r="H3" s="546"/>
      <c r="I3" s="546"/>
    </row>
    <row r="4" spans="1:9" ht="12.75">
      <c r="A4" s="546"/>
      <c r="B4" s="546"/>
      <c r="C4" s="546"/>
      <c r="D4" s="546"/>
      <c r="E4" s="546"/>
      <c r="F4" s="546"/>
      <c r="G4" s="546"/>
      <c r="H4" s="546"/>
      <c r="I4" s="546"/>
    </row>
    <row r="5" spans="1:9" ht="12.75">
      <c r="A5" s="546"/>
      <c r="B5" s="546"/>
      <c r="C5" s="546"/>
      <c r="D5" s="546"/>
      <c r="E5" s="546"/>
      <c r="F5" s="546"/>
      <c r="G5" s="546"/>
      <c r="H5" s="546"/>
      <c r="I5" s="546"/>
    </row>
    <row r="6" spans="1:9" ht="88.5" customHeight="1">
      <c r="A6" s="546"/>
      <c r="B6" s="546"/>
      <c r="C6" s="546"/>
      <c r="D6" s="546"/>
      <c r="E6" s="546"/>
      <c r="F6" s="546"/>
      <c r="G6" s="546"/>
      <c r="H6" s="546"/>
      <c r="I6" s="546"/>
    </row>
    <row r="7" spans="1:9" ht="15" thickBot="1">
      <c r="A7" s="650" t="s">
        <v>241</v>
      </c>
      <c r="B7" s="651"/>
      <c r="C7" s="651"/>
      <c r="D7" s="651"/>
      <c r="E7" s="651"/>
      <c r="F7" s="651"/>
      <c r="G7" s="651"/>
      <c r="H7" s="651"/>
      <c r="I7" s="651"/>
    </row>
    <row r="8" spans="1:9" ht="23.25" thickBot="1">
      <c r="A8" s="652" t="s">
        <v>255</v>
      </c>
      <c r="B8" s="653"/>
      <c r="C8" s="653"/>
      <c r="D8" s="653"/>
      <c r="E8" s="653"/>
      <c r="F8" s="653"/>
      <c r="G8" s="653"/>
      <c r="H8" s="653"/>
      <c r="I8" s="654"/>
    </row>
    <row r="9" spans="1:9" ht="15.75" thickBot="1">
      <c r="A9" s="627" t="s">
        <v>18</v>
      </c>
      <c r="B9" s="646"/>
      <c r="C9" s="655"/>
      <c r="D9" s="635"/>
      <c r="E9" s="635"/>
      <c r="F9" s="635"/>
      <c r="G9" s="635"/>
      <c r="H9" s="635"/>
      <c r="I9" s="636"/>
    </row>
    <row r="10" spans="1:9" ht="15.75" thickBot="1">
      <c r="A10" s="627" t="s">
        <v>19</v>
      </c>
      <c r="B10" s="646"/>
      <c r="C10" s="647"/>
      <c r="D10" s="648"/>
      <c r="E10" s="648"/>
      <c r="F10" s="648"/>
      <c r="G10" s="648"/>
      <c r="H10" s="648"/>
      <c r="I10" s="649"/>
    </row>
    <row r="11" spans="1:9" ht="15.75" thickBot="1">
      <c r="A11" s="50" t="s">
        <v>222</v>
      </c>
      <c r="B11" s="51"/>
      <c r="C11" s="635"/>
      <c r="D11" s="635"/>
      <c r="E11" s="635"/>
      <c r="F11" s="635"/>
      <c r="G11" s="635"/>
      <c r="H11" s="635"/>
      <c r="I11" s="636"/>
    </row>
    <row r="12" spans="1:9" ht="15.75" thickBot="1">
      <c r="A12" s="637" t="s">
        <v>223</v>
      </c>
      <c r="B12" s="638"/>
      <c r="C12" s="639"/>
      <c r="D12" s="640"/>
      <c r="E12" s="640"/>
      <c r="F12" s="640"/>
      <c r="G12" s="640"/>
      <c r="H12" s="640"/>
      <c r="I12" s="641"/>
    </row>
    <row r="13" spans="1:9" ht="15" thickBot="1">
      <c r="A13" s="642"/>
      <c r="B13" s="643"/>
      <c r="C13" s="643"/>
      <c r="D13" s="643"/>
      <c r="E13" s="643"/>
      <c r="F13" s="643"/>
      <c r="G13" s="643"/>
      <c r="H13" s="643"/>
      <c r="I13" s="644"/>
    </row>
    <row r="14" spans="1:9" ht="129" thickBot="1">
      <c r="A14" s="52" t="s">
        <v>32</v>
      </c>
      <c r="B14" s="168" t="s">
        <v>224</v>
      </c>
      <c r="C14" s="147" t="s">
        <v>266</v>
      </c>
      <c r="D14" s="168" t="s">
        <v>225</v>
      </c>
      <c r="E14" s="170" t="s">
        <v>226</v>
      </c>
      <c r="F14" s="147" t="s">
        <v>227</v>
      </c>
      <c r="G14" s="147" t="s">
        <v>253</v>
      </c>
      <c r="H14" s="169" t="s">
        <v>254</v>
      </c>
      <c r="I14" s="169" t="s">
        <v>228</v>
      </c>
    </row>
    <row r="15" spans="1:10" ht="14.25">
      <c r="A15" s="264"/>
      <c r="B15" s="265"/>
      <c r="C15" s="266"/>
      <c r="D15" s="267"/>
      <c r="E15" s="267"/>
      <c r="F15" s="266"/>
      <c r="G15" s="266"/>
      <c r="H15" s="267"/>
      <c r="I15" s="277">
        <f>G15+H15</f>
        <v>0</v>
      </c>
      <c r="J15" s="263"/>
    </row>
    <row r="16" spans="1:10" ht="14.25">
      <c r="A16" s="268"/>
      <c r="B16" s="269"/>
      <c r="C16" s="270"/>
      <c r="D16" s="270"/>
      <c r="E16" s="270"/>
      <c r="F16" s="270"/>
      <c r="G16" s="270"/>
      <c r="H16" s="270"/>
      <c r="I16" s="275">
        <f aca="true" t="shared" si="0" ref="I16:I26">G16+H16</f>
        <v>0</v>
      </c>
      <c r="J16" s="263"/>
    </row>
    <row r="17" spans="1:10" ht="14.25">
      <c r="A17" s="271"/>
      <c r="B17" s="269"/>
      <c r="C17" s="270"/>
      <c r="D17" s="270"/>
      <c r="E17" s="270"/>
      <c r="F17" s="270"/>
      <c r="G17" s="270"/>
      <c r="H17" s="270"/>
      <c r="I17" s="278">
        <f t="shared" si="0"/>
        <v>0</v>
      </c>
      <c r="J17" s="263"/>
    </row>
    <row r="18" spans="1:10" ht="14.25">
      <c r="A18" s="271"/>
      <c r="B18" s="269"/>
      <c r="C18" s="270"/>
      <c r="D18" s="270"/>
      <c r="E18" s="270"/>
      <c r="F18" s="270"/>
      <c r="G18" s="270"/>
      <c r="H18" s="270"/>
      <c r="I18" s="275">
        <f t="shared" si="0"/>
        <v>0</v>
      </c>
      <c r="J18" s="263"/>
    </row>
    <row r="19" spans="1:10" ht="14.25">
      <c r="A19" s="271"/>
      <c r="B19" s="269"/>
      <c r="C19" s="270"/>
      <c r="D19" s="270"/>
      <c r="E19" s="270"/>
      <c r="F19" s="270"/>
      <c r="G19" s="270"/>
      <c r="H19" s="270"/>
      <c r="I19" s="275">
        <f t="shared" si="0"/>
        <v>0</v>
      </c>
      <c r="J19" s="263"/>
    </row>
    <row r="20" spans="1:10" ht="14.25">
      <c r="A20" s="271"/>
      <c r="B20" s="269"/>
      <c r="C20" s="270"/>
      <c r="D20" s="270"/>
      <c r="E20" s="270"/>
      <c r="F20" s="270"/>
      <c r="G20" s="270"/>
      <c r="H20" s="270"/>
      <c r="I20" s="275">
        <f t="shared" si="0"/>
        <v>0</v>
      </c>
      <c r="J20" s="263"/>
    </row>
    <row r="21" spans="1:10" ht="14.25">
      <c r="A21" s="271"/>
      <c r="B21" s="269"/>
      <c r="C21" s="270"/>
      <c r="D21" s="270"/>
      <c r="E21" s="270"/>
      <c r="F21" s="270"/>
      <c r="G21" s="270"/>
      <c r="H21" s="270"/>
      <c r="I21" s="278">
        <f t="shared" si="0"/>
        <v>0</v>
      </c>
      <c r="J21" s="263"/>
    </row>
    <row r="22" spans="1:10" ht="14.25">
      <c r="A22" s="271"/>
      <c r="B22" s="269"/>
      <c r="C22" s="270"/>
      <c r="D22" s="270"/>
      <c r="E22" s="270"/>
      <c r="F22" s="270"/>
      <c r="G22" s="270"/>
      <c r="H22" s="270"/>
      <c r="I22" s="275">
        <f t="shared" si="0"/>
        <v>0</v>
      </c>
      <c r="J22" s="263"/>
    </row>
    <row r="23" spans="1:10" ht="14.25">
      <c r="A23" s="271"/>
      <c r="B23" s="269"/>
      <c r="C23" s="270"/>
      <c r="D23" s="270"/>
      <c r="E23" s="270"/>
      <c r="F23" s="270"/>
      <c r="G23" s="270"/>
      <c r="H23" s="270"/>
      <c r="I23" s="278">
        <f t="shared" si="0"/>
        <v>0</v>
      </c>
      <c r="J23" s="263"/>
    </row>
    <row r="24" spans="1:10" ht="14.25">
      <c r="A24" s="271"/>
      <c r="B24" s="269"/>
      <c r="C24" s="270"/>
      <c r="D24" s="270"/>
      <c r="E24" s="270"/>
      <c r="F24" s="270"/>
      <c r="G24" s="270"/>
      <c r="H24" s="270"/>
      <c r="I24" s="274">
        <f t="shared" si="0"/>
        <v>0</v>
      </c>
      <c r="J24" s="263"/>
    </row>
    <row r="25" spans="1:10" ht="14.25">
      <c r="A25" s="271"/>
      <c r="B25" s="269"/>
      <c r="C25" s="270"/>
      <c r="D25" s="270"/>
      <c r="E25" s="270"/>
      <c r="F25" s="270"/>
      <c r="G25" s="270"/>
      <c r="H25" s="270"/>
      <c r="I25" s="274">
        <f t="shared" si="0"/>
        <v>0</v>
      </c>
      <c r="J25" s="263"/>
    </row>
    <row r="26" spans="1:10" ht="15" thickBot="1">
      <c r="A26" s="272"/>
      <c r="B26" s="269"/>
      <c r="C26" s="270"/>
      <c r="D26" s="270"/>
      <c r="E26" s="270"/>
      <c r="F26" s="270"/>
      <c r="G26" s="270"/>
      <c r="H26" s="273"/>
      <c r="I26" s="276">
        <f t="shared" si="0"/>
        <v>0</v>
      </c>
      <c r="J26" s="263"/>
    </row>
    <row r="27" spans="1:10" ht="15" thickBot="1">
      <c r="A27" s="633" t="s">
        <v>25</v>
      </c>
      <c r="B27" s="634"/>
      <c r="C27" s="634"/>
      <c r="D27" s="634"/>
      <c r="E27" s="634"/>
      <c r="F27" s="634"/>
      <c r="G27" s="351"/>
      <c r="H27" s="352"/>
      <c r="I27" s="353">
        <f>SUM(I15:I26)</f>
        <v>0</v>
      </c>
      <c r="J27" s="263"/>
    </row>
    <row r="28" spans="1:9" ht="15">
      <c r="A28" s="22" t="s">
        <v>219</v>
      </c>
      <c r="B28" s="22"/>
      <c r="C28" s="22"/>
      <c r="D28" s="22"/>
      <c r="E28" s="22"/>
      <c r="F28" s="22"/>
      <c r="G28" s="22"/>
      <c r="H28" s="22"/>
      <c r="I28" s="22"/>
    </row>
    <row r="29" spans="1:9" ht="15.75" thickBot="1">
      <c r="A29" s="22" t="s">
        <v>220</v>
      </c>
      <c r="B29" s="22"/>
      <c r="C29" s="22"/>
      <c r="D29" s="22"/>
      <c r="E29" s="22"/>
      <c r="F29" s="22"/>
      <c r="G29" s="22"/>
      <c r="H29" s="22"/>
      <c r="I29" s="22"/>
    </row>
    <row r="30" spans="1:9" ht="15.75" thickBot="1">
      <c r="A30" s="58" t="s">
        <v>242</v>
      </c>
      <c r="B30" s="55"/>
      <c r="C30" s="22"/>
      <c r="D30" s="57" t="s">
        <v>289</v>
      </c>
      <c r="E30" s="60"/>
      <c r="F30" s="56"/>
      <c r="G30" s="262"/>
      <c r="H30" s="262"/>
      <c r="I30" s="59"/>
    </row>
    <row r="31" spans="1:9" ht="15">
      <c r="A31" s="25" t="s">
        <v>300</v>
      </c>
      <c r="B31" s="22"/>
      <c r="C31" s="22"/>
      <c r="D31" s="22"/>
      <c r="E31" s="22"/>
      <c r="F31" s="22"/>
      <c r="G31" s="22"/>
      <c r="H31" s="22"/>
      <c r="I31" s="22"/>
    </row>
    <row r="32" ht="12.75">
      <c r="C32" t="s">
        <v>307</v>
      </c>
    </row>
    <row r="33" spans="3:9" ht="15">
      <c r="C33" s="22"/>
      <c r="D33" s="22"/>
      <c r="E33" s="22"/>
      <c r="F33" s="22"/>
      <c r="G33" s="22"/>
      <c r="H33" s="22"/>
      <c r="I33" s="22"/>
    </row>
    <row r="34" spans="1:9" ht="15">
      <c r="A34" s="22"/>
      <c r="B34" s="22"/>
      <c r="C34" s="22"/>
      <c r="D34" s="22"/>
      <c r="E34" s="22"/>
      <c r="F34" s="22"/>
      <c r="G34" s="22"/>
      <c r="H34" s="22"/>
      <c r="I34" s="22"/>
    </row>
  </sheetData>
  <sheetProtection/>
  <mergeCells count="13">
    <mergeCell ref="A2:I6"/>
    <mergeCell ref="A7:I7"/>
    <mergeCell ref="A8:I8"/>
    <mergeCell ref="A9:B9"/>
    <mergeCell ref="C9:I9"/>
    <mergeCell ref="G1:I1"/>
    <mergeCell ref="A10:B10"/>
    <mergeCell ref="C10:I10"/>
    <mergeCell ref="A27:F27"/>
    <mergeCell ref="C11:I11"/>
    <mergeCell ref="A12:B12"/>
    <mergeCell ref="C12:I12"/>
    <mergeCell ref="A13:I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workbookViewId="0" topLeftCell="A1">
      <selection activeCell="K13" sqref="K13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32.8515625" style="0" customWidth="1"/>
    <col min="4" max="4" width="16.28125" style="0" customWidth="1"/>
    <col min="5" max="5" width="13.140625" style="0" customWidth="1"/>
    <col min="6" max="6" width="13.421875" style="0" customWidth="1"/>
    <col min="7" max="7" width="12.421875" style="0" customWidth="1"/>
    <col min="8" max="8" width="11.8515625" style="0" customWidth="1"/>
    <col min="9" max="9" width="13.28125" style="0" customWidth="1"/>
  </cols>
  <sheetData>
    <row r="1" spans="1:9" ht="15">
      <c r="A1" s="632"/>
      <c r="B1" s="632"/>
      <c r="C1" s="632"/>
      <c r="D1" s="632"/>
      <c r="E1" s="632"/>
      <c r="F1" s="472" t="s">
        <v>229</v>
      </c>
      <c r="G1" s="472"/>
      <c r="H1" s="472"/>
      <c r="I1" s="283"/>
    </row>
    <row r="2" spans="1:9" ht="12.75">
      <c r="A2" s="632"/>
      <c r="B2" s="632"/>
      <c r="C2" s="632"/>
      <c r="D2" s="632"/>
      <c r="E2" s="632"/>
      <c r="F2" s="632"/>
      <c r="G2" s="632"/>
      <c r="H2" s="632"/>
      <c r="I2" s="632"/>
    </row>
    <row r="3" spans="1:9" ht="12.75">
      <c r="A3" s="632"/>
      <c r="B3" s="632"/>
      <c r="C3" s="632"/>
      <c r="D3" s="632"/>
      <c r="E3" s="632"/>
      <c r="F3" s="632"/>
      <c r="G3" s="632"/>
      <c r="H3" s="632"/>
      <c r="I3" s="632"/>
    </row>
    <row r="4" spans="1:9" ht="12.75">
      <c r="A4" s="632"/>
      <c r="B4" s="632"/>
      <c r="C4" s="632"/>
      <c r="D4" s="632"/>
      <c r="E4" s="632"/>
      <c r="F4" s="632"/>
      <c r="G4" s="632"/>
      <c r="H4" s="632"/>
      <c r="I4" s="632"/>
    </row>
    <row r="5" spans="1:9" ht="97.5" customHeight="1">
      <c r="A5" s="632"/>
      <c r="B5" s="632"/>
      <c r="C5" s="632"/>
      <c r="D5" s="632"/>
      <c r="E5" s="632"/>
      <c r="F5" s="632"/>
      <c r="G5" s="632"/>
      <c r="H5" s="632"/>
      <c r="I5" s="632"/>
    </row>
    <row r="6" spans="1:9" ht="15" thickBot="1">
      <c r="A6" s="650" t="s">
        <v>306</v>
      </c>
      <c r="B6" s="650"/>
      <c r="C6" s="650"/>
      <c r="D6" s="650"/>
      <c r="E6" s="650"/>
      <c r="F6" s="650"/>
      <c r="G6" s="650"/>
      <c r="H6" s="650"/>
      <c r="I6" s="659"/>
    </row>
    <row r="7" spans="1:9" ht="23.25" thickBot="1">
      <c r="A7" s="660" t="s">
        <v>230</v>
      </c>
      <c r="B7" s="661"/>
      <c r="C7" s="661"/>
      <c r="D7" s="661"/>
      <c r="E7" s="661"/>
      <c r="F7" s="661"/>
      <c r="G7" s="661"/>
      <c r="H7" s="662"/>
      <c r="I7" s="10"/>
    </row>
    <row r="8" spans="1:8" ht="15.75" thickBot="1">
      <c r="A8" s="656" t="s">
        <v>18</v>
      </c>
      <c r="B8" s="657"/>
      <c r="C8" s="658"/>
      <c r="D8" s="462"/>
      <c r="E8" s="463"/>
      <c r="F8" s="463"/>
      <c r="G8" s="463"/>
      <c r="H8" s="464"/>
    </row>
    <row r="9" spans="1:8" ht="15.75" thickBot="1">
      <c r="A9" s="656" t="s">
        <v>19</v>
      </c>
      <c r="B9" s="657"/>
      <c r="C9" s="658"/>
      <c r="D9" s="462"/>
      <c r="E9" s="463"/>
      <c r="F9" s="463"/>
      <c r="G9" s="463"/>
      <c r="H9" s="464"/>
    </row>
    <row r="10" spans="1:8" ht="15.75" thickBot="1">
      <c r="A10" s="656" t="s">
        <v>294</v>
      </c>
      <c r="B10" s="657"/>
      <c r="C10" s="658"/>
      <c r="D10" s="462"/>
      <c r="E10" s="463"/>
      <c r="F10" s="463"/>
      <c r="G10" s="463"/>
      <c r="H10" s="464"/>
    </row>
    <row r="11" spans="1:8" ht="15.75" thickBot="1">
      <c r="A11" s="656" t="s">
        <v>223</v>
      </c>
      <c r="B11" s="657"/>
      <c r="C11" s="658"/>
      <c r="D11" s="462"/>
      <c r="E11" s="463"/>
      <c r="F11" s="463"/>
      <c r="G11" s="463"/>
      <c r="H11" s="464"/>
    </row>
    <row r="12" spans="1:8" ht="15" thickBot="1">
      <c r="A12" s="642"/>
      <c r="B12" s="668"/>
      <c r="C12" s="668"/>
      <c r="D12" s="668"/>
      <c r="E12" s="668"/>
      <c r="F12" s="668"/>
      <c r="G12" s="668"/>
      <c r="H12" s="668"/>
    </row>
    <row r="13" spans="1:8" ht="108.75" thickBot="1">
      <c r="A13" s="147" t="s">
        <v>32</v>
      </c>
      <c r="B13" s="151" t="s">
        <v>231</v>
      </c>
      <c r="C13" s="147" t="s">
        <v>232</v>
      </c>
      <c r="D13" s="151" t="s">
        <v>279</v>
      </c>
      <c r="E13" s="147" t="s">
        <v>233</v>
      </c>
      <c r="F13" s="147" t="s">
        <v>234</v>
      </c>
      <c r="G13" s="151" t="s">
        <v>251</v>
      </c>
      <c r="H13" s="52" t="s">
        <v>235</v>
      </c>
    </row>
    <row r="14" spans="1:8" ht="15">
      <c r="A14" s="148"/>
      <c r="B14" s="152"/>
      <c r="C14" s="155"/>
      <c r="D14" s="152"/>
      <c r="E14" s="159"/>
      <c r="F14" s="159"/>
      <c r="G14" s="162"/>
      <c r="H14" s="165">
        <f>IF(G14="","",(FLOOR(F14*G14/12,1)))</f>
      </c>
    </row>
    <row r="15" spans="1:8" ht="15">
      <c r="A15" s="149"/>
      <c r="B15" s="153"/>
      <c r="C15" s="156"/>
      <c r="D15" s="153"/>
      <c r="E15" s="160"/>
      <c r="F15" s="160"/>
      <c r="G15" s="163"/>
      <c r="H15" s="166">
        <f aca="true" t="shared" si="0" ref="H15:H24">IF(G15="","",(FLOOR(F15*G15/12,1)))</f>
      </c>
    </row>
    <row r="16" spans="1:8" ht="15">
      <c r="A16" s="149"/>
      <c r="B16" s="153"/>
      <c r="C16" s="156"/>
      <c r="D16" s="153"/>
      <c r="E16" s="160"/>
      <c r="F16" s="160"/>
      <c r="G16" s="163"/>
      <c r="H16" s="166">
        <f t="shared" si="0"/>
      </c>
    </row>
    <row r="17" spans="1:8" ht="15">
      <c r="A17" s="149"/>
      <c r="B17" s="153"/>
      <c r="C17" s="156"/>
      <c r="D17" s="153"/>
      <c r="E17" s="160"/>
      <c r="F17" s="160"/>
      <c r="G17" s="163"/>
      <c r="H17" s="166">
        <f t="shared" si="0"/>
      </c>
    </row>
    <row r="18" spans="1:8" ht="15">
      <c r="A18" s="149"/>
      <c r="B18" s="153"/>
      <c r="C18" s="156"/>
      <c r="D18" s="153"/>
      <c r="E18" s="160"/>
      <c r="F18" s="160"/>
      <c r="G18" s="163"/>
      <c r="H18" s="166">
        <f t="shared" si="0"/>
      </c>
    </row>
    <row r="19" spans="1:8" ht="15">
      <c r="A19" s="149"/>
      <c r="B19" s="153"/>
      <c r="C19" s="156"/>
      <c r="D19" s="153"/>
      <c r="E19" s="160"/>
      <c r="F19" s="160"/>
      <c r="G19" s="163"/>
      <c r="H19" s="166">
        <f t="shared" si="0"/>
      </c>
    </row>
    <row r="20" spans="1:8" ht="15">
      <c r="A20" s="149"/>
      <c r="B20" s="153"/>
      <c r="C20" s="156"/>
      <c r="D20" s="153"/>
      <c r="E20" s="160"/>
      <c r="F20" s="160"/>
      <c r="G20" s="163"/>
      <c r="H20" s="166">
        <f t="shared" si="0"/>
      </c>
    </row>
    <row r="21" spans="1:8" ht="15">
      <c r="A21" s="149"/>
      <c r="B21" s="153"/>
      <c r="C21" s="156"/>
      <c r="D21" s="153"/>
      <c r="E21" s="160"/>
      <c r="F21" s="160"/>
      <c r="G21" s="163"/>
      <c r="H21" s="166">
        <f t="shared" si="0"/>
      </c>
    </row>
    <row r="22" spans="1:8" ht="15">
      <c r="A22" s="149"/>
      <c r="B22" s="153"/>
      <c r="C22" s="157"/>
      <c r="D22" s="153"/>
      <c r="E22" s="160"/>
      <c r="F22" s="160"/>
      <c r="G22" s="163"/>
      <c r="H22" s="166">
        <f t="shared" si="0"/>
      </c>
    </row>
    <row r="23" spans="1:8" ht="15">
      <c r="A23" s="149"/>
      <c r="B23" s="153"/>
      <c r="C23" s="156"/>
      <c r="D23" s="153"/>
      <c r="E23" s="160"/>
      <c r="F23" s="160"/>
      <c r="G23" s="163"/>
      <c r="H23" s="166">
        <f t="shared" si="0"/>
      </c>
    </row>
    <row r="24" spans="1:8" ht="15.75" thickBot="1">
      <c r="A24" s="150"/>
      <c r="B24" s="154"/>
      <c r="C24" s="158"/>
      <c r="D24" s="154"/>
      <c r="E24" s="161"/>
      <c r="F24" s="161"/>
      <c r="G24" s="164"/>
      <c r="H24" s="167">
        <f t="shared" si="0"/>
      </c>
    </row>
    <row r="25" spans="1:8" ht="15" thickBot="1">
      <c r="A25" s="665" t="s">
        <v>25</v>
      </c>
      <c r="B25" s="666"/>
      <c r="C25" s="666"/>
      <c r="D25" s="666"/>
      <c r="E25" s="666"/>
      <c r="F25" s="666"/>
      <c r="G25" s="667"/>
      <c r="H25" s="354">
        <f>SUM(H14:H24)</f>
        <v>0</v>
      </c>
    </row>
    <row r="26" spans="1:8" ht="15">
      <c r="A26" s="258" t="s">
        <v>236</v>
      </c>
      <c r="B26" s="258"/>
      <c r="C26" s="258"/>
      <c r="D26" s="258"/>
      <c r="E26" s="258"/>
      <c r="F26" s="258"/>
      <c r="G26" s="258"/>
      <c r="H26" s="258"/>
    </row>
    <row r="27" spans="1:8" ht="15">
      <c r="A27" s="258" t="s">
        <v>295</v>
      </c>
      <c r="B27" s="258"/>
      <c r="C27" s="258"/>
      <c r="D27" s="258"/>
      <c r="E27" s="258"/>
      <c r="F27" s="258"/>
      <c r="G27" s="258"/>
      <c r="H27" s="258"/>
    </row>
    <row r="28" spans="1:8" ht="15.75" thickBot="1">
      <c r="A28" s="22"/>
      <c r="B28" s="22"/>
      <c r="C28" s="22"/>
      <c r="D28" s="22"/>
      <c r="E28" s="22"/>
      <c r="F28" s="22"/>
      <c r="G28" s="22"/>
      <c r="H28" s="22"/>
    </row>
    <row r="29" spans="1:8" ht="15.75" thickBot="1">
      <c r="A29" s="53" t="s">
        <v>26</v>
      </c>
      <c r="B29" s="54"/>
      <c r="C29" s="22"/>
      <c r="D29" s="261"/>
      <c r="E29" s="259" t="s">
        <v>289</v>
      </c>
      <c r="F29" s="260"/>
      <c r="G29" s="663"/>
      <c r="H29" s="664"/>
    </row>
    <row r="30" spans="1:8" ht="15">
      <c r="A30" s="22"/>
      <c r="B30" s="22"/>
      <c r="C30" s="22"/>
      <c r="D30" s="22"/>
      <c r="E30" s="22"/>
      <c r="F30" s="22"/>
      <c r="G30" s="22"/>
      <c r="H30" s="22"/>
    </row>
    <row r="31" spans="1:8" ht="15">
      <c r="A31" s="25" t="s">
        <v>300</v>
      </c>
      <c r="B31" s="22"/>
      <c r="C31" s="22"/>
      <c r="D31" s="22"/>
      <c r="E31" s="22"/>
      <c r="F31" s="22"/>
      <c r="G31" s="22"/>
      <c r="H31" s="22"/>
    </row>
    <row r="33" ht="12.75">
      <c r="C33" t="s">
        <v>307</v>
      </c>
    </row>
  </sheetData>
  <sheetProtection/>
  <mergeCells count="16">
    <mergeCell ref="G29:H29"/>
    <mergeCell ref="A25:G25"/>
    <mergeCell ref="A12:H12"/>
    <mergeCell ref="A8:C8"/>
    <mergeCell ref="A10:C10"/>
    <mergeCell ref="A11:C11"/>
    <mergeCell ref="D10:H10"/>
    <mergeCell ref="D11:H11"/>
    <mergeCell ref="A1:E1"/>
    <mergeCell ref="A9:C9"/>
    <mergeCell ref="A6:I6"/>
    <mergeCell ref="A2:I5"/>
    <mergeCell ref="D8:H8"/>
    <mergeCell ref="A7:H7"/>
    <mergeCell ref="D9:H9"/>
    <mergeCell ref="F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SheetLayoutView="100" workbookViewId="0" topLeftCell="A1">
      <selection activeCell="A2" sqref="A2:G7"/>
    </sheetView>
  </sheetViews>
  <sheetFormatPr defaultColWidth="9.140625" defaultRowHeight="12.75"/>
  <cols>
    <col min="1" max="1" width="17.8515625" style="0" customWidth="1"/>
    <col min="2" max="2" width="36.140625" style="0" customWidth="1"/>
    <col min="3" max="3" width="13.42187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4.8515625" style="0" customWidth="1"/>
  </cols>
  <sheetData>
    <row r="1" spans="1:8" ht="15.75" customHeight="1">
      <c r="A1" s="410" t="s">
        <v>303</v>
      </c>
      <c r="B1" s="410"/>
      <c r="C1" s="410"/>
      <c r="D1" s="410"/>
      <c r="E1" s="410"/>
      <c r="F1" s="410"/>
      <c r="G1" s="410"/>
      <c r="H1" s="410"/>
    </row>
    <row r="2" spans="1:7" ht="12.75">
      <c r="A2" s="411"/>
      <c r="B2" s="411"/>
      <c r="C2" s="411"/>
      <c r="D2" s="411"/>
      <c r="E2" s="411"/>
      <c r="F2" s="411"/>
      <c r="G2" s="411"/>
    </row>
    <row r="3" spans="1:7" ht="12.75">
      <c r="A3" s="411"/>
      <c r="B3" s="411"/>
      <c r="C3" s="411"/>
      <c r="D3" s="411"/>
      <c r="E3" s="411"/>
      <c r="F3" s="411"/>
      <c r="G3" s="411"/>
    </row>
    <row r="4" spans="1:7" ht="12.75">
      <c r="A4" s="411"/>
      <c r="B4" s="411"/>
      <c r="C4" s="411"/>
      <c r="D4" s="411"/>
      <c r="E4" s="411"/>
      <c r="F4" s="411"/>
      <c r="G4" s="411"/>
    </row>
    <row r="5" spans="1:7" ht="23.25" customHeight="1">
      <c r="A5" s="411"/>
      <c r="B5" s="411"/>
      <c r="C5" s="411"/>
      <c r="D5" s="411"/>
      <c r="E5" s="411"/>
      <c r="F5" s="411"/>
      <c r="G5" s="411"/>
    </row>
    <row r="6" spans="1:7" ht="12.75" customHeight="1" hidden="1">
      <c r="A6" s="411"/>
      <c r="B6" s="411"/>
      <c r="C6" s="411"/>
      <c r="D6" s="411"/>
      <c r="E6" s="411"/>
      <c r="F6" s="411"/>
      <c r="G6" s="411"/>
    </row>
    <row r="7" spans="1:7" ht="67.5" customHeight="1">
      <c r="A7" s="411"/>
      <c r="B7" s="411"/>
      <c r="C7" s="411"/>
      <c r="D7" s="411"/>
      <c r="E7" s="411"/>
      <c r="F7" s="411"/>
      <c r="G7" s="411"/>
    </row>
    <row r="8" spans="1:7" ht="17.25" customHeight="1">
      <c r="A8" s="412" t="s">
        <v>58</v>
      </c>
      <c r="B8" s="412"/>
      <c r="C8" s="412"/>
      <c r="D8" s="412"/>
      <c r="E8" s="412"/>
      <c r="F8" s="412"/>
      <c r="G8" s="412"/>
    </row>
    <row r="9" spans="1:7" ht="19.5" thickBot="1">
      <c r="A9" s="413" t="s">
        <v>275</v>
      </c>
      <c r="B9" s="413"/>
      <c r="C9" s="414"/>
      <c r="D9" s="414"/>
      <c r="E9" s="414"/>
      <c r="F9" s="414"/>
      <c r="G9" s="414"/>
    </row>
    <row r="10" spans="1:7" ht="15" thickBot="1">
      <c r="A10" s="415" t="s">
        <v>18</v>
      </c>
      <c r="B10" s="416"/>
      <c r="C10" s="417"/>
      <c r="D10" s="418"/>
      <c r="E10" s="418"/>
      <c r="F10" s="418"/>
      <c r="G10" s="419"/>
    </row>
    <row r="11" spans="1:7" ht="15" thickBot="1">
      <c r="A11" s="420" t="s">
        <v>19</v>
      </c>
      <c r="B11" s="421"/>
      <c r="C11" s="422"/>
      <c r="D11" s="423"/>
      <c r="E11" s="423"/>
      <c r="F11" s="423"/>
      <c r="G11" s="424"/>
    </row>
    <row r="12" spans="1:7" ht="15" thickBot="1">
      <c r="A12" s="405" t="s">
        <v>276</v>
      </c>
      <c r="B12" s="406"/>
      <c r="C12" s="407"/>
      <c r="D12" s="408"/>
      <c r="E12" s="408"/>
      <c r="F12" s="408"/>
      <c r="G12" s="409"/>
    </row>
    <row r="13" spans="1:7" ht="15.75" thickBot="1">
      <c r="A13" s="232"/>
      <c r="B13" s="396"/>
      <c r="C13" s="397"/>
      <c r="D13" s="397"/>
      <c r="E13" s="397"/>
      <c r="F13" s="397"/>
      <c r="G13" s="397"/>
    </row>
    <row r="14" spans="1:7" ht="12.75">
      <c r="A14" s="398" t="s">
        <v>278</v>
      </c>
      <c r="B14" s="400" t="s">
        <v>20</v>
      </c>
      <c r="C14" s="398" t="s">
        <v>21</v>
      </c>
      <c r="D14" s="398" t="s">
        <v>277</v>
      </c>
      <c r="E14" s="403" t="s">
        <v>22</v>
      </c>
      <c r="F14" s="398" t="s">
        <v>23</v>
      </c>
      <c r="G14" s="398" t="s">
        <v>24</v>
      </c>
    </row>
    <row r="15" spans="1:7" ht="50.25" customHeight="1" thickBot="1">
      <c r="A15" s="399"/>
      <c r="B15" s="401"/>
      <c r="C15" s="399"/>
      <c r="D15" s="399"/>
      <c r="E15" s="404"/>
      <c r="F15" s="402"/>
      <c r="G15" s="399"/>
    </row>
    <row r="16" spans="1:7" ht="15">
      <c r="A16" s="233"/>
      <c r="B16" s="218"/>
      <c r="C16" s="219"/>
      <c r="D16" s="220"/>
      <c r="E16" s="234"/>
      <c r="F16" s="235"/>
      <c r="G16" s="235"/>
    </row>
    <row r="17" spans="1:7" ht="15">
      <c r="A17" s="236"/>
      <c r="B17" s="223"/>
      <c r="C17" s="224"/>
      <c r="D17" s="225"/>
      <c r="E17" s="200"/>
      <c r="F17" s="226"/>
      <c r="G17" s="226"/>
    </row>
    <row r="18" spans="1:7" ht="15">
      <c r="A18" s="236"/>
      <c r="B18" s="223"/>
      <c r="C18" s="224"/>
      <c r="D18" s="225"/>
      <c r="E18" s="200"/>
      <c r="F18" s="226"/>
      <c r="G18" s="226"/>
    </row>
    <row r="19" spans="1:7" ht="15">
      <c r="A19" s="236"/>
      <c r="B19" s="223"/>
      <c r="C19" s="224"/>
      <c r="D19" s="225"/>
      <c r="E19" s="200"/>
      <c r="F19" s="226"/>
      <c r="G19" s="226"/>
    </row>
    <row r="20" spans="1:7" ht="15">
      <c r="A20" s="236"/>
      <c r="B20" s="223"/>
      <c r="C20" s="224"/>
      <c r="D20" s="225"/>
      <c r="E20" s="200"/>
      <c r="F20" s="226"/>
      <c r="G20" s="226"/>
    </row>
    <row r="21" spans="1:7" ht="15">
      <c r="A21" s="236"/>
      <c r="B21" s="223"/>
      <c r="C21" s="224"/>
      <c r="D21" s="225"/>
      <c r="E21" s="200"/>
      <c r="F21" s="226"/>
      <c r="G21" s="226"/>
    </row>
    <row r="22" spans="1:7" ht="15">
      <c r="A22" s="236"/>
      <c r="B22" s="223"/>
      <c r="C22" s="224"/>
      <c r="D22" s="225"/>
      <c r="E22" s="200"/>
      <c r="F22" s="226"/>
      <c r="G22" s="226"/>
    </row>
    <row r="23" spans="1:7" ht="15">
      <c r="A23" s="236"/>
      <c r="B23" s="223"/>
      <c r="C23" s="224"/>
      <c r="D23" s="225"/>
      <c r="E23" s="200"/>
      <c r="F23" s="226"/>
      <c r="G23" s="226"/>
    </row>
    <row r="24" spans="1:7" ht="15">
      <c r="A24" s="236"/>
      <c r="B24" s="223"/>
      <c r="C24" s="224"/>
      <c r="D24" s="225"/>
      <c r="E24" s="200"/>
      <c r="F24" s="226"/>
      <c r="G24" s="226"/>
    </row>
    <row r="25" spans="1:7" ht="15">
      <c r="A25" s="236"/>
      <c r="B25" s="223"/>
      <c r="C25" s="224"/>
      <c r="D25" s="225"/>
      <c r="E25" s="200"/>
      <c r="F25" s="226"/>
      <c r="G25" s="226"/>
    </row>
    <row r="26" spans="1:7" ht="15.75" thickBot="1">
      <c r="A26" s="237"/>
      <c r="B26" s="228"/>
      <c r="C26" s="229"/>
      <c r="D26" s="230"/>
      <c r="E26" s="207"/>
      <c r="F26" s="231"/>
      <c r="G26" s="231"/>
    </row>
    <row r="27" spans="1:7" ht="15" thickBot="1">
      <c r="A27" s="393" t="s">
        <v>25</v>
      </c>
      <c r="B27" s="394"/>
      <c r="C27" s="394"/>
      <c r="D27" s="394"/>
      <c r="E27" s="395"/>
      <c r="F27" s="321">
        <f>SUM(F16:F26)</f>
        <v>0</v>
      </c>
      <c r="G27" s="321">
        <f>SUM(G16:G26)</f>
        <v>0</v>
      </c>
    </row>
    <row r="28" spans="1:7" ht="15.75" thickBot="1">
      <c r="A28" s="22"/>
      <c r="B28" s="22"/>
      <c r="C28" s="22"/>
      <c r="D28" s="22"/>
      <c r="E28" s="22"/>
      <c r="F28" s="22"/>
      <c r="G28" s="22"/>
    </row>
    <row r="29" spans="1:7" ht="15.75" thickBot="1">
      <c r="A29" s="213" t="s">
        <v>26</v>
      </c>
      <c r="B29" s="214"/>
      <c r="C29" s="22"/>
      <c r="D29" s="304" t="s">
        <v>289</v>
      </c>
      <c r="E29" s="305"/>
      <c r="F29" s="302"/>
      <c r="G29" s="303"/>
    </row>
    <row r="30" spans="1:7" ht="15">
      <c r="A30" s="22"/>
      <c r="B30" s="22"/>
      <c r="C30" s="22"/>
      <c r="D30" s="22"/>
      <c r="E30" s="22"/>
      <c r="F30" s="22"/>
      <c r="G30" s="22"/>
    </row>
    <row r="31" spans="1:7" ht="15">
      <c r="A31" s="25" t="s">
        <v>300</v>
      </c>
      <c r="B31" s="22"/>
      <c r="C31" s="22"/>
      <c r="D31" s="22"/>
      <c r="E31" s="22"/>
      <c r="F31" s="22"/>
      <c r="G31" s="22"/>
    </row>
    <row r="32" ht="12.75">
      <c r="B32" t="s">
        <v>307</v>
      </c>
    </row>
    <row r="33" ht="12.75">
      <c r="C33" s="19"/>
    </row>
  </sheetData>
  <sheetProtection/>
  <mergeCells count="19">
    <mergeCell ref="A12:B12"/>
    <mergeCell ref="C12:G12"/>
    <mergeCell ref="A1:H1"/>
    <mergeCell ref="A2:G7"/>
    <mergeCell ref="A8:G8"/>
    <mergeCell ref="A9:G9"/>
    <mergeCell ref="A10:B10"/>
    <mergeCell ref="C10:G10"/>
    <mergeCell ref="A11:B11"/>
    <mergeCell ref="C11:G11"/>
    <mergeCell ref="A27:E27"/>
    <mergeCell ref="B13:G13"/>
    <mergeCell ref="A14:A15"/>
    <mergeCell ref="B14:B15"/>
    <mergeCell ref="C14:C15"/>
    <mergeCell ref="F14:F15"/>
    <mergeCell ref="G14:G15"/>
    <mergeCell ref="D14:D15"/>
    <mergeCell ref="E14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zoomScalePageLayoutView="0" workbookViewId="0" topLeftCell="A1">
      <selection activeCell="A2" sqref="A2:G6"/>
    </sheetView>
  </sheetViews>
  <sheetFormatPr defaultColWidth="9.140625" defaultRowHeight="12.75"/>
  <cols>
    <col min="1" max="1" width="10.140625" style="0" customWidth="1"/>
    <col min="2" max="2" width="51.00390625" style="0" customWidth="1"/>
    <col min="3" max="3" width="13.00390625" style="0" customWidth="1"/>
    <col min="4" max="4" width="13.7109375" style="0" customWidth="1"/>
    <col min="5" max="5" width="10.57421875" style="0" customWidth="1"/>
    <col min="6" max="6" width="18.28125" style="0" customWidth="1"/>
    <col min="7" max="7" width="18.7109375" style="0" customWidth="1"/>
  </cols>
  <sheetData>
    <row r="1" spans="1:7" ht="15.75">
      <c r="A1" s="9"/>
      <c r="B1" s="9"/>
      <c r="C1" s="9"/>
      <c r="D1" s="9"/>
      <c r="E1" s="439" t="s">
        <v>29</v>
      </c>
      <c r="F1" s="439"/>
      <c r="G1" s="439"/>
    </row>
    <row r="2" spans="1:7" ht="12.75">
      <c r="A2" s="411"/>
      <c r="B2" s="411"/>
      <c r="C2" s="411"/>
      <c r="D2" s="411"/>
      <c r="E2" s="411"/>
      <c r="F2" s="411"/>
      <c r="G2" s="411"/>
    </row>
    <row r="3" spans="1:7" ht="12.75">
      <c r="A3" s="411"/>
      <c r="B3" s="411"/>
      <c r="C3" s="411"/>
      <c r="D3" s="411"/>
      <c r="E3" s="411"/>
      <c r="F3" s="411"/>
      <c r="G3" s="411"/>
    </row>
    <row r="4" spans="1:7" ht="12.75">
      <c r="A4" s="411"/>
      <c r="B4" s="411"/>
      <c r="C4" s="411"/>
      <c r="D4" s="411"/>
      <c r="E4" s="411"/>
      <c r="F4" s="411"/>
      <c r="G4" s="411"/>
    </row>
    <row r="5" spans="1:7" ht="12.75">
      <c r="A5" s="411"/>
      <c r="B5" s="411"/>
      <c r="C5" s="411"/>
      <c r="D5" s="411"/>
      <c r="E5" s="411"/>
      <c r="F5" s="411"/>
      <c r="G5" s="411"/>
    </row>
    <row r="6" spans="1:7" ht="88.5" customHeight="1">
      <c r="A6" s="411"/>
      <c r="B6" s="411"/>
      <c r="C6" s="411"/>
      <c r="D6" s="411"/>
      <c r="E6" s="411"/>
      <c r="F6" s="411"/>
      <c r="G6" s="411"/>
    </row>
    <row r="7" spans="1:7" ht="15.75" customHeight="1">
      <c r="A7" s="412" t="s">
        <v>58</v>
      </c>
      <c r="B7" s="412"/>
      <c r="C7" s="412"/>
      <c r="D7" s="412"/>
      <c r="E7" s="412"/>
      <c r="F7" s="412"/>
      <c r="G7" s="412"/>
    </row>
    <row r="8" spans="1:7" ht="19.5" thickBot="1">
      <c r="A8" s="413" t="s">
        <v>30</v>
      </c>
      <c r="B8" s="413"/>
      <c r="C8" s="413"/>
      <c r="D8" s="413"/>
      <c r="E8" s="413"/>
      <c r="F8" s="413"/>
      <c r="G8" s="413"/>
    </row>
    <row r="9" spans="1:7" ht="15" thickBot="1">
      <c r="A9" s="442" t="s">
        <v>18</v>
      </c>
      <c r="B9" s="443"/>
      <c r="C9" s="444"/>
      <c r="D9" s="445"/>
      <c r="E9" s="445"/>
      <c r="F9" s="445"/>
      <c r="G9" s="446"/>
    </row>
    <row r="10" spans="1:7" ht="15" thickBot="1">
      <c r="A10" s="447" t="s">
        <v>19</v>
      </c>
      <c r="B10" s="448"/>
      <c r="C10" s="449"/>
      <c r="D10" s="450"/>
      <c r="E10" s="450"/>
      <c r="F10" s="450"/>
      <c r="G10" s="451"/>
    </row>
    <row r="11" spans="1:7" ht="15" thickBot="1">
      <c r="A11" s="432" t="s">
        <v>31</v>
      </c>
      <c r="B11" s="433"/>
      <c r="C11" s="434"/>
      <c r="D11" s="435"/>
      <c r="E11" s="435"/>
      <c r="F11" s="435"/>
      <c r="G11" s="436"/>
    </row>
    <row r="12" spans="1:7" ht="15.75" thickBot="1">
      <c r="A12" s="24"/>
      <c r="B12" s="186"/>
      <c r="C12" s="186"/>
      <c r="D12" s="186"/>
      <c r="E12" s="186"/>
      <c r="F12" s="186"/>
      <c r="G12" s="215"/>
    </row>
    <row r="13" spans="1:7" ht="15" thickBot="1">
      <c r="A13" s="437" t="s">
        <v>32</v>
      </c>
      <c r="B13" s="437" t="s">
        <v>33</v>
      </c>
      <c r="C13" s="437" t="s">
        <v>34</v>
      </c>
      <c r="D13" s="437" t="s">
        <v>35</v>
      </c>
      <c r="E13" s="437" t="s">
        <v>36</v>
      </c>
      <c r="F13" s="440" t="s">
        <v>37</v>
      </c>
      <c r="G13" s="441"/>
    </row>
    <row r="14" spans="1:7" ht="54.75" customHeight="1" thickBot="1">
      <c r="A14" s="438"/>
      <c r="B14" s="438"/>
      <c r="C14" s="438"/>
      <c r="D14" s="438"/>
      <c r="E14" s="438"/>
      <c r="F14" s="216" t="s">
        <v>38</v>
      </c>
      <c r="G14" s="216" t="s">
        <v>39</v>
      </c>
    </row>
    <row r="15" spans="1:7" ht="15">
      <c r="A15" s="217"/>
      <c r="B15" s="218"/>
      <c r="C15" s="219"/>
      <c r="D15" s="193"/>
      <c r="E15" s="220"/>
      <c r="F15" s="221"/>
      <c r="G15" s="221"/>
    </row>
    <row r="16" spans="1:7" ht="15">
      <c r="A16" s="222"/>
      <c r="B16" s="223"/>
      <c r="C16" s="224"/>
      <c r="D16" s="200"/>
      <c r="E16" s="225"/>
      <c r="F16" s="226"/>
      <c r="G16" s="226"/>
    </row>
    <row r="17" spans="1:7" ht="15">
      <c r="A17" s="222"/>
      <c r="B17" s="223"/>
      <c r="C17" s="224"/>
      <c r="D17" s="200"/>
      <c r="E17" s="225"/>
      <c r="F17" s="226"/>
      <c r="G17" s="226"/>
    </row>
    <row r="18" spans="1:7" ht="15">
      <c r="A18" s="222"/>
      <c r="B18" s="223"/>
      <c r="C18" s="224"/>
      <c r="D18" s="200"/>
      <c r="E18" s="225"/>
      <c r="F18" s="226"/>
      <c r="G18" s="226"/>
    </row>
    <row r="19" spans="1:7" ht="15">
      <c r="A19" s="222"/>
      <c r="B19" s="223"/>
      <c r="C19" s="224"/>
      <c r="D19" s="200"/>
      <c r="E19" s="225"/>
      <c r="F19" s="226"/>
      <c r="G19" s="226"/>
    </row>
    <row r="20" spans="1:7" ht="15">
      <c r="A20" s="222"/>
      <c r="B20" s="223"/>
      <c r="C20" s="224"/>
      <c r="D20" s="200"/>
      <c r="E20" s="225"/>
      <c r="F20" s="226"/>
      <c r="G20" s="226"/>
    </row>
    <row r="21" spans="1:7" ht="15">
      <c r="A21" s="222"/>
      <c r="B21" s="223"/>
      <c r="C21" s="224"/>
      <c r="D21" s="200"/>
      <c r="E21" s="225"/>
      <c r="F21" s="226"/>
      <c r="G21" s="226"/>
    </row>
    <row r="22" spans="1:7" ht="15">
      <c r="A22" s="222"/>
      <c r="B22" s="223"/>
      <c r="C22" s="224"/>
      <c r="D22" s="200"/>
      <c r="E22" s="225"/>
      <c r="F22" s="226"/>
      <c r="G22" s="226"/>
    </row>
    <row r="23" spans="1:7" ht="15">
      <c r="A23" s="222"/>
      <c r="B23" s="223"/>
      <c r="C23" s="224"/>
      <c r="D23" s="200"/>
      <c r="E23" s="225"/>
      <c r="F23" s="226"/>
      <c r="G23" s="226"/>
    </row>
    <row r="24" spans="1:7" ht="15">
      <c r="A24" s="222"/>
      <c r="B24" s="223"/>
      <c r="C24" s="224"/>
      <c r="D24" s="200"/>
      <c r="E24" s="225"/>
      <c r="F24" s="226"/>
      <c r="G24" s="226"/>
    </row>
    <row r="25" spans="1:7" ht="15">
      <c r="A25" s="222"/>
      <c r="B25" s="223"/>
      <c r="C25" s="224"/>
      <c r="D25" s="200"/>
      <c r="E25" s="225"/>
      <c r="F25" s="226"/>
      <c r="G25" s="226"/>
    </row>
    <row r="26" spans="1:7" ht="15">
      <c r="A26" s="222"/>
      <c r="B26" s="223"/>
      <c r="C26" s="224"/>
      <c r="D26" s="200"/>
      <c r="E26" s="225"/>
      <c r="F26" s="226"/>
      <c r="G26" s="226"/>
    </row>
    <row r="27" spans="1:7" ht="15">
      <c r="A27" s="222"/>
      <c r="B27" s="223"/>
      <c r="C27" s="224"/>
      <c r="D27" s="200"/>
      <c r="E27" s="225"/>
      <c r="F27" s="226"/>
      <c r="G27" s="226"/>
    </row>
    <row r="28" spans="1:7" ht="15.75" thickBot="1">
      <c r="A28" s="227"/>
      <c r="B28" s="228"/>
      <c r="C28" s="229"/>
      <c r="D28" s="207"/>
      <c r="E28" s="230"/>
      <c r="F28" s="231"/>
      <c r="G28" s="231"/>
    </row>
    <row r="29" spans="1:7" ht="15" thickBot="1">
      <c r="A29" s="425" t="s">
        <v>25</v>
      </c>
      <c r="B29" s="426"/>
      <c r="C29" s="426"/>
      <c r="D29" s="426"/>
      <c r="E29" s="427"/>
      <c r="F29" s="212">
        <f>SUM(F15:F28)</f>
        <v>0</v>
      </c>
      <c r="G29" s="212">
        <f>SUM(G15:G28)</f>
        <v>0</v>
      </c>
    </row>
    <row r="30" spans="1:7" ht="15.75" thickBot="1">
      <c r="A30" s="22"/>
      <c r="B30" s="22"/>
      <c r="C30" s="22"/>
      <c r="D30" s="22"/>
      <c r="E30" s="22"/>
      <c r="F30" s="22"/>
      <c r="G30" s="22"/>
    </row>
    <row r="31" spans="1:7" ht="15.75" thickBot="1">
      <c r="A31" s="213" t="s">
        <v>26</v>
      </c>
      <c r="B31" s="214"/>
      <c r="C31" s="23"/>
      <c r="D31" s="428" t="s">
        <v>289</v>
      </c>
      <c r="E31" s="429"/>
      <c r="F31" s="430"/>
      <c r="G31" s="431"/>
    </row>
    <row r="32" spans="1:7" ht="15">
      <c r="A32" s="22"/>
      <c r="B32" s="22"/>
      <c r="C32" s="22"/>
      <c r="D32" s="22"/>
      <c r="E32" s="22"/>
      <c r="F32" s="22"/>
      <c r="G32" s="22"/>
    </row>
    <row r="33" spans="1:7" ht="15">
      <c r="A33" s="25" t="s">
        <v>300</v>
      </c>
      <c r="B33" s="22"/>
      <c r="C33" s="22"/>
      <c r="D33" s="22"/>
      <c r="E33" s="22"/>
      <c r="F33" s="22"/>
      <c r="G33" s="22"/>
    </row>
    <row r="35" ht="12.75">
      <c r="B35" t="s">
        <v>309</v>
      </c>
    </row>
  </sheetData>
  <sheetProtection/>
  <mergeCells count="19">
    <mergeCell ref="A7:G7"/>
    <mergeCell ref="E1:G1"/>
    <mergeCell ref="A8:G8"/>
    <mergeCell ref="E13:E14"/>
    <mergeCell ref="F13:G13"/>
    <mergeCell ref="A9:B9"/>
    <mergeCell ref="C9:G9"/>
    <mergeCell ref="A10:B10"/>
    <mergeCell ref="C10:G10"/>
    <mergeCell ref="A2:G6"/>
    <mergeCell ref="A29:E29"/>
    <mergeCell ref="D31:E31"/>
    <mergeCell ref="F31:G31"/>
    <mergeCell ref="A11:B11"/>
    <mergeCell ref="C11:G11"/>
    <mergeCell ref="A13:A14"/>
    <mergeCell ref="B13:B14"/>
    <mergeCell ref="C13:C14"/>
    <mergeCell ref="D13:D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zoomScalePageLayoutView="0" workbookViewId="0" topLeftCell="A1">
      <selection activeCell="A2" sqref="A2:H6"/>
    </sheetView>
  </sheetViews>
  <sheetFormatPr defaultColWidth="9.140625" defaultRowHeight="12.75"/>
  <cols>
    <col min="1" max="1" width="10.140625" style="0" customWidth="1"/>
    <col min="2" max="2" width="49.140625" style="0" customWidth="1"/>
    <col min="3" max="3" width="11.421875" style="0" customWidth="1"/>
    <col min="4" max="4" width="11.8515625" style="0" customWidth="1"/>
    <col min="5" max="5" width="11.421875" style="0" customWidth="1"/>
    <col min="6" max="6" width="11.7109375" style="0" customWidth="1"/>
    <col min="7" max="7" width="10.7109375" style="0" customWidth="1"/>
    <col min="8" max="8" width="11.140625" style="0" customWidth="1"/>
  </cols>
  <sheetData>
    <row r="1" spans="1:8" ht="15.75">
      <c r="A1" s="6"/>
      <c r="B1" s="6"/>
      <c r="C1" s="6"/>
      <c r="D1" s="6"/>
      <c r="E1" s="465" t="s">
        <v>40</v>
      </c>
      <c r="F1" s="465"/>
      <c r="G1" s="465"/>
      <c r="H1" s="465"/>
    </row>
    <row r="2" spans="1:8" ht="12.75">
      <c r="A2" s="469"/>
      <c r="B2" s="469"/>
      <c r="C2" s="469"/>
      <c r="D2" s="469"/>
      <c r="E2" s="469"/>
      <c r="F2" s="469"/>
      <c r="G2" s="469"/>
      <c r="H2" s="469"/>
    </row>
    <row r="3" spans="1:8" ht="12.75">
      <c r="A3" s="469"/>
      <c r="B3" s="469"/>
      <c r="C3" s="469"/>
      <c r="D3" s="469"/>
      <c r="E3" s="469"/>
      <c r="F3" s="469"/>
      <c r="G3" s="469"/>
      <c r="H3" s="469"/>
    </row>
    <row r="4" spans="1:8" ht="12.75">
      <c r="A4" s="469"/>
      <c r="B4" s="469"/>
      <c r="C4" s="469"/>
      <c r="D4" s="469"/>
      <c r="E4" s="469"/>
      <c r="F4" s="469"/>
      <c r="G4" s="469"/>
      <c r="H4" s="469"/>
    </row>
    <row r="5" spans="1:8" ht="12.75">
      <c r="A5" s="469"/>
      <c r="B5" s="469"/>
      <c r="C5" s="469"/>
      <c r="D5" s="469"/>
      <c r="E5" s="469"/>
      <c r="F5" s="469"/>
      <c r="G5" s="469"/>
      <c r="H5" s="469"/>
    </row>
    <row r="6" spans="1:8" ht="76.5" customHeight="1">
      <c r="A6" s="469"/>
      <c r="B6" s="469"/>
      <c r="C6" s="469"/>
      <c r="D6" s="469"/>
      <c r="E6" s="469"/>
      <c r="F6" s="469"/>
      <c r="G6" s="469"/>
      <c r="H6" s="469"/>
    </row>
    <row r="7" spans="1:8" ht="28.5" customHeight="1">
      <c r="A7" s="470" t="s">
        <v>58</v>
      </c>
      <c r="B7" s="470"/>
      <c r="C7" s="470"/>
      <c r="D7" s="470"/>
      <c r="E7" s="470"/>
      <c r="F7" s="470"/>
      <c r="G7" s="470"/>
      <c r="H7" s="470"/>
    </row>
    <row r="8" spans="1:7" ht="23.25" customHeight="1" thickBot="1">
      <c r="A8" s="414" t="s">
        <v>41</v>
      </c>
      <c r="B8" s="414"/>
      <c r="C8" s="414"/>
      <c r="D8" s="414"/>
      <c r="E8" s="414"/>
      <c r="F8" s="414"/>
      <c r="G8" s="8"/>
    </row>
    <row r="9" spans="1:9" ht="15.75" thickBot="1">
      <c r="A9" s="442" t="s">
        <v>18</v>
      </c>
      <c r="B9" s="443"/>
      <c r="C9" s="462"/>
      <c r="D9" s="463"/>
      <c r="E9" s="463"/>
      <c r="F9" s="463"/>
      <c r="G9" s="463"/>
      <c r="H9" s="464"/>
      <c r="I9" s="22"/>
    </row>
    <row r="10" spans="1:9" ht="15.75" thickBot="1">
      <c r="A10" s="447" t="s">
        <v>19</v>
      </c>
      <c r="B10" s="448"/>
      <c r="C10" s="462"/>
      <c r="D10" s="463"/>
      <c r="E10" s="463"/>
      <c r="F10" s="463"/>
      <c r="G10" s="463"/>
      <c r="H10" s="464"/>
      <c r="I10" s="22"/>
    </row>
    <row r="11" spans="1:9" ht="15.75" thickBot="1">
      <c r="A11" s="432" t="s">
        <v>31</v>
      </c>
      <c r="B11" s="433"/>
      <c r="C11" s="456"/>
      <c r="D11" s="457"/>
      <c r="E11" s="457"/>
      <c r="F11" s="457"/>
      <c r="G11" s="457"/>
      <c r="H11" s="458"/>
      <c r="I11" s="22"/>
    </row>
    <row r="12" spans="1:9" ht="15.75" thickBot="1">
      <c r="A12" s="24"/>
      <c r="B12" s="186"/>
      <c r="C12" s="186"/>
      <c r="D12" s="186"/>
      <c r="E12" s="187"/>
      <c r="F12" s="187"/>
      <c r="G12" s="187"/>
      <c r="H12" s="23"/>
      <c r="I12" s="22"/>
    </row>
    <row r="13" spans="1:9" ht="15">
      <c r="A13" s="437" t="s">
        <v>32</v>
      </c>
      <c r="B13" s="437" t="s">
        <v>33</v>
      </c>
      <c r="C13" s="437" t="s">
        <v>34</v>
      </c>
      <c r="D13" s="437" t="s">
        <v>35</v>
      </c>
      <c r="E13" s="466" t="s">
        <v>37</v>
      </c>
      <c r="F13" s="467"/>
      <c r="G13" s="467"/>
      <c r="H13" s="468"/>
      <c r="I13" s="22"/>
    </row>
    <row r="14" spans="1:9" ht="15">
      <c r="A14" s="459"/>
      <c r="B14" s="459"/>
      <c r="C14" s="459"/>
      <c r="D14" s="459"/>
      <c r="E14" s="460" t="s">
        <v>42</v>
      </c>
      <c r="F14" s="461"/>
      <c r="G14" s="460" t="s">
        <v>43</v>
      </c>
      <c r="H14" s="461"/>
      <c r="I14" s="22"/>
    </row>
    <row r="15" spans="1:9" ht="36.75" customHeight="1" thickBot="1">
      <c r="A15" s="438"/>
      <c r="B15" s="438"/>
      <c r="C15" s="438"/>
      <c r="D15" s="438"/>
      <c r="E15" s="188" t="s">
        <v>44</v>
      </c>
      <c r="F15" s="189" t="s">
        <v>45</v>
      </c>
      <c r="G15" s="188" t="s">
        <v>44</v>
      </c>
      <c r="H15" s="189" t="s">
        <v>45</v>
      </c>
      <c r="I15" s="22"/>
    </row>
    <row r="16" spans="1:9" ht="15">
      <c r="A16" s="190"/>
      <c r="B16" s="191"/>
      <c r="C16" s="192"/>
      <c r="D16" s="193"/>
      <c r="E16" s="194"/>
      <c r="F16" s="195"/>
      <c r="G16" s="194"/>
      <c r="H16" s="196"/>
      <c r="I16" s="22"/>
    </row>
    <row r="17" spans="1:9" ht="15">
      <c r="A17" s="197"/>
      <c r="B17" s="198"/>
      <c r="C17" s="199"/>
      <c r="D17" s="200"/>
      <c r="E17" s="201"/>
      <c r="F17" s="202"/>
      <c r="G17" s="201"/>
      <c r="H17" s="203"/>
      <c r="I17" s="22"/>
    </row>
    <row r="18" spans="1:9" ht="15">
      <c r="A18" s="197"/>
      <c r="B18" s="198"/>
      <c r="C18" s="199"/>
      <c r="D18" s="200"/>
      <c r="E18" s="201"/>
      <c r="F18" s="202"/>
      <c r="G18" s="201"/>
      <c r="H18" s="203"/>
      <c r="I18" s="22"/>
    </row>
    <row r="19" spans="1:9" ht="15">
      <c r="A19" s="197"/>
      <c r="B19" s="198"/>
      <c r="C19" s="199"/>
      <c r="D19" s="200"/>
      <c r="E19" s="201"/>
      <c r="F19" s="202"/>
      <c r="G19" s="201"/>
      <c r="H19" s="203"/>
      <c r="I19" s="22"/>
    </row>
    <row r="20" spans="1:9" ht="15">
      <c r="A20" s="197"/>
      <c r="B20" s="198"/>
      <c r="C20" s="199"/>
      <c r="D20" s="200"/>
      <c r="E20" s="201"/>
      <c r="F20" s="202"/>
      <c r="G20" s="201"/>
      <c r="H20" s="203"/>
      <c r="I20" s="22"/>
    </row>
    <row r="21" spans="1:9" ht="15">
      <c r="A21" s="197"/>
      <c r="B21" s="198"/>
      <c r="C21" s="199"/>
      <c r="D21" s="200"/>
      <c r="E21" s="201"/>
      <c r="F21" s="202"/>
      <c r="G21" s="201"/>
      <c r="H21" s="203"/>
      <c r="I21" s="22"/>
    </row>
    <row r="22" spans="1:9" ht="15">
      <c r="A22" s="197"/>
      <c r="B22" s="198"/>
      <c r="C22" s="199"/>
      <c r="D22" s="200"/>
      <c r="E22" s="201"/>
      <c r="F22" s="202"/>
      <c r="G22" s="201"/>
      <c r="H22" s="203"/>
      <c r="I22" s="22"/>
    </row>
    <row r="23" spans="1:9" ht="15">
      <c r="A23" s="197"/>
      <c r="B23" s="198"/>
      <c r="C23" s="199"/>
      <c r="D23" s="200"/>
      <c r="E23" s="201"/>
      <c r="F23" s="202"/>
      <c r="G23" s="201"/>
      <c r="H23" s="203"/>
      <c r="I23" s="22"/>
    </row>
    <row r="24" spans="1:9" ht="15">
      <c r="A24" s="197"/>
      <c r="B24" s="198"/>
      <c r="C24" s="199"/>
      <c r="D24" s="200"/>
      <c r="E24" s="201"/>
      <c r="F24" s="202"/>
      <c r="G24" s="201"/>
      <c r="H24" s="203"/>
      <c r="I24" s="22"/>
    </row>
    <row r="25" spans="1:9" ht="15">
      <c r="A25" s="197"/>
      <c r="B25" s="198"/>
      <c r="C25" s="199"/>
      <c r="D25" s="200"/>
      <c r="E25" s="201"/>
      <c r="F25" s="202"/>
      <c r="G25" s="201"/>
      <c r="H25" s="203"/>
      <c r="I25" s="22"/>
    </row>
    <row r="26" spans="1:9" ht="15">
      <c r="A26" s="197"/>
      <c r="B26" s="198"/>
      <c r="C26" s="199"/>
      <c r="D26" s="200"/>
      <c r="E26" s="201"/>
      <c r="F26" s="202"/>
      <c r="G26" s="201"/>
      <c r="H26" s="203"/>
      <c r="I26" s="22"/>
    </row>
    <row r="27" spans="1:9" ht="15">
      <c r="A27" s="197"/>
      <c r="B27" s="198"/>
      <c r="C27" s="199"/>
      <c r="D27" s="200"/>
      <c r="E27" s="201"/>
      <c r="F27" s="202"/>
      <c r="G27" s="201"/>
      <c r="H27" s="203"/>
      <c r="I27" s="22"/>
    </row>
    <row r="28" spans="1:9" ht="15">
      <c r="A28" s="197"/>
      <c r="B28" s="198"/>
      <c r="C28" s="199"/>
      <c r="D28" s="200"/>
      <c r="E28" s="201"/>
      <c r="F28" s="202"/>
      <c r="G28" s="201"/>
      <c r="H28" s="203"/>
      <c r="I28" s="22"/>
    </row>
    <row r="29" spans="1:9" ht="15">
      <c r="A29" s="197"/>
      <c r="B29" s="198"/>
      <c r="C29" s="199"/>
      <c r="D29" s="200"/>
      <c r="E29" s="201"/>
      <c r="F29" s="202"/>
      <c r="G29" s="201"/>
      <c r="H29" s="203"/>
      <c r="I29" s="22"/>
    </row>
    <row r="30" spans="1:9" ht="15">
      <c r="A30" s="197"/>
      <c r="B30" s="198"/>
      <c r="C30" s="199"/>
      <c r="D30" s="200"/>
      <c r="E30" s="201"/>
      <c r="F30" s="202"/>
      <c r="G30" s="201"/>
      <c r="H30" s="203"/>
      <c r="I30" s="22"/>
    </row>
    <row r="31" spans="1:9" ht="15.75" thickBot="1">
      <c r="A31" s="204"/>
      <c r="B31" s="205"/>
      <c r="C31" s="206"/>
      <c r="D31" s="207"/>
      <c r="E31" s="208"/>
      <c r="F31" s="209"/>
      <c r="G31" s="210"/>
      <c r="H31" s="211"/>
      <c r="I31" s="22"/>
    </row>
    <row r="32" spans="1:9" ht="15.75" thickBot="1">
      <c r="A32" s="425" t="s">
        <v>25</v>
      </c>
      <c r="B32" s="426"/>
      <c r="C32" s="426"/>
      <c r="D32" s="426"/>
      <c r="E32" s="322">
        <f>SUM(E16:E31)</f>
        <v>0</v>
      </c>
      <c r="F32" s="322">
        <f>SUM(F16:F31)</f>
        <v>0</v>
      </c>
      <c r="G32" s="323">
        <f>SUM(G16:G31)</f>
        <v>0</v>
      </c>
      <c r="H32" s="324">
        <f>SUM(H16:H31)</f>
        <v>0</v>
      </c>
      <c r="I32" s="22"/>
    </row>
    <row r="33" spans="1:9" ht="15.75" thickBot="1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 thickBot="1">
      <c r="A34" s="213" t="s">
        <v>26</v>
      </c>
      <c r="B34" s="214"/>
      <c r="C34" s="23"/>
      <c r="D34" s="428" t="s">
        <v>289</v>
      </c>
      <c r="E34" s="452"/>
      <c r="F34" s="453"/>
      <c r="G34" s="454"/>
      <c r="H34" s="455"/>
      <c r="I34" s="22"/>
    </row>
    <row r="35" spans="1:9" ht="1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">
      <c r="A36" s="25" t="s">
        <v>301</v>
      </c>
      <c r="B36" s="22"/>
      <c r="C36" s="22"/>
      <c r="D36" s="22"/>
      <c r="E36" s="22"/>
      <c r="F36" s="22"/>
      <c r="G36" s="22"/>
      <c r="H36" s="22"/>
      <c r="I36" s="22"/>
    </row>
    <row r="37" ht="12.75">
      <c r="B37" t="s">
        <v>310</v>
      </c>
    </row>
  </sheetData>
  <sheetProtection/>
  <mergeCells count="20">
    <mergeCell ref="G14:H14"/>
    <mergeCell ref="A9:B9"/>
    <mergeCell ref="C9:H9"/>
    <mergeCell ref="A10:B10"/>
    <mergeCell ref="C10:H10"/>
    <mergeCell ref="E1:H1"/>
    <mergeCell ref="A8:F8"/>
    <mergeCell ref="E13:H13"/>
    <mergeCell ref="A2:H6"/>
    <mergeCell ref="A7:H7"/>
    <mergeCell ref="A32:D32"/>
    <mergeCell ref="D34:E34"/>
    <mergeCell ref="F34:H34"/>
    <mergeCell ref="A11:B11"/>
    <mergeCell ref="C11:H11"/>
    <mergeCell ref="A13:A15"/>
    <mergeCell ref="B13:B15"/>
    <mergeCell ref="C13:C15"/>
    <mergeCell ref="D13:D15"/>
    <mergeCell ref="E14:F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SheetLayoutView="100" zoomScalePageLayoutView="0" workbookViewId="0" topLeftCell="A1">
      <selection activeCell="A2" sqref="A2:I6"/>
    </sheetView>
  </sheetViews>
  <sheetFormatPr defaultColWidth="9.140625" defaultRowHeight="12.75"/>
  <cols>
    <col min="1" max="1" width="11.00390625" style="0" customWidth="1"/>
    <col min="2" max="2" width="17.421875" style="0" customWidth="1"/>
    <col min="3" max="3" width="11.28125" style="0" customWidth="1"/>
    <col min="4" max="4" width="38.8515625" style="0" customWidth="1"/>
    <col min="5" max="5" width="12.57421875" style="0" customWidth="1"/>
    <col min="6" max="6" width="14.00390625" style="0" customWidth="1"/>
    <col min="7" max="7" width="11.8515625" style="0" customWidth="1"/>
    <col min="8" max="8" width="13.140625" style="0" customWidth="1"/>
    <col min="9" max="9" width="11.7109375" style="0" customWidth="1"/>
  </cols>
  <sheetData>
    <row r="1" spans="1:9" ht="15">
      <c r="A1" s="472" t="s">
        <v>46</v>
      </c>
      <c r="B1" s="472"/>
      <c r="C1" s="472"/>
      <c r="D1" s="472"/>
      <c r="E1" s="472"/>
      <c r="F1" s="472"/>
      <c r="G1" s="472"/>
      <c r="H1" s="472"/>
      <c r="I1" s="472"/>
    </row>
    <row r="2" spans="1:9" ht="12.75">
      <c r="A2" s="411" t="s">
        <v>17</v>
      </c>
      <c r="B2" s="411"/>
      <c r="C2" s="411"/>
      <c r="D2" s="411"/>
      <c r="E2" s="411"/>
      <c r="F2" s="411"/>
      <c r="G2" s="411"/>
      <c r="H2" s="411"/>
      <c r="I2" s="411"/>
    </row>
    <row r="3" spans="1:9" ht="12.75">
      <c r="A3" s="411"/>
      <c r="B3" s="411"/>
      <c r="C3" s="411"/>
      <c r="D3" s="411"/>
      <c r="E3" s="411"/>
      <c r="F3" s="411"/>
      <c r="G3" s="411"/>
      <c r="H3" s="411"/>
      <c r="I3" s="411"/>
    </row>
    <row r="4" spans="1:9" ht="39.75" customHeight="1">
      <c r="A4" s="411"/>
      <c r="B4" s="411"/>
      <c r="C4" s="411"/>
      <c r="D4" s="411"/>
      <c r="E4" s="411"/>
      <c r="F4" s="411"/>
      <c r="G4" s="411"/>
      <c r="H4" s="411"/>
      <c r="I4" s="411"/>
    </row>
    <row r="5" spans="1:9" ht="72.75" customHeight="1">
      <c r="A5" s="411"/>
      <c r="B5" s="411"/>
      <c r="C5" s="411"/>
      <c r="D5" s="411"/>
      <c r="E5" s="411"/>
      <c r="F5" s="411"/>
      <c r="G5" s="411"/>
      <c r="H5" s="411"/>
      <c r="I5" s="411"/>
    </row>
    <row r="6" spans="1:9" ht="18" customHeight="1" hidden="1">
      <c r="A6" s="411"/>
      <c r="B6" s="411"/>
      <c r="C6" s="411"/>
      <c r="D6" s="411"/>
      <c r="E6" s="411"/>
      <c r="F6" s="411"/>
      <c r="G6" s="411"/>
      <c r="H6" s="411"/>
      <c r="I6" s="411"/>
    </row>
    <row r="7" spans="1:9" ht="18" customHeight="1">
      <c r="A7" s="483" t="s">
        <v>58</v>
      </c>
      <c r="B7" s="484"/>
      <c r="C7" s="484"/>
      <c r="D7" s="484"/>
      <c r="E7" s="484"/>
      <c r="F7" s="484"/>
      <c r="G7" s="484"/>
      <c r="H7" s="484"/>
      <c r="I7" s="484"/>
    </row>
    <row r="8" spans="1:16" ht="19.5" thickBot="1">
      <c r="A8" s="413" t="s">
        <v>47</v>
      </c>
      <c r="B8" s="413"/>
      <c r="C8" s="413"/>
      <c r="D8" s="413"/>
      <c r="E8" s="413"/>
      <c r="F8" s="413"/>
      <c r="G8" s="473"/>
      <c r="H8" s="473"/>
      <c r="I8" s="473"/>
      <c r="J8" s="3" t="s">
        <v>16</v>
      </c>
      <c r="K8" s="4"/>
      <c r="L8" s="5"/>
      <c r="M8" s="5"/>
      <c r="N8" s="6"/>
      <c r="O8" s="6"/>
      <c r="P8" s="6"/>
    </row>
    <row r="9" spans="1:9" ht="15" thickBot="1">
      <c r="A9" s="486" t="s">
        <v>18</v>
      </c>
      <c r="B9" s="487"/>
      <c r="C9" s="476"/>
      <c r="D9" s="476"/>
      <c r="E9" s="476"/>
      <c r="F9" s="476"/>
      <c r="G9" s="477"/>
      <c r="H9" s="477"/>
      <c r="I9" s="478"/>
    </row>
    <row r="10" spans="1:9" ht="15" thickBot="1">
      <c r="A10" s="481" t="s">
        <v>19</v>
      </c>
      <c r="B10" s="482"/>
      <c r="C10" s="479"/>
      <c r="D10" s="480"/>
      <c r="E10" s="480"/>
      <c r="F10" s="480"/>
      <c r="G10" s="477"/>
      <c r="H10" s="477"/>
      <c r="I10" s="478"/>
    </row>
    <row r="11" spans="1:9" ht="15" thickBot="1">
      <c r="A11" s="490" t="s">
        <v>159</v>
      </c>
      <c r="B11" s="491"/>
      <c r="C11" s="471"/>
      <c r="D11" s="364"/>
      <c r="E11" s="364"/>
      <c r="F11" s="364"/>
      <c r="G11" s="364"/>
      <c r="H11" s="364"/>
      <c r="I11" s="365"/>
    </row>
    <row r="12" spans="1:9" ht="15" thickBot="1">
      <c r="A12" s="315"/>
      <c r="B12" s="316"/>
      <c r="C12" s="317"/>
      <c r="D12" s="317"/>
      <c r="E12" s="317"/>
      <c r="F12" s="317"/>
      <c r="G12" s="129"/>
      <c r="H12" s="129"/>
      <c r="I12" s="129"/>
    </row>
    <row r="13" spans="1:9" ht="12.75" customHeight="1">
      <c r="A13" s="398" t="s">
        <v>48</v>
      </c>
      <c r="B13" s="400" t="s">
        <v>49</v>
      </c>
      <c r="C13" s="400" t="s">
        <v>50</v>
      </c>
      <c r="D13" s="400" t="s">
        <v>261</v>
      </c>
      <c r="E13" s="474" t="s">
        <v>51</v>
      </c>
      <c r="F13" s="400" t="s">
        <v>52</v>
      </c>
      <c r="G13" s="400" t="s">
        <v>53</v>
      </c>
      <c r="H13" s="474" t="s">
        <v>298</v>
      </c>
      <c r="I13" s="400" t="s">
        <v>262</v>
      </c>
    </row>
    <row r="14" spans="1:9" ht="48" customHeight="1" thickBot="1">
      <c r="A14" s="399"/>
      <c r="B14" s="488"/>
      <c r="C14" s="401"/>
      <c r="D14" s="489"/>
      <c r="E14" s="485"/>
      <c r="F14" s="401"/>
      <c r="G14" s="401"/>
      <c r="H14" s="475"/>
      <c r="I14" s="401"/>
    </row>
    <row r="15" spans="1:9" ht="15">
      <c r="A15" s="130"/>
      <c r="B15" s="140"/>
      <c r="C15" s="143"/>
      <c r="D15" s="131"/>
      <c r="E15" s="143"/>
      <c r="F15" s="143"/>
      <c r="G15" s="143"/>
      <c r="H15" s="131"/>
      <c r="I15" s="143"/>
    </row>
    <row r="16" spans="1:9" ht="15">
      <c r="A16" s="132"/>
      <c r="B16" s="141"/>
      <c r="C16" s="144"/>
      <c r="D16" s="133"/>
      <c r="E16" s="144"/>
      <c r="F16" s="144"/>
      <c r="G16" s="144"/>
      <c r="H16" s="133"/>
      <c r="I16" s="144"/>
    </row>
    <row r="17" spans="1:9" ht="15">
      <c r="A17" s="132"/>
      <c r="B17" s="141"/>
      <c r="C17" s="144"/>
      <c r="D17" s="133"/>
      <c r="E17" s="144"/>
      <c r="F17" s="144"/>
      <c r="G17" s="144"/>
      <c r="H17" s="133"/>
      <c r="I17" s="144"/>
    </row>
    <row r="18" spans="1:9" ht="15">
      <c r="A18" s="132"/>
      <c r="B18" s="141"/>
      <c r="C18" s="144"/>
      <c r="D18" s="133"/>
      <c r="E18" s="144"/>
      <c r="F18" s="144"/>
      <c r="G18" s="144"/>
      <c r="H18" s="133"/>
      <c r="I18" s="144"/>
    </row>
    <row r="19" spans="1:9" ht="15">
      <c r="A19" s="132"/>
      <c r="B19" s="141"/>
      <c r="C19" s="144"/>
      <c r="D19" s="133"/>
      <c r="E19" s="144"/>
      <c r="F19" s="144"/>
      <c r="G19" s="144"/>
      <c r="H19" s="133"/>
      <c r="I19" s="144"/>
    </row>
    <row r="20" spans="1:9" ht="15">
      <c r="A20" s="132"/>
      <c r="B20" s="141"/>
      <c r="C20" s="144"/>
      <c r="D20" s="133"/>
      <c r="E20" s="144"/>
      <c r="F20" s="144"/>
      <c r="G20" s="144"/>
      <c r="H20" s="133"/>
      <c r="I20" s="144"/>
    </row>
    <row r="21" spans="1:9" ht="15">
      <c r="A21" s="132"/>
      <c r="B21" s="141"/>
      <c r="C21" s="144"/>
      <c r="D21" s="133"/>
      <c r="E21" s="144"/>
      <c r="F21" s="144"/>
      <c r="G21" s="144"/>
      <c r="H21" s="133"/>
      <c r="I21" s="144"/>
    </row>
    <row r="22" spans="1:9" ht="15">
      <c r="A22" s="132"/>
      <c r="B22" s="141"/>
      <c r="C22" s="144"/>
      <c r="D22" s="133"/>
      <c r="E22" s="144"/>
      <c r="F22" s="144"/>
      <c r="G22" s="144"/>
      <c r="H22" s="133"/>
      <c r="I22" s="144"/>
    </row>
    <row r="23" spans="1:9" ht="15">
      <c r="A23" s="132"/>
      <c r="B23" s="141"/>
      <c r="C23" s="144"/>
      <c r="D23" s="133"/>
      <c r="E23" s="144"/>
      <c r="F23" s="144"/>
      <c r="G23" s="144"/>
      <c r="H23" s="133"/>
      <c r="I23" s="144"/>
    </row>
    <row r="24" spans="1:9" ht="15">
      <c r="A24" s="132"/>
      <c r="B24" s="141"/>
      <c r="C24" s="144"/>
      <c r="D24" s="133"/>
      <c r="E24" s="144"/>
      <c r="F24" s="144"/>
      <c r="G24" s="144"/>
      <c r="H24" s="133"/>
      <c r="I24" s="144"/>
    </row>
    <row r="25" spans="1:9" ht="15">
      <c r="A25" s="132"/>
      <c r="B25" s="141"/>
      <c r="C25" s="144"/>
      <c r="D25" s="133"/>
      <c r="E25" s="144"/>
      <c r="F25" s="144"/>
      <c r="G25" s="144"/>
      <c r="H25" s="133"/>
      <c r="I25" s="144"/>
    </row>
    <row r="26" spans="1:9" ht="15">
      <c r="A26" s="132"/>
      <c r="B26" s="141"/>
      <c r="C26" s="144"/>
      <c r="D26" s="133"/>
      <c r="E26" s="144"/>
      <c r="F26" s="144"/>
      <c r="G26" s="144"/>
      <c r="H26" s="133"/>
      <c r="I26" s="144"/>
    </row>
    <row r="27" spans="1:9" ht="15">
      <c r="A27" s="132"/>
      <c r="B27" s="141"/>
      <c r="C27" s="144"/>
      <c r="D27" s="133"/>
      <c r="E27" s="144"/>
      <c r="F27" s="144"/>
      <c r="G27" s="144"/>
      <c r="H27" s="133"/>
      <c r="I27" s="144"/>
    </row>
    <row r="28" spans="1:9" ht="15">
      <c r="A28" s="132"/>
      <c r="B28" s="141"/>
      <c r="C28" s="144"/>
      <c r="D28" s="133"/>
      <c r="E28" s="144"/>
      <c r="F28" s="144"/>
      <c r="G28" s="144"/>
      <c r="H28" s="133"/>
      <c r="I28" s="144"/>
    </row>
    <row r="29" spans="1:9" ht="15">
      <c r="A29" s="132"/>
      <c r="B29" s="141"/>
      <c r="C29" s="144"/>
      <c r="D29" s="133"/>
      <c r="E29" s="144"/>
      <c r="F29" s="144"/>
      <c r="G29" s="144"/>
      <c r="H29" s="133"/>
      <c r="I29" s="144"/>
    </row>
    <row r="30" spans="1:9" ht="15">
      <c r="A30" s="132"/>
      <c r="B30" s="141"/>
      <c r="C30" s="144"/>
      <c r="D30" s="133"/>
      <c r="E30" s="144"/>
      <c r="F30" s="144"/>
      <c r="G30" s="144"/>
      <c r="H30" s="133"/>
      <c r="I30" s="144"/>
    </row>
    <row r="31" spans="1:9" ht="15.75" thickBot="1">
      <c r="A31" s="134"/>
      <c r="B31" s="142"/>
      <c r="C31" s="145"/>
      <c r="D31" s="135"/>
      <c r="E31" s="145"/>
      <c r="F31" s="145"/>
      <c r="G31" s="145"/>
      <c r="H31" s="135"/>
      <c r="I31" s="145"/>
    </row>
    <row r="32" spans="1:9" ht="15.75" thickBot="1">
      <c r="A32" s="325" t="s">
        <v>25</v>
      </c>
      <c r="B32" s="326" t="s">
        <v>54</v>
      </c>
      <c r="C32" s="326" t="s">
        <v>54</v>
      </c>
      <c r="D32" s="327"/>
      <c r="E32" s="328">
        <f>SUM(E15:E31)</f>
        <v>0</v>
      </c>
      <c r="F32" s="329">
        <f>SUM(F15:F31)</f>
        <v>0</v>
      </c>
      <c r="G32" s="326" t="s">
        <v>54</v>
      </c>
      <c r="H32" s="330">
        <f>SUM(H15:H31)</f>
        <v>0</v>
      </c>
      <c r="I32" s="326" t="s">
        <v>54</v>
      </c>
    </row>
    <row r="33" spans="1:9" ht="15">
      <c r="A33" s="136"/>
      <c r="B33" s="136"/>
      <c r="C33" s="136"/>
      <c r="D33" s="136"/>
      <c r="E33" s="136"/>
      <c r="F33" s="136"/>
      <c r="G33" s="129"/>
      <c r="H33" s="129"/>
      <c r="I33" s="129"/>
    </row>
    <row r="34" spans="1:9" ht="15.75" thickBot="1">
      <c r="A34" s="136"/>
      <c r="B34" s="136"/>
      <c r="C34" s="136"/>
      <c r="D34" s="136"/>
      <c r="E34" s="136"/>
      <c r="F34" s="136"/>
      <c r="G34" s="129"/>
      <c r="H34" s="129"/>
      <c r="I34" s="129"/>
    </row>
    <row r="35" spans="1:9" ht="15.75" thickBot="1">
      <c r="A35" s="137" t="s">
        <v>26</v>
      </c>
      <c r="B35" s="138"/>
      <c r="C35" s="139"/>
      <c r="D35" s="139"/>
      <c r="E35" s="279" t="s">
        <v>289</v>
      </c>
      <c r="F35" s="284"/>
      <c r="G35" s="360"/>
      <c r="H35" s="361"/>
      <c r="I35" s="362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ht="15">
      <c r="A37" s="25" t="s">
        <v>300</v>
      </c>
    </row>
    <row r="38" ht="12.75">
      <c r="C38" t="s">
        <v>307</v>
      </c>
    </row>
  </sheetData>
  <sheetProtection/>
  <mergeCells count="20">
    <mergeCell ref="A2:I6"/>
    <mergeCell ref="A7:I7"/>
    <mergeCell ref="E13:E14"/>
    <mergeCell ref="F13:F14"/>
    <mergeCell ref="A9:B9"/>
    <mergeCell ref="A13:A14"/>
    <mergeCell ref="B13:B14"/>
    <mergeCell ref="C13:C14"/>
    <mergeCell ref="D13:D14"/>
    <mergeCell ref="A11:B11"/>
    <mergeCell ref="C11:I11"/>
    <mergeCell ref="G35:I35"/>
    <mergeCell ref="A1:I1"/>
    <mergeCell ref="A8:I8"/>
    <mergeCell ref="G13:G14"/>
    <mergeCell ref="H13:H14"/>
    <mergeCell ref="I13:I14"/>
    <mergeCell ref="C9:I9"/>
    <mergeCell ref="C10:I10"/>
    <mergeCell ref="A10:B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view="pageBreakPreview" zoomScaleSheetLayoutView="100" workbookViewId="0" topLeftCell="A1">
      <selection activeCell="A2" sqref="A2:H6"/>
    </sheetView>
  </sheetViews>
  <sheetFormatPr defaultColWidth="9.140625" defaultRowHeight="12.75"/>
  <cols>
    <col min="1" max="1" width="56.28125" style="12" customWidth="1"/>
    <col min="2" max="2" width="14.7109375" style="12" customWidth="1"/>
    <col min="3" max="3" width="12.00390625" style="13" customWidth="1"/>
    <col min="4" max="4" width="16.7109375" style="13" customWidth="1"/>
    <col min="5" max="5" width="10.57421875" style="13" customWidth="1"/>
    <col min="6" max="6" width="14.57421875" style="13" customWidth="1"/>
    <col min="7" max="7" width="12.57421875" style="13" customWidth="1"/>
    <col min="8" max="8" width="13.8515625" style="13" customWidth="1"/>
  </cols>
  <sheetData>
    <row r="1" spans="1:8" ht="22.5" customHeight="1">
      <c r="A1" s="492" t="s">
        <v>55</v>
      </c>
      <c r="B1" s="493"/>
      <c r="C1" s="493"/>
      <c r="D1" s="493"/>
      <c r="E1" s="493"/>
      <c r="F1" s="493"/>
      <c r="G1" s="493"/>
      <c r="H1" s="493"/>
    </row>
    <row r="2" spans="1:8" ht="12.75">
      <c r="A2" s="492"/>
      <c r="B2" s="492"/>
      <c r="C2" s="492"/>
      <c r="D2" s="492"/>
      <c r="E2" s="492"/>
      <c r="F2" s="492"/>
      <c r="G2" s="492"/>
      <c r="H2" s="492"/>
    </row>
    <row r="3" spans="1:8" ht="12.75">
      <c r="A3" s="492"/>
      <c r="B3" s="492"/>
      <c r="C3" s="492"/>
      <c r="D3" s="492"/>
      <c r="E3" s="492"/>
      <c r="F3" s="492"/>
      <c r="G3" s="492"/>
      <c r="H3" s="492"/>
    </row>
    <row r="4" spans="1:8" ht="12.75">
      <c r="A4" s="492"/>
      <c r="B4" s="492"/>
      <c r="C4" s="492"/>
      <c r="D4" s="492"/>
      <c r="E4" s="492"/>
      <c r="F4" s="492"/>
      <c r="G4" s="492"/>
      <c r="H4" s="492"/>
    </row>
    <row r="5" spans="1:8" ht="12.75">
      <c r="A5" s="492"/>
      <c r="B5" s="492"/>
      <c r="C5" s="492"/>
      <c r="D5" s="492"/>
      <c r="E5" s="492"/>
      <c r="F5" s="492"/>
      <c r="G5" s="492"/>
      <c r="H5" s="492"/>
    </row>
    <row r="6" spans="1:8" ht="87.75" customHeight="1">
      <c r="A6" s="492"/>
      <c r="B6" s="492"/>
      <c r="C6" s="492"/>
      <c r="D6" s="492"/>
      <c r="E6" s="492"/>
      <c r="F6" s="492"/>
      <c r="G6" s="492"/>
      <c r="H6" s="492"/>
    </row>
    <row r="7" spans="1:8" ht="19.5" thickBot="1">
      <c r="A7" s="494" t="s">
        <v>56</v>
      </c>
      <c r="B7" s="494"/>
      <c r="C7" s="494"/>
      <c r="D7" s="494"/>
      <c r="E7" s="494"/>
      <c r="F7" s="494"/>
      <c r="G7" s="494"/>
      <c r="H7" s="494"/>
    </row>
    <row r="8" spans="1:8" ht="15" thickBot="1">
      <c r="A8" s="44" t="s">
        <v>18</v>
      </c>
      <c r="B8" s="505"/>
      <c r="C8" s="506"/>
      <c r="D8" s="506"/>
      <c r="E8" s="506"/>
      <c r="F8" s="506"/>
      <c r="G8" s="506"/>
      <c r="H8" s="507"/>
    </row>
    <row r="9" spans="1:8" ht="15" thickBot="1">
      <c r="A9" s="117" t="s">
        <v>19</v>
      </c>
      <c r="B9" s="508"/>
      <c r="C9" s="509"/>
      <c r="D9" s="509"/>
      <c r="E9" s="509"/>
      <c r="F9" s="509"/>
      <c r="G9" s="509"/>
      <c r="H9" s="510"/>
    </row>
    <row r="10" spans="1:8" ht="15" thickBot="1">
      <c r="A10" s="44" t="s">
        <v>57</v>
      </c>
      <c r="B10" s="505"/>
      <c r="C10" s="506"/>
      <c r="D10" s="506"/>
      <c r="E10" s="506"/>
      <c r="F10" s="506"/>
      <c r="G10" s="506"/>
      <c r="H10" s="507"/>
    </row>
    <row r="11" spans="1:8" ht="15" thickBot="1">
      <c r="A11" s="511" t="s">
        <v>58</v>
      </c>
      <c r="B11" s="512"/>
      <c r="C11" s="512"/>
      <c r="D11" s="512"/>
      <c r="E11" s="512"/>
      <c r="F11" s="512"/>
      <c r="G11" s="512"/>
      <c r="H11" s="513"/>
    </row>
    <row r="12" spans="1:8" ht="12.75">
      <c r="A12" s="495" t="s">
        <v>285</v>
      </c>
      <c r="B12" s="496"/>
      <c r="C12" s="496"/>
      <c r="D12" s="496"/>
      <c r="E12" s="496"/>
      <c r="F12" s="496"/>
      <c r="G12" s="496"/>
      <c r="H12" s="497"/>
    </row>
    <row r="13" spans="1:8" ht="13.5" thickBot="1">
      <c r="A13" s="498"/>
      <c r="B13" s="499"/>
      <c r="C13" s="499"/>
      <c r="D13" s="499"/>
      <c r="E13" s="499"/>
      <c r="F13" s="499"/>
      <c r="G13" s="499"/>
      <c r="H13" s="500"/>
    </row>
    <row r="14" spans="1:8" ht="86.25" thickBot="1">
      <c r="A14" s="84" t="s">
        <v>59</v>
      </c>
      <c r="B14" s="95" t="s">
        <v>60</v>
      </c>
      <c r="C14" s="106" t="s">
        <v>61</v>
      </c>
      <c r="D14" s="95" t="s">
        <v>62</v>
      </c>
      <c r="E14" s="106" t="s">
        <v>63</v>
      </c>
      <c r="F14" s="95" t="s">
        <v>64</v>
      </c>
      <c r="G14" s="106" t="s">
        <v>65</v>
      </c>
      <c r="H14" s="95" t="s">
        <v>66</v>
      </c>
    </row>
    <row r="15" spans="1:8" ht="15">
      <c r="A15" s="96" t="s">
        <v>280</v>
      </c>
      <c r="B15" s="112">
        <f>B16+B27+B28+B29+B30</f>
        <v>0</v>
      </c>
      <c r="C15" s="112">
        <f>C16+C27+C28+C29+C30</f>
        <v>0</v>
      </c>
      <c r="D15" s="120" t="e">
        <f aca="true" t="shared" si="0" ref="D15:D56">C15/B15</f>
        <v>#DIV/0!</v>
      </c>
      <c r="E15" s="112">
        <f>E16+E27+E28+E29+E30</f>
        <v>0</v>
      </c>
      <c r="F15" s="120" t="e">
        <f>E15/B15</f>
        <v>#DIV/0!</v>
      </c>
      <c r="G15" s="124" t="e">
        <f aca="true" t="shared" si="1" ref="G15:G56">(C15+E15)/B15</f>
        <v>#DIV/0!</v>
      </c>
      <c r="H15" s="252"/>
    </row>
    <row r="16" spans="1:8" ht="15">
      <c r="A16" s="97" t="s">
        <v>67</v>
      </c>
      <c r="B16" s="118">
        <f>B17+B22</f>
        <v>0</v>
      </c>
      <c r="C16" s="118">
        <f>C17+C22</f>
        <v>0</v>
      </c>
      <c r="D16" s="121" t="e">
        <f t="shared" si="0"/>
        <v>#DIV/0!</v>
      </c>
      <c r="E16" s="118">
        <f>E17+E22</f>
        <v>0</v>
      </c>
      <c r="F16" s="121" t="e">
        <f>E16/B16</f>
        <v>#DIV/0!</v>
      </c>
      <c r="G16" s="125" t="e">
        <f t="shared" si="1"/>
        <v>#DIV/0!</v>
      </c>
      <c r="H16" s="128"/>
    </row>
    <row r="17" spans="1:8" ht="15">
      <c r="A17" s="98" t="s">
        <v>281</v>
      </c>
      <c r="B17" s="248">
        <f>B18+B19+B20+B21</f>
        <v>0</v>
      </c>
      <c r="C17" s="248">
        <f>C18+C19+C20+C21</f>
        <v>0</v>
      </c>
      <c r="D17" s="121" t="e">
        <f t="shared" si="0"/>
        <v>#DIV/0!</v>
      </c>
      <c r="E17" s="248">
        <f>E18+E19+E20+E21</f>
        <v>0</v>
      </c>
      <c r="F17" s="121" t="e">
        <f aca="true" t="shared" si="2" ref="F17:F56">E17/B17</f>
        <v>#DIV/0!</v>
      </c>
      <c r="G17" s="125" t="e">
        <f t="shared" si="1"/>
        <v>#DIV/0!</v>
      </c>
      <c r="H17" s="128"/>
    </row>
    <row r="18" spans="1:8" ht="15">
      <c r="A18" s="98" t="s">
        <v>68</v>
      </c>
      <c r="B18" s="103"/>
      <c r="C18" s="107"/>
      <c r="D18" s="121" t="e">
        <f t="shared" si="0"/>
        <v>#DIV/0!</v>
      </c>
      <c r="E18" s="103"/>
      <c r="F18" s="121" t="e">
        <f t="shared" si="2"/>
        <v>#DIV/0!</v>
      </c>
      <c r="G18" s="125" t="e">
        <f t="shared" si="1"/>
        <v>#DIV/0!</v>
      </c>
      <c r="H18" s="128"/>
    </row>
    <row r="19" spans="1:8" ht="15">
      <c r="A19" s="98" t="s">
        <v>69</v>
      </c>
      <c r="B19" s="103"/>
      <c r="C19" s="107"/>
      <c r="D19" s="121" t="e">
        <f t="shared" si="0"/>
        <v>#DIV/0!</v>
      </c>
      <c r="E19" s="103"/>
      <c r="F19" s="121" t="e">
        <f t="shared" si="2"/>
        <v>#DIV/0!</v>
      </c>
      <c r="G19" s="125" t="e">
        <f t="shared" si="1"/>
        <v>#DIV/0!</v>
      </c>
      <c r="H19" s="128"/>
    </row>
    <row r="20" spans="1:8" ht="15">
      <c r="A20" s="98" t="s">
        <v>70</v>
      </c>
      <c r="B20" s="103"/>
      <c r="C20" s="107"/>
      <c r="D20" s="121" t="e">
        <f>C20/B20</f>
        <v>#DIV/0!</v>
      </c>
      <c r="E20" s="103"/>
      <c r="F20" s="121" t="e">
        <f>E20/B20</f>
        <v>#DIV/0!</v>
      </c>
      <c r="G20" s="125" t="e">
        <f>(C20+E20)/B20</f>
        <v>#DIV/0!</v>
      </c>
      <c r="H20" s="128"/>
    </row>
    <row r="21" spans="1:8" ht="15">
      <c r="A21" s="98" t="s">
        <v>244</v>
      </c>
      <c r="B21" s="103"/>
      <c r="C21" s="107"/>
      <c r="D21" s="121" t="e">
        <f t="shared" si="0"/>
        <v>#DIV/0!</v>
      </c>
      <c r="E21" s="103"/>
      <c r="F21" s="121" t="e">
        <f t="shared" si="2"/>
        <v>#DIV/0!</v>
      </c>
      <c r="G21" s="125" t="e">
        <f t="shared" si="1"/>
        <v>#DIV/0!</v>
      </c>
      <c r="H21" s="128"/>
    </row>
    <row r="22" spans="1:8" ht="15">
      <c r="A22" s="98" t="s">
        <v>282</v>
      </c>
      <c r="B22" s="248">
        <f>B23+B24+B25+B26</f>
        <v>0</v>
      </c>
      <c r="C22" s="248">
        <f>C23+C24+C25+C26</f>
        <v>0</v>
      </c>
      <c r="D22" s="121" t="e">
        <f t="shared" si="0"/>
        <v>#DIV/0!</v>
      </c>
      <c r="E22" s="248">
        <f>E23+E24+E25+E26</f>
        <v>0</v>
      </c>
      <c r="F22" s="121" t="e">
        <f t="shared" si="2"/>
        <v>#DIV/0!</v>
      </c>
      <c r="G22" s="125" t="e">
        <f t="shared" si="1"/>
        <v>#DIV/0!</v>
      </c>
      <c r="H22" s="128"/>
    </row>
    <row r="23" spans="1:8" ht="15">
      <c r="A23" s="98" t="s">
        <v>71</v>
      </c>
      <c r="B23" s="103"/>
      <c r="C23" s="107"/>
      <c r="D23" s="121" t="e">
        <f t="shared" si="0"/>
        <v>#DIV/0!</v>
      </c>
      <c r="E23" s="103"/>
      <c r="F23" s="121" t="e">
        <f t="shared" si="2"/>
        <v>#DIV/0!</v>
      </c>
      <c r="G23" s="125" t="e">
        <f t="shared" si="1"/>
        <v>#DIV/0!</v>
      </c>
      <c r="H23" s="128"/>
    </row>
    <row r="24" spans="1:8" ht="15">
      <c r="A24" s="98" t="s">
        <v>72</v>
      </c>
      <c r="B24" s="103"/>
      <c r="C24" s="107"/>
      <c r="D24" s="121" t="e">
        <f t="shared" si="0"/>
        <v>#DIV/0!</v>
      </c>
      <c r="E24" s="103"/>
      <c r="F24" s="121" t="e">
        <f t="shared" si="2"/>
        <v>#DIV/0!</v>
      </c>
      <c r="G24" s="125" t="e">
        <f t="shared" si="1"/>
        <v>#DIV/0!</v>
      </c>
      <c r="H24" s="128"/>
    </row>
    <row r="25" spans="1:8" ht="15">
      <c r="A25" s="98" t="s">
        <v>73</v>
      </c>
      <c r="B25" s="103"/>
      <c r="C25" s="107"/>
      <c r="D25" s="121" t="e">
        <f>C25/B25</f>
        <v>#DIV/0!</v>
      </c>
      <c r="E25" s="103"/>
      <c r="F25" s="121" t="e">
        <f>E25/B25</f>
        <v>#DIV/0!</v>
      </c>
      <c r="G25" s="125" t="e">
        <f>(C25+E25)/B25</f>
        <v>#DIV/0!</v>
      </c>
      <c r="H25" s="128"/>
    </row>
    <row r="26" spans="1:8" ht="15">
      <c r="A26" s="98" t="s">
        <v>245</v>
      </c>
      <c r="B26" s="103"/>
      <c r="C26" s="107"/>
      <c r="D26" s="121" t="e">
        <f t="shared" si="0"/>
        <v>#DIV/0!</v>
      </c>
      <c r="E26" s="103"/>
      <c r="F26" s="121" t="e">
        <f t="shared" si="2"/>
        <v>#DIV/0!</v>
      </c>
      <c r="G26" s="125" t="e">
        <f t="shared" si="1"/>
        <v>#DIV/0!</v>
      </c>
      <c r="H26" s="128"/>
    </row>
    <row r="27" spans="1:8" ht="15">
      <c r="A27" s="98" t="s">
        <v>246</v>
      </c>
      <c r="B27" s="103"/>
      <c r="C27" s="107"/>
      <c r="D27" s="121" t="e">
        <f t="shared" si="0"/>
        <v>#DIV/0!</v>
      </c>
      <c r="E27" s="103"/>
      <c r="F27" s="121" t="e">
        <f t="shared" si="2"/>
        <v>#DIV/0!</v>
      </c>
      <c r="G27" s="125" t="e">
        <f t="shared" si="1"/>
        <v>#DIV/0!</v>
      </c>
      <c r="H27" s="128"/>
    </row>
    <row r="28" spans="1:8" ht="15">
      <c r="A28" s="98" t="s">
        <v>247</v>
      </c>
      <c r="B28" s="103"/>
      <c r="C28" s="107"/>
      <c r="D28" s="121" t="e">
        <f t="shared" si="0"/>
        <v>#DIV/0!</v>
      </c>
      <c r="E28" s="103"/>
      <c r="F28" s="121" t="e">
        <f t="shared" si="2"/>
        <v>#DIV/0!</v>
      </c>
      <c r="G28" s="125" t="e">
        <f t="shared" si="1"/>
        <v>#DIV/0!</v>
      </c>
      <c r="H28" s="128"/>
    </row>
    <row r="29" spans="1:8" ht="15">
      <c r="A29" s="98" t="s">
        <v>248</v>
      </c>
      <c r="B29" s="103"/>
      <c r="C29" s="107"/>
      <c r="D29" s="121" t="e">
        <f t="shared" si="0"/>
        <v>#DIV/0!</v>
      </c>
      <c r="E29" s="103"/>
      <c r="F29" s="121" t="e">
        <f>E29/B29</f>
        <v>#DIV/0!</v>
      </c>
      <c r="G29" s="125" t="e">
        <f>(C29+E29)/B29</f>
        <v>#DIV/0!</v>
      </c>
      <c r="H29" s="128"/>
    </row>
    <row r="30" spans="1:8" ht="15">
      <c r="A30" s="98" t="s">
        <v>249</v>
      </c>
      <c r="B30" s="103"/>
      <c r="C30" s="107"/>
      <c r="D30" s="121" t="e">
        <f t="shared" si="0"/>
        <v>#DIV/0!</v>
      </c>
      <c r="E30" s="103"/>
      <c r="F30" s="121" t="e">
        <f>E30/B30</f>
        <v>#DIV/0!</v>
      </c>
      <c r="G30" s="125" t="e">
        <f>(C30+E30)/B30</f>
        <v>#DIV/0!</v>
      </c>
      <c r="H30" s="128"/>
    </row>
    <row r="31" spans="1:8" ht="15">
      <c r="A31" s="99" t="s">
        <v>74</v>
      </c>
      <c r="B31" s="113">
        <f>B32+B37</f>
        <v>0</v>
      </c>
      <c r="C31" s="113">
        <f>C32+C37</f>
        <v>0</v>
      </c>
      <c r="D31" s="122" t="e">
        <f t="shared" si="0"/>
        <v>#DIV/0!</v>
      </c>
      <c r="E31" s="113">
        <f>E32+E37</f>
        <v>0</v>
      </c>
      <c r="F31" s="122" t="e">
        <f t="shared" si="2"/>
        <v>#DIV/0!</v>
      </c>
      <c r="G31" s="126" t="e">
        <f t="shared" si="1"/>
        <v>#DIV/0!</v>
      </c>
      <c r="H31" s="253"/>
    </row>
    <row r="32" spans="1:8" ht="15">
      <c r="A32" s="97" t="s">
        <v>75</v>
      </c>
      <c r="B32" s="118">
        <f>B33+B34+B35+B36</f>
        <v>0</v>
      </c>
      <c r="C32" s="118">
        <f>C33+C34+C35+C36</f>
        <v>0</v>
      </c>
      <c r="D32" s="121" t="e">
        <f t="shared" si="0"/>
        <v>#DIV/0!</v>
      </c>
      <c r="E32" s="118">
        <f>E33+E34+E35+E36</f>
        <v>0</v>
      </c>
      <c r="F32" s="121" t="e">
        <f t="shared" si="2"/>
        <v>#DIV/0!</v>
      </c>
      <c r="G32" s="125" t="e">
        <f t="shared" si="1"/>
        <v>#DIV/0!</v>
      </c>
      <c r="H32" s="128"/>
    </row>
    <row r="33" spans="1:8" ht="15">
      <c r="A33" s="97" t="s">
        <v>76</v>
      </c>
      <c r="B33" s="103"/>
      <c r="C33" s="107"/>
      <c r="D33" s="121" t="e">
        <f t="shared" si="0"/>
        <v>#DIV/0!</v>
      </c>
      <c r="E33" s="103"/>
      <c r="F33" s="121" t="e">
        <f t="shared" si="2"/>
        <v>#DIV/0!</v>
      </c>
      <c r="G33" s="125" t="e">
        <f t="shared" si="1"/>
        <v>#DIV/0!</v>
      </c>
      <c r="H33" s="128"/>
    </row>
    <row r="34" spans="1:8" ht="15">
      <c r="A34" s="97" t="s">
        <v>77</v>
      </c>
      <c r="B34" s="103"/>
      <c r="C34" s="107"/>
      <c r="D34" s="121" t="e">
        <f t="shared" si="0"/>
        <v>#DIV/0!</v>
      </c>
      <c r="E34" s="103"/>
      <c r="F34" s="121" t="e">
        <f t="shared" si="2"/>
        <v>#DIV/0!</v>
      </c>
      <c r="G34" s="125" t="e">
        <f t="shared" si="1"/>
        <v>#DIV/0!</v>
      </c>
      <c r="H34" s="128"/>
    </row>
    <row r="35" spans="1:8" ht="15">
      <c r="A35" s="97" t="s">
        <v>78</v>
      </c>
      <c r="B35" s="103"/>
      <c r="C35" s="107"/>
      <c r="D35" s="121" t="e">
        <f t="shared" si="0"/>
        <v>#DIV/0!</v>
      </c>
      <c r="E35" s="103"/>
      <c r="F35" s="121" t="e">
        <f t="shared" si="2"/>
        <v>#DIV/0!</v>
      </c>
      <c r="G35" s="125" t="e">
        <f t="shared" si="1"/>
        <v>#DIV/0!</v>
      </c>
      <c r="H35" s="128"/>
    </row>
    <row r="36" spans="1:8" ht="15">
      <c r="A36" s="97" t="s">
        <v>79</v>
      </c>
      <c r="B36" s="103"/>
      <c r="C36" s="107"/>
      <c r="D36" s="121" t="e">
        <f t="shared" si="0"/>
        <v>#DIV/0!</v>
      </c>
      <c r="E36" s="103"/>
      <c r="F36" s="121" t="e">
        <f t="shared" si="2"/>
        <v>#DIV/0!</v>
      </c>
      <c r="G36" s="125" t="e">
        <f t="shared" si="1"/>
        <v>#DIV/0!</v>
      </c>
      <c r="H36" s="128"/>
    </row>
    <row r="37" spans="1:8" ht="15">
      <c r="A37" s="97" t="s">
        <v>80</v>
      </c>
      <c r="B37" s="248">
        <f>B38+B39+B40+B41</f>
        <v>0</v>
      </c>
      <c r="C37" s="248">
        <f>C38+C39+C40+C41</f>
        <v>0</v>
      </c>
      <c r="D37" s="121" t="e">
        <f t="shared" si="0"/>
        <v>#DIV/0!</v>
      </c>
      <c r="E37" s="248">
        <f>E38+E39+E40+E41</f>
        <v>0</v>
      </c>
      <c r="F37" s="121" t="e">
        <f t="shared" si="2"/>
        <v>#DIV/0!</v>
      </c>
      <c r="G37" s="125" t="e">
        <f t="shared" si="1"/>
        <v>#DIV/0!</v>
      </c>
      <c r="H37" s="128"/>
    </row>
    <row r="38" spans="1:8" ht="15">
      <c r="A38" s="97" t="s">
        <v>81</v>
      </c>
      <c r="B38" s="103"/>
      <c r="C38" s="107"/>
      <c r="D38" s="121" t="e">
        <f t="shared" si="0"/>
        <v>#DIV/0!</v>
      </c>
      <c r="E38" s="103"/>
      <c r="F38" s="121" t="e">
        <f t="shared" si="2"/>
        <v>#DIV/0!</v>
      </c>
      <c r="G38" s="125" t="e">
        <f t="shared" si="1"/>
        <v>#DIV/0!</v>
      </c>
      <c r="H38" s="128"/>
    </row>
    <row r="39" spans="1:8" ht="15">
      <c r="A39" s="97" t="s">
        <v>82</v>
      </c>
      <c r="B39" s="103"/>
      <c r="C39" s="107"/>
      <c r="D39" s="121" t="e">
        <f t="shared" si="0"/>
        <v>#DIV/0!</v>
      </c>
      <c r="E39" s="103"/>
      <c r="F39" s="121" t="e">
        <f t="shared" si="2"/>
        <v>#DIV/0!</v>
      </c>
      <c r="G39" s="125" t="e">
        <f t="shared" si="1"/>
        <v>#DIV/0!</v>
      </c>
      <c r="H39" s="128"/>
    </row>
    <row r="40" spans="1:8" ht="15">
      <c r="A40" s="97" t="s">
        <v>134</v>
      </c>
      <c r="B40" s="103"/>
      <c r="C40" s="107"/>
      <c r="D40" s="121" t="e">
        <f t="shared" si="0"/>
        <v>#DIV/0!</v>
      </c>
      <c r="E40" s="103"/>
      <c r="F40" s="121" t="e">
        <f t="shared" si="2"/>
        <v>#DIV/0!</v>
      </c>
      <c r="G40" s="125" t="e">
        <f t="shared" si="1"/>
        <v>#DIV/0!</v>
      </c>
      <c r="H40" s="128"/>
    </row>
    <row r="41" spans="1:8" ht="15">
      <c r="A41" s="97" t="s">
        <v>83</v>
      </c>
      <c r="B41" s="103"/>
      <c r="C41" s="107"/>
      <c r="D41" s="121" t="e">
        <f t="shared" si="0"/>
        <v>#DIV/0!</v>
      </c>
      <c r="E41" s="103"/>
      <c r="F41" s="121" t="e">
        <f t="shared" si="2"/>
        <v>#DIV/0!</v>
      </c>
      <c r="G41" s="125" t="e">
        <f t="shared" si="1"/>
        <v>#DIV/0!</v>
      </c>
      <c r="H41" s="128"/>
    </row>
    <row r="42" spans="1:8" ht="15">
      <c r="A42" s="99" t="s">
        <v>84</v>
      </c>
      <c r="B42" s="113">
        <f>B43+B46+B49+B50+B51+B52+B53+B54</f>
        <v>0</v>
      </c>
      <c r="C42" s="113">
        <f>C43+C46+C49+C50+C51+C52+C53+C54</f>
        <v>0</v>
      </c>
      <c r="D42" s="122" t="e">
        <f t="shared" si="0"/>
        <v>#DIV/0!</v>
      </c>
      <c r="E42" s="113">
        <f>E43+E46+E49+E50+E51+E52+E53+E54</f>
        <v>0</v>
      </c>
      <c r="F42" s="122" t="e">
        <f t="shared" si="2"/>
        <v>#DIV/0!</v>
      </c>
      <c r="G42" s="126" t="e">
        <f t="shared" si="1"/>
        <v>#DIV/0!</v>
      </c>
      <c r="H42" s="253"/>
    </row>
    <row r="43" spans="1:8" ht="15">
      <c r="A43" s="97" t="s">
        <v>85</v>
      </c>
      <c r="B43" s="248">
        <f>B44+B45</f>
        <v>0</v>
      </c>
      <c r="C43" s="248">
        <f>C44+C45</f>
        <v>0</v>
      </c>
      <c r="D43" s="121" t="e">
        <f t="shared" si="0"/>
        <v>#DIV/0!</v>
      </c>
      <c r="E43" s="248">
        <f>E44+E45</f>
        <v>0</v>
      </c>
      <c r="F43" s="121" t="e">
        <f t="shared" si="2"/>
        <v>#DIV/0!</v>
      </c>
      <c r="G43" s="125" t="e">
        <f t="shared" si="1"/>
        <v>#DIV/0!</v>
      </c>
      <c r="H43" s="128"/>
    </row>
    <row r="44" spans="1:8" ht="15">
      <c r="A44" s="97" t="s">
        <v>86</v>
      </c>
      <c r="B44" s="103"/>
      <c r="C44" s="107"/>
      <c r="D44" s="121" t="e">
        <f t="shared" si="0"/>
        <v>#DIV/0!</v>
      </c>
      <c r="E44" s="103"/>
      <c r="F44" s="121" t="e">
        <f t="shared" si="2"/>
        <v>#DIV/0!</v>
      </c>
      <c r="G44" s="125" t="e">
        <f t="shared" si="1"/>
        <v>#DIV/0!</v>
      </c>
      <c r="H44" s="128"/>
    </row>
    <row r="45" spans="1:8" ht="15">
      <c r="A45" s="97" t="s">
        <v>87</v>
      </c>
      <c r="B45" s="103"/>
      <c r="C45" s="107"/>
      <c r="D45" s="121" t="e">
        <f t="shared" si="0"/>
        <v>#DIV/0!</v>
      </c>
      <c r="E45" s="103"/>
      <c r="F45" s="121" t="e">
        <f t="shared" si="2"/>
        <v>#DIV/0!</v>
      </c>
      <c r="G45" s="125" t="e">
        <f t="shared" si="1"/>
        <v>#DIV/0!</v>
      </c>
      <c r="H45" s="128"/>
    </row>
    <row r="46" spans="1:8" ht="15">
      <c r="A46" s="97" t="s">
        <v>88</v>
      </c>
      <c r="B46" s="248">
        <f>B47+B48</f>
        <v>0</v>
      </c>
      <c r="C46" s="248">
        <f>C47+C48</f>
        <v>0</v>
      </c>
      <c r="D46" s="121" t="e">
        <f t="shared" si="0"/>
        <v>#DIV/0!</v>
      </c>
      <c r="E46" s="248">
        <f>E47+E48</f>
        <v>0</v>
      </c>
      <c r="F46" s="121" t="e">
        <f t="shared" si="2"/>
        <v>#DIV/0!</v>
      </c>
      <c r="G46" s="125" t="e">
        <f t="shared" si="1"/>
        <v>#DIV/0!</v>
      </c>
      <c r="H46" s="128"/>
    </row>
    <row r="47" spans="1:8" ht="15">
      <c r="A47" s="97" t="s">
        <v>89</v>
      </c>
      <c r="B47" s="103"/>
      <c r="C47" s="107"/>
      <c r="D47" s="121" t="e">
        <f t="shared" si="0"/>
        <v>#DIV/0!</v>
      </c>
      <c r="E47" s="103"/>
      <c r="F47" s="121" t="e">
        <f t="shared" si="2"/>
        <v>#DIV/0!</v>
      </c>
      <c r="G47" s="125" t="e">
        <f t="shared" si="1"/>
        <v>#DIV/0!</v>
      </c>
      <c r="H47" s="128"/>
    </row>
    <row r="48" spans="1:8" ht="15">
      <c r="A48" s="97" t="s">
        <v>90</v>
      </c>
      <c r="B48" s="103"/>
      <c r="C48" s="107"/>
      <c r="D48" s="121" t="e">
        <f t="shared" si="0"/>
        <v>#DIV/0!</v>
      </c>
      <c r="E48" s="103"/>
      <c r="F48" s="121" t="e">
        <f t="shared" si="2"/>
        <v>#DIV/0!</v>
      </c>
      <c r="G48" s="125" t="e">
        <f t="shared" si="1"/>
        <v>#DIV/0!</v>
      </c>
      <c r="H48" s="128"/>
    </row>
    <row r="49" spans="1:8" ht="15">
      <c r="A49" s="97" t="s">
        <v>91</v>
      </c>
      <c r="B49" s="103"/>
      <c r="C49" s="107"/>
      <c r="D49" s="121" t="e">
        <f t="shared" si="0"/>
        <v>#DIV/0!</v>
      </c>
      <c r="E49" s="103"/>
      <c r="F49" s="121" t="e">
        <f t="shared" si="2"/>
        <v>#DIV/0!</v>
      </c>
      <c r="G49" s="125" t="e">
        <f t="shared" si="1"/>
        <v>#DIV/0!</v>
      </c>
      <c r="H49" s="128"/>
    </row>
    <row r="50" spans="1:8" ht="15">
      <c r="A50" s="97" t="s">
        <v>92</v>
      </c>
      <c r="B50" s="103"/>
      <c r="C50" s="107"/>
      <c r="D50" s="121" t="e">
        <f t="shared" si="0"/>
        <v>#DIV/0!</v>
      </c>
      <c r="E50" s="103"/>
      <c r="F50" s="121" t="e">
        <f t="shared" si="2"/>
        <v>#DIV/0!</v>
      </c>
      <c r="G50" s="125" t="e">
        <f t="shared" si="1"/>
        <v>#DIV/0!</v>
      </c>
      <c r="H50" s="128"/>
    </row>
    <row r="51" spans="1:8" ht="15">
      <c r="A51" s="97" t="s">
        <v>93</v>
      </c>
      <c r="B51" s="103"/>
      <c r="C51" s="107"/>
      <c r="D51" s="121" t="e">
        <f t="shared" si="0"/>
        <v>#DIV/0!</v>
      </c>
      <c r="E51" s="103"/>
      <c r="F51" s="121" t="e">
        <f t="shared" si="2"/>
        <v>#DIV/0!</v>
      </c>
      <c r="G51" s="125" t="e">
        <f t="shared" si="1"/>
        <v>#DIV/0!</v>
      </c>
      <c r="H51" s="128"/>
    </row>
    <row r="52" spans="1:8" ht="15">
      <c r="A52" s="97" t="s">
        <v>94</v>
      </c>
      <c r="B52" s="103"/>
      <c r="C52" s="107"/>
      <c r="D52" s="121" t="e">
        <f t="shared" si="0"/>
        <v>#DIV/0!</v>
      </c>
      <c r="E52" s="103"/>
      <c r="F52" s="121" t="e">
        <f t="shared" si="2"/>
        <v>#DIV/0!</v>
      </c>
      <c r="G52" s="125" t="e">
        <f t="shared" si="1"/>
        <v>#DIV/0!</v>
      </c>
      <c r="H52" s="128"/>
    </row>
    <row r="53" spans="1:8" ht="15">
      <c r="A53" s="97" t="s">
        <v>95</v>
      </c>
      <c r="B53" s="103"/>
      <c r="C53" s="107"/>
      <c r="D53" s="121" t="e">
        <f t="shared" si="0"/>
        <v>#DIV/0!</v>
      </c>
      <c r="E53" s="103"/>
      <c r="F53" s="121" t="e">
        <f t="shared" si="2"/>
        <v>#DIV/0!</v>
      </c>
      <c r="G53" s="125" t="e">
        <f t="shared" si="1"/>
        <v>#DIV/0!</v>
      </c>
      <c r="H53" s="128"/>
    </row>
    <row r="54" spans="1:8" ht="15">
      <c r="A54" s="97" t="s">
        <v>96</v>
      </c>
      <c r="B54" s="248">
        <f>B55+B56</f>
        <v>0</v>
      </c>
      <c r="C54" s="248">
        <f>C55+C56</f>
        <v>0</v>
      </c>
      <c r="D54" s="121" t="e">
        <f t="shared" si="0"/>
        <v>#DIV/0!</v>
      </c>
      <c r="E54" s="248">
        <f>E55+E56</f>
        <v>0</v>
      </c>
      <c r="F54" s="121" t="e">
        <f t="shared" si="2"/>
        <v>#DIV/0!</v>
      </c>
      <c r="G54" s="125" t="e">
        <f t="shared" si="1"/>
        <v>#DIV/0!</v>
      </c>
      <c r="H54" s="128"/>
    </row>
    <row r="55" spans="1:8" ht="15">
      <c r="A55" s="97" t="s">
        <v>97</v>
      </c>
      <c r="B55" s="103"/>
      <c r="C55" s="107"/>
      <c r="D55" s="121" t="e">
        <f t="shared" si="0"/>
        <v>#DIV/0!</v>
      </c>
      <c r="E55" s="103"/>
      <c r="F55" s="121" t="e">
        <f t="shared" si="2"/>
        <v>#DIV/0!</v>
      </c>
      <c r="G55" s="125" t="e">
        <f t="shared" si="1"/>
        <v>#DIV/0!</v>
      </c>
      <c r="H55" s="128"/>
    </row>
    <row r="56" spans="1:8" ht="15">
      <c r="A56" s="97" t="s">
        <v>98</v>
      </c>
      <c r="B56" s="103"/>
      <c r="C56" s="107"/>
      <c r="D56" s="121" t="e">
        <f t="shared" si="0"/>
        <v>#DIV/0!</v>
      </c>
      <c r="E56" s="103"/>
      <c r="F56" s="121" t="e">
        <f t="shared" si="2"/>
        <v>#DIV/0!</v>
      </c>
      <c r="G56" s="125" t="e">
        <f t="shared" si="1"/>
        <v>#DIV/0!</v>
      </c>
      <c r="H56" s="128"/>
    </row>
    <row r="57" spans="1:8" ht="15">
      <c r="A57" s="99" t="s">
        <v>99</v>
      </c>
      <c r="B57" s="113">
        <f>SUM(B58:B61)</f>
        <v>0</v>
      </c>
      <c r="C57" s="113">
        <f>SUM(C58:C61)</f>
        <v>0</v>
      </c>
      <c r="D57" s="113" t="e">
        <f>SUM(D58:D61)</f>
        <v>#DIV/0!</v>
      </c>
      <c r="E57" s="113">
        <f>SUM(E58:E61)</f>
        <v>0</v>
      </c>
      <c r="F57" s="122" t="e">
        <f>E57/B57</f>
        <v>#DIV/0!</v>
      </c>
      <c r="G57" s="126" t="e">
        <f>(C57+E57)/B57</f>
        <v>#DIV/0!</v>
      </c>
      <c r="H57" s="253"/>
    </row>
    <row r="58" spans="1:8" ht="15">
      <c r="A58" s="97" t="s">
        <v>100</v>
      </c>
      <c r="B58" s="103"/>
      <c r="C58" s="107"/>
      <c r="D58" s="121" t="e">
        <f>C58/B58</f>
        <v>#DIV/0!</v>
      </c>
      <c r="E58" s="103"/>
      <c r="F58" s="121" t="e">
        <f>E58/B58</f>
        <v>#DIV/0!</v>
      </c>
      <c r="G58" s="125" t="e">
        <f>(C58+E58)/B58</f>
        <v>#DIV/0!</v>
      </c>
      <c r="H58" s="128"/>
    </row>
    <row r="59" spans="1:8" ht="15">
      <c r="A59" s="97" t="s">
        <v>101</v>
      </c>
      <c r="B59" s="103"/>
      <c r="C59" s="107"/>
      <c r="D59" s="121" t="e">
        <f>C59/B59</f>
        <v>#DIV/0!</v>
      </c>
      <c r="E59" s="103"/>
      <c r="F59" s="121" t="e">
        <f>E59/B59</f>
        <v>#DIV/0!</v>
      </c>
      <c r="G59" s="125" t="e">
        <f>(C59+E59)/B59</f>
        <v>#DIV/0!</v>
      </c>
      <c r="H59" s="128"/>
    </row>
    <row r="60" spans="1:8" ht="15.75" customHeight="1">
      <c r="A60" s="97" t="s">
        <v>250</v>
      </c>
      <c r="B60" s="103"/>
      <c r="C60" s="107"/>
      <c r="D60" s="121" t="e">
        <f>C60/B60</f>
        <v>#DIV/0!</v>
      </c>
      <c r="E60" s="103"/>
      <c r="F60" s="121" t="e">
        <f>E60/B60</f>
        <v>#DIV/0!</v>
      </c>
      <c r="G60" s="125" t="e">
        <f>(C60+E60)/B60</f>
        <v>#DIV/0!</v>
      </c>
      <c r="H60" s="128"/>
    </row>
    <row r="61" spans="1:8" ht="15.75" customHeight="1">
      <c r="A61" s="97" t="s">
        <v>296</v>
      </c>
      <c r="B61" s="103"/>
      <c r="C61" s="107"/>
      <c r="D61" s="121" t="e">
        <f>C61/B61</f>
        <v>#DIV/0!</v>
      </c>
      <c r="E61" s="103"/>
      <c r="F61" s="121" t="e">
        <f>E61/B61</f>
        <v>#DIV/0!</v>
      </c>
      <c r="G61" s="125" t="e">
        <f>(C61+E61)/B61</f>
        <v>#DIV/0!</v>
      </c>
      <c r="H61" s="128"/>
    </row>
    <row r="62" spans="1:8" ht="15">
      <c r="A62" s="99" t="s">
        <v>102</v>
      </c>
      <c r="B62" s="113">
        <f>B63+B64+B65+B66+B67</f>
        <v>0</v>
      </c>
      <c r="C62" s="113">
        <f>C63+C64+C65+C66+C67</f>
        <v>0</v>
      </c>
      <c r="D62" s="122" t="e">
        <f aca="true" t="shared" si="3" ref="D62:D67">C62/B62</f>
        <v>#DIV/0!</v>
      </c>
      <c r="E62" s="113">
        <f>E63+E64+E65+E66+E67</f>
        <v>0</v>
      </c>
      <c r="F62" s="122" t="e">
        <f aca="true" t="shared" si="4" ref="F62:F74">E62/B62</f>
        <v>#DIV/0!</v>
      </c>
      <c r="G62" s="126" t="e">
        <f aca="true" t="shared" si="5" ref="G62:G74">(C62+E62)/B62</f>
        <v>#DIV/0!</v>
      </c>
      <c r="H62" s="253"/>
    </row>
    <row r="63" spans="1:8" ht="15">
      <c r="A63" s="97" t="s">
        <v>103</v>
      </c>
      <c r="B63" s="103"/>
      <c r="C63" s="107"/>
      <c r="D63" s="121" t="e">
        <f t="shared" si="3"/>
        <v>#DIV/0!</v>
      </c>
      <c r="E63" s="103"/>
      <c r="F63" s="121" t="e">
        <f t="shared" si="4"/>
        <v>#DIV/0!</v>
      </c>
      <c r="G63" s="125" t="e">
        <f t="shared" si="5"/>
        <v>#DIV/0!</v>
      </c>
      <c r="H63" s="128"/>
    </row>
    <row r="64" spans="1:8" ht="15">
      <c r="A64" s="97" t="s">
        <v>104</v>
      </c>
      <c r="B64" s="103"/>
      <c r="C64" s="107"/>
      <c r="D64" s="121" t="e">
        <f t="shared" si="3"/>
        <v>#DIV/0!</v>
      </c>
      <c r="E64" s="103"/>
      <c r="F64" s="121" t="e">
        <f t="shared" si="4"/>
        <v>#DIV/0!</v>
      </c>
      <c r="G64" s="125" t="e">
        <f t="shared" si="5"/>
        <v>#DIV/0!</v>
      </c>
      <c r="H64" s="128"/>
    </row>
    <row r="65" spans="1:8" ht="15">
      <c r="A65" s="97" t="s">
        <v>283</v>
      </c>
      <c r="B65" s="103"/>
      <c r="C65" s="107"/>
      <c r="D65" s="121" t="e">
        <f t="shared" si="3"/>
        <v>#DIV/0!</v>
      </c>
      <c r="E65" s="103"/>
      <c r="F65" s="121" t="e">
        <f t="shared" si="4"/>
        <v>#DIV/0!</v>
      </c>
      <c r="G65" s="125" t="e">
        <f t="shared" si="5"/>
        <v>#DIV/0!</v>
      </c>
      <c r="H65" s="128"/>
    </row>
    <row r="66" spans="1:8" ht="15">
      <c r="A66" s="97" t="s">
        <v>105</v>
      </c>
      <c r="B66" s="103"/>
      <c r="C66" s="107"/>
      <c r="D66" s="121" t="e">
        <f t="shared" si="3"/>
        <v>#DIV/0!</v>
      </c>
      <c r="E66" s="103"/>
      <c r="F66" s="121" t="e">
        <f t="shared" si="4"/>
        <v>#DIV/0!</v>
      </c>
      <c r="G66" s="125" t="e">
        <f t="shared" si="5"/>
        <v>#DIV/0!</v>
      </c>
      <c r="H66" s="128"/>
    </row>
    <row r="67" spans="1:8" ht="15">
      <c r="A67" s="97" t="s">
        <v>286</v>
      </c>
      <c r="B67" s="103"/>
      <c r="C67" s="107"/>
      <c r="D67" s="121" t="e">
        <f t="shared" si="3"/>
        <v>#DIV/0!</v>
      </c>
      <c r="E67" s="103"/>
      <c r="F67" s="121" t="e">
        <f t="shared" si="4"/>
        <v>#DIV/0!</v>
      </c>
      <c r="G67" s="125" t="e">
        <f t="shared" si="5"/>
        <v>#DIV/0!</v>
      </c>
      <c r="H67" s="128"/>
    </row>
    <row r="68" spans="1:8" ht="15">
      <c r="A68" s="99" t="s">
        <v>106</v>
      </c>
      <c r="B68" s="113">
        <f>B69+B70</f>
        <v>0</v>
      </c>
      <c r="C68" s="113">
        <f>C69+C70</f>
        <v>0</v>
      </c>
      <c r="D68" s="122" t="e">
        <f>C68/B68</f>
        <v>#DIV/0!</v>
      </c>
      <c r="E68" s="113">
        <f>E69+E70</f>
        <v>0</v>
      </c>
      <c r="F68" s="122" t="e">
        <f t="shared" si="4"/>
        <v>#DIV/0!</v>
      </c>
      <c r="G68" s="126" t="e">
        <f t="shared" si="5"/>
        <v>#DIV/0!</v>
      </c>
      <c r="H68" s="253"/>
    </row>
    <row r="69" spans="1:8" ht="15">
      <c r="A69" s="97" t="s">
        <v>107</v>
      </c>
      <c r="B69" s="103"/>
      <c r="C69" s="107"/>
      <c r="D69" s="121" t="e">
        <f>C69/B69</f>
        <v>#DIV/0!</v>
      </c>
      <c r="E69" s="103"/>
      <c r="F69" s="121" t="e">
        <f t="shared" si="4"/>
        <v>#DIV/0!</v>
      </c>
      <c r="G69" s="125" t="e">
        <f t="shared" si="5"/>
        <v>#DIV/0!</v>
      </c>
      <c r="H69" s="128"/>
    </row>
    <row r="70" spans="1:8" ht="15">
      <c r="A70" s="97" t="s">
        <v>108</v>
      </c>
      <c r="B70" s="103"/>
      <c r="C70" s="107"/>
      <c r="D70" s="121" t="e">
        <f>C70/B70</f>
        <v>#DIV/0!</v>
      </c>
      <c r="E70" s="103"/>
      <c r="F70" s="121" t="e">
        <f>E70/B70</f>
        <v>#DIV/0!</v>
      </c>
      <c r="G70" s="125" t="e">
        <f>(C70+E70)/B70</f>
        <v>#DIV/0!</v>
      </c>
      <c r="H70" s="128"/>
    </row>
    <row r="71" spans="1:8" ht="15">
      <c r="A71" s="99" t="s">
        <v>109</v>
      </c>
      <c r="B71" s="113">
        <f>B72+B73+B74</f>
        <v>0</v>
      </c>
      <c r="C71" s="113">
        <f>C72+C73+C74</f>
        <v>0</v>
      </c>
      <c r="D71" s="122" t="e">
        <f>C71/B71</f>
        <v>#DIV/0!</v>
      </c>
      <c r="E71" s="113">
        <f>E72+E73+E74</f>
        <v>0</v>
      </c>
      <c r="F71" s="122" t="e">
        <f t="shared" si="4"/>
        <v>#DIV/0!</v>
      </c>
      <c r="G71" s="126" t="e">
        <f t="shared" si="5"/>
        <v>#DIV/0!</v>
      </c>
      <c r="H71" s="253"/>
    </row>
    <row r="72" spans="1:8" ht="15">
      <c r="A72" s="97" t="s">
        <v>110</v>
      </c>
      <c r="B72" s="103"/>
      <c r="C72" s="107"/>
      <c r="D72" s="121" t="e">
        <f aca="true" t="shared" si="6" ref="D72:D90">C72/B72</f>
        <v>#DIV/0!</v>
      </c>
      <c r="E72" s="103"/>
      <c r="F72" s="121" t="e">
        <f t="shared" si="4"/>
        <v>#DIV/0!</v>
      </c>
      <c r="G72" s="125" t="e">
        <f t="shared" si="5"/>
        <v>#DIV/0!</v>
      </c>
      <c r="H72" s="128"/>
    </row>
    <row r="73" spans="1:8" ht="15">
      <c r="A73" s="97" t="s">
        <v>111</v>
      </c>
      <c r="B73" s="103"/>
      <c r="C73" s="107"/>
      <c r="D73" s="121" t="e">
        <f t="shared" si="6"/>
        <v>#DIV/0!</v>
      </c>
      <c r="E73" s="103"/>
      <c r="F73" s="121" t="e">
        <f t="shared" si="4"/>
        <v>#DIV/0!</v>
      </c>
      <c r="G73" s="125" t="e">
        <f t="shared" si="5"/>
        <v>#DIV/0!</v>
      </c>
      <c r="H73" s="128"/>
    </row>
    <row r="74" spans="1:8" ht="15">
      <c r="A74" s="97" t="s">
        <v>112</v>
      </c>
      <c r="B74" s="103"/>
      <c r="C74" s="107"/>
      <c r="D74" s="121" t="e">
        <f t="shared" si="6"/>
        <v>#DIV/0!</v>
      </c>
      <c r="E74" s="103"/>
      <c r="F74" s="121" t="e">
        <f t="shared" si="4"/>
        <v>#DIV/0!</v>
      </c>
      <c r="G74" s="125" t="e">
        <f t="shared" si="5"/>
        <v>#DIV/0!</v>
      </c>
      <c r="H74" s="128"/>
    </row>
    <row r="75" spans="1:8" ht="15">
      <c r="A75" s="99" t="s">
        <v>284</v>
      </c>
      <c r="B75" s="113">
        <f>B76+B77+B78</f>
        <v>0</v>
      </c>
      <c r="C75" s="113">
        <f>C76+C77+C78</f>
        <v>0</v>
      </c>
      <c r="D75" s="122" t="e">
        <f>C75/B75</f>
        <v>#DIV/0!</v>
      </c>
      <c r="E75" s="113">
        <f>E76+E77+E78</f>
        <v>0</v>
      </c>
      <c r="F75" s="122" t="e">
        <f>E75/B75</f>
        <v>#DIV/0!</v>
      </c>
      <c r="G75" s="126" t="e">
        <f>(C75+E75)/B75</f>
        <v>#DIV/0!</v>
      </c>
      <c r="H75" s="253"/>
    </row>
    <row r="76" spans="1:8" ht="15">
      <c r="A76" s="100" t="s">
        <v>113</v>
      </c>
      <c r="B76" s="103"/>
      <c r="C76" s="107"/>
      <c r="D76" s="122" t="e">
        <f>C76/B76</f>
        <v>#DIV/0!</v>
      </c>
      <c r="E76" s="103"/>
      <c r="F76" s="122" t="e">
        <f>E76/B76</f>
        <v>#DIV/0!</v>
      </c>
      <c r="G76" s="126" t="e">
        <f>(C76+E76)/B76</f>
        <v>#DIV/0!</v>
      </c>
      <c r="H76" s="128"/>
    </row>
    <row r="77" spans="1:8" ht="15">
      <c r="A77" s="97" t="s">
        <v>114</v>
      </c>
      <c r="B77" s="103"/>
      <c r="C77" s="107"/>
      <c r="D77" s="122" t="e">
        <f>C77/B77</f>
        <v>#DIV/0!</v>
      </c>
      <c r="E77" s="103"/>
      <c r="F77" s="122" t="e">
        <f>E77/B77</f>
        <v>#DIV/0!</v>
      </c>
      <c r="G77" s="126" t="e">
        <f>(C77+E77)/B77</f>
        <v>#DIV/0!</v>
      </c>
      <c r="H77" s="128"/>
    </row>
    <row r="78" spans="1:8" ht="15">
      <c r="A78" s="97" t="s">
        <v>115</v>
      </c>
      <c r="B78" s="103"/>
      <c r="C78" s="107"/>
      <c r="D78" s="122" t="e">
        <f>C78/B78</f>
        <v>#DIV/0!</v>
      </c>
      <c r="E78" s="103"/>
      <c r="F78" s="122" t="e">
        <f>E78/B78</f>
        <v>#DIV/0!</v>
      </c>
      <c r="G78" s="126" t="e">
        <f>(C78+E78)/B78</f>
        <v>#DIV/0!</v>
      </c>
      <c r="H78" s="128"/>
    </row>
    <row r="79" spans="1:8" ht="15">
      <c r="A79" s="99" t="s">
        <v>116</v>
      </c>
      <c r="B79" s="119">
        <f>B15+B31+B42+B57+B62+B68+B71+B75</f>
        <v>0</v>
      </c>
      <c r="C79" s="119">
        <f>C15+C31+C42+C57+C62+C68+C71+C75</f>
        <v>0</v>
      </c>
      <c r="D79" s="123" t="e">
        <f t="shared" si="6"/>
        <v>#DIV/0!</v>
      </c>
      <c r="E79" s="119">
        <f>E15+E31+E42+E57+E62+E68+E71+E75</f>
        <v>0</v>
      </c>
      <c r="F79" s="123" t="e">
        <f>E79/B79</f>
        <v>#DIV/0!</v>
      </c>
      <c r="G79" s="127" t="e">
        <f>(C79+E79)/B79</f>
        <v>#DIV/0!</v>
      </c>
      <c r="H79" s="251" t="s">
        <v>243</v>
      </c>
    </row>
    <row r="80" spans="1:8" ht="15">
      <c r="A80" s="99" t="s">
        <v>117</v>
      </c>
      <c r="B80" s="119">
        <f>B70+B55+B46</f>
        <v>0</v>
      </c>
      <c r="C80" s="119">
        <f>C70+C55+C46</f>
        <v>0</v>
      </c>
      <c r="D80" s="123" t="e">
        <f t="shared" si="6"/>
        <v>#DIV/0!</v>
      </c>
      <c r="E80" s="119">
        <f>E70+E55+E46</f>
        <v>0</v>
      </c>
      <c r="F80" s="123" t="e">
        <f aca="true" t="shared" si="7" ref="F80:F91">E80/B80</f>
        <v>#DIV/0!</v>
      </c>
      <c r="G80" s="127" t="e">
        <f aca="true" t="shared" si="8" ref="G80:G91">(C80+E80)/B80</f>
        <v>#DIV/0!</v>
      </c>
      <c r="H80" s="251" t="s">
        <v>243</v>
      </c>
    </row>
    <row r="81" spans="1:8" ht="15">
      <c r="A81" s="99" t="s">
        <v>118</v>
      </c>
      <c r="B81" s="119">
        <f>B15+B31+B43+B49+B50+B51+B52+B53+B56+B57+B62+B69+B71+B75</f>
        <v>0</v>
      </c>
      <c r="C81" s="119">
        <f>C15+C31+C43+C49+C50+C51+C52+C53+C56+C57+C62+C69+C71+C75</f>
        <v>0</v>
      </c>
      <c r="D81" s="123" t="e">
        <f t="shared" si="6"/>
        <v>#DIV/0!</v>
      </c>
      <c r="E81" s="119">
        <f>E15+E31+E43+E49+E50+E51+E52+E53+E56+E57+E62+E69+E71+E75</f>
        <v>0</v>
      </c>
      <c r="F81" s="123" t="e">
        <f t="shared" si="7"/>
        <v>#DIV/0!</v>
      </c>
      <c r="G81" s="127" t="e">
        <f t="shared" si="8"/>
        <v>#DIV/0!</v>
      </c>
      <c r="H81" s="251" t="s">
        <v>243</v>
      </c>
    </row>
    <row r="82" spans="1:8" ht="15">
      <c r="A82" s="99" t="s">
        <v>119</v>
      </c>
      <c r="B82" s="119">
        <f>B83+B84</f>
        <v>0</v>
      </c>
      <c r="C82" s="119">
        <f>C83+C84</f>
        <v>0</v>
      </c>
      <c r="D82" s="123" t="s">
        <v>243</v>
      </c>
      <c r="E82" s="119">
        <f>E83+E84</f>
        <v>0</v>
      </c>
      <c r="F82" s="123" t="e">
        <f t="shared" si="7"/>
        <v>#DIV/0!</v>
      </c>
      <c r="G82" s="127" t="e">
        <f t="shared" si="8"/>
        <v>#DIV/0!</v>
      </c>
      <c r="H82" s="251" t="s">
        <v>243</v>
      </c>
    </row>
    <row r="83" spans="1:8" ht="15">
      <c r="A83" s="100" t="s">
        <v>120</v>
      </c>
      <c r="B83" s="249"/>
      <c r="C83" s="250"/>
      <c r="D83" s="123" t="s">
        <v>243</v>
      </c>
      <c r="E83" s="249"/>
      <c r="F83" s="123" t="e">
        <f t="shared" si="7"/>
        <v>#DIV/0!</v>
      </c>
      <c r="G83" s="127" t="e">
        <f t="shared" si="8"/>
        <v>#DIV/0!</v>
      </c>
      <c r="H83" s="251" t="s">
        <v>243</v>
      </c>
    </row>
    <row r="84" spans="1:8" ht="15">
      <c r="A84" s="100" t="s">
        <v>121</v>
      </c>
      <c r="B84" s="249"/>
      <c r="C84" s="250"/>
      <c r="D84" s="123" t="s">
        <v>243</v>
      </c>
      <c r="E84" s="249"/>
      <c r="F84" s="123" t="e">
        <f t="shared" si="7"/>
        <v>#DIV/0!</v>
      </c>
      <c r="G84" s="127" t="e">
        <f t="shared" si="8"/>
        <v>#DIV/0!</v>
      </c>
      <c r="H84" s="251" t="s">
        <v>243</v>
      </c>
    </row>
    <row r="85" spans="1:8" ht="15">
      <c r="A85" s="99" t="s">
        <v>122</v>
      </c>
      <c r="B85" s="119">
        <f>B86+B87</f>
        <v>0</v>
      </c>
      <c r="C85" s="119">
        <f>C86+C87</f>
        <v>0</v>
      </c>
      <c r="D85" s="123" t="e">
        <f t="shared" si="6"/>
        <v>#DIV/0!</v>
      </c>
      <c r="E85" s="119">
        <f>E86+E87</f>
        <v>0</v>
      </c>
      <c r="F85" s="123" t="e">
        <f t="shared" si="7"/>
        <v>#DIV/0!</v>
      </c>
      <c r="G85" s="127" t="e">
        <f t="shared" si="8"/>
        <v>#DIV/0!</v>
      </c>
      <c r="H85" s="251" t="s">
        <v>243</v>
      </c>
    </row>
    <row r="86" spans="1:8" ht="15">
      <c r="A86" s="99" t="s">
        <v>123</v>
      </c>
      <c r="B86" s="119">
        <f>B80+B83</f>
        <v>0</v>
      </c>
      <c r="C86" s="119">
        <f>C80+C83</f>
        <v>0</v>
      </c>
      <c r="D86" s="123" t="e">
        <f t="shared" si="6"/>
        <v>#DIV/0!</v>
      </c>
      <c r="E86" s="119">
        <f>E80+E83</f>
        <v>0</v>
      </c>
      <c r="F86" s="123" t="e">
        <f t="shared" si="7"/>
        <v>#DIV/0!</v>
      </c>
      <c r="G86" s="127" t="e">
        <f t="shared" si="8"/>
        <v>#DIV/0!</v>
      </c>
      <c r="H86" s="251" t="s">
        <v>243</v>
      </c>
    </row>
    <row r="87" spans="1:8" ht="15">
      <c r="A87" s="99" t="s">
        <v>124</v>
      </c>
      <c r="B87" s="119">
        <f>B81+B84</f>
        <v>0</v>
      </c>
      <c r="C87" s="119">
        <f>C81+C84</f>
        <v>0</v>
      </c>
      <c r="D87" s="123" t="e">
        <f t="shared" si="6"/>
        <v>#DIV/0!</v>
      </c>
      <c r="E87" s="119">
        <f>E81+E84</f>
        <v>0</v>
      </c>
      <c r="F87" s="123" t="e">
        <f t="shared" si="7"/>
        <v>#DIV/0!</v>
      </c>
      <c r="G87" s="127" t="e">
        <f t="shared" si="8"/>
        <v>#DIV/0!</v>
      </c>
      <c r="H87" s="251" t="s">
        <v>243</v>
      </c>
    </row>
    <row r="88" spans="1:8" ht="15">
      <c r="A88" s="100" t="s">
        <v>125</v>
      </c>
      <c r="B88" s="249"/>
      <c r="C88" s="250"/>
      <c r="D88" s="123" t="e">
        <f t="shared" si="6"/>
        <v>#DIV/0!</v>
      </c>
      <c r="E88" s="249"/>
      <c r="F88" s="123" t="e">
        <f t="shared" si="7"/>
        <v>#DIV/0!</v>
      </c>
      <c r="G88" s="127" t="e">
        <f t="shared" si="8"/>
        <v>#DIV/0!</v>
      </c>
      <c r="H88" s="251" t="s">
        <v>243</v>
      </c>
    </row>
    <row r="89" spans="1:8" ht="15">
      <c r="A89" s="99" t="s">
        <v>126</v>
      </c>
      <c r="B89" s="119" t="e">
        <f>B88*(B79/(B79+B82))</f>
        <v>#DIV/0!</v>
      </c>
      <c r="C89" s="119" t="e">
        <f>C88*(C79/(C79+C82))</f>
        <v>#DIV/0!</v>
      </c>
      <c r="D89" s="123" t="e">
        <f t="shared" si="6"/>
        <v>#DIV/0!</v>
      </c>
      <c r="E89" s="119" t="e">
        <f>E88*(E79/(E79+E82))</f>
        <v>#DIV/0!</v>
      </c>
      <c r="F89" s="123" t="e">
        <f t="shared" si="7"/>
        <v>#DIV/0!</v>
      </c>
      <c r="G89" s="127" t="e">
        <f t="shared" si="8"/>
        <v>#DIV/0!</v>
      </c>
      <c r="H89" s="251" t="s">
        <v>243</v>
      </c>
    </row>
    <row r="90" spans="1:8" ht="15">
      <c r="A90" s="99" t="s">
        <v>127</v>
      </c>
      <c r="B90" s="119" t="e">
        <f>B88*B82/(B79+B82)</f>
        <v>#DIV/0!</v>
      </c>
      <c r="C90" s="119" t="e">
        <f>C88*C82/(C79+C82)</f>
        <v>#DIV/0!</v>
      </c>
      <c r="D90" s="123" t="e">
        <f t="shared" si="6"/>
        <v>#DIV/0!</v>
      </c>
      <c r="E90" s="119" t="e">
        <f>E88*E82/(E79+E82)</f>
        <v>#DIV/0!</v>
      </c>
      <c r="F90" s="123" t="e">
        <f t="shared" si="7"/>
        <v>#DIV/0!</v>
      </c>
      <c r="G90" s="127" t="e">
        <f t="shared" si="8"/>
        <v>#DIV/0!</v>
      </c>
      <c r="H90" s="251" t="s">
        <v>243</v>
      </c>
    </row>
    <row r="91" spans="1:8" ht="15.75" thickBot="1">
      <c r="A91" s="101" t="s">
        <v>128</v>
      </c>
      <c r="B91" s="255"/>
      <c r="C91" s="256"/>
      <c r="D91" s="123"/>
      <c r="E91" s="254"/>
      <c r="F91" s="123" t="e">
        <f t="shared" si="7"/>
        <v>#DIV/0!</v>
      </c>
      <c r="G91" s="127" t="e">
        <f t="shared" si="8"/>
        <v>#DIV/0!</v>
      </c>
      <c r="H91" s="251" t="s">
        <v>243</v>
      </c>
    </row>
    <row r="92" spans="1:8" ht="15">
      <c r="A92" s="116"/>
      <c r="B92" s="25"/>
      <c r="C92" s="26"/>
      <c r="D92" s="26"/>
      <c r="E92" s="26"/>
      <c r="F92" s="26"/>
      <c r="G92" s="26"/>
      <c r="H92" s="26"/>
    </row>
    <row r="93" spans="1:8" ht="15.75" thickBot="1">
      <c r="A93" s="25"/>
      <c r="B93" s="25"/>
      <c r="C93" s="26"/>
      <c r="D93" s="26"/>
      <c r="E93" s="26"/>
      <c r="F93" s="26"/>
      <c r="G93" s="26"/>
      <c r="H93" s="26"/>
    </row>
    <row r="94" spans="1:8" ht="15.75" thickBot="1">
      <c r="A94" s="25" t="s">
        <v>300</v>
      </c>
      <c r="B94" s="185" t="s">
        <v>26</v>
      </c>
      <c r="C94" s="41"/>
      <c r="D94" s="26"/>
      <c r="E94" s="501" t="s">
        <v>289</v>
      </c>
      <c r="F94" s="502"/>
      <c r="G94" s="503"/>
      <c r="H94" s="504"/>
    </row>
    <row r="95" spans="1:8" ht="15">
      <c r="A95" s="25" t="s">
        <v>311</v>
      </c>
      <c r="B95" s="25"/>
      <c r="C95" s="26"/>
      <c r="D95" s="26"/>
      <c r="E95" s="26"/>
      <c r="F95" s="26"/>
      <c r="G95" s="26"/>
      <c r="H95" s="26"/>
    </row>
    <row r="96" spans="1:8" ht="15">
      <c r="A96" s="25"/>
      <c r="B96" s="25"/>
      <c r="C96" s="26"/>
      <c r="D96" s="26"/>
      <c r="E96" s="26"/>
      <c r="F96" s="26"/>
      <c r="G96" s="26"/>
      <c r="H96" s="26"/>
    </row>
    <row r="97" spans="1:8" ht="15">
      <c r="A97" s="25"/>
      <c r="B97" s="25"/>
      <c r="C97" s="26"/>
      <c r="D97" s="26"/>
      <c r="E97" s="26"/>
      <c r="F97" s="26"/>
      <c r="G97" s="26"/>
      <c r="H97" s="26"/>
    </row>
    <row r="98" spans="1:8" ht="15">
      <c r="A98" s="25"/>
      <c r="B98" s="25"/>
      <c r="C98" s="26"/>
      <c r="D98" s="26"/>
      <c r="E98" s="26"/>
      <c r="F98" s="26"/>
      <c r="G98" s="26"/>
      <c r="H98" s="26"/>
    </row>
    <row r="99" spans="1:8" ht="15">
      <c r="A99" s="25"/>
      <c r="B99" s="25"/>
      <c r="C99" s="26"/>
      <c r="D99" s="26"/>
      <c r="E99" s="26"/>
      <c r="F99" s="26"/>
      <c r="G99" s="26"/>
      <c r="H99" s="26"/>
    </row>
    <row r="100" spans="1:8" ht="15">
      <c r="A100" s="25"/>
      <c r="B100" s="25"/>
      <c r="C100" s="26"/>
      <c r="D100" s="26"/>
      <c r="E100" s="26"/>
      <c r="F100" s="26"/>
      <c r="G100" s="26"/>
      <c r="H100" s="26"/>
    </row>
    <row r="101" spans="1:8" ht="15">
      <c r="A101" s="25"/>
      <c r="B101" s="25"/>
      <c r="C101" s="26"/>
      <c r="D101" s="26"/>
      <c r="E101" s="26"/>
      <c r="F101" s="26"/>
      <c r="G101" s="26"/>
      <c r="H101" s="26"/>
    </row>
    <row r="102" spans="1:8" ht="15">
      <c r="A102" s="25"/>
      <c r="B102" s="25"/>
      <c r="C102" s="26"/>
      <c r="D102" s="26"/>
      <c r="E102" s="26"/>
      <c r="F102" s="26"/>
      <c r="G102" s="26"/>
      <c r="H102" s="26"/>
    </row>
    <row r="103" spans="1:8" ht="15">
      <c r="A103" s="25"/>
      <c r="B103" s="25"/>
      <c r="C103" s="26"/>
      <c r="D103" s="26"/>
      <c r="E103" s="26"/>
      <c r="F103" s="26"/>
      <c r="G103" s="26"/>
      <c r="H103" s="26"/>
    </row>
    <row r="104" spans="1:8" ht="15">
      <c r="A104" s="25"/>
      <c r="B104" s="25"/>
      <c r="C104" s="26"/>
      <c r="D104" s="26"/>
      <c r="E104" s="26"/>
      <c r="F104" s="26"/>
      <c r="G104" s="26"/>
      <c r="H104" s="26"/>
    </row>
    <row r="105" spans="1:8" ht="15">
      <c r="A105" s="25"/>
      <c r="B105" s="25"/>
      <c r="C105" s="26"/>
      <c r="D105" s="26"/>
      <c r="E105" s="26"/>
      <c r="F105" s="26"/>
      <c r="G105" s="26"/>
      <c r="H105" s="26"/>
    </row>
    <row r="106" spans="1:8" ht="15">
      <c r="A106" s="25"/>
      <c r="B106" s="25"/>
      <c r="C106" s="26"/>
      <c r="D106" s="26"/>
      <c r="E106" s="26"/>
      <c r="F106" s="26"/>
      <c r="G106" s="26"/>
      <c r="H106" s="26"/>
    </row>
    <row r="107" spans="1:8" ht="15">
      <c r="A107" s="25"/>
      <c r="B107" s="25"/>
      <c r="C107" s="26"/>
      <c r="D107" s="26"/>
      <c r="E107" s="26"/>
      <c r="F107" s="26"/>
      <c r="G107" s="26"/>
      <c r="H107" s="26"/>
    </row>
    <row r="108" spans="1:8" ht="15">
      <c r="A108" s="25"/>
      <c r="B108" s="25"/>
      <c r="C108" s="26"/>
      <c r="D108" s="26"/>
      <c r="E108" s="26"/>
      <c r="F108" s="26"/>
      <c r="G108" s="26"/>
      <c r="H108" s="26"/>
    </row>
    <row r="109" spans="1:8" ht="15">
      <c r="A109" s="25"/>
      <c r="B109" s="25"/>
      <c r="C109" s="26"/>
      <c r="D109" s="26"/>
      <c r="E109" s="26"/>
      <c r="F109" s="26"/>
      <c r="G109" s="26"/>
      <c r="H109" s="26"/>
    </row>
    <row r="110" spans="1:8" ht="15">
      <c r="A110" s="25"/>
      <c r="B110" s="25"/>
      <c r="C110" s="26"/>
      <c r="D110" s="26"/>
      <c r="E110" s="26"/>
      <c r="F110" s="26"/>
      <c r="G110" s="26"/>
      <c r="H110" s="26"/>
    </row>
    <row r="111" spans="1:8" ht="15">
      <c r="A111" s="25"/>
      <c r="B111" s="25"/>
      <c r="C111" s="26"/>
      <c r="D111" s="26"/>
      <c r="E111" s="26"/>
      <c r="F111" s="26"/>
      <c r="G111" s="26"/>
      <c r="H111" s="26"/>
    </row>
    <row r="112" spans="1:8" ht="15">
      <c r="A112" s="25"/>
      <c r="B112" s="25"/>
      <c r="C112" s="26"/>
      <c r="D112" s="26"/>
      <c r="E112" s="26"/>
      <c r="F112" s="26"/>
      <c r="G112" s="26"/>
      <c r="H112" s="26"/>
    </row>
    <row r="113" spans="1:8" ht="15">
      <c r="A113" s="25"/>
      <c r="B113" s="25"/>
      <c r="C113" s="26"/>
      <c r="D113" s="26"/>
      <c r="E113" s="26"/>
      <c r="F113" s="26"/>
      <c r="G113" s="26"/>
      <c r="H113" s="26"/>
    </row>
    <row r="114" spans="1:8" ht="15">
      <c r="A114" s="25"/>
      <c r="B114" s="25"/>
      <c r="C114" s="26"/>
      <c r="D114" s="26"/>
      <c r="E114" s="26"/>
      <c r="F114" s="26"/>
      <c r="G114" s="26"/>
      <c r="H114" s="26"/>
    </row>
    <row r="115" spans="1:8" ht="15">
      <c r="A115" s="25"/>
      <c r="B115" s="25"/>
      <c r="C115" s="26"/>
      <c r="D115" s="26"/>
      <c r="E115" s="26"/>
      <c r="F115" s="26"/>
      <c r="G115" s="26"/>
      <c r="H115" s="26"/>
    </row>
    <row r="116" spans="1:8" ht="15">
      <c r="A116" s="25"/>
      <c r="B116" s="25"/>
      <c r="C116" s="26"/>
      <c r="D116" s="26"/>
      <c r="E116" s="26"/>
      <c r="F116" s="26"/>
      <c r="G116" s="26"/>
      <c r="H116" s="26"/>
    </row>
    <row r="117" spans="1:8" ht="15">
      <c r="A117" s="25"/>
      <c r="B117" s="25"/>
      <c r="C117" s="26"/>
      <c r="D117" s="26"/>
      <c r="E117" s="26"/>
      <c r="F117" s="26"/>
      <c r="G117" s="26"/>
      <c r="H117" s="26"/>
    </row>
    <row r="118" spans="1:8" ht="15">
      <c r="A118" s="25"/>
      <c r="B118" s="25"/>
      <c r="C118" s="26"/>
      <c r="D118" s="26"/>
      <c r="E118" s="26"/>
      <c r="F118" s="26"/>
      <c r="G118" s="26"/>
      <c r="H118" s="26"/>
    </row>
    <row r="119" spans="1:8" ht="15">
      <c r="A119" s="25"/>
      <c r="B119" s="25"/>
      <c r="C119" s="26"/>
      <c r="D119" s="26"/>
      <c r="E119" s="26"/>
      <c r="F119" s="26"/>
      <c r="G119" s="26"/>
      <c r="H119" s="26"/>
    </row>
    <row r="120" spans="1:8" ht="15">
      <c r="A120" s="25"/>
      <c r="B120" s="25"/>
      <c r="C120" s="26"/>
      <c r="D120" s="26"/>
      <c r="E120" s="26"/>
      <c r="F120" s="26"/>
      <c r="G120" s="26"/>
      <c r="H120" s="26"/>
    </row>
    <row r="121" spans="1:8" ht="15">
      <c r="A121" s="25"/>
      <c r="B121" s="25"/>
      <c r="C121" s="26"/>
      <c r="D121" s="26"/>
      <c r="E121" s="26"/>
      <c r="F121" s="26"/>
      <c r="G121" s="26"/>
      <c r="H121" s="26"/>
    </row>
    <row r="122" spans="1:8" ht="15">
      <c r="A122" s="25"/>
      <c r="B122" s="25"/>
      <c r="C122" s="26"/>
      <c r="D122" s="26"/>
      <c r="E122" s="26"/>
      <c r="F122" s="26"/>
      <c r="G122" s="26"/>
      <c r="H122" s="26"/>
    </row>
    <row r="123" spans="1:8" ht="15">
      <c r="A123" s="25"/>
      <c r="B123" s="25"/>
      <c r="C123" s="26"/>
      <c r="D123" s="26"/>
      <c r="E123" s="26"/>
      <c r="F123" s="26"/>
      <c r="G123" s="26"/>
      <c r="H123" s="26"/>
    </row>
    <row r="124" spans="1:8" ht="15">
      <c r="A124" s="25"/>
      <c r="B124" s="25"/>
      <c r="C124" s="26"/>
      <c r="D124" s="26"/>
      <c r="E124" s="26"/>
      <c r="F124" s="26"/>
      <c r="G124" s="26"/>
      <c r="H124" s="26"/>
    </row>
    <row r="125" spans="1:8" ht="15">
      <c r="A125" s="25"/>
      <c r="B125" s="25"/>
      <c r="C125" s="26"/>
      <c r="D125" s="26"/>
      <c r="E125" s="26"/>
      <c r="F125" s="26"/>
      <c r="G125" s="26"/>
      <c r="H125" s="26"/>
    </row>
    <row r="126" spans="1:8" ht="15">
      <c r="A126" s="25"/>
      <c r="B126" s="25"/>
      <c r="C126" s="26"/>
      <c r="D126" s="26"/>
      <c r="E126" s="26"/>
      <c r="F126" s="26"/>
      <c r="G126" s="26"/>
      <c r="H126" s="26"/>
    </row>
    <row r="127" spans="1:8" ht="15">
      <c r="A127" s="25"/>
      <c r="B127" s="25"/>
      <c r="C127" s="26"/>
      <c r="D127" s="26"/>
      <c r="E127" s="26"/>
      <c r="F127" s="26"/>
      <c r="G127" s="26"/>
      <c r="H127" s="26"/>
    </row>
    <row r="128" spans="1:8" ht="15">
      <c r="A128" s="25"/>
      <c r="B128" s="25"/>
      <c r="C128" s="26"/>
      <c r="D128" s="26"/>
      <c r="E128" s="26"/>
      <c r="F128" s="26"/>
      <c r="G128" s="26"/>
      <c r="H128" s="26"/>
    </row>
    <row r="129" spans="1:8" ht="15">
      <c r="A129" s="25"/>
      <c r="B129" s="25"/>
      <c r="C129" s="26"/>
      <c r="D129" s="26"/>
      <c r="E129" s="26"/>
      <c r="F129" s="26"/>
      <c r="G129" s="26"/>
      <c r="H129" s="26"/>
    </row>
    <row r="130" spans="1:8" ht="15">
      <c r="A130" s="25"/>
      <c r="B130" s="25"/>
      <c r="C130" s="26"/>
      <c r="D130" s="26"/>
      <c r="E130" s="26"/>
      <c r="F130" s="26"/>
      <c r="G130" s="26"/>
      <c r="H130" s="26"/>
    </row>
    <row r="131" spans="1:8" ht="15">
      <c r="A131" s="25"/>
      <c r="B131" s="25"/>
      <c r="C131" s="26"/>
      <c r="D131" s="26"/>
      <c r="E131" s="26"/>
      <c r="F131" s="26"/>
      <c r="G131" s="26"/>
      <c r="H131" s="26"/>
    </row>
    <row r="132" spans="1:8" ht="15">
      <c r="A132" s="25"/>
      <c r="B132" s="25"/>
      <c r="C132" s="26"/>
      <c r="D132" s="26"/>
      <c r="E132" s="26"/>
      <c r="F132" s="26"/>
      <c r="G132" s="26"/>
      <c r="H132" s="26"/>
    </row>
    <row r="133" spans="1:8" ht="15">
      <c r="A133" s="25"/>
      <c r="B133" s="25"/>
      <c r="C133" s="26"/>
      <c r="D133" s="26"/>
      <c r="E133" s="26"/>
      <c r="F133" s="26"/>
      <c r="G133" s="26"/>
      <c r="H133" s="26"/>
    </row>
    <row r="134" spans="1:8" ht="15">
      <c r="A134" s="25"/>
      <c r="B134" s="25"/>
      <c r="C134" s="26"/>
      <c r="D134" s="26"/>
      <c r="E134" s="26"/>
      <c r="F134" s="26"/>
      <c r="G134" s="26"/>
      <c r="H134" s="26"/>
    </row>
    <row r="135" spans="1:8" ht="15">
      <c r="A135" s="25"/>
      <c r="B135" s="25"/>
      <c r="C135" s="26"/>
      <c r="D135" s="26"/>
      <c r="E135" s="26"/>
      <c r="F135" s="26"/>
      <c r="G135" s="26"/>
      <c r="H135" s="26"/>
    </row>
    <row r="136" spans="1:8" ht="15">
      <c r="A136" s="25"/>
      <c r="B136" s="25"/>
      <c r="C136" s="26"/>
      <c r="D136" s="26"/>
      <c r="E136" s="26"/>
      <c r="F136" s="26"/>
      <c r="G136" s="26"/>
      <c r="H136" s="26"/>
    </row>
    <row r="137" spans="1:8" ht="15">
      <c r="A137" s="25"/>
      <c r="B137" s="25"/>
      <c r="C137" s="26"/>
      <c r="D137" s="26"/>
      <c r="E137" s="26"/>
      <c r="F137" s="26"/>
      <c r="G137" s="26"/>
      <c r="H137" s="26"/>
    </row>
    <row r="138" spans="1:8" ht="15">
      <c r="A138" s="25"/>
      <c r="B138" s="25"/>
      <c r="C138" s="26"/>
      <c r="D138" s="26"/>
      <c r="E138" s="26"/>
      <c r="F138" s="26"/>
      <c r="G138" s="26"/>
      <c r="H138" s="26"/>
    </row>
    <row r="139" spans="1:8" ht="15">
      <c r="A139" s="25"/>
      <c r="B139" s="25"/>
      <c r="C139" s="26"/>
      <c r="D139" s="26"/>
      <c r="E139" s="26"/>
      <c r="F139" s="26"/>
      <c r="G139" s="26"/>
      <c r="H139" s="26"/>
    </row>
    <row r="140" spans="1:8" ht="15">
      <c r="A140" s="25"/>
      <c r="B140" s="25"/>
      <c r="C140" s="26"/>
      <c r="D140" s="26"/>
      <c r="E140" s="26"/>
      <c r="F140" s="26"/>
      <c r="G140" s="26"/>
      <c r="H140" s="26"/>
    </row>
    <row r="141" spans="1:8" ht="15">
      <c r="A141" s="25"/>
      <c r="B141" s="25"/>
      <c r="C141" s="26"/>
      <c r="D141" s="26"/>
      <c r="E141" s="26"/>
      <c r="F141" s="26"/>
      <c r="G141" s="26"/>
      <c r="H141" s="26"/>
    </row>
    <row r="142" spans="1:8" ht="15">
      <c r="A142" s="25"/>
      <c r="B142" s="25"/>
      <c r="C142" s="26"/>
      <c r="D142" s="26"/>
      <c r="E142" s="26"/>
      <c r="F142" s="26"/>
      <c r="G142" s="26"/>
      <c r="H142" s="26"/>
    </row>
    <row r="143" spans="1:8" ht="15">
      <c r="A143" s="25"/>
      <c r="B143" s="25"/>
      <c r="C143" s="26"/>
      <c r="D143" s="26"/>
      <c r="E143" s="26"/>
      <c r="F143" s="26"/>
      <c r="G143" s="26"/>
      <c r="H143" s="26"/>
    </row>
    <row r="144" spans="1:8" ht="15">
      <c r="A144" s="25"/>
      <c r="B144" s="25"/>
      <c r="C144" s="26"/>
      <c r="D144" s="26"/>
      <c r="E144" s="26"/>
      <c r="F144" s="26"/>
      <c r="G144" s="26"/>
      <c r="H144" s="26"/>
    </row>
    <row r="145" spans="1:8" ht="15">
      <c r="A145" s="25"/>
      <c r="B145" s="25"/>
      <c r="C145" s="26"/>
      <c r="D145" s="26"/>
      <c r="E145" s="26"/>
      <c r="F145" s="26"/>
      <c r="G145" s="26"/>
      <c r="H145" s="26"/>
    </row>
    <row r="146" spans="1:8" ht="15">
      <c r="A146" s="25"/>
      <c r="B146" s="25"/>
      <c r="C146" s="26"/>
      <c r="D146" s="26"/>
      <c r="E146" s="26"/>
      <c r="F146" s="26"/>
      <c r="G146" s="26"/>
      <c r="H146" s="26"/>
    </row>
  </sheetData>
  <sheetProtection/>
  <mergeCells count="10">
    <mergeCell ref="A2:H6"/>
    <mergeCell ref="A1:H1"/>
    <mergeCell ref="A7:H7"/>
    <mergeCell ref="A12:H13"/>
    <mergeCell ref="E94:F94"/>
    <mergeCell ref="G94:H94"/>
    <mergeCell ref="B8:H8"/>
    <mergeCell ref="B9:H9"/>
    <mergeCell ref="B10:H10"/>
    <mergeCell ref="A11:H11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7" r:id="rId4"/>
  <rowBreaks count="1" manualBreakCount="1">
    <brk id="56" max="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view="pageBreakPreview" zoomScaleSheetLayoutView="100" workbookViewId="0" topLeftCell="A1">
      <selection activeCell="A2" sqref="A2:E6"/>
    </sheetView>
  </sheetViews>
  <sheetFormatPr defaultColWidth="9.140625" defaultRowHeight="12.75"/>
  <cols>
    <col min="1" max="1" width="50.00390625" style="12" customWidth="1"/>
    <col min="2" max="2" width="20.7109375" style="12" customWidth="1"/>
    <col min="3" max="5" width="20.7109375" style="13" customWidth="1"/>
  </cols>
  <sheetData>
    <row r="1" spans="1:5" ht="15">
      <c r="A1" s="465" t="s">
        <v>240</v>
      </c>
      <c r="B1" s="520"/>
      <c r="C1" s="520"/>
      <c r="D1" s="520"/>
      <c r="E1" s="520"/>
    </row>
    <row r="2" spans="1:5" ht="12.75">
      <c r="A2" s="519"/>
      <c r="B2" s="519"/>
      <c r="C2" s="519"/>
      <c r="D2" s="519"/>
      <c r="E2" s="519"/>
    </row>
    <row r="3" spans="1:5" ht="12.75">
      <c r="A3" s="519"/>
      <c r="B3" s="519"/>
      <c r="C3" s="519"/>
      <c r="D3" s="519"/>
      <c r="E3" s="519"/>
    </row>
    <row r="4" spans="1:5" ht="12.75">
      <c r="A4" s="519"/>
      <c r="B4" s="519"/>
      <c r="C4" s="519"/>
      <c r="D4" s="519"/>
      <c r="E4" s="519"/>
    </row>
    <row r="5" spans="1:5" ht="12.75">
      <c r="A5" s="519"/>
      <c r="B5" s="519"/>
      <c r="C5" s="519"/>
      <c r="D5" s="519"/>
      <c r="E5" s="519"/>
    </row>
    <row r="6" spans="1:5" ht="87" customHeight="1">
      <c r="A6" s="519"/>
      <c r="B6" s="519"/>
      <c r="C6" s="519"/>
      <c r="D6" s="519"/>
      <c r="E6" s="519"/>
    </row>
    <row r="7" spans="1:5" ht="19.5" thickBot="1">
      <c r="A7" s="521" t="s">
        <v>129</v>
      </c>
      <c r="B7" s="521"/>
      <c r="C7" s="521"/>
      <c r="D7" s="521"/>
      <c r="E7" s="521"/>
    </row>
    <row r="8" spans="1:5" ht="15" thickBot="1">
      <c r="A8" s="75" t="s">
        <v>18</v>
      </c>
      <c r="B8" s="522"/>
      <c r="C8" s="523"/>
      <c r="D8" s="523"/>
      <c r="E8" s="524"/>
    </row>
    <row r="9" spans="1:5" ht="15" thickBot="1">
      <c r="A9" s="75" t="s">
        <v>19</v>
      </c>
      <c r="B9" s="522"/>
      <c r="C9" s="523"/>
      <c r="D9" s="523"/>
      <c r="E9" s="524"/>
    </row>
    <row r="10" spans="1:5" ht="15" thickBot="1">
      <c r="A10" s="94" t="s">
        <v>57</v>
      </c>
      <c r="B10" s="525"/>
      <c r="C10" s="526"/>
      <c r="D10" s="526"/>
      <c r="E10" s="527"/>
    </row>
    <row r="11" spans="1:5" ht="15" thickBot="1">
      <c r="A11" s="514" t="s">
        <v>58</v>
      </c>
      <c r="B11" s="514"/>
      <c r="C11" s="514"/>
      <c r="D11" s="514"/>
      <c r="E11" s="515"/>
    </row>
    <row r="12" spans="1:5" ht="19.5" thickBot="1">
      <c r="A12" s="516" t="s">
        <v>285</v>
      </c>
      <c r="B12" s="517"/>
      <c r="C12" s="517"/>
      <c r="D12" s="517"/>
      <c r="E12" s="518"/>
    </row>
    <row r="13" spans="1:5" ht="57.75" thickBot="1">
      <c r="A13" s="84" t="s">
        <v>59</v>
      </c>
      <c r="B13" s="95" t="s">
        <v>130</v>
      </c>
      <c r="C13" s="106" t="s">
        <v>131</v>
      </c>
      <c r="D13" s="95" t="s">
        <v>132</v>
      </c>
      <c r="E13" s="102" t="s">
        <v>133</v>
      </c>
    </row>
    <row r="14" spans="1:5" ht="15">
      <c r="A14" s="96" t="s">
        <v>280</v>
      </c>
      <c r="B14" s="112">
        <f>B15+B26+B27+B28+B29</f>
        <v>0</v>
      </c>
      <c r="C14" s="112">
        <f>C15+C26+C27+C28+C29</f>
        <v>0</v>
      </c>
      <c r="D14" s="112">
        <f>-B14+C14</f>
        <v>0</v>
      </c>
      <c r="E14" s="112" t="e">
        <f>D14/B14*100</f>
        <v>#DIV/0!</v>
      </c>
    </row>
    <row r="15" spans="1:5" ht="15">
      <c r="A15" s="97" t="s">
        <v>67</v>
      </c>
      <c r="B15" s="118">
        <f>B16+B21</f>
        <v>0</v>
      </c>
      <c r="C15" s="118">
        <f>C16+C21</f>
        <v>0</v>
      </c>
      <c r="D15" s="118">
        <f>-B15+C15</f>
        <v>0</v>
      </c>
      <c r="E15" s="257" t="e">
        <f>D15/B15*100</f>
        <v>#DIV/0!</v>
      </c>
    </row>
    <row r="16" spans="1:5" ht="15">
      <c r="A16" s="98" t="s">
        <v>281</v>
      </c>
      <c r="B16" s="248">
        <f>B17+B18+B19+B20</f>
        <v>0</v>
      </c>
      <c r="C16" s="248">
        <f>C17+C18+C19+C20</f>
        <v>0</v>
      </c>
      <c r="D16" s="118">
        <f>-B16+C16</f>
        <v>0</v>
      </c>
      <c r="E16" s="257" t="e">
        <f>D16/B16*100</f>
        <v>#DIV/0!</v>
      </c>
    </row>
    <row r="17" spans="1:5" ht="15">
      <c r="A17" s="98" t="s">
        <v>68</v>
      </c>
      <c r="B17" s="103"/>
      <c r="C17" s="107"/>
      <c r="D17" s="118">
        <f>-B17+C17</f>
        <v>0</v>
      </c>
      <c r="E17" s="257" t="e">
        <f>D17/B17*100</f>
        <v>#DIV/0!</v>
      </c>
    </row>
    <row r="18" spans="1:5" ht="15">
      <c r="A18" s="98" t="s">
        <v>69</v>
      </c>
      <c r="B18" s="103"/>
      <c r="C18" s="107"/>
      <c r="D18" s="118">
        <f aca="true" t="shared" si="0" ref="D18:D77">-B18+C18</f>
        <v>0</v>
      </c>
      <c r="E18" s="257" t="e">
        <f aca="true" t="shared" si="1" ref="E18:E77">D18/B18*100</f>
        <v>#DIV/0!</v>
      </c>
    </row>
    <row r="19" spans="1:5" ht="15">
      <c r="A19" s="98" t="s">
        <v>70</v>
      </c>
      <c r="B19" s="103"/>
      <c r="C19" s="107"/>
      <c r="D19" s="118">
        <f t="shared" si="0"/>
        <v>0</v>
      </c>
      <c r="E19" s="257" t="e">
        <f t="shared" si="1"/>
        <v>#DIV/0!</v>
      </c>
    </row>
    <row r="20" spans="1:5" ht="15">
      <c r="A20" s="98" t="s">
        <v>244</v>
      </c>
      <c r="B20" s="103"/>
      <c r="C20" s="107"/>
      <c r="D20" s="118">
        <f t="shared" si="0"/>
        <v>0</v>
      </c>
      <c r="E20" s="257" t="e">
        <f t="shared" si="1"/>
        <v>#DIV/0!</v>
      </c>
    </row>
    <row r="21" spans="1:5" ht="15">
      <c r="A21" s="98" t="s">
        <v>282</v>
      </c>
      <c r="B21" s="248">
        <f>B22+B23+B24+B25</f>
        <v>0</v>
      </c>
      <c r="C21" s="248">
        <f>C22+C23+C24+C25</f>
        <v>0</v>
      </c>
      <c r="D21" s="118">
        <f t="shared" si="0"/>
        <v>0</v>
      </c>
      <c r="E21" s="257" t="e">
        <f t="shared" si="1"/>
        <v>#DIV/0!</v>
      </c>
    </row>
    <row r="22" spans="1:5" ht="15">
      <c r="A22" s="98" t="s">
        <v>71</v>
      </c>
      <c r="B22" s="103"/>
      <c r="C22" s="107"/>
      <c r="D22" s="118">
        <f t="shared" si="0"/>
        <v>0</v>
      </c>
      <c r="E22" s="257" t="e">
        <f t="shared" si="1"/>
        <v>#DIV/0!</v>
      </c>
    </row>
    <row r="23" spans="1:5" ht="15">
      <c r="A23" s="98" t="s">
        <v>72</v>
      </c>
      <c r="B23" s="103"/>
      <c r="C23" s="107"/>
      <c r="D23" s="118">
        <f t="shared" si="0"/>
        <v>0</v>
      </c>
      <c r="E23" s="257" t="e">
        <f t="shared" si="1"/>
        <v>#DIV/0!</v>
      </c>
    </row>
    <row r="24" spans="1:5" ht="15">
      <c r="A24" s="98" t="s">
        <v>73</v>
      </c>
      <c r="B24" s="103"/>
      <c r="C24" s="107"/>
      <c r="D24" s="118">
        <f t="shared" si="0"/>
        <v>0</v>
      </c>
      <c r="E24" s="257" t="e">
        <f t="shared" si="1"/>
        <v>#DIV/0!</v>
      </c>
    </row>
    <row r="25" spans="1:5" ht="15">
      <c r="A25" s="98" t="s">
        <v>245</v>
      </c>
      <c r="B25" s="103"/>
      <c r="C25" s="107"/>
      <c r="D25" s="118">
        <f t="shared" si="0"/>
        <v>0</v>
      </c>
      <c r="E25" s="257" t="e">
        <f t="shared" si="1"/>
        <v>#DIV/0!</v>
      </c>
    </row>
    <row r="26" spans="1:5" ht="15">
      <c r="A26" s="98" t="s">
        <v>246</v>
      </c>
      <c r="B26" s="103"/>
      <c r="C26" s="107"/>
      <c r="D26" s="118">
        <f t="shared" si="0"/>
        <v>0</v>
      </c>
      <c r="E26" s="257" t="e">
        <f t="shared" si="1"/>
        <v>#DIV/0!</v>
      </c>
    </row>
    <row r="27" spans="1:5" ht="15">
      <c r="A27" s="98" t="s">
        <v>247</v>
      </c>
      <c r="B27" s="103"/>
      <c r="C27" s="107"/>
      <c r="D27" s="118">
        <f t="shared" si="0"/>
        <v>0</v>
      </c>
      <c r="E27" s="257" t="e">
        <f t="shared" si="1"/>
        <v>#DIV/0!</v>
      </c>
    </row>
    <row r="28" spans="1:5" ht="15">
      <c r="A28" s="98" t="s">
        <v>248</v>
      </c>
      <c r="B28" s="103"/>
      <c r="C28" s="107"/>
      <c r="D28" s="118">
        <f t="shared" si="0"/>
        <v>0</v>
      </c>
      <c r="E28" s="257" t="e">
        <f t="shared" si="1"/>
        <v>#DIV/0!</v>
      </c>
    </row>
    <row r="29" spans="1:5" ht="15">
      <c r="A29" s="98" t="s">
        <v>249</v>
      </c>
      <c r="B29" s="103"/>
      <c r="C29" s="107"/>
      <c r="D29" s="118">
        <f t="shared" si="0"/>
        <v>0</v>
      </c>
      <c r="E29" s="257" t="e">
        <f t="shared" si="1"/>
        <v>#DIV/0!</v>
      </c>
    </row>
    <row r="30" spans="1:5" ht="15">
      <c r="A30" s="99" t="s">
        <v>74</v>
      </c>
      <c r="B30" s="113">
        <f>B31+B36</f>
        <v>0</v>
      </c>
      <c r="C30" s="113">
        <f>C31+C36</f>
        <v>0</v>
      </c>
      <c r="D30" s="113">
        <f t="shared" si="0"/>
        <v>0</v>
      </c>
      <c r="E30" s="112" t="e">
        <f t="shared" si="1"/>
        <v>#DIV/0!</v>
      </c>
    </row>
    <row r="31" spans="1:5" ht="15">
      <c r="A31" s="97" t="s">
        <v>75</v>
      </c>
      <c r="B31" s="118">
        <f>B32+B33+B34+B35</f>
        <v>0</v>
      </c>
      <c r="C31" s="118">
        <f>C32+C33+C34+C35</f>
        <v>0</v>
      </c>
      <c r="D31" s="118">
        <f t="shared" si="0"/>
        <v>0</v>
      </c>
      <c r="E31" s="257" t="e">
        <f t="shared" si="1"/>
        <v>#DIV/0!</v>
      </c>
    </row>
    <row r="32" spans="1:5" ht="15">
      <c r="A32" s="97" t="s">
        <v>76</v>
      </c>
      <c r="B32" s="103"/>
      <c r="C32" s="107"/>
      <c r="D32" s="118">
        <f t="shared" si="0"/>
        <v>0</v>
      </c>
      <c r="E32" s="257" t="e">
        <f t="shared" si="1"/>
        <v>#DIV/0!</v>
      </c>
    </row>
    <row r="33" spans="1:5" ht="15">
      <c r="A33" s="97" t="s">
        <v>77</v>
      </c>
      <c r="B33" s="103"/>
      <c r="C33" s="107"/>
      <c r="D33" s="118">
        <f t="shared" si="0"/>
        <v>0</v>
      </c>
      <c r="E33" s="257" t="e">
        <f t="shared" si="1"/>
        <v>#DIV/0!</v>
      </c>
    </row>
    <row r="34" spans="1:5" ht="15">
      <c r="A34" s="97" t="s">
        <v>78</v>
      </c>
      <c r="B34" s="103"/>
      <c r="C34" s="107"/>
      <c r="D34" s="118">
        <f t="shared" si="0"/>
        <v>0</v>
      </c>
      <c r="E34" s="257" t="e">
        <f t="shared" si="1"/>
        <v>#DIV/0!</v>
      </c>
    </row>
    <row r="35" spans="1:5" ht="15">
      <c r="A35" s="97" t="s">
        <v>79</v>
      </c>
      <c r="B35" s="103"/>
      <c r="C35" s="107"/>
      <c r="D35" s="118">
        <f t="shared" si="0"/>
        <v>0</v>
      </c>
      <c r="E35" s="257" t="e">
        <f t="shared" si="1"/>
        <v>#DIV/0!</v>
      </c>
    </row>
    <row r="36" spans="1:5" ht="15">
      <c r="A36" s="97" t="s">
        <v>80</v>
      </c>
      <c r="B36" s="248">
        <f>B37+B38+B39+B40</f>
        <v>0</v>
      </c>
      <c r="C36" s="248">
        <f>C37+C38+C39+C40</f>
        <v>0</v>
      </c>
      <c r="D36" s="118">
        <f t="shared" si="0"/>
        <v>0</v>
      </c>
      <c r="E36" s="257" t="e">
        <f t="shared" si="1"/>
        <v>#DIV/0!</v>
      </c>
    </row>
    <row r="37" spans="1:5" ht="15">
      <c r="A37" s="97" t="s">
        <v>81</v>
      </c>
      <c r="B37" s="103"/>
      <c r="C37" s="107"/>
      <c r="D37" s="118">
        <f t="shared" si="0"/>
        <v>0</v>
      </c>
      <c r="E37" s="257" t="e">
        <f t="shared" si="1"/>
        <v>#DIV/0!</v>
      </c>
    </row>
    <row r="38" spans="1:5" ht="15">
      <c r="A38" s="97" t="s">
        <v>82</v>
      </c>
      <c r="B38" s="103"/>
      <c r="C38" s="107"/>
      <c r="D38" s="118">
        <f t="shared" si="0"/>
        <v>0</v>
      </c>
      <c r="E38" s="257" t="e">
        <f t="shared" si="1"/>
        <v>#DIV/0!</v>
      </c>
    </row>
    <row r="39" spans="1:5" ht="15">
      <c r="A39" s="97" t="s">
        <v>134</v>
      </c>
      <c r="B39" s="103"/>
      <c r="C39" s="107"/>
      <c r="D39" s="118">
        <f t="shared" si="0"/>
        <v>0</v>
      </c>
      <c r="E39" s="257" t="e">
        <f t="shared" si="1"/>
        <v>#DIV/0!</v>
      </c>
    </row>
    <row r="40" spans="1:5" ht="15">
      <c r="A40" s="97" t="s">
        <v>83</v>
      </c>
      <c r="B40" s="103"/>
      <c r="C40" s="107"/>
      <c r="D40" s="118">
        <f t="shared" si="0"/>
        <v>0</v>
      </c>
      <c r="E40" s="257" t="e">
        <f t="shared" si="1"/>
        <v>#DIV/0!</v>
      </c>
    </row>
    <row r="41" spans="1:5" ht="15">
      <c r="A41" s="99" t="s">
        <v>84</v>
      </c>
      <c r="B41" s="113">
        <f>B42+B45+B48+B49+B50+B51+B52+B53</f>
        <v>0</v>
      </c>
      <c r="C41" s="113">
        <f>C42+C45+C48+C49+C50+C51+C52+C53</f>
        <v>0</v>
      </c>
      <c r="D41" s="113">
        <f t="shared" si="0"/>
        <v>0</v>
      </c>
      <c r="E41" s="112" t="e">
        <f t="shared" si="1"/>
        <v>#DIV/0!</v>
      </c>
    </row>
    <row r="42" spans="1:5" ht="15">
      <c r="A42" s="97" t="s">
        <v>85</v>
      </c>
      <c r="B42" s="248">
        <f>B43+B44</f>
        <v>0</v>
      </c>
      <c r="C42" s="248">
        <f>C43+C44</f>
        <v>0</v>
      </c>
      <c r="D42" s="118">
        <f t="shared" si="0"/>
        <v>0</v>
      </c>
      <c r="E42" s="257" t="e">
        <f t="shared" si="1"/>
        <v>#DIV/0!</v>
      </c>
    </row>
    <row r="43" spans="1:5" ht="15">
      <c r="A43" s="97" t="s">
        <v>86</v>
      </c>
      <c r="B43" s="103"/>
      <c r="C43" s="107"/>
      <c r="D43" s="118">
        <f t="shared" si="0"/>
        <v>0</v>
      </c>
      <c r="E43" s="257" t="e">
        <f t="shared" si="1"/>
        <v>#DIV/0!</v>
      </c>
    </row>
    <row r="44" spans="1:5" ht="15">
      <c r="A44" s="97" t="s">
        <v>87</v>
      </c>
      <c r="B44" s="103"/>
      <c r="C44" s="107"/>
      <c r="D44" s="118">
        <f t="shared" si="0"/>
        <v>0</v>
      </c>
      <c r="E44" s="257" t="e">
        <f t="shared" si="1"/>
        <v>#DIV/0!</v>
      </c>
    </row>
    <row r="45" spans="1:5" ht="15">
      <c r="A45" s="97" t="s">
        <v>88</v>
      </c>
      <c r="B45" s="248">
        <f>B46+B47</f>
        <v>0</v>
      </c>
      <c r="C45" s="248">
        <f>C46+C47</f>
        <v>0</v>
      </c>
      <c r="D45" s="118">
        <f t="shared" si="0"/>
        <v>0</v>
      </c>
      <c r="E45" s="257" t="e">
        <f t="shared" si="1"/>
        <v>#DIV/0!</v>
      </c>
    </row>
    <row r="46" spans="1:5" ht="15">
      <c r="A46" s="97" t="s">
        <v>89</v>
      </c>
      <c r="B46" s="103"/>
      <c r="C46" s="107"/>
      <c r="D46" s="118">
        <f t="shared" si="0"/>
        <v>0</v>
      </c>
      <c r="E46" s="257" t="e">
        <f t="shared" si="1"/>
        <v>#DIV/0!</v>
      </c>
    </row>
    <row r="47" spans="1:5" ht="15">
      <c r="A47" s="97" t="s">
        <v>90</v>
      </c>
      <c r="B47" s="103"/>
      <c r="C47" s="107"/>
      <c r="D47" s="118">
        <f t="shared" si="0"/>
        <v>0</v>
      </c>
      <c r="E47" s="257" t="e">
        <f t="shared" si="1"/>
        <v>#DIV/0!</v>
      </c>
    </row>
    <row r="48" spans="1:5" ht="15">
      <c r="A48" s="97" t="s">
        <v>91</v>
      </c>
      <c r="B48" s="103"/>
      <c r="C48" s="107"/>
      <c r="D48" s="118">
        <f t="shared" si="0"/>
        <v>0</v>
      </c>
      <c r="E48" s="257" t="e">
        <f t="shared" si="1"/>
        <v>#DIV/0!</v>
      </c>
    </row>
    <row r="49" spans="1:5" ht="15">
      <c r="A49" s="97" t="s">
        <v>92</v>
      </c>
      <c r="B49" s="103"/>
      <c r="C49" s="107"/>
      <c r="D49" s="118">
        <f t="shared" si="0"/>
        <v>0</v>
      </c>
      <c r="E49" s="257" t="e">
        <f t="shared" si="1"/>
        <v>#DIV/0!</v>
      </c>
    </row>
    <row r="50" spans="1:5" ht="15">
      <c r="A50" s="97" t="s">
        <v>93</v>
      </c>
      <c r="B50" s="103"/>
      <c r="C50" s="107"/>
      <c r="D50" s="118">
        <f t="shared" si="0"/>
        <v>0</v>
      </c>
      <c r="E50" s="257" t="e">
        <f t="shared" si="1"/>
        <v>#DIV/0!</v>
      </c>
    </row>
    <row r="51" spans="1:5" ht="15">
      <c r="A51" s="97" t="s">
        <v>94</v>
      </c>
      <c r="B51" s="103"/>
      <c r="C51" s="107"/>
      <c r="D51" s="118">
        <f t="shared" si="0"/>
        <v>0</v>
      </c>
      <c r="E51" s="257" t="e">
        <f t="shared" si="1"/>
        <v>#DIV/0!</v>
      </c>
    </row>
    <row r="52" spans="1:5" ht="15">
      <c r="A52" s="97" t="s">
        <v>95</v>
      </c>
      <c r="B52" s="103"/>
      <c r="C52" s="107"/>
      <c r="D52" s="118">
        <f t="shared" si="0"/>
        <v>0</v>
      </c>
      <c r="E52" s="257" t="e">
        <f t="shared" si="1"/>
        <v>#DIV/0!</v>
      </c>
    </row>
    <row r="53" spans="1:5" ht="15">
      <c r="A53" s="97" t="s">
        <v>96</v>
      </c>
      <c r="B53" s="248">
        <f>B54+B55</f>
        <v>0</v>
      </c>
      <c r="C53" s="248">
        <f>C54+C55</f>
        <v>0</v>
      </c>
      <c r="D53" s="118">
        <f t="shared" si="0"/>
        <v>0</v>
      </c>
      <c r="E53" s="257" t="e">
        <f t="shared" si="1"/>
        <v>#DIV/0!</v>
      </c>
    </row>
    <row r="54" spans="1:5" ht="15">
      <c r="A54" s="97" t="s">
        <v>97</v>
      </c>
      <c r="B54" s="103"/>
      <c r="C54" s="107"/>
      <c r="D54" s="118">
        <f t="shared" si="0"/>
        <v>0</v>
      </c>
      <c r="E54" s="257" t="e">
        <f t="shared" si="1"/>
        <v>#DIV/0!</v>
      </c>
    </row>
    <row r="55" spans="1:5" ht="15">
      <c r="A55" s="97" t="s">
        <v>98</v>
      </c>
      <c r="B55" s="103"/>
      <c r="C55" s="107"/>
      <c r="D55" s="118">
        <f t="shared" si="0"/>
        <v>0</v>
      </c>
      <c r="E55" s="257" t="e">
        <f t="shared" si="1"/>
        <v>#DIV/0!</v>
      </c>
    </row>
    <row r="56" spans="1:5" ht="15">
      <c r="A56" s="99" t="s">
        <v>99</v>
      </c>
      <c r="B56" s="113">
        <f>B57+B58+B59</f>
        <v>0</v>
      </c>
      <c r="C56" s="113">
        <f>C57+C58+C59</f>
        <v>0</v>
      </c>
      <c r="D56" s="113">
        <f t="shared" si="0"/>
        <v>0</v>
      </c>
      <c r="E56" s="112" t="e">
        <f t="shared" si="1"/>
        <v>#DIV/0!</v>
      </c>
    </row>
    <row r="57" spans="1:5" ht="15">
      <c r="A57" s="97" t="s">
        <v>100</v>
      </c>
      <c r="B57" s="103"/>
      <c r="C57" s="107"/>
      <c r="D57" s="118">
        <f t="shared" si="0"/>
        <v>0</v>
      </c>
      <c r="E57" s="257" t="e">
        <f t="shared" si="1"/>
        <v>#DIV/0!</v>
      </c>
    </row>
    <row r="58" spans="1:5" ht="15">
      <c r="A58" s="97" t="s">
        <v>101</v>
      </c>
      <c r="B58" s="103"/>
      <c r="C58" s="107"/>
      <c r="D58" s="118">
        <f t="shared" si="0"/>
        <v>0</v>
      </c>
      <c r="E58" s="257" t="e">
        <f t="shared" si="1"/>
        <v>#DIV/0!</v>
      </c>
    </row>
    <row r="59" spans="1:5" ht="15">
      <c r="A59" s="97" t="s">
        <v>250</v>
      </c>
      <c r="B59" s="103"/>
      <c r="C59" s="107"/>
      <c r="D59" s="118">
        <f t="shared" si="0"/>
        <v>0</v>
      </c>
      <c r="E59" s="257" t="e">
        <f t="shared" si="1"/>
        <v>#DIV/0!</v>
      </c>
    </row>
    <row r="60" spans="1:5" ht="15">
      <c r="A60" s="97" t="s">
        <v>297</v>
      </c>
      <c r="B60" s="103"/>
      <c r="C60" s="107"/>
      <c r="D60" s="118">
        <f t="shared" si="0"/>
        <v>0</v>
      </c>
      <c r="E60" s="257" t="e">
        <f t="shared" si="1"/>
        <v>#DIV/0!</v>
      </c>
    </row>
    <row r="61" spans="1:5" ht="15">
      <c r="A61" s="99" t="s">
        <v>102</v>
      </c>
      <c r="B61" s="113">
        <f>B62+B63+B64+B65+B66</f>
        <v>0</v>
      </c>
      <c r="C61" s="113">
        <f>C62+C63+C64+C65+C66</f>
        <v>0</v>
      </c>
      <c r="D61" s="113">
        <f t="shared" si="0"/>
        <v>0</v>
      </c>
      <c r="E61" s="112" t="e">
        <f t="shared" si="1"/>
        <v>#DIV/0!</v>
      </c>
    </row>
    <row r="62" spans="1:5" ht="15">
      <c r="A62" s="97" t="s">
        <v>103</v>
      </c>
      <c r="B62" s="103"/>
      <c r="C62" s="107"/>
      <c r="D62" s="118">
        <f t="shared" si="0"/>
        <v>0</v>
      </c>
      <c r="E62" s="257" t="e">
        <f t="shared" si="1"/>
        <v>#DIV/0!</v>
      </c>
    </row>
    <row r="63" spans="1:5" ht="15">
      <c r="A63" s="97" t="s">
        <v>104</v>
      </c>
      <c r="B63" s="103"/>
      <c r="C63" s="107"/>
      <c r="D63" s="118">
        <f t="shared" si="0"/>
        <v>0</v>
      </c>
      <c r="E63" s="257" t="e">
        <f t="shared" si="1"/>
        <v>#DIV/0!</v>
      </c>
    </row>
    <row r="64" spans="1:5" ht="15">
      <c r="A64" s="97" t="s">
        <v>283</v>
      </c>
      <c r="B64" s="103"/>
      <c r="C64" s="107"/>
      <c r="D64" s="118">
        <f t="shared" si="0"/>
        <v>0</v>
      </c>
      <c r="E64" s="257" t="e">
        <f t="shared" si="1"/>
        <v>#DIV/0!</v>
      </c>
    </row>
    <row r="65" spans="1:5" ht="15">
      <c r="A65" s="97" t="s">
        <v>105</v>
      </c>
      <c r="B65" s="103"/>
      <c r="C65" s="107"/>
      <c r="D65" s="118">
        <f t="shared" si="0"/>
        <v>0</v>
      </c>
      <c r="E65" s="257" t="e">
        <f t="shared" si="1"/>
        <v>#DIV/0!</v>
      </c>
    </row>
    <row r="66" spans="1:5" ht="15">
      <c r="A66" s="97" t="s">
        <v>286</v>
      </c>
      <c r="B66" s="103"/>
      <c r="C66" s="107"/>
      <c r="D66" s="118">
        <f t="shared" si="0"/>
        <v>0</v>
      </c>
      <c r="E66" s="257" t="e">
        <f t="shared" si="1"/>
        <v>#DIV/0!</v>
      </c>
    </row>
    <row r="67" spans="1:5" ht="15">
      <c r="A67" s="99" t="s">
        <v>106</v>
      </c>
      <c r="B67" s="113">
        <f>B68+B69</f>
        <v>0</v>
      </c>
      <c r="C67" s="113">
        <f>C68+C69</f>
        <v>0</v>
      </c>
      <c r="D67" s="113">
        <f t="shared" si="0"/>
        <v>0</v>
      </c>
      <c r="E67" s="112" t="e">
        <f t="shared" si="1"/>
        <v>#DIV/0!</v>
      </c>
    </row>
    <row r="68" spans="1:5" ht="15">
      <c r="A68" s="97" t="s">
        <v>107</v>
      </c>
      <c r="B68" s="103"/>
      <c r="C68" s="107"/>
      <c r="D68" s="118">
        <f t="shared" si="0"/>
        <v>0</v>
      </c>
      <c r="E68" s="257" t="e">
        <f t="shared" si="1"/>
        <v>#DIV/0!</v>
      </c>
    </row>
    <row r="69" spans="1:5" ht="15">
      <c r="A69" s="97" t="s">
        <v>108</v>
      </c>
      <c r="B69" s="103"/>
      <c r="C69" s="107"/>
      <c r="D69" s="118">
        <f t="shared" si="0"/>
        <v>0</v>
      </c>
      <c r="E69" s="257" t="e">
        <f t="shared" si="1"/>
        <v>#DIV/0!</v>
      </c>
    </row>
    <row r="70" spans="1:5" ht="15">
      <c r="A70" s="99" t="s">
        <v>109</v>
      </c>
      <c r="B70" s="113">
        <f>B71+B72+B73</f>
        <v>0</v>
      </c>
      <c r="C70" s="113">
        <f>C71+C72+C73</f>
        <v>0</v>
      </c>
      <c r="D70" s="113">
        <f t="shared" si="0"/>
        <v>0</v>
      </c>
      <c r="E70" s="112" t="e">
        <f t="shared" si="1"/>
        <v>#DIV/0!</v>
      </c>
    </row>
    <row r="71" spans="1:5" ht="15">
      <c r="A71" s="97" t="s">
        <v>110</v>
      </c>
      <c r="B71" s="103"/>
      <c r="C71" s="107"/>
      <c r="D71" s="118">
        <f t="shared" si="0"/>
        <v>0</v>
      </c>
      <c r="E71" s="257" t="e">
        <f t="shared" si="1"/>
        <v>#DIV/0!</v>
      </c>
    </row>
    <row r="72" spans="1:5" ht="15">
      <c r="A72" s="97" t="s">
        <v>111</v>
      </c>
      <c r="B72" s="103"/>
      <c r="C72" s="107"/>
      <c r="D72" s="118">
        <f t="shared" si="0"/>
        <v>0</v>
      </c>
      <c r="E72" s="257" t="e">
        <f t="shared" si="1"/>
        <v>#DIV/0!</v>
      </c>
    </row>
    <row r="73" spans="1:5" ht="15">
      <c r="A73" s="97" t="s">
        <v>112</v>
      </c>
      <c r="B73" s="103"/>
      <c r="C73" s="107"/>
      <c r="D73" s="118">
        <f t="shared" si="0"/>
        <v>0</v>
      </c>
      <c r="E73" s="257" t="e">
        <f t="shared" si="1"/>
        <v>#DIV/0!</v>
      </c>
    </row>
    <row r="74" spans="1:5" ht="15">
      <c r="A74" s="99" t="s">
        <v>284</v>
      </c>
      <c r="B74" s="113">
        <f>B75+B76+B77</f>
        <v>0</v>
      </c>
      <c r="C74" s="113">
        <f>C75+C76+C77</f>
        <v>0</v>
      </c>
      <c r="D74" s="113">
        <f t="shared" si="0"/>
        <v>0</v>
      </c>
      <c r="E74" s="112" t="e">
        <f t="shared" si="1"/>
        <v>#DIV/0!</v>
      </c>
    </row>
    <row r="75" spans="1:5" ht="15">
      <c r="A75" s="100" t="s">
        <v>113</v>
      </c>
      <c r="B75" s="103"/>
      <c r="C75" s="107"/>
      <c r="D75" s="118">
        <f t="shared" si="0"/>
        <v>0</v>
      </c>
      <c r="E75" s="257" t="e">
        <f t="shared" si="1"/>
        <v>#DIV/0!</v>
      </c>
    </row>
    <row r="76" spans="1:5" ht="15">
      <c r="A76" s="97" t="s">
        <v>114</v>
      </c>
      <c r="B76" s="103"/>
      <c r="C76" s="107"/>
      <c r="D76" s="118">
        <f t="shared" si="0"/>
        <v>0</v>
      </c>
      <c r="E76" s="257" t="e">
        <f t="shared" si="1"/>
        <v>#DIV/0!</v>
      </c>
    </row>
    <row r="77" spans="1:5" ht="15">
      <c r="A77" s="97" t="s">
        <v>115</v>
      </c>
      <c r="B77" s="103"/>
      <c r="C77" s="107"/>
      <c r="D77" s="118">
        <f t="shared" si="0"/>
        <v>0</v>
      </c>
      <c r="E77" s="257" t="e">
        <f t="shared" si="1"/>
        <v>#DIV/0!</v>
      </c>
    </row>
    <row r="78" spans="1:5" ht="15">
      <c r="A78" s="99" t="s">
        <v>116</v>
      </c>
      <c r="B78" s="104"/>
      <c r="C78" s="108"/>
      <c r="D78" s="114"/>
      <c r="E78" s="110"/>
    </row>
    <row r="79" spans="1:5" ht="15">
      <c r="A79" s="99" t="s">
        <v>117</v>
      </c>
      <c r="B79" s="104"/>
      <c r="C79" s="108"/>
      <c r="D79" s="114"/>
      <c r="E79" s="110"/>
    </row>
    <row r="80" spans="1:5" ht="15">
      <c r="A80" s="99" t="s">
        <v>118</v>
      </c>
      <c r="B80" s="104"/>
      <c r="C80" s="108"/>
      <c r="D80" s="114"/>
      <c r="E80" s="110"/>
    </row>
    <row r="81" spans="1:5" ht="15">
      <c r="A81" s="99" t="s">
        <v>119</v>
      </c>
      <c r="B81" s="104"/>
      <c r="C81" s="108"/>
      <c r="D81" s="114"/>
      <c r="E81" s="110"/>
    </row>
    <row r="82" spans="1:5" ht="15">
      <c r="A82" s="99" t="s">
        <v>120</v>
      </c>
      <c r="B82" s="104"/>
      <c r="C82" s="108"/>
      <c r="D82" s="114"/>
      <c r="E82" s="110"/>
    </row>
    <row r="83" spans="1:5" ht="15">
      <c r="A83" s="99" t="s">
        <v>121</v>
      </c>
      <c r="B83" s="104"/>
      <c r="C83" s="108"/>
      <c r="D83" s="114"/>
      <c r="E83" s="110"/>
    </row>
    <row r="84" spans="1:5" ht="15">
      <c r="A84" s="99" t="s">
        <v>122</v>
      </c>
      <c r="B84" s="104"/>
      <c r="C84" s="108"/>
      <c r="D84" s="114"/>
      <c r="E84" s="110"/>
    </row>
    <row r="85" spans="1:5" ht="15">
      <c r="A85" s="99" t="s">
        <v>123</v>
      </c>
      <c r="B85" s="104"/>
      <c r="C85" s="108"/>
      <c r="D85" s="114"/>
      <c r="E85" s="110"/>
    </row>
    <row r="86" spans="1:5" ht="15">
      <c r="A86" s="99" t="s">
        <v>124</v>
      </c>
      <c r="B86" s="104"/>
      <c r="C86" s="108"/>
      <c r="D86" s="114"/>
      <c r="E86" s="110"/>
    </row>
    <row r="87" spans="1:5" ht="15">
      <c r="A87" s="99" t="s">
        <v>125</v>
      </c>
      <c r="B87" s="104"/>
      <c r="C87" s="108"/>
      <c r="D87" s="114"/>
      <c r="E87" s="110"/>
    </row>
    <row r="88" spans="1:5" ht="15">
      <c r="A88" s="99" t="s">
        <v>126</v>
      </c>
      <c r="B88" s="104"/>
      <c r="C88" s="108"/>
      <c r="D88" s="114"/>
      <c r="E88" s="110"/>
    </row>
    <row r="89" spans="1:5" ht="15">
      <c r="A89" s="99" t="s">
        <v>127</v>
      </c>
      <c r="B89" s="104"/>
      <c r="C89" s="108"/>
      <c r="D89" s="114"/>
      <c r="E89" s="110"/>
    </row>
    <row r="90" spans="1:5" ht="15.75" thickBot="1">
      <c r="A90" s="101" t="s">
        <v>128</v>
      </c>
      <c r="B90" s="105"/>
      <c r="C90" s="109"/>
      <c r="D90" s="115"/>
      <c r="E90" s="111"/>
    </row>
    <row r="91" ht="12.75"/>
    <row r="92" ht="13.5" thickBot="1"/>
    <row r="93" spans="2:4" ht="15.75" thickBot="1">
      <c r="B93" s="185" t="s">
        <v>26</v>
      </c>
      <c r="C93" s="41"/>
      <c r="D93" s="26"/>
    </row>
    <row r="94" ht="13.5" thickBot="1"/>
    <row r="95" spans="2:3" ht="15.75" thickBot="1">
      <c r="B95" s="185" t="s">
        <v>289</v>
      </c>
      <c r="C95" s="41"/>
    </row>
    <row r="96" ht="12.75"/>
    <row r="97" ht="12.75">
      <c r="A97" s="12" t="s">
        <v>302</v>
      </c>
    </row>
    <row r="98" ht="12.75"/>
    <row r="99" ht="12.75">
      <c r="A99" s="12" t="s">
        <v>312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/>
  <mergeCells count="8">
    <mergeCell ref="A11:E11"/>
    <mergeCell ref="A12:E12"/>
    <mergeCell ref="A2:E6"/>
    <mergeCell ref="A1:E1"/>
    <mergeCell ref="A7:E7"/>
    <mergeCell ref="B8:E8"/>
    <mergeCell ref="B9:E9"/>
    <mergeCell ref="B10:E10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SheetLayoutView="100" zoomScalePageLayoutView="0" workbookViewId="0" topLeftCell="A1">
      <selection activeCell="A2" sqref="A2:M6"/>
    </sheetView>
  </sheetViews>
  <sheetFormatPr defaultColWidth="9.140625" defaultRowHeight="12.75"/>
  <cols>
    <col min="1" max="1" width="41.28125" style="12" customWidth="1"/>
    <col min="2" max="2" width="5.7109375" style="12" customWidth="1"/>
    <col min="3" max="5" width="5.7109375" style="13" customWidth="1"/>
    <col min="6" max="6" width="5.140625" style="0" customWidth="1"/>
    <col min="7" max="7" width="5.7109375" style="0" customWidth="1"/>
    <col min="8" max="8" width="6.57421875" style="0" customWidth="1"/>
    <col min="9" max="9" width="7.140625" style="0" customWidth="1"/>
    <col min="10" max="13" width="5.7109375" style="0" customWidth="1"/>
  </cols>
  <sheetData>
    <row r="1" spans="2:16" ht="15">
      <c r="B1" s="331"/>
      <c r="C1" s="331"/>
      <c r="D1" s="331"/>
      <c r="E1" s="331"/>
      <c r="F1" s="331"/>
      <c r="G1" s="331"/>
      <c r="H1" s="331"/>
      <c r="I1" s="528" t="s">
        <v>304</v>
      </c>
      <c r="J1" s="529"/>
      <c r="K1" s="530"/>
      <c r="L1" s="530"/>
      <c r="M1" s="530"/>
      <c r="N1" s="331"/>
      <c r="O1" s="331"/>
      <c r="P1" s="93"/>
    </row>
    <row r="2" spans="1:13" ht="12.75" customHeight="1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12.75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 ht="12.75">
      <c r="A4" s="531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</row>
    <row r="5" spans="1:13" ht="103.5" customHeight="1">
      <c r="A5" s="531"/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</row>
    <row r="6" spans="1:13" ht="135" customHeight="1" hidden="1">
      <c r="A6" s="531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</row>
    <row r="7" spans="1:13" ht="19.5" thickBot="1">
      <c r="A7" s="494" t="s">
        <v>135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</row>
    <row r="8" spans="1:13" ht="15" thickBot="1">
      <c r="A8" s="75" t="s">
        <v>18</v>
      </c>
      <c r="B8" s="532"/>
      <c r="C8" s="533"/>
      <c r="D8" s="533"/>
      <c r="E8" s="533"/>
      <c r="F8" s="477"/>
      <c r="G8" s="477"/>
      <c r="H8" s="477"/>
      <c r="I8" s="477"/>
      <c r="J8" s="477"/>
      <c r="K8" s="477"/>
      <c r="L8" s="477"/>
      <c r="M8" s="478"/>
    </row>
    <row r="9" spans="1:13" ht="15" thickBot="1">
      <c r="A9" s="75" t="s">
        <v>19</v>
      </c>
      <c r="B9" s="532"/>
      <c r="C9" s="533"/>
      <c r="D9" s="533"/>
      <c r="E9" s="533"/>
      <c r="F9" s="477"/>
      <c r="G9" s="477"/>
      <c r="H9" s="477"/>
      <c r="I9" s="477"/>
      <c r="J9" s="477"/>
      <c r="K9" s="477"/>
      <c r="L9" s="477"/>
      <c r="M9" s="478"/>
    </row>
    <row r="10" spans="1:13" ht="15" thickBot="1">
      <c r="A10" s="75" t="s">
        <v>57</v>
      </c>
      <c r="B10" s="532"/>
      <c r="C10" s="533"/>
      <c r="D10" s="533"/>
      <c r="E10" s="533"/>
      <c r="F10" s="477"/>
      <c r="G10" s="477"/>
      <c r="H10" s="477"/>
      <c r="I10" s="477"/>
      <c r="J10" s="477"/>
      <c r="K10" s="477"/>
      <c r="L10" s="477"/>
      <c r="M10" s="478"/>
    </row>
    <row r="11" spans="1:13" ht="15" thickBot="1">
      <c r="A11" s="20"/>
      <c r="B11" s="542"/>
      <c r="C11" s="543"/>
      <c r="D11" s="543"/>
      <c r="E11" s="543"/>
      <c r="F11" s="544"/>
      <c r="G11" s="544"/>
      <c r="H11" s="544"/>
      <c r="I11" s="544"/>
      <c r="J11" s="544"/>
      <c r="K11" s="544"/>
      <c r="L11" s="544"/>
      <c r="M11" s="545"/>
    </row>
    <row r="12" spans="1:13" ht="15" thickBot="1">
      <c r="A12" s="534" t="s">
        <v>156</v>
      </c>
      <c r="B12" s="534"/>
      <c r="C12" s="534"/>
      <c r="D12" s="534"/>
      <c r="E12" s="534"/>
      <c r="F12" s="535"/>
      <c r="G12" s="535"/>
      <c r="H12" s="535"/>
      <c r="I12" s="535"/>
      <c r="J12" s="535"/>
      <c r="K12" s="535"/>
      <c r="L12" s="535"/>
      <c r="M12" s="535"/>
    </row>
    <row r="13" spans="1:14" ht="15">
      <c r="A13" s="83" t="s">
        <v>136</v>
      </c>
      <c r="B13" s="87" t="s">
        <v>137</v>
      </c>
      <c r="C13" s="88" t="s">
        <v>138</v>
      </c>
      <c r="D13" s="88" t="s">
        <v>139</v>
      </c>
      <c r="E13" s="88" t="s">
        <v>140</v>
      </c>
      <c r="F13" s="88" t="s">
        <v>141</v>
      </c>
      <c r="G13" s="88" t="s">
        <v>142</v>
      </c>
      <c r="H13" s="88" t="s">
        <v>143</v>
      </c>
      <c r="I13" s="88" t="s">
        <v>144</v>
      </c>
      <c r="J13" s="88" t="s">
        <v>145</v>
      </c>
      <c r="K13" s="88" t="s">
        <v>146</v>
      </c>
      <c r="L13" s="88" t="s">
        <v>147</v>
      </c>
      <c r="M13" s="89" t="s">
        <v>148</v>
      </c>
      <c r="N13" s="22"/>
    </row>
    <row r="14" spans="1:14" ht="15">
      <c r="A14" s="85" t="s">
        <v>149</v>
      </c>
      <c r="B14" s="68"/>
      <c r="C14" s="42"/>
      <c r="D14" s="42"/>
      <c r="E14" s="43"/>
      <c r="F14" s="64"/>
      <c r="G14" s="64"/>
      <c r="H14" s="64"/>
      <c r="I14" s="64"/>
      <c r="J14" s="64"/>
      <c r="K14" s="64"/>
      <c r="L14" s="64"/>
      <c r="M14" s="69"/>
      <c r="N14" s="22"/>
    </row>
    <row r="15" spans="1:14" ht="15">
      <c r="A15" s="85" t="s">
        <v>151</v>
      </c>
      <c r="B15" s="68"/>
      <c r="C15" s="42"/>
      <c r="D15" s="42"/>
      <c r="E15" s="43"/>
      <c r="F15" s="64"/>
      <c r="G15" s="64"/>
      <c r="H15" s="64"/>
      <c r="I15" s="64"/>
      <c r="J15" s="64"/>
      <c r="K15" s="64"/>
      <c r="L15" s="64"/>
      <c r="M15" s="69"/>
      <c r="N15" s="22"/>
    </row>
    <row r="16" spans="1:14" ht="15">
      <c r="A16" s="85" t="s">
        <v>152</v>
      </c>
      <c r="B16" s="68"/>
      <c r="C16" s="42"/>
      <c r="D16" s="42"/>
      <c r="E16" s="43"/>
      <c r="F16" s="64"/>
      <c r="G16" s="64"/>
      <c r="H16" s="64"/>
      <c r="I16" s="64"/>
      <c r="J16" s="64"/>
      <c r="K16" s="64"/>
      <c r="L16" s="64"/>
      <c r="M16" s="69"/>
      <c r="N16" s="22"/>
    </row>
    <row r="17" spans="1:14" ht="15">
      <c r="A17" s="85" t="s">
        <v>153</v>
      </c>
      <c r="B17" s="68"/>
      <c r="C17" s="42"/>
      <c r="D17" s="42"/>
      <c r="E17" s="43"/>
      <c r="F17" s="64"/>
      <c r="G17" s="64"/>
      <c r="H17" s="64"/>
      <c r="I17" s="64"/>
      <c r="J17" s="64"/>
      <c r="K17" s="64"/>
      <c r="L17" s="64"/>
      <c r="M17" s="69"/>
      <c r="N17" s="22"/>
    </row>
    <row r="18" spans="1:14" ht="15">
      <c r="A18" s="85" t="s">
        <v>150</v>
      </c>
      <c r="B18" s="68"/>
      <c r="C18" s="42"/>
      <c r="D18" s="42"/>
      <c r="E18" s="43"/>
      <c r="F18" s="64"/>
      <c r="G18" s="64"/>
      <c r="H18" s="64"/>
      <c r="I18" s="64"/>
      <c r="J18" s="64"/>
      <c r="K18" s="64"/>
      <c r="L18" s="64"/>
      <c r="M18" s="69"/>
      <c r="N18" s="22"/>
    </row>
    <row r="19" spans="1:14" ht="15">
      <c r="A19" s="85" t="s">
        <v>150</v>
      </c>
      <c r="B19" s="68"/>
      <c r="C19" s="42"/>
      <c r="D19" s="42"/>
      <c r="E19" s="43"/>
      <c r="F19" s="64"/>
      <c r="G19" s="64"/>
      <c r="H19" s="64"/>
      <c r="I19" s="64"/>
      <c r="J19" s="64"/>
      <c r="K19" s="64"/>
      <c r="L19" s="64"/>
      <c r="M19" s="69"/>
      <c r="N19" s="22"/>
    </row>
    <row r="20" spans="1:14" ht="15">
      <c r="A20" s="85" t="s">
        <v>150</v>
      </c>
      <c r="B20" s="68"/>
      <c r="C20" s="42"/>
      <c r="D20" s="42"/>
      <c r="E20" s="43"/>
      <c r="F20" s="64"/>
      <c r="G20" s="64"/>
      <c r="H20" s="64"/>
      <c r="I20" s="64"/>
      <c r="J20" s="64"/>
      <c r="K20" s="64"/>
      <c r="L20" s="64"/>
      <c r="M20" s="69"/>
      <c r="N20" s="22"/>
    </row>
    <row r="21" spans="1:14" ht="15">
      <c r="A21" s="85" t="s">
        <v>150</v>
      </c>
      <c r="B21" s="68"/>
      <c r="C21" s="42"/>
      <c r="D21" s="42"/>
      <c r="E21" s="43"/>
      <c r="F21" s="64"/>
      <c r="G21" s="64"/>
      <c r="H21" s="64"/>
      <c r="I21" s="64"/>
      <c r="J21" s="64"/>
      <c r="K21" s="64"/>
      <c r="L21" s="64"/>
      <c r="M21" s="69"/>
      <c r="N21" s="22"/>
    </row>
    <row r="22" spans="1:14" ht="15">
      <c r="A22" s="85" t="s">
        <v>150</v>
      </c>
      <c r="B22" s="68"/>
      <c r="C22" s="42"/>
      <c r="D22" s="42"/>
      <c r="E22" s="43"/>
      <c r="F22" s="64"/>
      <c r="G22" s="64"/>
      <c r="H22" s="64"/>
      <c r="I22" s="64"/>
      <c r="J22" s="64"/>
      <c r="K22" s="64"/>
      <c r="L22" s="64"/>
      <c r="M22" s="69"/>
      <c r="N22" s="22"/>
    </row>
    <row r="23" spans="1:14" ht="15.75" thickBot="1">
      <c r="A23" s="86" t="s">
        <v>150</v>
      </c>
      <c r="B23" s="70"/>
      <c r="C23" s="71"/>
      <c r="D23" s="71"/>
      <c r="E23" s="72"/>
      <c r="F23" s="73"/>
      <c r="G23" s="73"/>
      <c r="H23" s="73"/>
      <c r="I23" s="73"/>
      <c r="J23" s="73"/>
      <c r="K23" s="73"/>
      <c r="L23" s="73"/>
      <c r="M23" s="74"/>
      <c r="N23" s="22"/>
    </row>
    <row r="24" spans="1:14" ht="15.75" thickBot="1">
      <c r="A24" s="25"/>
      <c r="B24" s="25"/>
      <c r="C24" s="26"/>
      <c r="D24" s="26"/>
      <c r="E24" s="26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.75" thickBot="1">
      <c r="A25" s="84" t="s">
        <v>154</v>
      </c>
      <c r="B25" s="90" t="s">
        <v>137</v>
      </c>
      <c r="C25" s="91" t="s">
        <v>138</v>
      </c>
      <c r="D25" s="91" t="s">
        <v>139</v>
      </c>
      <c r="E25" s="91" t="s">
        <v>140</v>
      </c>
      <c r="F25" s="91" t="s">
        <v>141</v>
      </c>
      <c r="G25" s="91" t="s">
        <v>142</v>
      </c>
      <c r="H25" s="91" t="s">
        <v>143</v>
      </c>
      <c r="I25" s="91" t="s">
        <v>144</v>
      </c>
      <c r="J25" s="91" t="s">
        <v>145</v>
      </c>
      <c r="K25" s="91" t="s">
        <v>146</v>
      </c>
      <c r="L25" s="91" t="s">
        <v>147</v>
      </c>
      <c r="M25" s="92" t="s">
        <v>148</v>
      </c>
      <c r="N25" s="22"/>
    </row>
    <row r="26" spans="1:14" ht="15">
      <c r="A26" s="82" t="s">
        <v>149</v>
      </c>
      <c r="B26" s="80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">
      <c r="A27" s="66" t="s">
        <v>151</v>
      </c>
      <c r="B27" s="65"/>
      <c r="C27" s="42"/>
      <c r="D27" s="42"/>
      <c r="E27" s="43"/>
      <c r="F27" s="64"/>
      <c r="G27" s="64"/>
      <c r="H27" s="64"/>
      <c r="I27" s="64"/>
      <c r="J27" s="64"/>
      <c r="K27" s="64"/>
      <c r="L27" s="64"/>
      <c r="M27" s="69"/>
      <c r="N27" s="22"/>
    </row>
    <row r="28" spans="1:14" ht="15">
      <c r="A28" s="66" t="s">
        <v>152</v>
      </c>
      <c r="B28" s="65"/>
      <c r="C28" s="42"/>
      <c r="D28" s="42"/>
      <c r="E28" s="43"/>
      <c r="F28" s="64"/>
      <c r="G28" s="64"/>
      <c r="H28" s="64"/>
      <c r="I28" s="64"/>
      <c r="J28" s="64"/>
      <c r="K28" s="64"/>
      <c r="L28" s="64"/>
      <c r="M28" s="69"/>
      <c r="N28" s="22"/>
    </row>
    <row r="29" spans="1:14" ht="15">
      <c r="A29" s="66" t="s">
        <v>153</v>
      </c>
      <c r="B29" s="65"/>
      <c r="C29" s="42"/>
      <c r="D29" s="42"/>
      <c r="E29" s="43"/>
      <c r="F29" s="64"/>
      <c r="G29" s="64"/>
      <c r="H29" s="64"/>
      <c r="I29" s="64"/>
      <c r="J29" s="64"/>
      <c r="K29" s="64"/>
      <c r="L29" s="64"/>
      <c r="M29" s="69"/>
      <c r="N29" s="22"/>
    </row>
    <row r="30" spans="1:14" ht="15">
      <c r="A30" s="66" t="s">
        <v>150</v>
      </c>
      <c r="B30" s="65"/>
      <c r="C30" s="42"/>
      <c r="D30" s="42"/>
      <c r="E30" s="43"/>
      <c r="F30" s="64"/>
      <c r="G30" s="64"/>
      <c r="H30" s="64"/>
      <c r="I30" s="64"/>
      <c r="J30" s="64"/>
      <c r="K30" s="64"/>
      <c r="L30" s="64"/>
      <c r="M30" s="69"/>
      <c r="N30" s="22"/>
    </row>
    <row r="31" spans="1:14" ht="15">
      <c r="A31" s="66" t="s">
        <v>150</v>
      </c>
      <c r="B31" s="65"/>
      <c r="C31" s="42"/>
      <c r="D31" s="42"/>
      <c r="E31" s="43"/>
      <c r="F31" s="64"/>
      <c r="G31" s="64"/>
      <c r="H31" s="64"/>
      <c r="I31" s="64"/>
      <c r="J31" s="64"/>
      <c r="K31" s="64"/>
      <c r="L31" s="64"/>
      <c r="M31" s="69"/>
      <c r="N31" s="22"/>
    </row>
    <row r="32" spans="1:14" ht="15">
      <c r="A32" s="66" t="s">
        <v>150</v>
      </c>
      <c r="B32" s="65"/>
      <c r="C32" s="42"/>
      <c r="D32" s="42"/>
      <c r="E32" s="43"/>
      <c r="F32" s="64"/>
      <c r="G32" s="64"/>
      <c r="H32" s="64"/>
      <c r="I32" s="64"/>
      <c r="J32" s="64"/>
      <c r="K32" s="64"/>
      <c r="L32" s="64"/>
      <c r="M32" s="69"/>
      <c r="N32" s="22"/>
    </row>
    <row r="33" spans="1:14" ht="15">
      <c r="A33" s="66" t="s">
        <v>150</v>
      </c>
      <c r="B33" s="65"/>
      <c r="C33" s="42"/>
      <c r="D33" s="42"/>
      <c r="E33" s="43"/>
      <c r="F33" s="64"/>
      <c r="G33" s="64"/>
      <c r="H33" s="64"/>
      <c r="I33" s="64"/>
      <c r="J33" s="64"/>
      <c r="K33" s="64"/>
      <c r="L33" s="64"/>
      <c r="M33" s="69"/>
      <c r="N33" s="22"/>
    </row>
    <row r="34" spans="1:14" ht="15">
      <c r="A34" s="66" t="s">
        <v>150</v>
      </c>
      <c r="B34" s="65"/>
      <c r="C34" s="42"/>
      <c r="D34" s="42"/>
      <c r="E34" s="43"/>
      <c r="F34" s="64"/>
      <c r="G34" s="64"/>
      <c r="H34" s="64"/>
      <c r="I34" s="64"/>
      <c r="J34" s="64"/>
      <c r="K34" s="64"/>
      <c r="L34" s="64"/>
      <c r="M34" s="69"/>
      <c r="N34" s="22"/>
    </row>
    <row r="35" spans="1:14" ht="15.75" thickBot="1">
      <c r="A35" s="67" t="s">
        <v>150</v>
      </c>
      <c r="B35" s="81"/>
      <c r="C35" s="71"/>
      <c r="D35" s="71"/>
      <c r="E35" s="72"/>
      <c r="F35" s="73"/>
      <c r="G35" s="73"/>
      <c r="H35" s="73"/>
      <c r="I35" s="73"/>
      <c r="J35" s="73"/>
      <c r="K35" s="73"/>
      <c r="L35" s="73"/>
      <c r="M35" s="74"/>
      <c r="N35" s="22"/>
    </row>
    <row r="36" spans="1:14" ht="15">
      <c r="A36" s="25"/>
      <c r="B36" s="25"/>
      <c r="C36" s="26"/>
      <c r="D36" s="26"/>
      <c r="E36" s="26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">
      <c r="A37" s="27" t="s">
        <v>155</v>
      </c>
      <c r="B37" s="25"/>
      <c r="C37" s="26"/>
      <c r="D37" s="26"/>
      <c r="E37" s="26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.75" thickBot="1">
      <c r="A38" s="25"/>
      <c r="B38" s="25"/>
      <c r="C38" s="26"/>
      <c r="D38" s="26"/>
      <c r="E38" s="26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6.5" customHeight="1" thickBot="1">
      <c r="A39" s="25" t="s">
        <v>301</v>
      </c>
      <c r="B39" s="28"/>
      <c r="C39" s="29"/>
      <c r="D39" s="21"/>
      <c r="E39" s="21"/>
      <c r="F39" s="539" t="s">
        <v>26</v>
      </c>
      <c r="G39" s="540"/>
      <c r="H39" s="540"/>
      <c r="I39" s="45"/>
      <c r="J39" s="536"/>
      <c r="K39" s="537"/>
      <c r="L39" s="537"/>
      <c r="M39" s="538"/>
      <c r="N39" s="22"/>
    </row>
    <row r="40" spans="1:14" ht="15.75" customHeight="1" thickBot="1">
      <c r="A40" s="25"/>
      <c r="B40" s="28"/>
      <c r="C40" s="29"/>
      <c r="D40" s="21"/>
      <c r="E40" s="21"/>
      <c r="F40" s="539" t="s">
        <v>289</v>
      </c>
      <c r="G40" s="540"/>
      <c r="H40" s="540"/>
      <c r="I40" s="541"/>
      <c r="J40" s="536"/>
      <c r="K40" s="537"/>
      <c r="L40" s="537"/>
      <c r="M40" s="538"/>
      <c r="N40" s="22"/>
    </row>
    <row r="41" spans="1:14" ht="15">
      <c r="A41" s="25" t="s">
        <v>313</v>
      </c>
      <c r="B41" s="25"/>
      <c r="C41" s="26"/>
      <c r="D41" s="26"/>
      <c r="E41" s="26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">
      <c r="A42" s="25"/>
      <c r="B42" s="25"/>
      <c r="C42" s="26"/>
      <c r="D42" s="26"/>
      <c r="E42" s="26"/>
      <c r="F42" s="22"/>
      <c r="G42" s="22"/>
      <c r="H42" s="22"/>
      <c r="I42" s="22"/>
      <c r="J42" s="22"/>
      <c r="K42" s="22"/>
      <c r="L42" s="22"/>
      <c r="M42" s="22"/>
      <c r="N42" s="22"/>
    </row>
  </sheetData>
  <sheetProtection/>
  <mergeCells count="12">
    <mergeCell ref="J39:M39"/>
    <mergeCell ref="J40:M40"/>
    <mergeCell ref="F39:H39"/>
    <mergeCell ref="F40:I40"/>
    <mergeCell ref="B10:M10"/>
    <mergeCell ref="B11:M11"/>
    <mergeCell ref="I1:M1"/>
    <mergeCell ref="A2:M6"/>
    <mergeCell ref="B8:M8"/>
    <mergeCell ref="B9:M9"/>
    <mergeCell ref="A12:M12"/>
    <mergeCell ref="A7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37.7109375" style="0" customWidth="1"/>
    <col min="2" max="2" width="28.421875" style="0" customWidth="1"/>
    <col min="3" max="3" width="36.7109375" style="0" customWidth="1"/>
    <col min="4" max="4" width="28.7109375" style="0" customWidth="1"/>
    <col min="5" max="5" width="28.00390625" style="0" customWidth="1"/>
  </cols>
  <sheetData>
    <row r="1" spans="4:5" ht="15">
      <c r="D1" s="472" t="s">
        <v>265</v>
      </c>
      <c r="E1" s="546"/>
    </row>
    <row r="2" ht="15">
      <c r="A2" s="285" t="s">
        <v>17</v>
      </c>
    </row>
    <row r="3" ht="15">
      <c r="A3" s="285" t="s">
        <v>263</v>
      </c>
    </row>
    <row r="7" ht="135" customHeight="1" thickBot="1"/>
    <row r="8" spans="1:5" ht="16.5" customHeight="1" thickBot="1">
      <c r="A8" s="547" t="s">
        <v>274</v>
      </c>
      <c r="B8" s="548"/>
      <c r="C8" s="548"/>
      <c r="D8" s="548"/>
      <c r="E8" s="549"/>
    </row>
    <row r="9" spans="1:5" ht="16.5" customHeight="1" thickBot="1">
      <c r="A9" s="306" t="s">
        <v>18</v>
      </c>
      <c r="B9" s="550"/>
      <c r="C9" s="550"/>
      <c r="D9" s="550"/>
      <c r="E9" s="551"/>
    </row>
    <row r="10" spans="1:5" ht="13.5" thickBot="1">
      <c r="A10" s="306" t="s">
        <v>19</v>
      </c>
      <c r="B10" s="550"/>
      <c r="C10" s="550"/>
      <c r="D10" s="550"/>
      <c r="E10" s="551"/>
    </row>
    <row r="11" spans="1:5" ht="13.5" thickBot="1">
      <c r="A11" s="306" t="s">
        <v>299</v>
      </c>
      <c r="B11" s="552"/>
      <c r="C11" s="552"/>
      <c r="D11" s="552"/>
      <c r="E11" s="553"/>
    </row>
    <row r="12" spans="1:5" ht="13.5" thickBot="1">
      <c r="A12" s="318"/>
      <c r="B12" s="319"/>
      <c r="C12" s="319"/>
      <c r="D12" s="319"/>
      <c r="E12" s="319"/>
    </row>
    <row r="13" spans="1:5" ht="12.75">
      <c r="A13" s="554" t="s">
        <v>161</v>
      </c>
      <c r="B13" s="554" t="s">
        <v>268</v>
      </c>
      <c r="C13" s="554" t="s">
        <v>269</v>
      </c>
      <c r="D13" s="554" t="s">
        <v>270</v>
      </c>
      <c r="E13" s="556" t="s">
        <v>264</v>
      </c>
    </row>
    <row r="14" spans="1:5" ht="13.5" thickBot="1">
      <c r="A14" s="555"/>
      <c r="B14" s="555"/>
      <c r="C14" s="555"/>
      <c r="D14" s="555"/>
      <c r="E14" s="557"/>
    </row>
    <row r="15" spans="1:5" ht="15" thickBot="1">
      <c r="A15" s="286"/>
      <c r="B15" s="287"/>
      <c r="C15" s="287"/>
      <c r="D15" s="287"/>
      <c r="E15" s="288"/>
    </row>
    <row r="16" spans="1:5" ht="15" thickBot="1">
      <c r="A16" s="286"/>
      <c r="B16" s="287"/>
      <c r="C16" s="287"/>
      <c r="D16" s="287"/>
      <c r="E16" s="288"/>
    </row>
    <row r="17" spans="1:5" ht="15" thickBot="1">
      <c r="A17" s="286"/>
      <c r="B17" s="287"/>
      <c r="C17" s="287"/>
      <c r="D17" s="287"/>
      <c r="E17" s="288"/>
    </row>
    <row r="18" spans="1:5" ht="15" thickBot="1">
      <c r="A18" s="286"/>
      <c r="B18" s="287"/>
      <c r="C18" s="287"/>
      <c r="D18" s="287"/>
      <c r="E18" s="288"/>
    </row>
    <row r="22" spans="3:5" ht="84.75" customHeight="1">
      <c r="C22" s="290" t="s">
        <v>271</v>
      </c>
      <c r="D22" s="290" t="s">
        <v>272</v>
      </c>
      <c r="E22" s="290"/>
    </row>
    <row r="23" spans="3:5" ht="13.5" customHeight="1" thickBot="1">
      <c r="C23" s="290"/>
      <c r="D23" s="290"/>
      <c r="E23" s="290"/>
    </row>
    <row r="24" spans="4:5" ht="18.75" customHeight="1" thickBot="1">
      <c r="D24" s="289"/>
      <c r="E24" s="307" t="s">
        <v>290</v>
      </c>
    </row>
    <row r="25" spans="3:5" ht="39" customHeight="1" thickBot="1">
      <c r="C25" s="289"/>
      <c r="D25" s="301" t="s">
        <v>273</v>
      </c>
      <c r="E25" s="288"/>
    </row>
    <row r="27" ht="12.75">
      <c r="A27" t="s">
        <v>302</v>
      </c>
    </row>
    <row r="28" ht="12.75">
      <c r="B28" t="s">
        <v>307</v>
      </c>
    </row>
  </sheetData>
  <sheetProtection/>
  <mergeCells count="10">
    <mergeCell ref="D1:E1"/>
    <mergeCell ref="A8:E8"/>
    <mergeCell ref="B9:E9"/>
    <mergeCell ref="B10:E10"/>
    <mergeCell ref="B11:E11"/>
    <mergeCell ref="A13:A14"/>
    <mergeCell ref="B13:B14"/>
    <mergeCell ref="C13:C14"/>
    <mergeCell ref="D13:D14"/>
    <mergeCell ref="E13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Simona Dvořáčková</cp:lastModifiedBy>
  <cp:lastPrinted>2009-07-29T07:53:54Z</cp:lastPrinted>
  <dcterms:created xsi:type="dcterms:W3CDTF">2008-09-16T15:05:41Z</dcterms:created>
  <dcterms:modified xsi:type="dcterms:W3CDTF">2009-11-18T16:39:57Z</dcterms:modified>
  <cp:category/>
  <cp:version/>
  <cp:contentType/>
  <cp:contentStatus/>
</cp:coreProperties>
</file>