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activeTab="0"/>
  </bookViews>
  <sheets>
    <sheet name="Monitorovací indikátory" sheetId="1" r:id="rId1"/>
    <sheet name="Uzavřená výběrová řízení" sheetId="2" r:id="rId2"/>
    <sheet name="VP podle blokových výjimek" sheetId="3" r:id="rId3"/>
    <sheet name="VP podle de minimis" sheetId="4" r:id="rId4"/>
    <sheet name="Soupiska účetních dokladů" sheetId="5" r:id="rId5"/>
    <sheet name="Přehled čerpání způs.výdajů" sheetId="6" r:id="rId6"/>
    <sheet name="Přepracovaný rozpočet projektu" sheetId="7" r:id="rId7"/>
    <sheet name="Přepracovaný harmonogram" sheetId="8" r:id="rId8"/>
    <sheet name="Podpisový vzor" sheetId="9" r:id="rId9"/>
    <sheet name="Pracovní výkaz" sheetId="10" r:id="rId10"/>
    <sheet name="Potvrzení o výk. prac.činnosti" sheetId="11" r:id="rId11"/>
    <sheet name="Mzdové náklady" sheetId="12" r:id="rId12"/>
    <sheet name="Cestovní náklady - tuzemské" sheetId="13" r:id="rId13"/>
    <sheet name="Cestovní náklady - zahraniční" sheetId="14" r:id="rId14"/>
    <sheet name="Odpisy" sheetId="15" r:id="rId15"/>
    <sheet name="Doplňkové indikátory KoP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I26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INF</author>
  </authors>
  <commentList>
    <comment ref="E8" authorId="0">
      <text>
        <r>
          <rPr>
            <sz val="8"/>
            <rFont val="Tahoma"/>
            <family val="0"/>
          </rPr>
          <t xml:space="preserve">Uveďte číslo projektu ve tvaru
CZ.o.pp/a.b.gg/yy.xxxxx ze smluvního vztahu o poskytnutí finanční podpory
</t>
        </r>
      </text>
    </comment>
    <comment ref="E9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12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13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4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nebo ERDF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E15" authorId="1">
      <text>
        <r>
          <rPr>
            <sz val="8"/>
            <rFont val="Tahoma"/>
            <family val="2"/>
          </rPr>
          <t>Fond pracovní doby dle příslušného měsíce a úvazku zaměstnance v hodinách. Doplňte dle mzdového listu.</t>
        </r>
      </text>
    </comment>
    <comment ref="G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H15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I15" authorId="1">
      <text>
        <r>
          <rPr>
            <sz val="8"/>
            <rFont val="Tahoma"/>
            <family val="0"/>
          </rPr>
          <t xml:space="preserve">
Automaticky se vypočte pojistné na SP a ZP. Aktuální sazba je  35% ze mzdového příspěvku -nepočítá se u dohody provedení práce (DPP). </t>
        </r>
      </text>
    </comment>
    <comment ref="J15" authorId="0">
      <text>
        <r>
          <rPr>
            <sz val="8"/>
            <rFont val="Tahoma"/>
            <family val="0"/>
          </rPr>
          <t xml:space="preserve">Uveďte případně další uznatelné náklady
</t>
        </r>
      </text>
    </comment>
    <comment ref="K15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1">
      <text>
        <r>
          <rPr>
            <sz val="8"/>
            <rFont val="Tahoma"/>
            <family val="0"/>
          </rPr>
          <t xml:space="preserve">
Vyberte mezi účel pracovních cest:
 - tuzemská
- zahraniční</t>
        </r>
      </text>
    </comment>
    <comment ref="J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14" authorId="1">
      <text>
        <r>
          <rPr>
            <sz val="8"/>
            <rFont val="Tahoma"/>
            <family val="0"/>
          </rPr>
          <t xml:space="preserve">
Vyberte mezi účel pracovních cest:
 - tuzemská
- zahraniční</t>
        </r>
      </text>
    </comment>
    <comment ref="J14" authorId="1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11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0"/>
          </rPr>
          <t xml:space="preserve">Doplňte počet dní v roce,  po které  byl majetek zařazen v užívání. 
</t>
        </r>
      </text>
    </comment>
    <comment ref="H13" authorId="1">
      <text>
        <r>
          <rPr>
            <sz val="8"/>
            <rFont val="Tahoma"/>
            <family val="0"/>
          </rPr>
          <t>Doplňte počet dní, po které byl majetek používán pro projekt.
Údaj nesmí být větší než údaj ve sloupci I.</t>
        </r>
      </text>
    </comment>
    <comment ref="I13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comments16.xml><?xml version="1.0" encoding="utf-8"?>
<comments xmlns="http://schemas.openxmlformats.org/spreadsheetml/2006/main">
  <authors>
    <author>philipovas</author>
  </authors>
  <commentList>
    <comment ref="B13" authorId="0">
      <text>
        <r>
          <rPr>
            <b/>
            <sz val="8"/>
            <rFont val="Tahoma"/>
            <family val="0"/>
          </rPr>
          <t>philipovas:</t>
        </r>
        <r>
          <rPr>
            <sz val="8"/>
            <rFont val="Tahoma"/>
            <family val="0"/>
          </rPr>
          <t xml:space="preserve">
některé instituce pravidelně uveřejňiújí - ovlivnilo by to počet článků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2" authorId="0">
      <text>
        <r>
          <rPr>
            <sz val="8"/>
            <rFont val="Tahoma"/>
            <family val="0"/>
          </rPr>
          <t xml:space="preserve">Uveďte vyhlašovatele výběrového řízení – název příjemce finanční podpory z OP VK, resp. partnera. 
</t>
        </r>
      </text>
    </comment>
    <comment ref="A14" authorId="0">
      <text>
        <r>
          <rPr>
            <sz val="8"/>
            <rFont val="Tahoma"/>
            <family val="0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0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0"/>
          </rPr>
          <t xml:space="preserve"> je rok jeho vyhlášení, např. 02/2008) musí být v souladu s číslem VŘ uvedeným v Monitorovací zprávě v části 7. VÝBĚROVÁ ŘÍZENÍ.
</t>
        </r>
      </text>
    </comment>
    <comment ref="B14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rFont val="Tahoma"/>
            <family val="0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rFont val="Tahoma"/>
            <family val="0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29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blokových výjimek. 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3" authorId="1">
      <text>
        <r>
          <rPr>
            <sz val="8"/>
            <rFont val="Tahoma"/>
            <family val="0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G14" authorId="1">
      <text>
        <r>
          <rPr>
            <sz val="8"/>
            <rFont val="Tahoma"/>
            <family val="0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A31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31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G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Kč.</t>
        </r>
      </text>
    </comment>
    <comment ref="A34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34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33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B93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93" authorId="0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7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  <comment ref="C92" authorId="1">
      <text>
        <r>
          <rPr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comments8.xml><?xml version="1.0" encoding="utf-8"?>
<comments xmlns="http://schemas.openxmlformats.org/spreadsheetml/2006/main">
  <authors>
    <author>gaplovskaj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</commentList>
</comments>
</file>

<file path=xl/comments9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>Uveďte číslo projektu ve tvaru
CZ.X.XX/X.X.XX/XX.XXXX ze smluvního vztahu</t>
        </r>
      </text>
    </comment>
    <comment ref="A4" authorId="0">
      <text>
        <r>
          <rPr>
            <sz val="8"/>
            <rFont val="Tahoma"/>
            <family val="2"/>
          </rPr>
          <t xml:space="preserve">Uveďte název projektu ze smluvního vtahu o poskytnutí finanční podpory
</t>
        </r>
      </text>
    </comment>
    <comment ref="A5" authorId="0">
      <text>
        <r>
          <rPr>
            <sz val="8"/>
            <rFont val="Tahoma"/>
            <family val="2"/>
          </rPr>
          <t xml:space="preserve">Uveďte název příjemce ze smluvního vztahu o poskytnutí fiannční podpory
</t>
        </r>
      </text>
    </comment>
  </commentList>
</comments>
</file>

<file path=xl/sharedStrings.xml><?xml version="1.0" encoding="utf-8"?>
<sst xmlns="http://schemas.openxmlformats.org/spreadsheetml/2006/main" count="660" uniqueCount="363">
  <si>
    <t xml:space="preserve">       </t>
  </si>
  <si>
    <t>PŘEHLED UZAVŘENÝCH VÝBĚROVÝCH ŘÍZENÍ</t>
  </si>
  <si>
    <t>Registrační číslo projektu</t>
  </si>
  <si>
    <t>Název projektu</t>
  </si>
  <si>
    <t xml:space="preserve">Vyhlašovatel výběrového řízení (příjemce/partner) </t>
  </si>
  <si>
    <t>Pořadové číslo výběrového řízení</t>
  </si>
  <si>
    <t>IČ
dodavatele</t>
  </si>
  <si>
    <t>Typ
výberového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</si>
  <si>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</si>
  <si>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</si>
  <si>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</si>
  <si>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</si>
  <si>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</si>
  <si>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</si>
  <si>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PŘEHLED ČERPÁNÍ VEŘEJNÉ PODPORY PODLE BLOKOVÝCH VÝJIMEK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</si>
  <si>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</si>
  <si>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</si>
  <si>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</si>
  <si>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</si>
  <si>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</si>
  <si>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>Typ veřejné podpory</t>
  </si>
  <si>
    <t xml:space="preserve">Čerpaná veřejná podpora
 </t>
  </si>
  <si>
    <t>v monitorov.
 období
 (v Kč)</t>
  </si>
  <si>
    <t>celkem od začátku
 projektu
(v Kč)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</si>
  <si>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</si>
  <si>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</si>
  <si>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</si>
  <si>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</si>
  <si>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</si>
  <si>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Vyplňujte pouze bílé buňky</t>
  </si>
  <si>
    <t>1) Uvádí se všichni členové realizačního týmu, včetně partnerů</t>
  </si>
  <si>
    <t>2) Je možné přidávat další řádky</t>
  </si>
  <si>
    <t xml:space="preserve">Název příjemce podpory </t>
  </si>
  <si>
    <t>Období</t>
  </si>
  <si>
    <t>Číslo dokladu v účetním systému</t>
  </si>
  <si>
    <t>Jméno a příjmení pracovníka</t>
  </si>
  <si>
    <t xml:space="preserve">Účel pracovní cesty                                                                    </t>
  </si>
  <si>
    <t>Celkem v Kč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</si>
  <si>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</si>
  <si>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</si>
  <si>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t>Podpis zhotovitele MZ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</si>
  <si>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</si>
  <si>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MONITOROVACÍ INDIKÁTORY</t>
  </si>
  <si>
    <t>Identifikace operačního programu a výzvy</t>
  </si>
  <si>
    <t xml:space="preserve">Registrační číslo projektu: </t>
  </si>
  <si>
    <t>Název projektu: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</si>
  <si>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</si>
  <si>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</si>
  <si>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</si>
  <si>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</si>
  <si>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</si>
  <si>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</si>
  <si>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Monitorování</t>
  </si>
  <si>
    <t>Typ projektu:</t>
  </si>
  <si>
    <t>Stav ke dni:</t>
  </si>
  <si>
    <t>Výstupy a výsledky*</t>
  </si>
  <si>
    <t>Kód indikátoru</t>
  </si>
  <si>
    <t>Název indikátoru</t>
  </si>
  <si>
    <t>Měrná jednotka</t>
  </si>
  <si>
    <t>Dosažená hodnota</t>
  </si>
  <si>
    <t>* K tabulce je možné přidat řádky dle potřeby.</t>
  </si>
  <si>
    <t>SOUPISKA ÚČETNÍCH DOKLADŮ</t>
  </si>
  <si>
    <t xml:space="preserve">          </t>
  </si>
  <si>
    <t>Číslo kapitoly, do které je výdaj zahrnut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</si>
  <si>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</si>
  <si>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</si>
  <si>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</si>
  <si>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</si>
  <si>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</si>
  <si>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</si>
  <si>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xxx</t>
  </si>
  <si>
    <t>PŘEHLED ČERPÁNÍ ZPŮSOBILÝCH VÝDAJŮ PROJEKTU</t>
  </si>
  <si>
    <t>Název příjemce podpory</t>
  </si>
  <si>
    <t>Náklady na celý projekt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</si>
  <si>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</si>
  <si>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</si>
  <si>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</si>
  <si>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</si>
  <si>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</si>
  <si>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</si>
  <si>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</si>
  <si>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</si>
  <si>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</si>
  <si>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</si>
  <si>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</si>
  <si>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</si>
  <si>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</si>
  <si>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</si>
  <si>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1.1.1.4 Autorské honoráře</t>
  </si>
  <si>
    <t>1.1.2 Náklady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</si>
  <si>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</si>
  <si>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</si>
  <si>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</si>
  <si>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</si>
  <si>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</si>
  <si>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</si>
  <si>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</si>
  <si>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</si>
  <si>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</si>
  <si>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</si>
  <si>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</si>
  <si>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</si>
  <si>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</si>
  <si>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</si>
  <si>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</si>
  <si>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</si>
  <si>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</si>
  <si>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</si>
  <si>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</si>
  <si>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</si>
  <si>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</si>
  <si>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</si>
  <si>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</si>
  <si>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</si>
  <si>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</si>
  <si>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</si>
  <si>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</si>
  <si>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</si>
  <si>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</si>
  <si>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</si>
  <si>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</si>
  <si>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</si>
  <si>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</si>
  <si>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</si>
  <si>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</si>
  <si>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</si>
  <si>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</si>
  <si>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</si>
  <si>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</si>
  <si>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</si>
  <si>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</si>
  <si>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</si>
  <si>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</si>
  <si>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</si>
  <si>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</si>
  <si>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</si>
  <si>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</si>
  <si>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</si>
  <si>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</si>
  <si>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</si>
  <si>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</si>
  <si>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</si>
  <si>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</si>
  <si>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</si>
  <si>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</si>
  <si>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</si>
  <si>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-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</si>
  <si>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</si>
  <si>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</si>
  <si>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</si>
  <si>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</si>
  <si>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</si>
  <si>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</si>
  <si>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</si>
  <si>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</si>
  <si>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</si>
  <si>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</si>
  <si>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</si>
  <si>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</si>
  <si>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</si>
  <si>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</si>
  <si>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</si>
  <si>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</si>
  <si>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</si>
  <si>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 xml:space="preserve">PŘEPRACOVANÝ HARMONOGRAM PROJEKTU </t>
  </si>
  <si>
    <t>V tabulce přepište název klíčové aktivity na aktivity uvedené v projektu</t>
  </si>
  <si>
    <t>Klíčová aktivita/rok (2008)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</si>
  <si>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</si>
  <si>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</si>
  <si>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</si>
  <si>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</si>
  <si>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</si>
  <si>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</si>
  <si>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</si>
  <si>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</si>
  <si>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</si>
  <si>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</si>
  <si>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</si>
  <si>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</si>
  <si>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</si>
  <si>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</si>
  <si>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</si>
  <si>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4. název klíčové aktivity</t>
  </si>
  <si>
    <t>…</t>
  </si>
  <si>
    <t xml:space="preserve">PRACOVNÍ VÝKAZ </t>
  </si>
  <si>
    <t>Název příjemce</t>
  </si>
  <si>
    <t xml:space="preserve">             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</si>
  <si>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</si>
  <si>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</si>
  <si>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</si>
  <si>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</si>
  <si>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</si>
  <si>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</si>
  <si>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</si>
  <si>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</si>
  <si>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</si>
  <si>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</si>
  <si>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</si>
  <si>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</si>
  <si>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</si>
  <si>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</si>
  <si>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</si>
  <si>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</si>
  <si>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</si>
  <si>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</si>
  <si>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</si>
  <si>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</si>
  <si>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</si>
  <si>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</si>
  <si>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</si>
  <si>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</si>
  <si>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</si>
  <si>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</si>
  <si>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</si>
  <si>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</si>
  <si>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</si>
  <si>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</si>
  <si>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</si>
  <si>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</si>
  <si>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</si>
  <si>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</si>
  <si>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</si>
  <si>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</si>
  <si>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</si>
  <si>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</si>
  <si>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</si>
  <si>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</si>
  <si>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</si>
  <si>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</si>
  <si>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</si>
  <si>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</si>
  <si>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</si>
  <si>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</si>
  <si>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</si>
  <si>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</si>
  <si>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</si>
  <si>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</si>
  <si>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</si>
  <si>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</si>
  <si>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</si>
  <si>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</si>
  <si>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Měsíc</t>
  </si>
  <si>
    <t>Rok</t>
  </si>
  <si>
    <t>P.č.</t>
  </si>
  <si>
    <t>Jméno a příjmení zaměstnance</t>
  </si>
  <si>
    <t>Hrubá mzda v daném měsíci v Kč</t>
  </si>
  <si>
    <t>Měsíční fond pracovní doby v hodinách</t>
  </si>
  <si>
    <t>Hodinová mzda/plat v Kč</t>
  </si>
  <si>
    <t>Počet odpracov. hodin na projektu dle výkazu práce</t>
  </si>
  <si>
    <t>Mzdový příspěvěk
 v Kč</t>
  </si>
  <si>
    <t>Pojistné na sociální a zdravotní pojištění
 v Kč</t>
  </si>
  <si>
    <t>Jiné</t>
  </si>
  <si>
    <t>Způsobilé osobní náklady
 v Kč</t>
  </si>
  <si>
    <t>Podpis odpovědného pracovníka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</si>
  <si>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</si>
  <si>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</si>
  <si>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</si>
  <si>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</si>
  <si>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</si>
  <si>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</si>
  <si>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</si>
  <si>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Počet dní v roce, po které byl majetek
 v užívaní</t>
  </si>
  <si>
    <t>Počet dní, po které byl majetek používán
 pro projekt</t>
  </si>
  <si>
    <t>Odpis, který přísluší projektu
 v Kč</t>
  </si>
  <si>
    <t>1) Je možné přidávat další řádky</t>
  </si>
  <si>
    <t>DOPLŇKOVÉ INDIKÁTORY KoP OP VK pro projekty TP</t>
  </si>
  <si>
    <t>Kraj:</t>
  </si>
  <si>
    <t>Reg. číslo projektu:</t>
  </si>
  <si>
    <t>Číslo MZ:</t>
  </si>
  <si>
    <t>Nástroj informovanost a publicity</t>
  </si>
  <si>
    <t xml:space="preserve">Ukazatel výstupu </t>
  </si>
  <si>
    <t xml:space="preserve">Celkový počet </t>
  </si>
  <si>
    <t>Počet druhů celkem</t>
  </si>
  <si>
    <t>Počet ks druh 1</t>
  </si>
  <si>
    <t>Počet ks druh 2</t>
  </si>
  <si>
    <t>Počet ks druh 3</t>
  </si>
  <si>
    <t>Poznámky - vysvětlivky k druhům atd.</t>
  </si>
  <si>
    <t>Spolupráce s médii</t>
  </si>
  <si>
    <t>aktivity mimo kampaň</t>
  </si>
  <si>
    <t>akce</t>
  </si>
  <si>
    <t>tiskován zpráva</t>
  </si>
  <si>
    <r>
      <t xml:space="preserve"> </t>
    </r>
    <r>
      <rPr>
        <b/>
        <sz val="10"/>
        <rFont val="Times New Roman"/>
        <family val="1"/>
      </rPr>
      <t xml:space="preserve">tisk </t>
    </r>
  </si>
  <si>
    <r>
      <t xml:space="preserve"> </t>
    </r>
    <r>
      <rPr>
        <b/>
        <sz val="10"/>
        <rFont val="Times New Roman"/>
        <family val="1"/>
      </rPr>
      <t>rozhlas</t>
    </r>
  </si>
  <si>
    <t xml:space="preserve"> televize</t>
  </si>
  <si>
    <t>Tištěné a filmové materiály</t>
  </si>
  <si>
    <t xml:space="preserve">Celk. počet výtisků </t>
  </si>
  <si>
    <t>Celk. počet druhů</t>
  </si>
  <si>
    <t>plakáty a letáky</t>
  </si>
  <si>
    <t>Informační bulletin, newsletters, zpravodaje</t>
  </si>
  <si>
    <t>informační publikace</t>
  </si>
  <si>
    <t>metodiky, manuály, příručky, brožury</t>
  </si>
  <si>
    <t xml:space="preserve">informační a propagační filmy  </t>
  </si>
  <si>
    <t>Konference a veletrhy</t>
  </si>
  <si>
    <t>Propagační předměty</t>
  </si>
  <si>
    <t>Kampaně (blok aktivit)</t>
  </si>
  <si>
    <t>kampaně</t>
  </si>
  <si>
    <t>televizní spoty</t>
  </si>
  <si>
    <t>rozhlasové spoty</t>
  </si>
  <si>
    <t xml:space="preserve">billboardy    </t>
  </si>
  <si>
    <t xml:space="preserve"> internet</t>
  </si>
  <si>
    <t> prostředky hrom.dopravy</t>
  </si>
  <si>
    <t xml:space="preserve">webové stránky </t>
  </si>
  <si>
    <t>Kraj</t>
  </si>
  <si>
    <t>MŠMT (OP VK)</t>
  </si>
  <si>
    <t xml:space="preserve"> www.esfcr.cz, www.struktruralni-fondy.cz</t>
  </si>
  <si>
    <t>Síť kontaktních míst</t>
  </si>
  <si>
    <t xml:space="preserve">Výroční a závěrečné zprávy </t>
  </si>
  <si>
    <t>týká se pouze ŘO</t>
  </si>
  <si>
    <t xml:space="preserve">Digitální média </t>
  </si>
  <si>
    <t>(informační a propagační materiály na CD - ROM, DVD, video)</t>
  </si>
  <si>
    <t>Vzdělávání interní (včetně TNA)</t>
  </si>
  <si>
    <t>Vzdělávání externí (včetně TNA)</t>
  </si>
  <si>
    <t xml:space="preserve">Soutěže </t>
  </si>
  <si>
    <t>Jednání pracovních skupin</t>
  </si>
  <si>
    <t>Workshopy, semináře, besedy, kulaté stoly</t>
  </si>
  <si>
    <t>Databázový mailing</t>
  </si>
  <si>
    <t>Podpisový vzor osob oprávněných k podepisování a schvalování dokumetů a operací v rámci projektu TP OP VK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</si>
  <si>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</si>
  <si>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</si>
  <si>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</si>
  <si>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Podpis</t>
  </si>
  <si>
    <t>1) co je osoba oprávněna podepisovat a schvalovat</t>
  </si>
  <si>
    <t>2) datum platnosti (od kdy, případně do kdy, pokud pověření již skončilo nebo skončí k určitému datu) je platné oprávnění a podpisový vzor dané osoby</t>
  </si>
  <si>
    <t xml:space="preserve">Jméno, příjmení, razítko 
a vlastnoruční podpis osoby zodpovědné za správnost a pravdivost uvedených údajů                                                            </t>
  </si>
  <si>
    <t>V………….. dne………</t>
  </si>
  <si>
    <r>
      <t>Období</t>
    </r>
    <r>
      <rPr>
        <b/>
        <vertAlign val="superscript"/>
        <sz val="10"/>
        <rFont val="Arial"/>
        <family val="2"/>
      </rPr>
      <t>2</t>
    </r>
  </si>
  <si>
    <r>
      <t>Jméno a příjmení</t>
    </r>
    <r>
      <rPr>
        <b/>
        <vertAlign val="superscript"/>
        <sz val="11"/>
        <rFont val="Times New Roman"/>
        <family val="1"/>
      </rPr>
      <t>1</t>
    </r>
  </si>
  <si>
    <t>POTVRZENÍ O VÝKONU PRACOVNÍ ČINNOSTI</t>
  </si>
  <si>
    <t>1) Vložte potřebný počet řádků</t>
  </si>
  <si>
    <t>2) Období, ve kterém byla práce vykonávána</t>
  </si>
  <si>
    <t>Jméno, příjmení, funkce, razítko a vlastnoruční podpis osoby zodpovědné za správnost a pravdivost uvedených údajů</t>
  </si>
  <si>
    <t>Platné od 4.3.2009</t>
  </si>
  <si>
    <t>Název dodavatele/ Název zakázky</t>
  </si>
  <si>
    <t>Dodavatel</t>
  </si>
  <si>
    <t>Číslo smlouvy/ objednávky/ výběrového řízení</t>
  </si>
  <si>
    <t>Pracovní cesta od - do</t>
  </si>
  <si>
    <t>Ubytování</t>
  </si>
  <si>
    <t>Stravné</t>
  </si>
  <si>
    <r>
      <t xml:space="preserve">ROZPIS CESTOVNÍCH NÁHRAD - ZAHRANIČNÍ </t>
    </r>
    <r>
      <rPr>
        <b/>
        <vertAlign val="superscript"/>
        <sz val="14"/>
        <rFont val="Times New Roman"/>
        <family val="1"/>
      </rPr>
      <t>1)2)</t>
    </r>
  </si>
  <si>
    <t>Klíčová aktivita/rok (2009)</t>
  </si>
  <si>
    <t>Klíčová aktivita/rok (2010)</t>
  </si>
  <si>
    <t>Klíčová aktivita/rok (2011)</t>
  </si>
  <si>
    <r>
      <t xml:space="preserve">                                      </t>
    </r>
    <r>
      <rPr>
        <sz val="12"/>
        <color indexed="62"/>
        <rFont val="Times New Roman"/>
        <family val="1"/>
      </rPr>
      <t>Příloha č. 1 k MZ TP OP VK Monitorovací indikátory</t>
    </r>
  </si>
  <si>
    <r>
      <t xml:space="preserve">          </t>
    </r>
    <r>
      <rPr>
        <sz val="11"/>
        <color indexed="62"/>
        <rFont val="Times New Roman"/>
        <family val="1"/>
      </rPr>
      <t>Příloha č. 2 Monitorovací zprávy TP OP VK</t>
    </r>
  </si>
  <si>
    <t>Příloha č. 3A Monitorovací  zprávy TP OP VK</t>
  </si>
  <si>
    <t>Příloha č. 3B Monitorovací zprávy TP OP VK</t>
  </si>
  <si>
    <t>Příloha č. 5 Monitorovací zprávy TP OP VK</t>
  </si>
  <si>
    <t>Příloha č. 8 Monitorovací zprávy TP OP VK</t>
  </si>
  <si>
    <t xml:space="preserve">                           Příloha č. 9 Monitorovací zprávy TP OP VK</t>
  </si>
  <si>
    <r>
      <t xml:space="preserve">                       </t>
    </r>
    <r>
      <rPr>
        <sz val="11"/>
        <color indexed="62"/>
        <rFont val="Times New Roman"/>
        <family val="1"/>
      </rPr>
      <t xml:space="preserve">    Příloha č. 10 Monitorovací zprávy TP OP VK</t>
    </r>
  </si>
  <si>
    <t>Příloha č. 12_Monitorovací zprávy TP OP VK</t>
  </si>
  <si>
    <t>Příloha č. 13 Monitorovací zprávy TP OP VK</t>
  </si>
  <si>
    <t>Příloha č. 15 Monitorovací zprávy TP OP VK</t>
  </si>
  <si>
    <t>Příloha Monitorovací zprávy TP OP VK</t>
  </si>
  <si>
    <t>Poř. číslo účetního dokladu</t>
  </si>
  <si>
    <r>
      <rPr>
        <b/>
        <sz val="12"/>
        <color indexed="18"/>
        <rFont val="Times New Roman"/>
        <family val="1"/>
      </rPr>
      <t xml:space="preserve">Příloha č. 11 MZ TP OP VK </t>
    </r>
    <r>
      <rPr>
        <b/>
        <sz val="12"/>
        <color indexed="62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Vyplňujte pouze bílé buňky, je možné přidávat další řádky</t>
    </r>
    <r>
      <rPr>
        <b/>
        <sz val="12"/>
        <color indexed="18"/>
        <rFont val="Times New Roman"/>
        <family val="1"/>
      </rPr>
      <t xml:space="preserve">       </t>
    </r>
  </si>
  <si>
    <t>Platnost od 4.3.2009</t>
  </si>
  <si>
    <t>Příloha č. 14 a Monitorovací zprávy TP OP VK</t>
  </si>
  <si>
    <t xml:space="preserve">Ostatní </t>
  </si>
  <si>
    <t xml:space="preserve">Cestovné </t>
  </si>
  <si>
    <t>Příloha č. 14 b Monitorovací zprávy TP OP VK</t>
  </si>
  <si>
    <t>Příloha určená pouze pro kraje a MŠMT</t>
  </si>
  <si>
    <r>
      <t xml:space="preserve">Potvrzuji, že níže uvedení zaměstnanci vykonávali v daném období pouze činnosti, které mají uvedené v náplni práce týkající se </t>
    </r>
    <r>
      <rPr>
        <b/>
        <sz val="11"/>
        <rFont val="Times New Roman"/>
        <family val="1"/>
      </rPr>
      <t>operačního programu Vzdělávání pro konkurenceschopnost.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</si>
</sst>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87">
    <font>
      <sz val="10"/>
      <name val="Arial"/>
      <family val="0"/>
    </font>
    <font>
      <sz val="8"/>
      <name val="Arial"/>
      <family val="0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sz val="10"/>
      <name val="Garamond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name val="Arial CE"/>
      <family val="0"/>
    </font>
    <font>
      <b/>
      <sz val="12"/>
      <color indexed="10"/>
      <name val="Times New Roman"/>
      <family val="1"/>
    </font>
    <font>
      <sz val="11"/>
      <color indexed="62"/>
      <name val="Garamond"/>
      <family val="1"/>
    </font>
    <font>
      <sz val="12"/>
      <color indexed="62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Arial CE"/>
      <family val="0"/>
    </font>
    <font>
      <b/>
      <sz val="11"/>
      <color indexed="9"/>
      <name val="Arial CE"/>
      <family val="0"/>
    </font>
    <font>
      <sz val="8"/>
      <name val="Arial CE"/>
      <family val="0"/>
    </font>
    <font>
      <i/>
      <sz val="11"/>
      <name val="Times New Roman"/>
      <family val="1"/>
    </font>
    <font>
      <b/>
      <sz val="14"/>
      <color indexed="62"/>
      <name val="Times New Roman"/>
      <family val="1"/>
    </font>
    <font>
      <sz val="14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sz val="10"/>
      <name val="Arial CE"/>
      <family val="2"/>
    </font>
    <font>
      <sz val="6"/>
      <color indexed="55"/>
      <name val="Times New Roman"/>
      <family val="1"/>
    </font>
    <font>
      <b/>
      <sz val="10"/>
      <name val="Arial CE"/>
      <family val="2"/>
    </font>
    <font>
      <b/>
      <sz val="11"/>
      <color indexed="18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color indexed="10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0"/>
      <color indexed="56"/>
      <name val="Calibri"/>
      <family val="2"/>
    </font>
    <font>
      <b/>
      <sz val="40"/>
      <color indexed="62"/>
      <name val="Calibri"/>
      <family val="2"/>
    </font>
    <font>
      <b/>
      <sz val="2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40"/>
      <color rgb="FF1F497D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 applyProtection="1">
      <alignment horizontal="center"/>
      <protection locked="0"/>
    </xf>
    <xf numFmtId="49" fontId="13" fillId="0" borderId="20" xfId="0" applyNumberFormat="1" applyFont="1" applyBorder="1" applyAlignment="1" applyProtection="1">
      <alignment wrapText="1"/>
      <protection locked="0"/>
    </xf>
    <xf numFmtId="1" fontId="13" fillId="0" borderId="20" xfId="0" applyNumberFormat="1" applyFont="1" applyBorder="1" applyAlignment="1" applyProtection="1">
      <alignment wrapText="1"/>
      <protection locked="0"/>
    </xf>
    <xf numFmtId="49" fontId="13" fillId="0" borderId="20" xfId="0" applyNumberFormat="1" applyFont="1" applyBorder="1" applyAlignment="1" applyProtection="1">
      <alignment horizontal="right" wrapText="1"/>
      <protection locked="0"/>
    </xf>
    <xf numFmtId="3" fontId="13" fillId="0" borderId="21" xfId="0" applyNumberFormat="1" applyFont="1" applyFill="1" applyBorder="1" applyAlignment="1" applyProtection="1">
      <alignment horizontal="right" wrapText="1"/>
      <protection locked="0"/>
    </xf>
    <xf numFmtId="3" fontId="13" fillId="0" borderId="22" xfId="0" applyNumberFormat="1" applyFont="1" applyFill="1" applyBorder="1" applyAlignment="1" applyProtection="1">
      <alignment horizontal="right" wrapText="1"/>
      <protection locked="0"/>
    </xf>
    <xf numFmtId="3" fontId="13" fillId="0" borderId="22" xfId="0" applyNumberFormat="1" applyFont="1" applyFill="1" applyBorder="1" applyAlignment="1" applyProtection="1">
      <alignment horizontal="right"/>
      <protection locked="0"/>
    </xf>
    <xf numFmtId="49" fontId="13" fillId="0" borderId="23" xfId="0" applyNumberFormat="1" applyFont="1" applyBorder="1" applyAlignment="1" applyProtection="1">
      <alignment horizontal="center"/>
      <protection locked="0"/>
    </xf>
    <xf numFmtId="49" fontId="13" fillId="0" borderId="23" xfId="0" applyNumberFormat="1" applyFont="1" applyBorder="1" applyAlignment="1" applyProtection="1">
      <alignment wrapText="1"/>
      <protection locked="0"/>
    </xf>
    <xf numFmtId="1" fontId="13" fillId="0" borderId="23" xfId="0" applyNumberFormat="1" applyFont="1" applyBorder="1" applyAlignment="1" applyProtection="1">
      <alignment wrapText="1"/>
      <protection locked="0"/>
    </xf>
    <xf numFmtId="49" fontId="13" fillId="0" borderId="23" xfId="0" applyNumberFormat="1" applyFont="1" applyBorder="1" applyAlignment="1" applyProtection="1">
      <alignment horizontal="right" wrapText="1"/>
      <protection locked="0"/>
    </xf>
    <xf numFmtId="3" fontId="13" fillId="0" borderId="24" xfId="0" applyNumberFormat="1" applyFont="1" applyFill="1" applyBorder="1" applyAlignment="1" applyProtection="1">
      <alignment horizontal="right" wrapText="1"/>
      <protection locked="0"/>
    </xf>
    <xf numFmtId="3" fontId="13" fillId="0" borderId="25" xfId="0" applyNumberFormat="1" applyFont="1" applyFill="1" applyBorder="1" applyAlignment="1" applyProtection="1">
      <alignment horizontal="right" wrapText="1"/>
      <protection locked="0"/>
    </xf>
    <xf numFmtId="3" fontId="13" fillId="0" borderId="25" xfId="0" applyNumberFormat="1" applyFont="1" applyFill="1" applyBorder="1" applyAlignment="1" applyProtection="1">
      <alignment horizontal="right"/>
      <protection locked="0"/>
    </xf>
    <xf numFmtId="49" fontId="13" fillId="0" borderId="26" xfId="0" applyNumberFormat="1" applyFont="1" applyBorder="1" applyAlignment="1" applyProtection="1">
      <alignment horizontal="center"/>
      <protection locked="0"/>
    </xf>
    <xf numFmtId="49" fontId="13" fillId="0" borderId="26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Border="1" applyAlignment="1" applyProtection="1">
      <alignment wrapText="1"/>
      <protection locked="0"/>
    </xf>
    <xf numFmtId="49" fontId="13" fillId="0" borderId="26" xfId="0" applyNumberFormat="1" applyFont="1" applyBorder="1" applyAlignment="1" applyProtection="1">
      <alignment horizontal="right" wrapText="1"/>
      <protection locked="0"/>
    </xf>
    <xf numFmtId="3" fontId="13" fillId="0" borderId="27" xfId="0" applyNumberFormat="1" applyFont="1" applyFill="1" applyBorder="1" applyAlignment="1" applyProtection="1">
      <alignment horizontal="right" wrapText="1"/>
      <protection locked="0"/>
    </xf>
    <xf numFmtId="3" fontId="13" fillId="0" borderId="18" xfId="0" applyNumberFormat="1" applyFont="1" applyFill="1" applyBorder="1" applyAlignment="1" applyProtection="1">
      <alignment horizontal="right" wrapText="1"/>
      <protection locked="0"/>
    </xf>
    <xf numFmtId="3" fontId="13" fillId="0" borderId="28" xfId="0" applyNumberFormat="1" applyFont="1" applyFill="1" applyBorder="1" applyAlignment="1" applyProtection="1">
      <alignment horizontal="right" wrapText="1"/>
      <protection locked="0"/>
    </xf>
    <xf numFmtId="3" fontId="13" fillId="0" borderId="29" xfId="0" applyNumberFormat="1" applyFont="1" applyFill="1" applyBorder="1" applyAlignment="1" applyProtection="1">
      <alignment horizontal="right"/>
      <protection locked="0"/>
    </xf>
    <xf numFmtId="49" fontId="5" fillId="33" borderId="11" xfId="0" applyNumberFormat="1" applyFont="1" applyFill="1" applyBorder="1" applyAlignment="1">
      <alignment horizontal="left"/>
    </xf>
    <xf numFmtId="3" fontId="15" fillId="35" borderId="14" xfId="0" applyNumberFormat="1" applyFont="1" applyFill="1" applyBorder="1" applyAlignment="1">
      <alignment horizontal="right"/>
    </xf>
    <xf numFmtId="3" fontId="15" fillId="35" borderId="30" xfId="0" applyNumberFormat="1" applyFont="1" applyFill="1" applyBorder="1" applyAlignment="1">
      <alignment horizontal="right"/>
    </xf>
    <xf numFmtId="3" fontId="15" fillId="35" borderId="31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/>
    </xf>
    <xf numFmtId="49" fontId="13" fillId="0" borderId="14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top" wrapText="1"/>
    </xf>
    <xf numFmtId="1" fontId="13" fillId="0" borderId="19" xfId="0" applyNumberFormat="1" applyFont="1" applyBorder="1" applyAlignment="1" applyProtection="1">
      <alignment horizontal="center"/>
      <protection locked="0"/>
    </xf>
    <xf numFmtId="49" fontId="13" fillId="0" borderId="20" xfId="0" applyNumberFormat="1" applyFont="1" applyBorder="1" applyAlignment="1" applyProtection="1">
      <alignment horizontal="left" wrapText="1"/>
      <protection locked="0"/>
    </xf>
    <xf numFmtId="1" fontId="13" fillId="0" borderId="20" xfId="0" applyNumberFormat="1" applyFont="1" applyBorder="1" applyAlignment="1" applyProtection="1">
      <alignment horizontal="right" wrapText="1"/>
      <protection locked="0"/>
    </xf>
    <xf numFmtId="49" fontId="13" fillId="0" borderId="20" xfId="0" applyNumberFormat="1" applyFont="1" applyBorder="1" applyAlignment="1" applyProtection="1">
      <alignment horizontal="center" wrapText="1"/>
      <protection locked="0"/>
    </xf>
    <xf numFmtId="3" fontId="13" fillId="0" borderId="20" xfId="0" applyNumberFormat="1" applyFont="1" applyBorder="1" applyAlignment="1" applyProtection="1">
      <alignment horizontal="right" wrapText="1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49" fontId="13" fillId="0" borderId="23" xfId="0" applyNumberFormat="1" applyFont="1" applyBorder="1" applyAlignment="1" applyProtection="1">
      <alignment horizontal="left" wrapText="1"/>
      <protection locked="0"/>
    </xf>
    <xf numFmtId="1" fontId="13" fillId="0" borderId="23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center" wrapText="1"/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1" fontId="13" fillId="0" borderId="26" xfId="0" applyNumberFormat="1" applyFont="1" applyBorder="1" applyAlignment="1" applyProtection="1">
      <alignment horizontal="center"/>
      <protection locked="0"/>
    </xf>
    <xf numFmtId="49" fontId="13" fillId="0" borderId="26" xfId="0" applyNumberFormat="1" applyFont="1" applyBorder="1" applyAlignment="1" applyProtection="1">
      <alignment horizontal="left" wrapText="1"/>
      <protection locked="0"/>
    </xf>
    <xf numFmtId="1" fontId="13" fillId="0" borderId="26" xfId="0" applyNumberFormat="1" applyFont="1" applyBorder="1" applyAlignment="1" applyProtection="1">
      <alignment horizontal="right" wrapText="1"/>
      <protection locked="0"/>
    </xf>
    <xf numFmtId="49" fontId="13" fillId="0" borderId="26" xfId="0" applyNumberFormat="1" applyFont="1" applyBorder="1" applyAlignment="1" applyProtection="1">
      <alignment horizontal="center" wrapText="1"/>
      <protection locked="0"/>
    </xf>
    <xf numFmtId="3" fontId="13" fillId="0" borderId="26" xfId="0" applyNumberFormat="1" applyFont="1" applyBorder="1" applyAlignment="1" applyProtection="1">
      <alignment horizontal="right" wrapText="1"/>
      <protection locked="0"/>
    </xf>
    <xf numFmtId="49" fontId="5" fillId="33" borderId="12" xfId="0" applyNumberFormat="1" applyFont="1" applyFill="1" applyBorder="1" applyAlignment="1">
      <alignment horizontal="left"/>
    </xf>
    <xf numFmtId="0" fontId="13" fillId="0" borderId="33" xfId="0" applyFont="1" applyBorder="1" applyAlignment="1">
      <alignment/>
    </xf>
    <xf numFmtId="49" fontId="13" fillId="0" borderId="20" xfId="0" applyNumberFormat="1" applyFont="1" applyBorder="1" applyAlignment="1" applyProtection="1">
      <alignment horizontal="right"/>
      <protection locked="0"/>
    </xf>
    <xf numFmtId="49" fontId="13" fillId="0" borderId="19" xfId="0" applyNumberFormat="1" applyFont="1" applyBorder="1" applyAlignment="1" applyProtection="1">
      <alignment horizontal="right" wrapText="1"/>
      <protection locked="0"/>
    </xf>
    <xf numFmtId="3" fontId="13" fillId="0" borderId="19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right"/>
      <protection locked="0"/>
    </xf>
    <xf numFmtId="49" fontId="13" fillId="0" borderId="26" xfId="0" applyNumberFormat="1" applyFont="1" applyBorder="1" applyAlignment="1" applyProtection="1">
      <alignment horizontal="right"/>
      <protection locked="0"/>
    </xf>
    <xf numFmtId="3" fontId="15" fillId="35" borderId="14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/>
      <protection locked="0"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15" fillId="35" borderId="35" xfId="0" applyFont="1" applyFill="1" applyBorder="1" applyAlignment="1" applyProtection="1">
      <alignment horizontal="left"/>
      <protection/>
    </xf>
    <xf numFmtId="0" fontId="15" fillId="35" borderId="36" xfId="0" applyFont="1" applyFill="1" applyBorder="1" applyAlignment="1" applyProtection="1">
      <alignment horizontal="left"/>
      <protection/>
    </xf>
    <xf numFmtId="49" fontId="5" fillId="36" borderId="13" xfId="0" applyNumberFormat="1" applyFont="1" applyFill="1" applyBorder="1" applyAlignment="1" applyProtection="1">
      <alignment horizontal="center" vertical="center" wrapText="1"/>
      <protection/>
    </xf>
    <xf numFmtId="49" fontId="5" fillId="36" borderId="37" xfId="0" applyNumberFormat="1" applyFont="1" applyFill="1" applyBorder="1" applyAlignment="1" applyProtection="1">
      <alignment horizontal="center" vertical="center" wrapText="1"/>
      <protection/>
    </xf>
    <xf numFmtId="49" fontId="5" fillId="36" borderId="38" xfId="0" applyNumberFormat="1" applyFont="1" applyFill="1" applyBorder="1" applyAlignment="1" applyProtection="1">
      <alignment horizontal="center" vertical="center" wrapText="1"/>
      <protection/>
    </xf>
    <xf numFmtId="49" fontId="5" fillId="36" borderId="39" xfId="0" applyNumberFormat="1" applyFont="1" applyFill="1" applyBorder="1" applyAlignment="1" applyProtection="1">
      <alignment horizontal="center" vertical="center" wrapText="1"/>
      <protection/>
    </xf>
    <xf numFmtId="49" fontId="5" fillId="36" borderId="40" xfId="0" applyNumberFormat="1" applyFont="1" applyFill="1" applyBorder="1" applyAlignment="1" applyProtection="1">
      <alignment horizontal="center" vertical="center" wrapText="1"/>
      <protection/>
    </xf>
    <xf numFmtId="49" fontId="5" fillId="36" borderId="41" xfId="0" applyNumberFormat="1" applyFont="1" applyFill="1" applyBorder="1" applyAlignment="1" applyProtection="1">
      <alignment horizontal="center" vertical="center" wrapText="1"/>
      <protection/>
    </xf>
    <xf numFmtId="49" fontId="5" fillId="36" borderId="42" xfId="0" applyNumberFormat="1" applyFont="1" applyFill="1" applyBorder="1" applyAlignment="1" applyProtection="1">
      <alignment horizontal="center" vertical="center" wrapText="1"/>
      <protection/>
    </xf>
    <xf numFmtId="49" fontId="5" fillId="36" borderId="23" xfId="0" applyNumberFormat="1" applyFont="1" applyFill="1" applyBorder="1" applyAlignment="1" applyProtection="1">
      <alignment horizontal="center" vertical="center" wrapText="1"/>
      <protection/>
    </xf>
    <xf numFmtId="49" fontId="5" fillId="36" borderId="26" xfId="0" applyNumberFormat="1" applyFont="1" applyFill="1" applyBorder="1" applyAlignment="1" applyProtection="1">
      <alignment horizontal="center" vertical="center" wrapText="1"/>
      <protection/>
    </xf>
    <xf numFmtId="49" fontId="5" fillId="36" borderId="43" xfId="0" applyNumberFormat="1" applyFont="1" applyFill="1" applyBorder="1" applyAlignment="1" applyProtection="1">
      <alignment horizontal="center" vertical="center" wrapText="1"/>
      <protection/>
    </xf>
    <xf numFmtId="2" fontId="5" fillId="33" borderId="44" xfId="0" applyNumberFormat="1" applyFont="1" applyFill="1" applyBorder="1" applyAlignment="1" applyProtection="1">
      <alignment horizontal="center" vertical="center" wrapText="1"/>
      <protection/>
    </xf>
    <xf numFmtId="2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15" fillId="35" borderId="18" xfId="0" applyNumberFormat="1" applyFont="1" applyFill="1" applyBorder="1" applyAlignment="1" applyProtection="1">
      <alignment horizontal="center"/>
      <protection/>
    </xf>
    <xf numFmtId="2" fontId="5" fillId="33" borderId="45" xfId="0" applyNumberFormat="1" applyFont="1" applyFill="1" applyBorder="1" applyAlignment="1" applyProtection="1">
      <alignment horizontal="center" vertical="center" wrapText="1"/>
      <protection/>
    </xf>
    <xf numFmtId="2" fontId="5" fillId="33" borderId="22" xfId="0" applyNumberFormat="1" applyFont="1" applyFill="1" applyBorder="1" applyAlignment="1" applyProtection="1">
      <alignment horizontal="center" vertical="center" wrapText="1"/>
      <protection/>
    </xf>
    <xf numFmtId="2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49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13" fillId="0" borderId="5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21" fillId="0" borderId="0" xfId="0" applyFont="1" applyAlignment="1">
      <alignment horizontal="center" wrapText="1" shrinkToFi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16" fillId="0" borderId="33" xfId="0" applyFont="1" applyBorder="1" applyAlignment="1">
      <alignment/>
    </xf>
    <xf numFmtId="0" fontId="16" fillId="0" borderId="0" xfId="0" applyFont="1" applyAlignment="1">
      <alignment/>
    </xf>
    <xf numFmtId="49" fontId="13" fillId="0" borderId="20" xfId="0" applyNumberFormat="1" applyFont="1" applyBorder="1" applyAlignment="1" applyProtection="1">
      <alignment horizontal="right"/>
      <protection locked="0"/>
    </xf>
    <xf numFmtId="49" fontId="13" fillId="0" borderId="20" xfId="0" applyNumberFormat="1" applyFont="1" applyBorder="1" applyAlignment="1" applyProtection="1">
      <alignment horizontal="left" wrapText="1"/>
      <protection locked="0"/>
    </xf>
    <xf numFmtId="0" fontId="16" fillId="0" borderId="5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49" fontId="13" fillId="0" borderId="23" xfId="0" applyNumberFormat="1" applyFont="1" applyBorder="1" applyAlignment="1" applyProtection="1">
      <alignment horizontal="right"/>
      <protection locked="0"/>
    </xf>
    <xf numFmtId="49" fontId="13" fillId="0" borderId="23" xfId="0" applyNumberFormat="1" applyFont="1" applyBorder="1" applyAlignment="1" applyProtection="1">
      <alignment horizontal="left" wrapText="1"/>
      <protection locked="0"/>
    </xf>
    <xf numFmtId="0" fontId="16" fillId="0" borderId="5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49" fontId="13" fillId="0" borderId="40" xfId="0" applyNumberFormat="1" applyFont="1" applyBorder="1" applyAlignment="1" applyProtection="1">
      <alignment horizontal="right"/>
      <protection locked="0"/>
    </xf>
    <xf numFmtId="49" fontId="13" fillId="0" borderId="26" xfId="0" applyNumberFormat="1" applyFont="1" applyBorder="1" applyAlignment="1" applyProtection="1">
      <alignment horizontal="left" wrapText="1"/>
      <protection locked="0"/>
    </xf>
    <xf numFmtId="0" fontId="16" fillId="0" borderId="3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49" fontId="15" fillId="35" borderId="14" xfId="0" applyNumberFormat="1" applyFont="1" applyFill="1" applyBorder="1" applyAlignment="1" applyProtection="1">
      <alignment horizontal="left"/>
      <protection locked="0"/>
    </xf>
    <xf numFmtId="0" fontId="23" fillId="35" borderId="14" xfId="0" applyFont="1" applyFill="1" applyBorder="1" applyAlignment="1">
      <alignment horizontal="center" wrapText="1"/>
    </xf>
    <xf numFmtId="0" fontId="23" fillId="35" borderId="33" xfId="0" applyFont="1" applyFill="1" applyBorder="1" applyAlignment="1">
      <alignment horizontal="center" wrapText="1"/>
    </xf>
    <xf numFmtId="0" fontId="24" fillId="35" borderId="33" xfId="0" applyFont="1" applyFill="1" applyBorder="1" applyAlignment="1">
      <alignment wrapText="1"/>
    </xf>
    <xf numFmtId="0" fontId="24" fillId="35" borderId="14" xfId="0" applyFont="1" applyFill="1" applyBorder="1" applyAlignment="1">
      <alignment wrapText="1"/>
    </xf>
    <xf numFmtId="0" fontId="24" fillId="35" borderId="33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49" fontId="5" fillId="33" borderId="14" xfId="0" applyNumberFormat="1" applyFont="1" applyFill="1" applyBorder="1" applyAlignment="1">
      <alignment/>
    </xf>
    <xf numFmtId="49" fontId="13" fillId="0" borderId="14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49" fontId="5" fillId="33" borderId="11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16" fillId="0" borderId="12" xfId="0" applyFont="1" applyBorder="1" applyAlignment="1">
      <alignment/>
    </xf>
    <xf numFmtId="0" fontId="25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48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13" fillId="34" borderId="53" xfId="0" applyNumberFormat="1" applyFont="1" applyFill="1" applyBorder="1" applyAlignment="1">
      <alignment horizontal="left" vertical="center"/>
    </xf>
    <xf numFmtId="3" fontId="13" fillId="34" borderId="19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left" vertical="center" indent="1"/>
    </xf>
    <xf numFmtId="3" fontId="13" fillId="33" borderId="23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left" vertical="center" indent="2"/>
    </xf>
    <xf numFmtId="3" fontId="13" fillId="33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3" fillId="34" borderId="50" xfId="0" applyNumberFormat="1" applyFont="1" applyFill="1" applyBorder="1" applyAlignment="1">
      <alignment horizontal="left" vertical="center"/>
    </xf>
    <xf numFmtId="3" fontId="13" fillId="34" borderId="23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34" borderId="17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47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3" fontId="13" fillId="33" borderId="19" xfId="0" applyNumberFormat="1" applyFont="1" applyFill="1" applyBorder="1" applyAlignment="1">
      <alignment horizontal="center" vertical="center"/>
    </xf>
    <xf numFmtId="0" fontId="13" fillId="34" borderId="23" xfId="0" applyFont="1" applyFill="1" applyBorder="1" applyAlignment="1" applyProtection="1">
      <alignment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13" fillId="34" borderId="54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vertical="center"/>
      <protection/>
    </xf>
    <xf numFmtId="0" fontId="13" fillId="34" borderId="35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3" fillId="34" borderId="55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56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center" vertical="center"/>
      <protection locked="0"/>
    </xf>
    <xf numFmtId="10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 applyProtection="1">
      <alignment horizontal="center" vertical="center"/>
      <protection locked="0"/>
    </xf>
    <xf numFmtId="3" fontId="13" fillId="0" borderId="57" xfId="0" applyNumberFormat="1" applyFont="1" applyFill="1" applyBorder="1" applyAlignment="1" applyProtection="1">
      <alignment horizontal="center" vertical="center"/>
      <protection locked="0"/>
    </xf>
    <xf numFmtId="1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center" vertical="center"/>
      <protection locked="0"/>
    </xf>
    <xf numFmtId="1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>
      <alignment horizontal="left" vertical="center"/>
    </xf>
    <xf numFmtId="0" fontId="32" fillId="0" borderId="0" xfId="0" applyFont="1" applyAlignment="1">
      <alignment horizontal="center" wrapText="1" shrinkToFit="1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21" fillId="0" borderId="1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49" fontId="21" fillId="0" borderId="32" xfId="0" applyNumberFormat="1" applyFont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2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0" xfId="0" applyNumberFormat="1" applyFont="1" applyAlignment="1">
      <alignment vertical="center"/>
    </xf>
    <xf numFmtId="0" fontId="5" fillId="33" borderId="6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13" fillId="0" borderId="62" xfId="0" applyNumberFormat="1" applyFont="1" applyFill="1" applyBorder="1" applyAlignment="1" applyProtection="1">
      <alignment horizontal="left" vertical="center"/>
      <protection locked="0"/>
    </xf>
    <xf numFmtId="49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9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 applyProtection="1">
      <alignment horizontal="left" vertical="center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36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vertical="center"/>
    </xf>
    <xf numFmtId="0" fontId="15" fillId="35" borderId="63" xfId="0" applyFont="1" applyFill="1" applyBorder="1" applyAlignment="1">
      <alignment vertical="center"/>
    </xf>
    <xf numFmtId="0" fontId="15" fillId="35" borderId="3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3" fillId="0" borderId="60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0" fontId="13" fillId="0" borderId="18" xfId="0" applyNumberFormat="1" applyFont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>
      <alignment vertical="center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5" fillId="33" borderId="64" xfId="0" applyNumberFormat="1" applyFont="1" applyFill="1" applyBorder="1" applyAlignment="1">
      <alignment horizontal="center" vertical="center" textRotation="180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/>
      <protection locked="0"/>
    </xf>
    <xf numFmtId="49" fontId="13" fillId="0" borderId="65" xfId="0" applyNumberFormat="1" applyFont="1" applyFill="1" applyBorder="1" applyAlignment="1" applyProtection="1">
      <alignment horizontal="left" wrapText="1"/>
      <protection locked="0"/>
    </xf>
    <xf numFmtId="4" fontId="13" fillId="0" borderId="51" xfId="0" applyNumberFormat="1" applyFont="1" applyFill="1" applyBorder="1" applyAlignment="1" applyProtection="1">
      <alignment horizontal="right"/>
      <protection locked="0"/>
    </xf>
    <xf numFmtId="169" fontId="13" fillId="0" borderId="20" xfId="0" applyNumberFormat="1" applyFont="1" applyFill="1" applyBorder="1" applyAlignment="1" applyProtection="1">
      <alignment horizontal="right"/>
      <protection locked="0"/>
    </xf>
    <xf numFmtId="4" fontId="13" fillId="33" borderId="51" xfId="0" applyNumberFormat="1" applyFont="1" applyFill="1" applyBorder="1" applyAlignment="1" applyProtection="1">
      <alignment horizontal="right"/>
      <protection/>
    </xf>
    <xf numFmtId="4" fontId="13" fillId="33" borderId="51" xfId="0" applyNumberFormat="1" applyFont="1" applyFill="1" applyBorder="1" applyAlignment="1">
      <alignment horizontal="right"/>
    </xf>
    <xf numFmtId="4" fontId="13" fillId="33" borderId="20" xfId="0" applyNumberFormat="1" applyFont="1" applyFill="1" applyBorder="1" applyAlignment="1">
      <alignment horizontal="right"/>
    </xf>
    <xf numFmtId="49" fontId="13" fillId="0" borderId="50" xfId="0" applyNumberFormat="1" applyFont="1" applyFill="1" applyBorder="1" applyAlignment="1" applyProtection="1">
      <alignment horizontal="center"/>
      <protection locked="0"/>
    </xf>
    <xf numFmtId="49" fontId="13" fillId="0" borderId="50" xfId="0" applyNumberFormat="1" applyFont="1" applyFill="1" applyBorder="1" applyAlignment="1" applyProtection="1">
      <alignment horizontal="left" wrapText="1"/>
      <protection locked="0"/>
    </xf>
    <xf numFmtId="49" fontId="13" fillId="0" borderId="23" xfId="0" applyNumberFormat="1" applyFont="1" applyFill="1" applyBorder="1" applyAlignment="1" applyProtection="1">
      <alignment horizontal="center"/>
      <protection locked="0"/>
    </xf>
    <xf numFmtId="4" fontId="13" fillId="0" borderId="52" xfId="0" applyNumberFormat="1" applyFont="1" applyFill="1" applyBorder="1" applyAlignment="1" applyProtection="1">
      <alignment horizontal="right"/>
      <protection locked="0"/>
    </xf>
    <xf numFmtId="169" fontId="13" fillId="0" borderId="23" xfId="0" applyNumberFormat="1" applyFont="1" applyFill="1" applyBorder="1" applyAlignment="1" applyProtection="1">
      <alignment horizontal="right"/>
      <protection locked="0"/>
    </xf>
    <xf numFmtId="4" fontId="13" fillId="33" borderId="52" xfId="0" applyNumberFormat="1" applyFont="1" applyFill="1" applyBorder="1" applyAlignment="1" applyProtection="1">
      <alignment horizontal="right"/>
      <protection/>
    </xf>
    <xf numFmtId="4" fontId="13" fillId="33" borderId="62" xfId="0" applyNumberFormat="1" applyFont="1" applyFill="1" applyBorder="1" applyAlignment="1">
      <alignment horizontal="right"/>
    </xf>
    <xf numFmtId="4" fontId="13" fillId="33" borderId="19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 applyProtection="1">
      <alignment horizontal="right"/>
      <protection locked="0"/>
    </xf>
    <xf numFmtId="4" fontId="13" fillId="33" borderId="23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left" wrapText="1"/>
      <protection locked="0"/>
    </xf>
    <xf numFmtId="49" fontId="13" fillId="0" borderId="26" xfId="0" applyNumberFormat="1" applyFont="1" applyFill="1" applyBorder="1" applyAlignment="1" applyProtection="1">
      <alignment horizontal="center"/>
      <protection locked="0"/>
    </xf>
    <xf numFmtId="4" fontId="13" fillId="0" borderId="35" xfId="0" applyNumberFormat="1" applyFont="1" applyFill="1" applyBorder="1" applyAlignment="1" applyProtection="1">
      <alignment horizontal="right"/>
      <protection locked="0"/>
    </xf>
    <xf numFmtId="169" fontId="13" fillId="0" borderId="26" xfId="0" applyNumberFormat="1" applyFont="1" applyFill="1" applyBorder="1" applyAlignment="1" applyProtection="1">
      <alignment horizontal="right"/>
      <protection locked="0"/>
    </xf>
    <xf numFmtId="4" fontId="13" fillId="33" borderId="35" xfId="0" applyNumberFormat="1" applyFont="1" applyFill="1" applyBorder="1" applyAlignment="1" applyProtection="1">
      <alignment horizontal="right"/>
      <protection/>
    </xf>
    <xf numFmtId="4" fontId="13" fillId="33" borderId="35" xfId="0" applyNumberFormat="1" applyFont="1" applyFill="1" applyBorder="1" applyAlignment="1">
      <alignment horizontal="right"/>
    </xf>
    <xf numFmtId="4" fontId="13" fillId="33" borderId="26" xfId="0" applyNumberFormat="1" applyFont="1" applyFill="1" applyBorder="1" applyAlignment="1">
      <alignment horizontal="right"/>
    </xf>
    <xf numFmtId="4" fontId="15" fillId="35" borderId="14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/>
    </xf>
    <xf numFmtId="0" fontId="13" fillId="36" borderId="0" xfId="0" applyFont="1" applyFill="1" applyAlignment="1">
      <alignment/>
    </xf>
    <xf numFmtId="0" fontId="5" fillId="36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13" fillId="34" borderId="33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/>
      <protection locked="0"/>
    </xf>
    <xf numFmtId="49" fontId="13" fillId="0" borderId="51" xfId="0" applyNumberFormat="1" applyFont="1" applyFill="1" applyBorder="1" applyAlignment="1" applyProtection="1">
      <alignment horizontal="left"/>
      <protection locked="0"/>
    </xf>
    <xf numFmtId="49" fontId="13" fillId="0" borderId="20" xfId="0" applyNumberFormat="1" applyFont="1" applyFill="1" applyBorder="1" applyAlignment="1" applyProtection="1">
      <alignment horizontal="left" wrapText="1"/>
      <protection locked="0"/>
    </xf>
    <xf numFmtId="4" fontId="13" fillId="0" borderId="20" xfId="0" applyNumberFormat="1" applyFont="1" applyFill="1" applyBorder="1" applyAlignment="1" applyProtection="1">
      <alignment/>
      <protection locked="0"/>
    </xf>
    <xf numFmtId="4" fontId="13" fillId="0" borderId="51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Fill="1" applyBorder="1" applyAlignment="1" applyProtection="1">
      <alignment horizontal="center"/>
      <protection locked="0"/>
    </xf>
    <xf numFmtId="3" fontId="13" fillId="0" borderId="51" xfId="0" applyNumberFormat="1" applyFont="1" applyFill="1" applyBorder="1" applyAlignment="1" applyProtection="1">
      <alignment horizontal="center"/>
      <protection locked="0"/>
    </xf>
    <xf numFmtId="4" fontId="13" fillId="33" borderId="20" xfId="0" applyNumberFormat="1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 applyProtection="1">
      <alignment horizontal="center"/>
      <protection locked="0"/>
    </xf>
    <xf numFmtId="49" fontId="13" fillId="0" borderId="52" xfId="0" applyNumberFormat="1" applyFont="1" applyFill="1" applyBorder="1" applyAlignment="1" applyProtection="1">
      <alignment horizontal="left"/>
      <protection locked="0"/>
    </xf>
    <xf numFmtId="49" fontId="13" fillId="0" borderId="23" xfId="0" applyNumberFormat="1" applyFont="1" applyFill="1" applyBorder="1" applyAlignment="1" applyProtection="1">
      <alignment horizontal="left" wrapText="1"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3" fillId="0" borderId="52" xfId="0" applyNumberFormat="1" applyFont="1" applyFill="1" applyBorder="1" applyAlignment="1" applyProtection="1">
      <alignment/>
      <protection locked="0"/>
    </xf>
    <xf numFmtId="3" fontId="13" fillId="0" borderId="23" xfId="0" applyNumberFormat="1" applyFont="1" applyFill="1" applyBorder="1" applyAlignment="1" applyProtection="1">
      <alignment horizontal="center"/>
      <protection locked="0"/>
    </xf>
    <xf numFmtId="3" fontId="13" fillId="0" borderId="52" xfId="0" applyNumberFormat="1" applyFont="1" applyFill="1" applyBorder="1" applyAlignment="1" applyProtection="1">
      <alignment horizontal="center"/>
      <protection locked="0"/>
    </xf>
    <xf numFmtId="4" fontId="13" fillId="33" borderId="23" xfId="0" applyNumberFormat="1" applyFont="1" applyFill="1" applyBorder="1" applyAlignment="1" applyProtection="1">
      <alignment horizontal="right"/>
      <protection/>
    </xf>
    <xf numFmtId="49" fontId="13" fillId="0" borderId="23" xfId="0" applyNumberFormat="1" applyFont="1" applyFill="1" applyBorder="1" applyAlignment="1" applyProtection="1">
      <alignment horizontal="center" wrapText="1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49" fontId="13" fillId="0" borderId="35" xfId="0" applyNumberFormat="1" applyFont="1" applyFill="1" applyBorder="1" applyAlignment="1" applyProtection="1">
      <alignment horizontal="left"/>
      <protection locked="0"/>
    </xf>
    <xf numFmtId="49" fontId="13" fillId="0" borderId="26" xfId="0" applyNumberFormat="1" applyFont="1" applyFill="1" applyBorder="1" applyAlignment="1" applyProtection="1">
      <alignment horizontal="left" wrapText="1"/>
      <protection locked="0"/>
    </xf>
    <xf numFmtId="4" fontId="13" fillId="0" borderId="26" xfId="0" applyNumberFormat="1" applyFont="1" applyFill="1" applyBorder="1" applyAlignment="1" applyProtection="1">
      <alignment/>
      <protection locked="0"/>
    </xf>
    <xf numFmtId="4" fontId="13" fillId="0" borderId="35" xfId="0" applyNumberFormat="1" applyFont="1" applyFill="1" applyBorder="1" applyAlignment="1" applyProtection="1">
      <alignment/>
      <protection locked="0"/>
    </xf>
    <xf numFmtId="3" fontId="13" fillId="0" borderId="26" xfId="0" applyNumberFormat="1" applyFont="1" applyFill="1" applyBorder="1" applyAlignment="1" applyProtection="1">
      <alignment horizontal="center"/>
      <protection locked="0"/>
    </xf>
    <xf numFmtId="3" fontId="13" fillId="0" borderId="35" xfId="0" applyNumberFormat="1" applyFont="1" applyFill="1" applyBorder="1" applyAlignment="1" applyProtection="1">
      <alignment horizontal="center"/>
      <protection locked="0"/>
    </xf>
    <xf numFmtId="4" fontId="13" fillId="33" borderId="26" xfId="0" applyNumberFormat="1" applyFont="1" applyFill="1" applyBorder="1" applyAlignment="1" applyProtection="1">
      <alignment horizontal="right"/>
      <protection/>
    </xf>
    <xf numFmtId="4" fontId="15" fillId="35" borderId="14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vertical="center"/>
    </xf>
    <xf numFmtId="49" fontId="13" fillId="0" borderId="14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wrapText="1"/>
    </xf>
    <xf numFmtId="0" fontId="39" fillId="0" borderId="0" xfId="0" applyFont="1" applyAlignment="1">
      <alignment/>
    </xf>
    <xf numFmtId="0" fontId="5" fillId="33" borderId="11" xfId="0" applyFont="1" applyFill="1" applyBorder="1" applyAlignment="1">
      <alignment wrapText="1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0" fillId="34" borderId="15" xfId="0" applyFont="1" applyFill="1" applyBorder="1" applyAlignment="1">
      <alignment vertical="top" wrapText="1"/>
    </xf>
    <xf numFmtId="0" fontId="40" fillId="34" borderId="56" xfId="0" applyFont="1" applyFill="1" applyBorder="1" applyAlignment="1">
      <alignment vertical="top" wrapText="1"/>
    </xf>
    <xf numFmtId="0" fontId="35" fillId="34" borderId="13" xfId="0" applyFont="1" applyFill="1" applyBorder="1" applyAlignment="1">
      <alignment wrapText="1"/>
    </xf>
    <xf numFmtId="0" fontId="21" fillId="34" borderId="66" xfId="0" applyFont="1" applyFill="1" applyBorder="1" applyAlignment="1">
      <alignment wrapText="1"/>
    </xf>
    <xf numFmtId="0" fontId="21" fillId="34" borderId="15" xfId="0" applyFont="1" applyFill="1" applyBorder="1" applyAlignment="1">
      <alignment wrapText="1"/>
    </xf>
    <xf numFmtId="0" fontId="21" fillId="0" borderId="24" xfId="0" applyFont="1" applyBorder="1" applyAlignment="1">
      <alignment wrapText="1"/>
    </xf>
    <xf numFmtId="0" fontId="40" fillId="33" borderId="65" xfId="0" applyFont="1" applyFill="1" applyBorder="1" applyAlignment="1">
      <alignment/>
    </xf>
    <xf numFmtId="0" fontId="21" fillId="33" borderId="51" xfId="0" applyFont="1" applyFill="1" applyBorder="1" applyAlignment="1">
      <alignment wrapText="1"/>
    </xf>
    <xf numFmtId="0" fontId="21" fillId="33" borderId="65" xfId="0" applyFont="1" applyFill="1" applyBorder="1" applyAlignment="1">
      <alignment wrapText="1"/>
    </xf>
    <xf numFmtId="0" fontId="21" fillId="33" borderId="67" xfId="0" applyFont="1" applyFill="1" applyBorder="1" applyAlignment="1">
      <alignment wrapText="1"/>
    </xf>
    <xf numFmtId="0" fontId="35" fillId="0" borderId="68" xfId="0" applyFont="1" applyFill="1" applyBorder="1" applyAlignment="1">
      <alignment wrapText="1"/>
    </xf>
    <xf numFmtId="0" fontId="35" fillId="0" borderId="45" xfId="0" applyFont="1" applyFill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60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35" fillId="0" borderId="44" xfId="0" applyFont="1" applyFill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25" xfId="0" applyFont="1" applyFill="1" applyBorder="1" applyAlignment="1">
      <alignment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68" xfId="0" applyFont="1" applyBorder="1" applyAlignment="1">
      <alignment wrapText="1"/>
    </xf>
    <xf numFmtId="0" fontId="21" fillId="0" borderId="42" xfId="0" applyFont="1" applyBorder="1" applyAlignment="1">
      <alignment horizontal="left" wrapText="1"/>
    </xf>
    <xf numFmtId="0" fontId="21" fillId="0" borderId="25" xfId="0" applyFont="1" applyBorder="1" applyAlignment="1">
      <alignment wrapText="1"/>
    </xf>
    <xf numFmtId="0" fontId="35" fillId="0" borderId="43" xfId="0" applyFont="1" applyBorder="1" applyAlignment="1">
      <alignment horizontal="left" wrapText="1"/>
    </xf>
    <xf numFmtId="0" fontId="21" fillId="0" borderId="69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70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71" xfId="0" applyFont="1" applyBorder="1" applyAlignment="1">
      <alignment wrapText="1"/>
    </xf>
    <xf numFmtId="0" fontId="40" fillId="33" borderId="65" xfId="0" applyFont="1" applyFill="1" applyBorder="1" applyAlignment="1">
      <alignment/>
    </xf>
    <xf numFmtId="0" fontId="21" fillId="0" borderId="34" xfId="0" applyFont="1" applyBorder="1" applyAlignment="1">
      <alignment wrapText="1"/>
    </xf>
    <xf numFmtId="0" fontId="35" fillId="0" borderId="38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35" fillId="0" borderId="42" xfId="0" applyFont="1" applyBorder="1" applyAlignment="1">
      <alignment wrapText="1"/>
    </xf>
    <xf numFmtId="0" fontId="21" fillId="0" borderId="44" xfId="0" applyFont="1" applyBorder="1" applyAlignment="1">
      <alignment/>
    </xf>
    <xf numFmtId="0" fontId="35" fillId="0" borderId="43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54" xfId="0" applyFont="1" applyBorder="1" applyAlignment="1">
      <alignment/>
    </xf>
    <xf numFmtId="0" fontId="21" fillId="0" borderId="72" xfId="0" applyFont="1" applyBorder="1" applyAlignment="1">
      <alignment wrapText="1"/>
    </xf>
    <xf numFmtId="0" fontId="21" fillId="0" borderId="73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 wrapText="1"/>
    </xf>
    <xf numFmtId="0" fontId="35" fillId="0" borderId="42" xfId="0" applyFont="1" applyBorder="1" applyAlignment="1">
      <alignment/>
    </xf>
    <xf numFmtId="0" fontId="21" fillId="0" borderId="61" xfId="0" applyFont="1" applyBorder="1" applyAlignment="1">
      <alignment wrapText="1"/>
    </xf>
    <xf numFmtId="0" fontId="35" fillId="0" borderId="57" xfId="0" applyFont="1" applyBorder="1" applyAlignment="1">
      <alignment/>
    </xf>
    <xf numFmtId="0" fontId="21" fillId="0" borderId="74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40" fillId="33" borderId="21" xfId="0" applyFont="1" applyFill="1" applyBorder="1" applyAlignment="1">
      <alignment/>
    </xf>
    <xf numFmtId="0" fontId="21" fillId="33" borderId="39" xfId="0" applyFont="1" applyFill="1" applyBorder="1" applyAlignment="1">
      <alignment wrapText="1"/>
    </xf>
    <xf numFmtId="0" fontId="21" fillId="33" borderId="62" xfId="0" applyFont="1" applyFill="1" applyBorder="1" applyAlignment="1">
      <alignment wrapText="1"/>
    </xf>
    <xf numFmtId="0" fontId="21" fillId="33" borderId="21" xfId="0" applyFont="1" applyFill="1" applyBorder="1" applyAlignment="1">
      <alignment wrapText="1"/>
    </xf>
    <xf numFmtId="0" fontId="21" fillId="33" borderId="22" xfId="0" applyFont="1" applyFill="1" applyBorder="1" applyAlignment="1">
      <alignment wrapText="1"/>
    </xf>
    <xf numFmtId="0" fontId="21" fillId="33" borderId="37" xfId="0" applyFont="1" applyFill="1" applyBorder="1" applyAlignment="1">
      <alignment wrapText="1"/>
    </xf>
    <xf numFmtId="0" fontId="35" fillId="0" borderId="27" xfId="0" applyFont="1" applyBorder="1" applyAlignment="1">
      <alignment/>
    </xf>
    <xf numFmtId="0" fontId="21" fillId="0" borderId="69" xfId="0" applyFont="1" applyBorder="1" applyAlignment="1">
      <alignment/>
    </xf>
    <xf numFmtId="0" fontId="40" fillId="33" borderId="56" xfId="0" applyFont="1" applyFill="1" applyBorder="1" applyAlignment="1">
      <alignment/>
    </xf>
    <xf numFmtId="0" fontId="21" fillId="0" borderId="10" xfId="0" applyFont="1" applyBorder="1" applyAlignment="1">
      <alignment/>
    </xf>
    <xf numFmtId="0" fontId="35" fillId="0" borderId="69" xfId="0" applyFont="1" applyBorder="1" applyAlignment="1">
      <alignment wrapText="1"/>
    </xf>
    <xf numFmtId="0" fontId="21" fillId="33" borderId="76" xfId="0" applyFont="1" applyFill="1" applyBorder="1" applyAlignment="1">
      <alignment wrapText="1"/>
    </xf>
    <xf numFmtId="0" fontId="21" fillId="33" borderId="77" xfId="0" applyFont="1" applyFill="1" applyBorder="1" applyAlignment="1">
      <alignment wrapText="1"/>
    </xf>
    <xf numFmtId="0" fontId="21" fillId="33" borderId="64" xfId="0" applyFont="1" applyFill="1" applyBorder="1" applyAlignment="1">
      <alignment wrapText="1"/>
    </xf>
    <xf numFmtId="0" fontId="21" fillId="33" borderId="78" xfId="0" applyFont="1" applyFill="1" applyBorder="1" applyAlignment="1">
      <alignment wrapText="1"/>
    </xf>
    <xf numFmtId="0" fontId="21" fillId="33" borderId="66" xfId="0" applyFont="1" applyFill="1" applyBorder="1" applyAlignment="1">
      <alignment wrapText="1"/>
    </xf>
    <xf numFmtId="0" fontId="21" fillId="33" borderId="79" xfId="0" applyFont="1" applyFill="1" applyBorder="1" applyAlignment="1">
      <alignment wrapText="1"/>
    </xf>
    <xf numFmtId="0" fontId="21" fillId="0" borderId="25" xfId="0" applyFont="1" applyBorder="1" applyAlignment="1">
      <alignment/>
    </xf>
    <xf numFmtId="0" fontId="21" fillId="0" borderId="0" xfId="0" applyFont="1" applyAlignment="1">
      <alignment/>
    </xf>
    <xf numFmtId="0" fontId="21" fillId="33" borderId="79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35" fillId="37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right" wrapText="1"/>
      <protection locked="0"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0" fillId="38" borderId="13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6" fillId="0" borderId="65" xfId="0" applyFont="1" applyBorder="1" applyAlignment="1">
      <alignment wrapText="1"/>
    </xf>
    <xf numFmtId="0" fontId="16" fillId="0" borderId="50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23" fillId="35" borderId="11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49" fontId="5" fillId="36" borderId="45" xfId="0" applyNumberFormat="1" applyFont="1" applyFill="1" applyBorder="1" applyAlignment="1" applyProtection="1">
      <alignment horizontal="center" vertical="center" wrapText="1"/>
      <protection/>
    </xf>
    <xf numFmtId="49" fontId="5" fillId="36" borderId="44" xfId="0" applyNumberFormat="1" applyFont="1" applyFill="1" applyBorder="1" applyAlignment="1" applyProtection="1">
      <alignment horizontal="center" vertical="center" wrapText="1"/>
      <protection/>
    </xf>
    <xf numFmtId="49" fontId="5" fillId="36" borderId="59" xfId="0" applyNumberFormat="1" applyFont="1" applyFill="1" applyBorder="1" applyAlignment="1" applyProtection="1">
      <alignment horizontal="center" vertical="center" wrapText="1"/>
      <protection/>
    </xf>
    <xf numFmtId="0" fontId="85" fillId="0" borderId="23" xfId="0" applyFont="1" applyBorder="1" applyAlignment="1">
      <alignment horizontal="center"/>
    </xf>
    <xf numFmtId="49" fontId="13" fillId="0" borderId="67" xfId="0" applyNumberFormat="1" applyFont="1" applyFill="1" applyBorder="1" applyAlignment="1" applyProtection="1">
      <alignment horizontal="left"/>
      <protection locked="0"/>
    </xf>
    <xf numFmtId="49" fontId="13" fillId="0" borderId="54" xfId="0" applyNumberFormat="1" applyFont="1" applyFill="1" applyBorder="1" applyAlignment="1" applyProtection="1">
      <alignment horizontal="left"/>
      <protection locked="0"/>
    </xf>
    <xf numFmtId="49" fontId="13" fillId="0" borderId="55" xfId="0" applyNumberFormat="1" applyFont="1" applyFill="1" applyBorder="1" applyAlignment="1" applyProtection="1">
      <alignment horizontal="left"/>
      <protection locked="0"/>
    </xf>
    <xf numFmtId="49" fontId="35" fillId="33" borderId="11" xfId="0" applyNumberFormat="1" applyFont="1" applyFill="1" applyBorder="1" applyAlignment="1">
      <alignment horizontal="center" vertical="center"/>
    </xf>
    <xf numFmtId="49" fontId="35" fillId="33" borderId="14" xfId="0" applyNumberFormat="1" applyFont="1" applyFill="1" applyBorder="1" applyAlignment="1">
      <alignment horizontal="center" vertical="center" wrapText="1"/>
    </xf>
    <xf numFmtId="49" fontId="35" fillId="33" borderId="33" xfId="0" applyNumberFormat="1" applyFont="1" applyFill="1" applyBorder="1" applyAlignment="1">
      <alignment horizontal="center" vertical="center" wrapText="1"/>
    </xf>
    <xf numFmtId="49" fontId="21" fillId="34" borderId="53" xfId="0" applyNumberFormat="1" applyFont="1" applyFill="1" applyBorder="1" applyAlignment="1">
      <alignment horizontal="left" vertical="center"/>
    </xf>
    <xf numFmtId="3" fontId="21" fillId="34" borderId="19" xfId="0" applyNumberFormat="1" applyFont="1" applyFill="1" applyBorder="1" applyAlignment="1">
      <alignment horizontal="center" vertical="center"/>
    </xf>
    <xf numFmtId="167" fontId="21" fillId="34" borderId="19" xfId="0" applyNumberFormat="1" applyFont="1" applyFill="1" applyBorder="1" applyAlignment="1">
      <alignment horizontal="center" vertical="center"/>
    </xf>
    <xf numFmtId="167" fontId="21" fillId="34" borderId="6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left" vertical="center" wrapText="1"/>
    </xf>
    <xf numFmtId="49" fontId="21" fillId="0" borderId="50" xfId="0" applyNumberFormat="1" applyFont="1" applyFill="1" applyBorder="1" applyAlignment="1">
      <alignment horizontal="left" vertical="center" indent="1"/>
    </xf>
    <xf numFmtId="3" fontId="21" fillId="33" borderId="23" xfId="0" applyNumberFormat="1" applyFont="1" applyFill="1" applyBorder="1" applyAlignment="1">
      <alignment horizontal="center" vertical="center"/>
    </xf>
    <xf numFmtId="167" fontId="21" fillId="33" borderId="23" xfId="0" applyNumberFormat="1" applyFont="1" applyFill="1" applyBorder="1" applyAlignment="1">
      <alignment horizontal="center" vertical="center"/>
    </xf>
    <xf numFmtId="167" fontId="21" fillId="33" borderId="5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50" xfId="0" applyNumberFormat="1" applyFont="1" applyFill="1" applyBorder="1" applyAlignment="1">
      <alignment horizontal="left" vertical="center" indent="2"/>
    </xf>
    <xf numFmtId="3" fontId="21" fillId="33" borderId="23" xfId="0" applyNumberFormat="1" applyFont="1" applyFill="1" applyBorder="1" applyAlignment="1" applyProtection="1">
      <alignment horizontal="center" vertical="center"/>
      <protection locked="0"/>
    </xf>
    <xf numFmtId="3" fontId="21" fillId="0" borderId="23" xfId="0" applyNumberFormat="1" applyFont="1" applyFill="1" applyBorder="1" applyAlignment="1" applyProtection="1">
      <alignment horizontal="center" vertical="center"/>
      <protection locked="0"/>
    </xf>
    <xf numFmtId="3" fontId="21" fillId="0" borderId="52" xfId="0" applyNumberFormat="1" applyFont="1" applyFill="1" applyBorder="1" applyAlignment="1" applyProtection="1">
      <alignment horizontal="center" vertical="center"/>
      <protection locked="0"/>
    </xf>
    <xf numFmtId="49" fontId="21" fillId="34" borderId="50" xfId="0" applyNumberFormat="1" applyFont="1" applyFill="1" applyBorder="1" applyAlignment="1">
      <alignment horizontal="left" vertical="center"/>
    </xf>
    <xf numFmtId="3" fontId="21" fillId="34" borderId="23" xfId="0" applyNumberFormat="1" applyFont="1" applyFill="1" applyBorder="1" applyAlignment="1">
      <alignment horizontal="center" vertical="center"/>
    </xf>
    <xf numFmtId="167" fontId="21" fillId="34" borderId="23" xfId="0" applyNumberFormat="1" applyFont="1" applyFill="1" applyBorder="1" applyAlignment="1">
      <alignment horizontal="center" vertical="center"/>
    </xf>
    <xf numFmtId="167" fontId="21" fillId="34" borderId="5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49" fontId="21" fillId="0" borderId="50" xfId="0" applyNumberFormat="1" applyFont="1" applyFill="1" applyBorder="1" applyAlignment="1">
      <alignment horizontal="left" vertical="center"/>
    </xf>
    <xf numFmtId="3" fontId="21" fillId="34" borderId="23" xfId="0" applyNumberFormat="1" applyFont="1" applyFill="1" applyBorder="1" applyAlignment="1" applyProtection="1">
      <alignment horizontal="center" vertical="center"/>
      <protection/>
    </xf>
    <xf numFmtId="167" fontId="21" fillId="34" borderId="23" xfId="0" applyNumberFormat="1" applyFont="1" applyFill="1" applyBorder="1" applyAlignment="1" applyProtection="1">
      <alignment horizontal="center" vertical="center"/>
      <protection/>
    </xf>
    <xf numFmtId="167" fontId="21" fillId="34" borderId="52" xfId="0" applyNumberFormat="1" applyFont="1" applyFill="1" applyBorder="1" applyAlignment="1" applyProtection="1">
      <alignment horizontal="center" vertical="center"/>
      <protection/>
    </xf>
    <xf numFmtId="49" fontId="21" fillId="34" borderId="23" xfId="0" applyNumberFormat="1" applyFont="1" applyFill="1" applyBorder="1" applyAlignment="1" applyProtection="1">
      <alignment horizontal="center" vertical="center" wrapText="1"/>
      <protection/>
    </xf>
    <xf numFmtId="3" fontId="21" fillId="0" borderId="23" xfId="0" applyNumberFormat="1" applyFont="1" applyFill="1" applyBorder="1" applyAlignment="1" applyProtection="1">
      <alignment horizontal="center" vertical="center"/>
      <protection/>
    </xf>
    <xf numFmtId="3" fontId="21" fillId="0" borderId="52" xfId="0" applyNumberFormat="1" applyFont="1" applyFill="1" applyBorder="1" applyAlignment="1" applyProtection="1">
      <alignment horizontal="center" vertical="center"/>
      <protection/>
    </xf>
    <xf numFmtId="49" fontId="21" fillId="34" borderId="17" xfId="0" applyNumberFormat="1" applyFont="1" applyFill="1" applyBorder="1" applyAlignment="1">
      <alignment horizontal="left" vertical="center"/>
    </xf>
    <xf numFmtId="3" fontId="21" fillId="33" borderId="26" xfId="0" applyNumberFormat="1" applyFont="1" applyFill="1" applyBorder="1" applyAlignment="1" applyProtection="1">
      <alignment horizontal="center" vertical="center"/>
      <protection/>
    </xf>
    <xf numFmtId="3" fontId="21" fillId="33" borderId="35" xfId="0" applyNumberFormat="1" applyFont="1" applyFill="1" applyBorder="1" applyAlignment="1" applyProtection="1">
      <alignment horizontal="center" vertical="center"/>
      <protection/>
    </xf>
    <xf numFmtId="3" fontId="21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1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 wrapText="1" shrinkToFit="1"/>
    </xf>
    <xf numFmtId="0" fontId="29" fillId="0" borderId="0" xfId="0" applyFont="1" applyAlignment="1">
      <alignment horizontal="right" vertical="center"/>
    </xf>
    <xf numFmtId="0" fontId="8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60" xfId="0" applyFont="1" applyBorder="1" applyAlignment="1">
      <alignment/>
    </xf>
    <xf numFmtId="0" fontId="18" fillId="0" borderId="0" xfId="0" applyFont="1" applyAlignment="1">
      <alignment horizontal="right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55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Alignment="1">
      <alignment horizontal="right" wrapText="1" shrinkToFit="1"/>
    </xf>
    <xf numFmtId="0" fontId="5" fillId="33" borderId="61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33" xfId="0" applyNumberFormat="1" applyFont="1" applyFill="1" applyBorder="1" applyAlignment="1" applyProtection="1">
      <alignment vertical="top" wrapText="1"/>
      <protection locked="0"/>
    </xf>
    <xf numFmtId="49" fontId="5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5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49" fontId="5" fillId="0" borderId="11" xfId="0" applyNumberFormat="1" applyFont="1" applyBorder="1" applyAlignment="1" applyProtection="1">
      <alignment/>
      <protection locked="0"/>
    </xf>
    <xf numFmtId="49" fontId="5" fillId="0" borderId="33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33" xfId="0" applyNumberFormat="1" applyFont="1" applyFill="1" applyBorder="1" applyAlignment="1" applyProtection="1">
      <alignment/>
      <protection locked="0"/>
    </xf>
    <xf numFmtId="49" fontId="5" fillId="0" borderId="12" xfId="0" applyNumberFormat="1" applyFont="1" applyFill="1" applyBorder="1" applyAlignment="1" applyProtection="1">
      <alignment/>
      <protection locked="0"/>
    </xf>
    <xf numFmtId="49" fontId="15" fillId="35" borderId="11" xfId="0" applyNumberFormat="1" applyFont="1" applyFill="1" applyBorder="1" applyAlignment="1" applyProtection="1">
      <alignment horizontal="left"/>
      <protection/>
    </xf>
    <xf numFmtId="49" fontId="15" fillId="35" borderId="33" xfId="0" applyNumberFormat="1" applyFont="1" applyFill="1" applyBorder="1" applyAlignment="1" applyProtection="1">
      <alignment horizontal="left"/>
      <protection/>
    </xf>
    <xf numFmtId="49" fontId="15" fillId="35" borderId="12" xfId="0" applyNumberFormat="1" applyFont="1" applyFill="1" applyBorder="1" applyAlignment="1" applyProtection="1">
      <alignment horizontal="left"/>
      <protection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4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right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56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 applyProtection="1">
      <alignment horizontal="left" wrapText="1"/>
      <protection locked="0"/>
    </xf>
    <xf numFmtId="49" fontId="5" fillId="0" borderId="33" xfId="0" applyNumberFormat="1" applyFont="1" applyFill="1" applyBorder="1" applyAlignment="1" applyProtection="1">
      <alignment horizontal="left" wrapText="1"/>
      <protection locked="0"/>
    </xf>
    <xf numFmtId="49" fontId="5" fillId="0" borderId="12" xfId="0" applyNumberFormat="1" applyFont="1" applyFill="1" applyBorder="1" applyAlignment="1" applyProtection="1">
      <alignment horizontal="left" wrapText="1"/>
      <protection locked="0"/>
    </xf>
    <xf numFmtId="49" fontId="15" fillId="35" borderId="11" xfId="0" applyNumberFormat="1" applyFont="1" applyFill="1" applyBorder="1" applyAlignment="1">
      <alignment horizontal="left"/>
    </xf>
    <xf numFmtId="49" fontId="15" fillId="35" borderId="33" xfId="0" applyNumberFormat="1" applyFont="1" applyFill="1" applyBorder="1" applyAlignment="1">
      <alignment horizontal="left"/>
    </xf>
    <xf numFmtId="49" fontId="15" fillId="35" borderId="12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5" fillId="33" borderId="61" xfId="0" applyNumberFormat="1" applyFont="1" applyFill="1" applyBorder="1" applyAlignment="1">
      <alignment horizontal="left" vertical="top" wrapText="1"/>
    </xf>
    <xf numFmtId="49" fontId="5" fillId="33" borderId="3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3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 vertical="center" wrapText="1"/>
    </xf>
    <xf numFmtId="49" fontId="5" fillId="33" borderId="5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5" fillId="33" borderId="33" xfId="0" applyNumberFormat="1" applyFont="1" applyFill="1" applyBorder="1" applyAlignment="1">
      <alignment horizontal="left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33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33" xfId="0" applyNumberFormat="1" applyFont="1" applyFill="1" applyBorder="1" applyAlignment="1" applyProtection="1">
      <alignment horizontal="left" vertical="top" wrapText="1"/>
      <protection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locked="0"/>
    </xf>
    <xf numFmtId="49" fontId="13" fillId="0" borderId="11" xfId="0" applyNumberFormat="1" applyFont="1" applyFill="1" applyBorder="1" applyAlignment="1" applyProtection="1">
      <alignment horizontal="left" wrapText="1"/>
      <protection locked="0"/>
    </xf>
    <xf numFmtId="49" fontId="13" fillId="0" borderId="33" xfId="0" applyNumberFormat="1" applyFont="1" applyFill="1" applyBorder="1" applyAlignment="1" applyProtection="1">
      <alignment horizontal="left" wrapText="1"/>
      <protection locked="0"/>
    </xf>
    <xf numFmtId="49" fontId="13" fillId="0" borderId="12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right" vertical="center"/>
    </xf>
    <xf numFmtId="49" fontId="5" fillId="33" borderId="65" xfId="0" applyNumberFormat="1" applyFont="1" applyFill="1" applyBorder="1" applyAlignment="1">
      <alignment horizontal="center" vertical="top" wrapText="1"/>
    </xf>
    <xf numFmtId="49" fontId="5" fillId="33" borderId="51" xfId="0" applyNumberFormat="1" applyFont="1" applyFill="1" applyBorder="1" applyAlignment="1">
      <alignment horizontal="center" vertical="top" wrapText="1"/>
    </xf>
    <xf numFmtId="49" fontId="5" fillId="33" borderId="6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9" fontId="9" fillId="0" borderId="33" xfId="0" applyNumberFormat="1" applyFont="1" applyBorder="1" applyAlignment="1" applyProtection="1">
      <alignment/>
      <protection locked="0"/>
    </xf>
    <xf numFmtId="0" fontId="22" fillId="0" borderId="33" xfId="0" applyFont="1" applyBorder="1" applyAlignment="1">
      <alignment/>
    </xf>
    <xf numFmtId="0" fontId="22" fillId="0" borderId="12" xfId="0" applyFont="1" applyBorder="1" applyAlignment="1">
      <alignment/>
    </xf>
    <xf numFmtId="0" fontId="5" fillId="33" borderId="53" xfId="0" applyFont="1" applyFill="1" applyBorder="1" applyAlignment="1">
      <alignment horizontal="left" wrapText="1"/>
    </xf>
    <xf numFmtId="0" fontId="5" fillId="33" borderId="80" xfId="0" applyFont="1" applyFill="1" applyBorder="1" applyAlignment="1">
      <alignment horizontal="left" wrapText="1"/>
    </xf>
    <xf numFmtId="49" fontId="5" fillId="0" borderId="33" xfId="0" applyNumberFormat="1" applyFont="1" applyFill="1" applyBorder="1" applyAlignment="1" applyProtection="1">
      <alignment/>
      <protection locked="0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47" xfId="0" applyFont="1" applyBorder="1" applyAlignment="1">
      <alignment/>
    </xf>
    <xf numFmtId="0" fontId="5" fillId="33" borderId="56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5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5" fillId="0" borderId="83" xfId="0" applyNumberFormat="1" applyFont="1" applyBorder="1" applyAlignment="1" applyProtection="1">
      <alignment horizontal="left" vertical="center"/>
      <protection locked="0"/>
    </xf>
    <xf numFmtId="49" fontId="5" fillId="0" borderId="73" xfId="0" applyNumberFormat="1" applyFont="1" applyBorder="1" applyAlignment="1" applyProtection="1">
      <alignment horizontal="left" vertical="center"/>
      <protection locked="0"/>
    </xf>
    <xf numFmtId="49" fontId="5" fillId="0" borderId="84" xfId="0" applyNumberFormat="1" applyFont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33" borderId="86" xfId="0" applyNumberFormat="1" applyFont="1" applyFill="1" applyBorder="1" applyAlignment="1">
      <alignment horizontal="center" vertical="center"/>
    </xf>
    <xf numFmtId="49" fontId="28" fillId="33" borderId="87" xfId="0" applyNumberFormat="1" applyFont="1" applyFill="1" applyBorder="1" applyAlignment="1">
      <alignment horizontal="center" vertical="center"/>
    </xf>
    <xf numFmtId="49" fontId="28" fillId="33" borderId="8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61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2" xfId="0" applyFont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49" fontId="5" fillId="0" borderId="61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/>
    </xf>
    <xf numFmtId="0" fontId="22" fillId="0" borderId="32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40" fillId="39" borderId="13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0" fillId="39" borderId="16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3" borderId="68" xfId="0" applyFont="1" applyFill="1" applyBorder="1" applyAlignment="1">
      <alignment horizontal="left" vertical="center"/>
    </xf>
    <xf numFmtId="0" fontId="5" fillId="33" borderId="73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6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horizontal="left" vertical="center"/>
    </xf>
    <xf numFmtId="0" fontId="15" fillId="35" borderId="33" xfId="0" applyFont="1" applyFill="1" applyBorder="1" applyAlignment="1">
      <alignment horizontal="left" vertical="center"/>
    </xf>
    <xf numFmtId="0" fontId="15" fillId="35" borderId="12" xfId="0" applyFont="1" applyFill="1" applyBorder="1" applyAlignment="1">
      <alignment horizontal="left" vertical="center"/>
    </xf>
    <xf numFmtId="0" fontId="5" fillId="33" borderId="89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>
      <alignment horizontal="right" vertical="center"/>
    </xf>
    <xf numFmtId="0" fontId="15" fillId="35" borderId="63" xfId="0" applyFont="1" applyFill="1" applyBorder="1" applyAlignment="1">
      <alignment vertical="center"/>
    </xf>
    <xf numFmtId="0" fontId="15" fillId="35" borderId="3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33" borderId="7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49" fontId="13" fillId="0" borderId="38" xfId="0" applyNumberFormat="1" applyFont="1" applyBorder="1" applyAlignment="1" applyProtection="1">
      <alignment horizontal="left" vertical="center" wrapText="1"/>
      <protection locked="0"/>
    </xf>
    <xf numFmtId="49" fontId="13" fillId="0" borderId="60" xfId="0" applyNumberFormat="1" applyFont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49" fontId="13" fillId="0" borderId="42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13" fillId="0" borderId="57" xfId="0" applyNumberFormat="1" applyFont="1" applyBorder="1" applyAlignment="1" applyProtection="1">
      <alignment horizontal="left" vertical="center" wrapText="1"/>
      <protection locked="0"/>
    </xf>
    <xf numFmtId="0" fontId="13" fillId="0" borderId="18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35" borderId="63" xfId="0" applyFont="1" applyFill="1" applyBorder="1" applyAlignment="1">
      <alignment horizontal="right" vertical="center"/>
    </xf>
    <xf numFmtId="0" fontId="15" fillId="35" borderId="5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/>
    </xf>
    <xf numFmtId="0" fontId="5" fillId="33" borderId="3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49" fontId="13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left" wrapText="1"/>
      <protection locked="0"/>
    </xf>
    <xf numFmtId="49" fontId="21" fillId="0" borderId="33" xfId="0" applyNumberFormat="1" applyFont="1" applyFill="1" applyBorder="1" applyAlignment="1" applyProtection="1">
      <alignment horizontal="left" wrapText="1"/>
      <protection locked="0"/>
    </xf>
    <xf numFmtId="49" fontId="21" fillId="0" borderId="12" xfId="0" applyNumberFormat="1" applyFont="1" applyFill="1" applyBorder="1" applyAlignment="1" applyProtection="1">
      <alignment horizontal="left" wrapText="1"/>
      <protection locked="0"/>
    </xf>
    <xf numFmtId="0" fontId="37" fillId="0" borderId="33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15" fillId="35" borderId="11" xfId="0" applyNumberFormat="1" applyFont="1" applyFill="1" applyBorder="1" applyAlignment="1">
      <alignment horizontal="left" vertical="center" wrapText="1"/>
    </xf>
    <xf numFmtId="0" fontId="15" fillId="35" borderId="33" xfId="0" applyNumberFormat="1" applyFont="1" applyFill="1" applyBorder="1" applyAlignment="1">
      <alignment horizontal="left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 applyProtection="1">
      <alignment horizontal="center"/>
      <protection locked="0"/>
    </xf>
    <xf numFmtId="49" fontId="35" fillId="0" borderId="33" xfId="0" applyNumberFormat="1" applyFont="1" applyFill="1" applyBorder="1" applyAlignment="1" applyProtection="1">
      <alignment horizontal="center"/>
      <protection locked="0"/>
    </xf>
    <xf numFmtId="49" fontId="35" fillId="0" borderId="12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9" fontId="13" fillId="0" borderId="11" xfId="0" applyNumberFormat="1" applyFont="1" applyFill="1" applyBorder="1" applyAlignment="1" applyProtection="1">
      <alignment wrapText="1"/>
      <protection locked="0"/>
    </xf>
    <xf numFmtId="49" fontId="13" fillId="0" borderId="33" xfId="0" applyNumberFormat="1" applyFont="1" applyFill="1" applyBorder="1" applyAlignment="1" applyProtection="1">
      <alignment wrapText="1"/>
      <protection locked="0"/>
    </xf>
    <xf numFmtId="49" fontId="13" fillId="0" borderId="12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49" fontId="13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33" xfId="0" applyNumberFormat="1" applyFont="1" applyFill="1" applyBorder="1" applyAlignment="1" applyProtection="1">
      <alignment vertical="top" wrapText="1"/>
      <protection locked="0"/>
    </xf>
    <xf numFmtId="49" fontId="13" fillId="0" borderId="12" xfId="0" applyNumberFormat="1" applyFont="1" applyFill="1" applyBorder="1" applyAlignment="1" applyProtection="1">
      <alignment vertical="top" wrapText="1"/>
      <protection locked="0"/>
    </xf>
    <xf numFmtId="0" fontId="15" fillId="35" borderId="61" xfId="0" applyFont="1" applyFill="1" applyBorder="1" applyAlignment="1" applyProtection="1">
      <alignment horizontal="left"/>
      <protection/>
    </xf>
    <xf numFmtId="0" fontId="15" fillId="35" borderId="10" xfId="0" applyFont="1" applyFill="1" applyBorder="1" applyAlignment="1" applyProtection="1">
      <alignment horizontal="left"/>
      <protection/>
    </xf>
    <xf numFmtId="0" fontId="5" fillId="33" borderId="56" xfId="0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left" wrapText="1"/>
      <protection/>
    </xf>
    <xf numFmtId="49" fontId="13" fillId="0" borderId="56" xfId="0" applyNumberFormat="1" applyFont="1" applyFill="1" applyBorder="1" applyAlignment="1" applyProtection="1">
      <alignment/>
      <protection locked="0"/>
    </xf>
    <xf numFmtId="49" fontId="13" fillId="0" borderId="15" xfId="0" applyNumberFormat="1" applyFont="1" applyFill="1" applyBorder="1" applyAlignment="1" applyProtection="1">
      <alignment/>
      <protection locked="0"/>
    </xf>
    <xf numFmtId="49" fontId="13" fillId="0" borderId="16" xfId="0" applyNumberFormat="1" applyFont="1" applyFill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15" fillId="35" borderId="11" xfId="0" applyFont="1" applyFill="1" applyBorder="1" applyAlignment="1" applyProtection="1">
      <alignment horizontal="left"/>
      <protection/>
    </xf>
    <xf numFmtId="0" fontId="15" fillId="35" borderId="33" xfId="0" applyFont="1" applyFill="1" applyBorder="1" applyAlignment="1" applyProtection="1">
      <alignment horizontal="left"/>
      <protection/>
    </xf>
    <xf numFmtId="0" fontId="15" fillId="35" borderId="12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49" fontId="13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8" fillId="0" borderId="0" xfId="0" applyFont="1" applyAlignment="1">
      <alignment/>
    </xf>
    <xf numFmtId="0" fontId="21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33" xfId="0" applyFont="1" applyBorder="1" applyAlignment="1">
      <alignment wrapText="1"/>
    </xf>
    <xf numFmtId="0" fontId="4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0" fillId="33" borderId="65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Border="1" applyAlignment="1">
      <alignment wrapText="1"/>
    </xf>
    <xf numFmtId="0" fontId="40" fillId="33" borderId="3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295275</xdr:colOff>
      <xdr:row>1</xdr:row>
      <xdr:rowOff>800100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35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342900</xdr:colOff>
      <xdr:row>4</xdr:row>
      <xdr:rowOff>342900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51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38100</xdr:colOff>
      <xdr:row>5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933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142875</xdr:colOff>
      <xdr:row>5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1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18</xdr:row>
      <xdr:rowOff>104775</xdr:rowOff>
    </xdr:from>
    <xdr:to>
      <xdr:col>5</xdr:col>
      <xdr:colOff>647700</xdr:colOff>
      <xdr:row>23</xdr:row>
      <xdr:rowOff>123825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638300" y="4867275"/>
          <a:ext cx="3476625" cy="971550"/>
        </a:xfrm>
        <a:prstGeom prst="rect">
          <a:avLst/>
        </a:prstGeom>
        <a:solidFill>
          <a:srgbClr val="FFFFFF"/>
        </a:solidFill>
        <a:ln w="28575" cmpd="sng">
          <a:solidFill>
            <a:srgbClr val="376092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4000" b="1" i="0" u="none" baseline="0">
              <a:solidFill>
                <a:srgbClr val="333399"/>
              </a:solidFill>
            </a:rPr>
            <a:t>Bude upraveno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3</xdr:col>
      <xdr:colOff>457200</xdr:colOff>
      <xdr:row>5</xdr:row>
      <xdr:rowOff>142875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9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3</xdr:col>
      <xdr:colOff>457200</xdr:colOff>
      <xdr:row>5</xdr:row>
      <xdr:rowOff>142875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9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12</xdr:row>
      <xdr:rowOff>1190625</xdr:rowOff>
    </xdr:from>
    <xdr:ext cx="876300" cy="2714625"/>
    <xdr:sp>
      <xdr:nvSpPr>
        <xdr:cNvPr id="1" name="Obdélník 3"/>
        <xdr:cNvSpPr>
          <a:spLocks/>
        </xdr:cNvSpPr>
      </xdr:nvSpPr>
      <xdr:spPr>
        <a:xfrm rot="2755411">
          <a:off x="2095500" y="3705225"/>
          <a:ext cx="8763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>
              <a:solidFill>
                <a:srgbClr val="003366"/>
              </a:solidFill>
            </a:rPr>
            <a:t>NENÍ 
</a:t>
          </a:r>
          <a:r>
            <a:rPr lang="en-US" cap="none" sz="2500" b="1" i="0" u="none" baseline="0">
              <a:solidFill>
                <a:srgbClr val="003366"/>
              </a:solidFill>
            </a:rPr>
            <a:t>RELEVANTNÍ</a:t>
          </a:r>
        </a:p>
      </xdr:txBody>
    </xdr:sp>
    <xdr:clientData/>
  </xdr:oneCellAnchor>
  <xdr:twoCellAnchor editAs="oneCell">
    <xdr:from>
      <xdr:col>0</xdr:col>
      <xdr:colOff>0</xdr:colOff>
      <xdr:row>0</xdr:row>
      <xdr:rowOff>190500</xdr:rowOff>
    </xdr:from>
    <xdr:to>
      <xdr:col>3</xdr:col>
      <xdr:colOff>628650</xdr:colOff>
      <xdr:row>4</xdr:row>
      <xdr:rowOff>304800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9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4</xdr:col>
      <xdr:colOff>133350</xdr:colOff>
      <xdr:row>1</xdr:row>
      <xdr:rowOff>923925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484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285750</xdr:colOff>
      <xdr:row>6</xdr:row>
      <xdr:rowOff>28575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40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16</xdr:row>
      <xdr:rowOff>66675</xdr:rowOff>
    </xdr:from>
    <xdr:ext cx="3190875" cy="1343025"/>
    <xdr:sp>
      <xdr:nvSpPr>
        <xdr:cNvPr id="1" name="Obdélník 2"/>
        <xdr:cNvSpPr>
          <a:spLocks/>
        </xdr:cNvSpPr>
      </xdr:nvSpPr>
      <xdr:spPr>
        <a:xfrm rot="2291791">
          <a:off x="742950" y="3629025"/>
          <a:ext cx="31908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1" i="0" u="none" baseline="0">
              <a:solidFill>
                <a:srgbClr val="003366"/>
              </a:solidFill>
            </a:rPr>
            <a:t>Není relevantní</a:t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5</xdr:row>
      <xdr:rowOff>152400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35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2</xdr:col>
      <xdr:colOff>552450</xdr:colOff>
      <xdr:row>5</xdr:row>
      <xdr:rowOff>180975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50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20</xdr:row>
      <xdr:rowOff>114300</xdr:rowOff>
    </xdr:from>
    <xdr:to>
      <xdr:col>2</xdr:col>
      <xdr:colOff>371475</xdr:colOff>
      <xdr:row>24</xdr:row>
      <xdr:rowOff>76200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75125">
          <a:off x="304800" y="3990975"/>
          <a:ext cx="4019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390525</xdr:colOff>
      <xdr:row>5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0448925" y="108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190500</xdr:rowOff>
    </xdr:from>
    <xdr:to>
      <xdr:col>4</xdr:col>
      <xdr:colOff>104775</xdr:colOff>
      <xdr:row>4</xdr:row>
      <xdr:rowOff>0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50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457200</xdr:colOff>
      <xdr:row>5</xdr:row>
      <xdr:rowOff>190500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56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</xdr:col>
      <xdr:colOff>1276350</xdr:colOff>
      <xdr:row>5</xdr:row>
      <xdr:rowOff>200025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1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123825</xdr:colOff>
      <xdr:row>4</xdr:row>
      <xdr:rowOff>323850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40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0</xdr:row>
      <xdr:rowOff>904875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7.28125" style="0" customWidth="1"/>
    <col min="2" max="2" width="15.28125" style="0" customWidth="1"/>
    <col min="10" max="10" width="6.7109375" style="0" customWidth="1"/>
    <col min="11" max="11" width="10.28125" style="0" customWidth="1"/>
    <col min="12" max="12" width="7.57421875" style="0" customWidth="1"/>
  </cols>
  <sheetData>
    <row r="1" spans="1:13" ht="17.25" customHeight="1">
      <c r="A1" s="507" t="s">
        <v>342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449"/>
    </row>
    <row r="2" spans="1:12" ht="63.75" customHeigh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2" ht="3.75" customHeigh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1:12" ht="15" customHeight="1">
      <c r="A4" s="498" t="s">
        <v>29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104"/>
    </row>
    <row r="5" spans="1:12" ht="20.25" customHeight="1" thickBot="1">
      <c r="A5" s="499" t="s">
        <v>42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</row>
    <row r="6" spans="1:12" ht="14.25" customHeight="1" thickBot="1">
      <c r="A6" s="500" t="s">
        <v>43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2"/>
    </row>
    <row r="7" spans="1:12" ht="15" thickBot="1">
      <c r="A7" s="105" t="s">
        <v>44</v>
      </c>
      <c r="B7" s="503"/>
      <c r="C7" s="504"/>
      <c r="D7" s="504"/>
      <c r="E7" s="504"/>
      <c r="F7" s="504"/>
      <c r="G7" s="504"/>
      <c r="H7" s="504"/>
      <c r="I7" s="505"/>
      <c r="J7" s="505"/>
      <c r="K7" s="505"/>
      <c r="L7" s="506"/>
    </row>
    <row r="8" spans="1:12" ht="15" thickBot="1">
      <c r="A8" s="106" t="s">
        <v>45</v>
      </c>
      <c r="B8" s="508"/>
      <c r="C8" s="509"/>
      <c r="D8" s="509"/>
      <c r="E8" s="509"/>
      <c r="F8" s="509"/>
      <c r="G8" s="509"/>
      <c r="H8" s="509"/>
      <c r="I8" s="510"/>
      <c r="J8" s="510"/>
      <c r="K8" s="510"/>
      <c r="L8" s="511"/>
    </row>
    <row r="9" spans="1:12" ht="15" thickBot="1">
      <c r="A9" s="106" t="s">
        <v>46</v>
      </c>
      <c r="B9" s="508"/>
      <c r="C9" s="509"/>
      <c r="D9" s="509"/>
      <c r="E9" s="509"/>
      <c r="F9" s="509"/>
      <c r="G9" s="509"/>
      <c r="H9" s="509"/>
      <c r="I9" s="510"/>
      <c r="J9" s="510"/>
      <c r="K9" s="510"/>
      <c r="L9" s="511"/>
    </row>
    <row r="10" spans="1:12" ht="15" thickBot="1">
      <c r="A10" s="107" t="s">
        <v>47</v>
      </c>
      <c r="B10" s="508"/>
      <c r="C10" s="509"/>
      <c r="D10" s="509"/>
      <c r="E10" s="509"/>
      <c r="F10" s="509"/>
      <c r="G10" s="509"/>
      <c r="H10" s="509"/>
      <c r="I10" s="510"/>
      <c r="J10" s="510"/>
      <c r="K10" s="510"/>
      <c r="L10" s="511"/>
    </row>
    <row r="11" spans="1:12" ht="15" thickBot="1">
      <c r="A11" s="106" t="s">
        <v>48</v>
      </c>
      <c r="B11" s="508"/>
      <c r="C11" s="509"/>
      <c r="D11" s="509"/>
      <c r="E11" s="509"/>
      <c r="F11" s="509"/>
      <c r="G11" s="509"/>
      <c r="H11" s="509"/>
      <c r="I11" s="510"/>
      <c r="J11" s="510"/>
      <c r="K11" s="510"/>
      <c r="L11" s="511"/>
    </row>
    <row r="12" spans="1:12" ht="15" thickBot="1">
      <c r="A12" s="106" t="s">
        <v>49</v>
      </c>
      <c r="B12" s="508"/>
      <c r="C12" s="509"/>
      <c r="D12" s="509"/>
      <c r="E12" s="509"/>
      <c r="F12" s="509"/>
      <c r="G12" s="509"/>
      <c r="H12" s="509"/>
      <c r="I12" s="510"/>
      <c r="J12" s="510"/>
      <c r="K12" s="510"/>
      <c r="L12" s="511"/>
    </row>
    <row r="13" spans="1:12" ht="15" thickBot="1">
      <c r="A13" s="106" t="s">
        <v>50</v>
      </c>
      <c r="B13" s="508"/>
      <c r="C13" s="509"/>
      <c r="D13" s="509"/>
      <c r="E13" s="509"/>
      <c r="F13" s="509"/>
      <c r="G13" s="509"/>
      <c r="H13" s="509"/>
      <c r="I13" s="510"/>
      <c r="J13" s="510"/>
      <c r="K13" s="510"/>
      <c r="L13" s="511"/>
    </row>
    <row r="14" spans="1:12" ht="15" thickBot="1">
      <c r="A14" s="108" t="s">
        <v>51</v>
      </c>
      <c r="B14" s="512"/>
      <c r="C14" s="512"/>
      <c r="D14" s="512"/>
      <c r="E14" s="512"/>
      <c r="F14" s="512"/>
      <c r="G14" s="512"/>
      <c r="H14" s="512"/>
      <c r="I14" s="513"/>
      <c r="J14" s="513"/>
      <c r="K14" s="513"/>
      <c r="L14" s="514"/>
    </row>
    <row r="15" spans="1:12" ht="15" thickBot="1">
      <c r="A15" s="500" t="s">
        <v>52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2"/>
    </row>
    <row r="16" spans="1:12" ht="14.25">
      <c r="A16" s="105" t="s">
        <v>53</v>
      </c>
      <c r="B16" s="515"/>
      <c r="C16" s="515"/>
      <c r="D16" s="515"/>
      <c r="E16" s="515"/>
      <c r="F16" s="515"/>
      <c r="G16" s="515"/>
      <c r="H16" s="515"/>
      <c r="I16" s="109"/>
      <c r="J16" s="109"/>
      <c r="K16" s="109"/>
      <c r="L16" s="110"/>
    </row>
    <row r="17" spans="1:12" ht="15" thickBot="1">
      <c r="A17" s="108" t="s">
        <v>54</v>
      </c>
      <c r="B17" s="515"/>
      <c r="C17" s="515"/>
      <c r="D17" s="515"/>
      <c r="E17" s="515"/>
      <c r="F17" s="515"/>
      <c r="G17" s="515"/>
      <c r="H17" s="515"/>
      <c r="I17" s="109"/>
      <c r="J17" s="109"/>
      <c r="K17" s="109"/>
      <c r="L17" s="110"/>
    </row>
    <row r="18" spans="1:12" ht="15" thickBot="1">
      <c r="A18" s="500" t="s">
        <v>55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2"/>
    </row>
    <row r="19" spans="1:12" ht="15" thickBot="1">
      <c r="A19" s="111" t="s">
        <v>56</v>
      </c>
      <c r="B19" s="516" t="s">
        <v>57</v>
      </c>
      <c r="C19" s="517"/>
      <c r="D19" s="517"/>
      <c r="E19" s="517"/>
      <c r="F19" s="517"/>
      <c r="G19" s="517"/>
      <c r="H19" s="517"/>
      <c r="I19" s="516" t="s">
        <v>58</v>
      </c>
      <c r="J19" s="517"/>
      <c r="K19" s="516" t="s">
        <v>59</v>
      </c>
      <c r="L19" s="518"/>
    </row>
    <row r="20" spans="1:13" ht="15">
      <c r="A20" s="112"/>
      <c r="B20" s="519"/>
      <c r="C20" s="519"/>
      <c r="D20" s="519"/>
      <c r="E20" s="519"/>
      <c r="F20" s="519"/>
      <c r="G20" s="519"/>
      <c r="H20" s="519"/>
      <c r="I20" s="520"/>
      <c r="J20" s="521"/>
      <c r="K20" s="520"/>
      <c r="L20" s="522"/>
      <c r="M20" s="113"/>
    </row>
    <row r="21" spans="1:13" ht="15">
      <c r="A21" s="114"/>
      <c r="B21" s="523"/>
      <c r="C21" s="510"/>
      <c r="D21" s="510"/>
      <c r="E21" s="510"/>
      <c r="F21" s="510"/>
      <c r="G21" s="510"/>
      <c r="H21" s="524"/>
      <c r="I21" s="523"/>
      <c r="J21" s="524"/>
      <c r="K21" s="523"/>
      <c r="L21" s="511"/>
      <c r="M21" s="113"/>
    </row>
    <row r="22" spans="1:12" ht="15">
      <c r="A22" s="114"/>
      <c r="B22" s="523"/>
      <c r="C22" s="510"/>
      <c r="D22" s="510"/>
      <c r="E22" s="510"/>
      <c r="F22" s="510"/>
      <c r="G22" s="510"/>
      <c r="H22" s="524"/>
      <c r="I22" s="523"/>
      <c r="J22" s="524"/>
      <c r="K22" s="523"/>
      <c r="L22" s="511"/>
    </row>
    <row r="23" spans="1:12" ht="15.75" thickBot="1">
      <c r="A23" s="115"/>
      <c r="B23" s="525"/>
      <c r="C23" s="526"/>
      <c r="D23" s="526"/>
      <c r="E23" s="526"/>
      <c r="F23" s="526"/>
      <c r="G23" s="526"/>
      <c r="H23" s="527"/>
      <c r="I23" s="525"/>
      <c r="J23" s="527"/>
      <c r="K23" s="525"/>
      <c r="L23" s="528"/>
    </row>
    <row r="24" spans="1:12" ht="15">
      <c r="A24" s="5" t="s">
        <v>60</v>
      </c>
      <c r="B24" s="5"/>
      <c r="C24" s="5"/>
      <c r="D24" s="5"/>
      <c r="E24" s="5"/>
      <c r="F24" s="5"/>
      <c r="G24" s="5"/>
      <c r="H24" s="5"/>
      <c r="I24" s="5"/>
      <c r="J24" s="5"/>
      <c r="K24" s="116"/>
      <c r="L24" s="116"/>
    </row>
    <row r="25" spans="1:12" ht="15.75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thickBot="1">
      <c r="A26" s="51" t="s">
        <v>12</v>
      </c>
      <c r="B26" s="52"/>
      <c r="C26" s="79"/>
      <c r="D26" s="5"/>
      <c r="E26" s="5"/>
      <c r="F26" s="5"/>
      <c r="G26" s="5"/>
      <c r="H26" s="5"/>
      <c r="I26" s="47" t="s">
        <v>13</v>
      </c>
      <c r="J26" s="71"/>
      <c r="K26" s="53"/>
      <c r="L26" s="14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8" t="s">
        <v>331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/>
  <mergeCells count="32">
    <mergeCell ref="B22:H22"/>
    <mergeCell ref="I22:J22"/>
    <mergeCell ref="K22:L22"/>
    <mergeCell ref="B23:H23"/>
    <mergeCell ref="I23:J23"/>
    <mergeCell ref="K23:L23"/>
    <mergeCell ref="B20:H20"/>
    <mergeCell ref="I20:J20"/>
    <mergeCell ref="K20:L20"/>
    <mergeCell ref="B21:H21"/>
    <mergeCell ref="I21:J21"/>
    <mergeCell ref="K21:L21"/>
    <mergeCell ref="B14:L14"/>
    <mergeCell ref="A15:L15"/>
    <mergeCell ref="B16:H16"/>
    <mergeCell ref="B17:H17"/>
    <mergeCell ref="A18:L18"/>
    <mergeCell ref="B19:H19"/>
    <mergeCell ref="I19:J19"/>
    <mergeCell ref="K19:L19"/>
    <mergeCell ref="B8:L8"/>
    <mergeCell ref="B9:L9"/>
    <mergeCell ref="B10:L10"/>
    <mergeCell ref="B11:L11"/>
    <mergeCell ref="B12:L12"/>
    <mergeCell ref="B13:L13"/>
    <mergeCell ref="A2:L3"/>
    <mergeCell ref="A4:K4"/>
    <mergeCell ref="A5:L5"/>
    <mergeCell ref="A6:L6"/>
    <mergeCell ref="B7:L7"/>
    <mergeCell ref="A1:L1"/>
  </mergeCell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8.140625" style="228" customWidth="1"/>
    <col min="2" max="2" width="13.421875" style="228" customWidth="1"/>
    <col min="3" max="3" width="39.00390625" style="228" customWidth="1"/>
    <col min="4" max="4" width="2.00390625" style="228" customWidth="1"/>
    <col min="5" max="5" width="7.8515625" style="228" customWidth="1"/>
    <col min="6" max="6" width="13.7109375" style="228" customWidth="1"/>
    <col min="7" max="7" width="8.00390625" style="228" customWidth="1"/>
    <col min="8" max="8" width="39.00390625" style="228" customWidth="1"/>
  </cols>
  <sheetData>
    <row r="1" spans="1:8" ht="15">
      <c r="A1" s="703"/>
      <c r="B1" s="703"/>
      <c r="C1" s="703"/>
      <c r="D1" s="703"/>
      <c r="E1" s="703"/>
      <c r="F1" s="604" t="s">
        <v>350</v>
      </c>
      <c r="G1" s="604"/>
      <c r="H1" s="604"/>
    </row>
    <row r="2" spans="1:8" ht="12.75">
      <c r="A2" s="703"/>
      <c r="B2" s="703"/>
      <c r="C2" s="703"/>
      <c r="D2" s="703"/>
      <c r="E2" s="703"/>
      <c r="F2" s="703"/>
      <c r="G2" s="703"/>
      <c r="H2" s="703"/>
    </row>
    <row r="3" spans="1:8" ht="12.75">
      <c r="A3" s="703"/>
      <c r="B3" s="703"/>
      <c r="C3" s="703"/>
      <c r="D3" s="703"/>
      <c r="E3" s="703"/>
      <c r="F3" s="703"/>
      <c r="G3" s="703"/>
      <c r="H3" s="703"/>
    </row>
    <row r="4" spans="1:8" ht="12.75">
      <c r="A4" s="703"/>
      <c r="B4" s="703"/>
      <c r="C4" s="703"/>
      <c r="D4" s="703"/>
      <c r="E4" s="703"/>
      <c r="F4" s="703"/>
      <c r="G4" s="703"/>
      <c r="H4" s="703"/>
    </row>
    <row r="5" spans="1:8" ht="28.5" customHeight="1">
      <c r="A5" s="703"/>
      <c r="B5" s="703"/>
      <c r="C5" s="703"/>
      <c r="D5" s="703"/>
      <c r="E5" s="703"/>
      <c r="F5" s="703"/>
      <c r="G5" s="703"/>
      <c r="H5" s="703"/>
    </row>
    <row r="6" spans="1:7" ht="0.75" customHeight="1" hidden="1">
      <c r="A6" s="227"/>
      <c r="B6" s="102"/>
      <c r="C6" s="102"/>
      <c r="D6" s="102"/>
      <c r="E6" s="102"/>
      <c r="F6" s="102"/>
      <c r="G6" s="102"/>
    </row>
    <row r="7" spans="1:8" ht="18.75" customHeight="1" thickBot="1">
      <c r="A7" s="704" t="s">
        <v>29</v>
      </c>
      <c r="B7" s="704"/>
      <c r="C7" s="704"/>
      <c r="D7" s="229"/>
      <c r="E7" s="229"/>
      <c r="F7" s="229"/>
      <c r="G7" s="229"/>
      <c r="H7" s="229"/>
    </row>
    <row r="8" spans="5:8" ht="15" thickBot="1">
      <c r="E8" s="705" t="s">
        <v>2</v>
      </c>
      <c r="F8" s="706"/>
      <c r="G8" s="707"/>
      <c r="H8" s="230"/>
    </row>
    <row r="9" spans="1:8" ht="14.25" customHeight="1" thickBot="1">
      <c r="A9" s="708" t="s">
        <v>184</v>
      </c>
      <c r="B9" s="708"/>
      <c r="C9" s="708"/>
      <c r="E9" s="709" t="s">
        <v>3</v>
      </c>
      <c r="F9" s="710"/>
      <c r="G9" s="711"/>
      <c r="H9" s="232"/>
    </row>
    <row r="10" spans="5:8" ht="15" thickBot="1">
      <c r="E10" s="705" t="s">
        <v>185</v>
      </c>
      <c r="F10" s="706"/>
      <c r="G10" s="707"/>
      <c r="H10" s="233"/>
    </row>
    <row r="11" spans="2:8" ht="15" thickBot="1">
      <c r="B11" s="234"/>
      <c r="C11" s="235" t="s">
        <v>186</v>
      </c>
      <c r="D11" s="234"/>
      <c r="E11" s="236"/>
      <c r="F11" s="236"/>
      <c r="G11" s="237"/>
      <c r="H11" s="238"/>
    </row>
    <row r="12" spans="1:8" ht="15.75" thickBot="1">
      <c r="A12" s="712" t="s">
        <v>187</v>
      </c>
      <c r="B12" s="713"/>
      <c r="C12" s="239"/>
      <c r="D12" s="240"/>
      <c r="E12" s="714" t="s">
        <v>188</v>
      </c>
      <c r="F12" s="715"/>
      <c r="G12" s="716"/>
      <c r="H12" s="241"/>
    </row>
    <row r="13" spans="1:8" ht="15.75" thickBot="1">
      <c r="A13" s="712" t="s">
        <v>189</v>
      </c>
      <c r="B13" s="713"/>
      <c r="C13" s="239"/>
      <c r="D13" s="240"/>
      <c r="E13" s="673" t="s">
        <v>190</v>
      </c>
      <c r="F13" s="674"/>
      <c r="G13" s="678"/>
      <c r="H13" s="242"/>
    </row>
    <row r="14" spans="1:8" ht="15.75" thickBot="1">
      <c r="A14" s="673" t="s">
        <v>191</v>
      </c>
      <c r="B14" s="678"/>
      <c r="C14" s="239"/>
      <c r="D14" s="240"/>
      <c r="E14" s="717" t="s">
        <v>192</v>
      </c>
      <c r="F14" s="718"/>
      <c r="G14" s="719"/>
      <c r="H14" s="243"/>
    </row>
    <row r="15" spans="1:8" ht="15.75" thickBot="1">
      <c r="A15" s="721" t="s">
        <v>193</v>
      </c>
      <c r="B15" s="722"/>
      <c r="C15" s="239"/>
      <c r="D15" s="240"/>
      <c r="E15" s="530"/>
      <c r="F15" s="720"/>
      <c r="G15" s="531"/>
      <c r="H15" s="244"/>
    </row>
    <row r="16" spans="1:8" ht="15.75" thickBot="1">
      <c r="A16" s="223"/>
      <c r="B16" s="223"/>
      <c r="C16" s="223"/>
      <c r="D16" s="223"/>
      <c r="E16" s="223"/>
      <c r="F16" s="223"/>
      <c r="G16" s="223"/>
      <c r="H16" s="245"/>
    </row>
    <row r="17" spans="1:8" ht="15" thickBot="1">
      <c r="A17" s="723" t="s">
        <v>194</v>
      </c>
      <c r="B17" s="724"/>
      <c r="C17" s="724"/>
      <c r="D17" s="724"/>
      <c r="E17" s="724"/>
      <c r="F17" s="724"/>
      <c r="G17" s="724"/>
      <c r="H17" s="725"/>
    </row>
    <row r="18" spans="1:8" ht="43.5" thickBot="1">
      <c r="A18" s="246" t="s">
        <v>195</v>
      </c>
      <c r="B18" s="100" t="s">
        <v>196</v>
      </c>
      <c r="C18" s="247" t="s">
        <v>197</v>
      </c>
      <c r="D18" s="248"/>
      <c r="E18" s="246" t="s">
        <v>195</v>
      </c>
      <c r="F18" s="100" t="s">
        <v>196</v>
      </c>
      <c r="G18" s="726" t="s">
        <v>197</v>
      </c>
      <c r="H18" s="727"/>
    </row>
    <row r="19" spans="1:8" ht="15">
      <c r="A19" s="249" t="s">
        <v>198</v>
      </c>
      <c r="B19" s="250"/>
      <c r="C19" s="251"/>
      <c r="D19" s="240"/>
      <c r="E19" s="249" t="s">
        <v>199</v>
      </c>
      <c r="F19" s="252"/>
      <c r="G19" s="728"/>
      <c r="H19" s="729"/>
    </row>
    <row r="20" spans="1:8" ht="15">
      <c r="A20" s="253" t="s">
        <v>200</v>
      </c>
      <c r="B20" s="254"/>
      <c r="C20" s="255"/>
      <c r="D20" s="240"/>
      <c r="E20" s="253" t="s">
        <v>201</v>
      </c>
      <c r="F20" s="256"/>
      <c r="G20" s="730"/>
      <c r="H20" s="731"/>
    </row>
    <row r="21" spans="1:8" ht="15">
      <c r="A21" s="253" t="s">
        <v>202</v>
      </c>
      <c r="B21" s="254"/>
      <c r="C21" s="255"/>
      <c r="D21" s="240"/>
      <c r="E21" s="253" t="s">
        <v>203</v>
      </c>
      <c r="F21" s="256"/>
      <c r="G21" s="730"/>
      <c r="H21" s="731"/>
    </row>
    <row r="22" spans="1:8" ht="15">
      <c r="A22" s="253" t="s">
        <v>204</v>
      </c>
      <c r="B22" s="254"/>
      <c r="C22" s="255"/>
      <c r="D22" s="240"/>
      <c r="E22" s="253" t="s">
        <v>205</v>
      </c>
      <c r="F22" s="256"/>
      <c r="G22" s="730"/>
      <c r="H22" s="731"/>
    </row>
    <row r="23" spans="1:8" ht="15">
      <c r="A23" s="253" t="s">
        <v>206</v>
      </c>
      <c r="B23" s="254"/>
      <c r="C23" s="255"/>
      <c r="D23" s="240"/>
      <c r="E23" s="253" t="s">
        <v>207</v>
      </c>
      <c r="F23" s="256"/>
      <c r="G23" s="730"/>
      <c r="H23" s="731"/>
    </row>
    <row r="24" spans="1:8" ht="15">
      <c r="A24" s="253" t="s">
        <v>208</v>
      </c>
      <c r="B24" s="254"/>
      <c r="C24" s="255"/>
      <c r="D24" s="240"/>
      <c r="E24" s="253" t="s">
        <v>209</v>
      </c>
      <c r="F24" s="256"/>
      <c r="G24" s="730"/>
      <c r="H24" s="731"/>
    </row>
    <row r="25" spans="1:8" ht="15">
      <c r="A25" s="253" t="s">
        <v>210</v>
      </c>
      <c r="B25" s="254"/>
      <c r="C25" s="255"/>
      <c r="D25" s="240"/>
      <c r="E25" s="253" t="s">
        <v>211</v>
      </c>
      <c r="F25" s="256"/>
      <c r="G25" s="730"/>
      <c r="H25" s="731"/>
    </row>
    <row r="26" spans="1:8" ht="15">
      <c r="A26" s="253" t="s">
        <v>212</v>
      </c>
      <c r="B26" s="254"/>
      <c r="C26" s="255"/>
      <c r="D26" s="240"/>
      <c r="E26" s="253" t="s">
        <v>213</v>
      </c>
      <c r="F26" s="256"/>
      <c r="G26" s="730"/>
      <c r="H26" s="731"/>
    </row>
    <row r="27" spans="1:8" ht="15">
      <c r="A27" s="253" t="s">
        <v>214</v>
      </c>
      <c r="B27" s="254"/>
      <c r="C27" s="255"/>
      <c r="D27" s="240"/>
      <c r="E27" s="253" t="s">
        <v>215</v>
      </c>
      <c r="F27" s="256"/>
      <c r="G27" s="730"/>
      <c r="H27" s="731"/>
    </row>
    <row r="28" spans="1:8" ht="15">
      <c r="A28" s="253" t="s">
        <v>216</v>
      </c>
      <c r="B28" s="254"/>
      <c r="C28" s="255"/>
      <c r="D28" s="240"/>
      <c r="E28" s="253" t="s">
        <v>217</v>
      </c>
      <c r="F28" s="256"/>
      <c r="G28" s="730"/>
      <c r="H28" s="731"/>
    </row>
    <row r="29" spans="1:8" ht="15">
      <c r="A29" s="253" t="s">
        <v>218</v>
      </c>
      <c r="B29" s="254"/>
      <c r="C29" s="255"/>
      <c r="D29" s="240"/>
      <c r="E29" s="253" t="s">
        <v>219</v>
      </c>
      <c r="F29" s="256"/>
      <c r="G29" s="730"/>
      <c r="H29" s="731"/>
    </row>
    <row r="30" spans="1:8" ht="15">
      <c r="A30" s="253" t="s">
        <v>220</v>
      </c>
      <c r="B30" s="254"/>
      <c r="C30" s="255"/>
      <c r="D30" s="240"/>
      <c r="E30" s="253" t="s">
        <v>221</v>
      </c>
      <c r="F30" s="256"/>
      <c r="G30" s="730"/>
      <c r="H30" s="731"/>
    </row>
    <row r="31" spans="1:8" ht="15">
      <c r="A31" s="253" t="s">
        <v>222</v>
      </c>
      <c r="B31" s="254"/>
      <c r="C31" s="255"/>
      <c r="D31" s="240"/>
      <c r="E31" s="253" t="s">
        <v>223</v>
      </c>
      <c r="F31" s="256"/>
      <c r="G31" s="730"/>
      <c r="H31" s="731"/>
    </row>
    <row r="32" spans="1:8" ht="15">
      <c r="A32" s="253" t="s">
        <v>224</v>
      </c>
      <c r="B32" s="254"/>
      <c r="C32" s="255"/>
      <c r="D32" s="240"/>
      <c r="E32" s="253" t="s">
        <v>225</v>
      </c>
      <c r="F32" s="256"/>
      <c r="G32" s="730"/>
      <c r="H32" s="731"/>
    </row>
    <row r="33" spans="1:8" ht="15.75" thickBot="1">
      <c r="A33" s="257" t="s">
        <v>226</v>
      </c>
      <c r="B33" s="258"/>
      <c r="C33" s="259"/>
      <c r="D33" s="240"/>
      <c r="E33" s="253" t="s">
        <v>227</v>
      </c>
      <c r="F33" s="256"/>
      <c r="G33" s="730"/>
      <c r="H33" s="731"/>
    </row>
    <row r="34" spans="1:8" ht="15.75" thickBot="1">
      <c r="A34" s="260"/>
      <c r="B34" s="240"/>
      <c r="C34" s="240"/>
      <c r="D34" s="240"/>
      <c r="E34" s="257" t="s">
        <v>228</v>
      </c>
      <c r="F34" s="261"/>
      <c r="G34" s="732"/>
      <c r="H34" s="733"/>
    </row>
    <row r="35" spans="1:8" ht="15.75" thickBot="1">
      <c r="A35" s="262"/>
      <c r="B35" s="223"/>
      <c r="C35" s="263"/>
      <c r="D35" s="263"/>
      <c r="E35" s="263"/>
      <c r="F35" s="223"/>
      <c r="G35" s="240"/>
      <c r="H35" s="240"/>
    </row>
    <row r="36" spans="1:8" ht="15" thickBot="1">
      <c r="A36" s="264" t="s">
        <v>11</v>
      </c>
      <c r="B36" s="734">
        <f>SUM(B19:B33,F19:F34)</f>
        <v>0</v>
      </c>
      <c r="C36" s="734"/>
      <c r="D36" s="734"/>
      <c r="E36" s="734"/>
      <c r="F36" s="734"/>
      <c r="G36" s="735" t="s">
        <v>229</v>
      </c>
      <c r="H36" s="736"/>
    </row>
    <row r="37" spans="1:8" ht="15.75" thickBot="1">
      <c r="A37" s="737"/>
      <c r="B37" s="737"/>
      <c r="C37" s="737"/>
      <c r="D37" s="737"/>
      <c r="E37" s="737"/>
      <c r="F37" s="737"/>
      <c r="G37" s="737"/>
      <c r="H37" s="737"/>
    </row>
    <row r="38" spans="1:8" ht="15" thickBot="1">
      <c r="A38" s="673" t="s">
        <v>230</v>
      </c>
      <c r="B38" s="674"/>
      <c r="C38" s="678"/>
      <c r="D38" s="268"/>
      <c r="E38" s="673" t="s">
        <v>231</v>
      </c>
      <c r="F38" s="674"/>
      <c r="G38" s="674"/>
      <c r="H38" s="678"/>
    </row>
    <row r="39" spans="1:8" ht="15">
      <c r="A39" s="738" t="s">
        <v>232</v>
      </c>
      <c r="B39" s="739"/>
      <c r="C39" s="269"/>
      <c r="D39" s="262"/>
      <c r="E39" s="738" t="s">
        <v>233</v>
      </c>
      <c r="F39" s="739"/>
      <c r="G39" s="740"/>
      <c r="H39" s="741"/>
    </row>
    <row r="40" spans="1:8" ht="15">
      <c r="A40" s="742" t="s">
        <v>234</v>
      </c>
      <c r="B40" s="743"/>
      <c r="C40" s="270"/>
      <c r="D40" s="262"/>
      <c r="E40" s="742" t="s">
        <v>234</v>
      </c>
      <c r="F40" s="743"/>
      <c r="G40" s="744"/>
      <c r="H40" s="745"/>
    </row>
    <row r="41" spans="1:8" ht="15.75" thickBot="1">
      <c r="A41" s="746" t="s">
        <v>235</v>
      </c>
      <c r="B41" s="747"/>
      <c r="C41" s="271"/>
      <c r="D41" s="262"/>
      <c r="E41" s="746" t="s">
        <v>236</v>
      </c>
      <c r="F41" s="747"/>
      <c r="G41" s="748"/>
      <c r="H41" s="749"/>
    </row>
    <row r="42" spans="1:8" ht="15.75" thickBot="1">
      <c r="A42" s="751"/>
      <c r="B42" s="751"/>
      <c r="C42" s="751"/>
      <c r="D42" s="751"/>
      <c r="E42" s="751"/>
      <c r="F42" s="751"/>
      <c r="G42" s="751"/>
      <c r="H42" s="751"/>
    </row>
    <row r="43" spans="1:8" ht="15" thickBot="1">
      <c r="A43" s="264" t="s">
        <v>237</v>
      </c>
      <c r="B43" s="272"/>
      <c r="C43" s="272"/>
      <c r="D43" s="265"/>
      <c r="E43" s="752">
        <f>SUM(B36,G41,C41)</f>
        <v>0</v>
      </c>
      <c r="F43" s="753"/>
      <c r="G43" s="753"/>
      <c r="H43" s="266" t="s">
        <v>229</v>
      </c>
    </row>
    <row r="44" spans="1:8" ht="15.75" thickBot="1">
      <c r="A44" s="262"/>
      <c r="B44" s="262"/>
      <c r="C44" s="262"/>
      <c r="D44" s="262"/>
      <c r="E44" s="262"/>
      <c r="F44" s="262"/>
      <c r="G44" s="262"/>
      <c r="H44" s="262"/>
    </row>
    <row r="45" spans="1:8" ht="15.75" thickBot="1">
      <c r="A45" s="673" t="s">
        <v>12</v>
      </c>
      <c r="B45" s="678"/>
      <c r="C45" s="273"/>
      <c r="D45" s="262"/>
      <c r="E45" s="673" t="s">
        <v>12</v>
      </c>
      <c r="F45" s="674"/>
      <c r="G45" s="678"/>
      <c r="H45" s="273"/>
    </row>
    <row r="46" spans="1:8" ht="15.75" thickBot="1">
      <c r="A46" s="274"/>
      <c r="B46" s="274"/>
      <c r="C46" s="267"/>
      <c r="D46" s="262"/>
      <c r="E46" s="754"/>
      <c r="F46" s="754"/>
      <c r="G46" s="754"/>
      <c r="H46" s="267"/>
    </row>
    <row r="47" spans="1:8" ht="15.75" thickBot="1">
      <c r="A47" s="673" t="s">
        <v>13</v>
      </c>
      <c r="B47" s="678"/>
      <c r="C47" s="171"/>
      <c r="D47" s="262"/>
      <c r="E47" s="673" t="s">
        <v>238</v>
      </c>
      <c r="F47" s="674"/>
      <c r="G47" s="678"/>
      <c r="H47" s="171"/>
    </row>
    <row r="48" spans="1:8" ht="15">
      <c r="A48" s="267"/>
      <c r="B48" s="267"/>
      <c r="C48" s="275"/>
      <c r="D48" s="262"/>
      <c r="E48" s="737"/>
      <c r="F48" s="737"/>
      <c r="G48" s="737"/>
      <c r="H48" s="275"/>
    </row>
    <row r="49" spans="1:8" ht="15">
      <c r="A49" s="8" t="s">
        <v>331</v>
      </c>
      <c r="B49" s="262"/>
      <c r="C49" s="262"/>
      <c r="D49" s="262"/>
      <c r="E49" s="8"/>
      <c r="F49" s="262"/>
      <c r="G49" s="8"/>
      <c r="H49" s="8"/>
    </row>
    <row r="50" spans="1:6" ht="12.75">
      <c r="A50" s="276"/>
      <c r="B50" s="276"/>
      <c r="C50" s="276"/>
      <c r="D50" s="276"/>
      <c r="E50" s="276"/>
      <c r="F50" s="276"/>
    </row>
    <row r="52" spans="5:7" ht="12.75">
      <c r="E52" s="276"/>
      <c r="F52" s="276"/>
      <c r="G52" s="276"/>
    </row>
    <row r="53" spans="1:7" ht="12.75">
      <c r="A53" s="276"/>
      <c r="B53" s="276"/>
      <c r="C53" s="276"/>
      <c r="D53" s="276"/>
      <c r="E53" s="750"/>
      <c r="F53" s="750"/>
      <c r="G53" s="276"/>
    </row>
    <row r="54" spans="5:7" ht="12.75">
      <c r="E54" s="276"/>
      <c r="F54" s="276"/>
      <c r="G54" s="276"/>
    </row>
    <row r="55" spans="5:7" ht="12.75">
      <c r="E55" s="276"/>
      <c r="F55" s="276"/>
      <c r="G55" s="276"/>
    </row>
    <row r="60" spans="1:6" ht="12.75">
      <c r="A60" s="276"/>
      <c r="B60" s="276"/>
      <c r="C60" s="276"/>
      <c r="D60" s="276"/>
      <c r="E60" s="276"/>
      <c r="F60" s="276"/>
    </row>
    <row r="61" spans="1:6" ht="12.75">
      <c r="A61" s="276"/>
      <c r="B61" s="276"/>
      <c r="C61" s="276"/>
      <c r="D61" s="276"/>
      <c r="E61" s="276"/>
      <c r="F61" s="276"/>
    </row>
    <row r="62" spans="1:6" ht="12.75">
      <c r="A62" s="276"/>
      <c r="B62" s="276"/>
      <c r="C62" s="276"/>
      <c r="D62" s="276"/>
      <c r="E62" s="276"/>
      <c r="F62" s="276"/>
    </row>
    <row r="63" spans="1:6" ht="12.75">
      <c r="A63" s="276"/>
      <c r="B63" s="276"/>
      <c r="C63" s="276"/>
      <c r="D63" s="276"/>
      <c r="E63" s="276"/>
      <c r="F63" s="276"/>
    </row>
    <row r="64" spans="1:6" ht="12.75">
      <c r="A64" s="276"/>
      <c r="B64" s="276"/>
      <c r="C64" s="276"/>
      <c r="D64" s="276"/>
      <c r="E64" s="276"/>
      <c r="F64" s="276"/>
    </row>
  </sheetData>
  <sheetProtection/>
  <mergeCells count="56">
    <mergeCell ref="E48:G48"/>
    <mergeCell ref="E53:F53"/>
    <mergeCell ref="A42:H42"/>
    <mergeCell ref="E43:G43"/>
    <mergeCell ref="A45:B45"/>
    <mergeCell ref="E45:G45"/>
    <mergeCell ref="E46:G46"/>
    <mergeCell ref="A47:B47"/>
    <mergeCell ref="E47:G47"/>
    <mergeCell ref="A40:B40"/>
    <mergeCell ref="E40:F40"/>
    <mergeCell ref="G40:H40"/>
    <mergeCell ref="A41:B41"/>
    <mergeCell ref="E41:F41"/>
    <mergeCell ref="G41:H41"/>
    <mergeCell ref="B36:F36"/>
    <mergeCell ref="G36:H36"/>
    <mergeCell ref="A37:H37"/>
    <mergeCell ref="A38:C38"/>
    <mergeCell ref="E38:H38"/>
    <mergeCell ref="A39:B39"/>
    <mergeCell ref="E39:F39"/>
    <mergeCell ref="G39:H39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A17:H17"/>
    <mergeCell ref="G18:H18"/>
    <mergeCell ref="G19:H19"/>
    <mergeCell ref="G20:H20"/>
    <mergeCell ref="G21:H21"/>
    <mergeCell ref="G22:H22"/>
    <mergeCell ref="E10:G10"/>
    <mergeCell ref="A12:B12"/>
    <mergeCell ref="E12:G12"/>
    <mergeCell ref="A13:B13"/>
    <mergeCell ref="E13:G13"/>
    <mergeCell ref="A14:B14"/>
    <mergeCell ref="E14:G15"/>
    <mergeCell ref="A15:B15"/>
    <mergeCell ref="A1:E1"/>
    <mergeCell ref="F1:H1"/>
    <mergeCell ref="A2:H5"/>
    <mergeCell ref="A7:C7"/>
    <mergeCell ref="E8:G8"/>
    <mergeCell ref="A9:C9"/>
    <mergeCell ref="E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21" sqref="E21:H21"/>
    </sheetView>
  </sheetViews>
  <sheetFormatPr defaultColWidth="9.140625" defaultRowHeight="12.75"/>
  <cols>
    <col min="4" max="4" width="12.7109375" style="0" customWidth="1"/>
    <col min="7" max="7" width="14.57421875" style="0" customWidth="1"/>
    <col min="8" max="8" width="26.00390625" style="0" customWidth="1"/>
  </cols>
  <sheetData>
    <row r="1" spans="1:8" s="102" customFormat="1" ht="12.75">
      <c r="A1" s="757" t="s">
        <v>350</v>
      </c>
      <c r="B1" s="758"/>
      <c r="C1" s="758"/>
      <c r="D1" s="758"/>
      <c r="E1" s="758"/>
      <c r="F1" s="758"/>
      <c r="G1" s="758"/>
      <c r="H1" s="758"/>
    </row>
    <row r="2" spans="1:8" ht="12.75">
      <c r="A2" s="562"/>
      <c r="B2" s="562"/>
      <c r="C2" s="562"/>
      <c r="D2" s="562"/>
      <c r="E2" s="562"/>
      <c r="F2" s="562"/>
      <c r="G2" s="562"/>
      <c r="H2" s="562"/>
    </row>
    <row r="3" spans="1:8" ht="12.75">
      <c r="A3" s="562"/>
      <c r="B3" s="562"/>
      <c r="C3" s="562"/>
      <c r="D3" s="562"/>
      <c r="E3" s="562"/>
      <c r="F3" s="562"/>
      <c r="G3" s="562"/>
      <c r="H3" s="562"/>
    </row>
    <row r="4" spans="1:8" ht="12.75">
      <c r="A4" s="562"/>
      <c r="B4" s="562"/>
      <c r="C4" s="562"/>
      <c r="D4" s="562"/>
      <c r="E4" s="562"/>
      <c r="F4" s="562"/>
      <c r="G4" s="562"/>
      <c r="H4" s="562"/>
    </row>
    <row r="10" spans="1:8" ht="18.75">
      <c r="A10" s="708" t="s">
        <v>327</v>
      </c>
      <c r="B10" s="708"/>
      <c r="C10" s="708"/>
      <c r="D10" s="708"/>
      <c r="E10" s="708"/>
      <c r="F10" s="708"/>
      <c r="G10" s="708"/>
      <c r="H10" s="708"/>
    </row>
    <row r="11" spans="1:8" ht="18.75">
      <c r="A11" s="231"/>
      <c r="B11" s="231"/>
      <c r="C11" s="231"/>
      <c r="D11" s="231"/>
      <c r="E11" s="231"/>
      <c r="F11" s="231"/>
      <c r="G11" s="231"/>
      <c r="H11" s="231"/>
    </row>
    <row r="13" spans="1:8" ht="36" customHeight="1">
      <c r="A13" s="759" t="s">
        <v>362</v>
      </c>
      <c r="B13" s="759"/>
      <c r="C13" s="759"/>
      <c r="D13" s="759"/>
      <c r="E13" s="759"/>
      <c r="F13" s="759"/>
      <c r="G13" s="759"/>
      <c r="H13" s="759"/>
    </row>
    <row r="14" ht="13.5" thickBot="1"/>
    <row r="15" spans="1:8" s="440" customFormat="1" ht="17.25" thickBot="1">
      <c r="A15" s="760" t="s">
        <v>326</v>
      </c>
      <c r="B15" s="761"/>
      <c r="C15" s="761"/>
      <c r="D15" s="762"/>
      <c r="E15" s="761" t="s">
        <v>325</v>
      </c>
      <c r="F15" s="761"/>
      <c r="G15" s="761"/>
      <c r="H15" s="762"/>
    </row>
    <row r="16" spans="1:8" ht="15">
      <c r="A16" s="763"/>
      <c r="B16" s="763"/>
      <c r="C16" s="763"/>
      <c r="D16" s="763"/>
      <c r="E16" s="764"/>
      <c r="F16" s="764"/>
      <c r="G16" s="764"/>
      <c r="H16" s="764"/>
    </row>
    <row r="17" spans="1:8" ht="15">
      <c r="A17" s="755"/>
      <c r="B17" s="755"/>
      <c r="C17" s="755"/>
      <c r="D17" s="755"/>
      <c r="E17" s="756"/>
      <c r="F17" s="756"/>
      <c r="G17" s="756"/>
      <c r="H17" s="756"/>
    </row>
    <row r="18" spans="1:8" ht="15">
      <c r="A18" s="755"/>
      <c r="B18" s="755"/>
      <c r="C18" s="755"/>
      <c r="D18" s="755"/>
      <c r="E18" s="756"/>
      <c r="F18" s="756"/>
      <c r="G18" s="756"/>
      <c r="H18" s="756"/>
    </row>
    <row r="19" spans="1:8" ht="15">
      <c r="A19" s="755"/>
      <c r="B19" s="755"/>
      <c r="C19" s="755"/>
      <c r="D19" s="755"/>
      <c r="E19" s="756"/>
      <c r="F19" s="756"/>
      <c r="G19" s="756"/>
      <c r="H19" s="756"/>
    </row>
    <row r="20" spans="1:8" ht="15">
      <c r="A20" s="755"/>
      <c r="B20" s="755"/>
      <c r="C20" s="755"/>
      <c r="D20" s="755"/>
      <c r="E20" s="756"/>
      <c r="F20" s="756"/>
      <c r="G20" s="756"/>
      <c r="H20" s="756"/>
    </row>
    <row r="21" spans="1:8" ht="15">
      <c r="A21" s="755"/>
      <c r="B21" s="755"/>
      <c r="C21" s="755"/>
      <c r="D21" s="755"/>
      <c r="E21" s="756"/>
      <c r="F21" s="756"/>
      <c r="G21" s="756"/>
      <c r="H21" s="756"/>
    </row>
    <row r="22" spans="1:8" ht="15">
      <c r="A22" s="755"/>
      <c r="B22" s="755"/>
      <c r="C22" s="755"/>
      <c r="D22" s="755"/>
      <c r="E22" s="756"/>
      <c r="F22" s="756"/>
      <c r="G22" s="756"/>
      <c r="H22" s="756"/>
    </row>
    <row r="23" spans="1:8" ht="15">
      <c r="A23" s="755"/>
      <c r="B23" s="755"/>
      <c r="C23" s="755"/>
      <c r="D23" s="755"/>
      <c r="E23" s="756"/>
      <c r="F23" s="756"/>
      <c r="G23" s="756"/>
      <c r="H23" s="756"/>
    </row>
    <row r="24" spans="1:8" ht="15">
      <c r="A24" s="755"/>
      <c r="B24" s="755"/>
      <c r="C24" s="755"/>
      <c r="D24" s="755"/>
      <c r="E24" s="756"/>
      <c r="F24" s="756"/>
      <c r="G24" s="756"/>
      <c r="H24" s="756"/>
    </row>
    <row r="25" spans="1:8" ht="15">
      <c r="A25" s="755"/>
      <c r="B25" s="755"/>
      <c r="C25" s="755"/>
      <c r="D25" s="755"/>
      <c r="E25" s="756"/>
      <c r="F25" s="756"/>
      <c r="G25" s="756"/>
      <c r="H25" s="756"/>
    </row>
    <row r="26" spans="1:8" ht="15">
      <c r="A26" s="755"/>
      <c r="B26" s="755"/>
      <c r="C26" s="755"/>
      <c r="D26" s="755"/>
      <c r="E26" s="756"/>
      <c r="F26" s="756"/>
      <c r="G26" s="756"/>
      <c r="H26" s="756"/>
    </row>
    <row r="27" spans="1:8" ht="15">
      <c r="A27" s="755"/>
      <c r="B27" s="755"/>
      <c r="C27" s="755"/>
      <c r="D27" s="755"/>
      <c r="E27" s="756"/>
      <c r="F27" s="756"/>
      <c r="G27" s="756"/>
      <c r="H27" s="756"/>
    </row>
    <row r="28" spans="1:8" ht="15">
      <c r="A28" s="755"/>
      <c r="B28" s="755"/>
      <c r="C28" s="755"/>
      <c r="D28" s="755"/>
      <c r="E28" s="756"/>
      <c r="F28" s="756"/>
      <c r="G28" s="756"/>
      <c r="H28" s="756"/>
    </row>
    <row r="29" spans="1:8" ht="15">
      <c r="A29" s="755"/>
      <c r="B29" s="755"/>
      <c r="C29" s="755"/>
      <c r="D29" s="755"/>
      <c r="E29" s="756"/>
      <c r="F29" s="756"/>
      <c r="G29" s="756"/>
      <c r="H29" s="756"/>
    </row>
    <row r="30" spans="1:8" ht="15">
      <c r="A30" s="755"/>
      <c r="B30" s="755"/>
      <c r="C30" s="755"/>
      <c r="D30" s="755"/>
      <c r="E30" s="756"/>
      <c r="F30" s="756"/>
      <c r="G30" s="756"/>
      <c r="H30" s="756"/>
    </row>
    <row r="31" spans="1:8" ht="15">
      <c r="A31" s="755"/>
      <c r="B31" s="755"/>
      <c r="C31" s="755"/>
      <c r="D31" s="755"/>
      <c r="E31" s="756"/>
      <c r="F31" s="756"/>
      <c r="G31" s="756"/>
      <c r="H31" s="756"/>
    </row>
    <row r="32" spans="1:8" ht="15">
      <c r="A32" s="755"/>
      <c r="B32" s="755"/>
      <c r="C32" s="755"/>
      <c r="D32" s="755"/>
      <c r="E32" s="756"/>
      <c r="F32" s="756"/>
      <c r="G32" s="756"/>
      <c r="H32" s="756"/>
    </row>
    <row r="33" spans="1:8" ht="15">
      <c r="A33" s="755"/>
      <c r="B33" s="755"/>
      <c r="C33" s="755"/>
      <c r="D33" s="755"/>
      <c r="E33" s="756"/>
      <c r="F33" s="756"/>
      <c r="G33" s="756"/>
      <c r="H33" s="756"/>
    </row>
    <row r="34" spans="1:8" ht="15">
      <c r="A34" s="755"/>
      <c r="B34" s="755"/>
      <c r="C34" s="755"/>
      <c r="D34" s="755"/>
      <c r="E34" s="756"/>
      <c r="F34" s="756"/>
      <c r="G34" s="756"/>
      <c r="H34" s="756"/>
    </row>
    <row r="35" spans="1:8" ht="15">
      <c r="A35" s="755"/>
      <c r="B35" s="755"/>
      <c r="C35" s="755"/>
      <c r="D35" s="755"/>
      <c r="E35" s="756"/>
      <c r="F35" s="756"/>
      <c r="G35" s="756"/>
      <c r="H35" s="756"/>
    </row>
    <row r="36" spans="1:8" ht="15">
      <c r="A36" s="755"/>
      <c r="B36" s="755"/>
      <c r="C36" s="755"/>
      <c r="D36" s="755"/>
      <c r="E36" s="756"/>
      <c r="F36" s="756"/>
      <c r="G36" s="756"/>
      <c r="H36" s="756"/>
    </row>
    <row r="37" spans="1:8" ht="15">
      <c r="A37" s="755"/>
      <c r="B37" s="755"/>
      <c r="C37" s="755"/>
      <c r="D37" s="755"/>
      <c r="E37" s="756"/>
      <c r="F37" s="756"/>
      <c r="G37" s="756"/>
      <c r="H37" s="756"/>
    </row>
    <row r="38" spans="1:8" ht="15">
      <c r="A38" s="755"/>
      <c r="B38" s="755"/>
      <c r="C38" s="755"/>
      <c r="D38" s="755"/>
      <c r="E38" s="756"/>
      <c r="F38" s="756"/>
      <c r="G38" s="756"/>
      <c r="H38" s="756"/>
    </row>
    <row r="39" spans="1:8" ht="15">
      <c r="A39" s="755"/>
      <c r="B39" s="755"/>
      <c r="C39" s="755"/>
      <c r="D39" s="755"/>
      <c r="E39" s="756"/>
      <c r="F39" s="756"/>
      <c r="G39" s="756"/>
      <c r="H39" s="756"/>
    </row>
    <row r="40" spans="1:8" ht="15.75" thickBot="1">
      <c r="A40" s="774"/>
      <c r="B40" s="774"/>
      <c r="C40" s="774"/>
      <c r="D40" s="774"/>
      <c r="E40" s="775"/>
      <c r="F40" s="775"/>
      <c r="G40" s="775"/>
      <c r="H40" s="775"/>
    </row>
    <row r="41" ht="12.75">
      <c r="A41" s="439" t="s">
        <v>328</v>
      </c>
    </row>
    <row r="42" ht="12.75">
      <c r="A42" s="439" t="s">
        <v>329</v>
      </c>
    </row>
    <row r="43" ht="13.5" thickBot="1"/>
    <row r="44" spans="1:8" ht="15" thickBot="1">
      <c r="A44" s="442" t="s">
        <v>12</v>
      </c>
      <c r="B44" s="766"/>
      <c r="C44" s="767"/>
      <c r="E44" s="768"/>
      <c r="F44" s="769"/>
      <c r="G44" s="769"/>
      <c r="H44" s="770"/>
    </row>
    <row r="45" spans="1:10" ht="42" customHeight="1" thickBot="1">
      <c r="A45" s="444"/>
      <c r="B45" s="671"/>
      <c r="C45" s="776"/>
      <c r="D45" s="441"/>
      <c r="E45" s="771"/>
      <c r="F45" s="772"/>
      <c r="G45" s="772"/>
      <c r="H45" s="773"/>
      <c r="I45" s="443"/>
      <c r="J45" s="443"/>
    </row>
    <row r="46" spans="5:8" ht="35.25" customHeight="1" thickBot="1">
      <c r="E46" s="544" t="s">
        <v>330</v>
      </c>
      <c r="F46" s="765"/>
      <c r="G46" s="765"/>
      <c r="H46" s="545"/>
    </row>
    <row r="47" spans="1:2" ht="15">
      <c r="A47" s="8" t="s">
        <v>331</v>
      </c>
      <c r="B47" s="262"/>
    </row>
    <row r="48" spans="1:2" ht="15">
      <c r="A48" s="8"/>
      <c r="B48" s="262"/>
    </row>
  </sheetData>
  <sheetProtection/>
  <mergeCells count="60">
    <mergeCell ref="E46:H46"/>
    <mergeCell ref="B44:C44"/>
    <mergeCell ref="E44:H45"/>
    <mergeCell ref="A39:D39"/>
    <mergeCell ref="E39:H39"/>
    <mergeCell ref="A40:D40"/>
    <mergeCell ref="E40:H40"/>
    <mergeCell ref="B45:C45"/>
    <mergeCell ref="A36:D36"/>
    <mergeCell ref="E36:H36"/>
    <mergeCell ref="A37:D37"/>
    <mergeCell ref="E37:H37"/>
    <mergeCell ref="A38:D38"/>
    <mergeCell ref="E38:H38"/>
    <mergeCell ref="A15:D15"/>
    <mergeCell ref="E15:H15"/>
    <mergeCell ref="A16:D16"/>
    <mergeCell ref="E16:H16"/>
    <mergeCell ref="A23:D23"/>
    <mergeCell ref="E23:H23"/>
    <mergeCell ref="A20:D20"/>
    <mergeCell ref="A21:D21"/>
    <mergeCell ref="A22:D22"/>
    <mergeCell ref="E20:H20"/>
    <mergeCell ref="A2:H4"/>
    <mergeCell ref="A1:H1"/>
    <mergeCell ref="A10:H10"/>
    <mergeCell ref="A17:D17"/>
    <mergeCell ref="A18:D18"/>
    <mergeCell ref="A19:D19"/>
    <mergeCell ref="E17:H17"/>
    <mergeCell ref="E18:H18"/>
    <mergeCell ref="E19:H19"/>
    <mergeCell ref="A13:H13"/>
    <mergeCell ref="E21:H21"/>
    <mergeCell ref="E22:H22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5:D35"/>
    <mergeCell ref="E35:H35"/>
    <mergeCell ref="A32:D32"/>
    <mergeCell ref="E32:H32"/>
    <mergeCell ref="A33:D33"/>
    <mergeCell ref="E33:H33"/>
    <mergeCell ref="A34:D34"/>
    <mergeCell ref="E34:H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00390625" style="0" customWidth="1"/>
    <col min="2" max="2" width="25.00390625" style="0" customWidth="1"/>
    <col min="3" max="3" width="12.8515625" style="0" customWidth="1"/>
    <col min="4" max="4" width="12.28125" style="0" customWidth="1"/>
    <col min="5" max="5" width="9.8515625" style="0" customWidth="1"/>
    <col min="6" max="6" width="11.421875" style="0" customWidth="1"/>
    <col min="7" max="7" width="11.28125" style="0" customWidth="1"/>
    <col min="8" max="8" width="10.57421875" style="0" customWidth="1"/>
    <col min="9" max="9" width="11.28125" style="0" bestFit="1" customWidth="1"/>
    <col min="10" max="10" width="10.140625" style="0" customWidth="1"/>
    <col min="11" max="11" width="12.140625" style="0" customWidth="1"/>
  </cols>
  <sheetData>
    <row r="1" spans="1:11" ht="15">
      <c r="A1" s="777"/>
      <c r="B1" s="777"/>
      <c r="C1" s="777"/>
      <c r="D1" s="777"/>
      <c r="E1" s="777"/>
      <c r="F1" s="777"/>
      <c r="G1" s="611" t="s">
        <v>351</v>
      </c>
      <c r="H1" s="611"/>
      <c r="I1" s="611"/>
      <c r="J1" s="611"/>
      <c r="K1" s="611"/>
    </row>
    <row r="2" spans="1:11" ht="12.7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12.75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</row>
    <row r="4" spans="1:11" ht="12.7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1" ht="22.5" customHeight="1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</row>
    <row r="6" spans="1:11" ht="12.75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5" thickBot="1">
      <c r="A7" s="778" t="s">
        <v>239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3.25" thickBot="1">
      <c r="A8" s="692" t="s">
        <v>240</v>
      </c>
      <c r="B8" s="693"/>
      <c r="C8" s="693"/>
      <c r="D8" s="693"/>
      <c r="E8" s="693"/>
      <c r="F8" s="693"/>
      <c r="G8" s="693"/>
      <c r="H8" s="693"/>
      <c r="I8" s="693"/>
      <c r="J8" s="693"/>
      <c r="K8" s="694"/>
    </row>
    <row r="9" spans="1:11" ht="15" thickBot="1">
      <c r="A9" s="615" t="s">
        <v>2</v>
      </c>
      <c r="B9" s="616"/>
      <c r="C9" s="780"/>
      <c r="D9" s="781"/>
      <c r="E9" s="781"/>
      <c r="F9" s="781"/>
      <c r="G9" s="781"/>
      <c r="H9" s="781"/>
      <c r="I9" s="781"/>
      <c r="J9" s="781"/>
      <c r="K9" s="782"/>
    </row>
    <row r="10" spans="1:11" ht="15" thickBot="1">
      <c r="A10" s="615" t="s">
        <v>3</v>
      </c>
      <c r="B10" s="616"/>
      <c r="C10" s="780"/>
      <c r="D10" s="781"/>
      <c r="E10" s="781"/>
      <c r="F10" s="781"/>
      <c r="G10" s="781"/>
      <c r="H10" s="781"/>
      <c r="I10" s="781"/>
      <c r="J10" s="781"/>
      <c r="K10" s="782"/>
    </row>
    <row r="11" spans="1:11" ht="15" thickBot="1">
      <c r="A11" s="120" t="s">
        <v>15</v>
      </c>
      <c r="B11" s="121"/>
      <c r="C11" s="780"/>
      <c r="D11" s="781"/>
      <c r="E11" s="781"/>
      <c r="F11" s="781"/>
      <c r="G11" s="781"/>
      <c r="H11" s="781"/>
      <c r="I11" s="781"/>
      <c r="J11" s="781"/>
      <c r="K11" s="782"/>
    </row>
    <row r="12" spans="1:11" ht="15" thickBot="1">
      <c r="A12" s="615" t="s">
        <v>241</v>
      </c>
      <c r="B12" s="616"/>
      <c r="C12" s="788"/>
      <c r="D12" s="789"/>
      <c r="E12" s="789"/>
      <c r="F12" s="789"/>
      <c r="G12" s="789"/>
      <c r="H12" s="789"/>
      <c r="I12" s="789"/>
      <c r="J12" s="789"/>
      <c r="K12" s="790"/>
    </row>
    <row r="13" spans="1:11" ht="15" thickBot="1">
      <c r="A13" s="615" t="s">
        <v>242</v>
      </c>
      <c r="B13" s="616"/>
      <c r="C13" s="789"/>
      <c r="D13" s="789"/>
      <c r="E13" s="789"/>
      <c r="F13" s="789"/>
      <c r="G13" s="789"/>
      <c r="H13" s="789"/>
      <c r="I13" s="789"/>
      <c r="J13" s="789"/>
      <c r="K13" s="790"/>
    </row>
    <row r="14" spans="1:11" ht="13.5" thickBot="1">
      <c r="A14" s="697"/>
      <c r="B14" s="783"/>
      <c r="C14" s="783"/>
      <c r="D14" s="783"/>
      <c r="E14" s="783"/>
      <c r="F14" s="783"/>
      <c r="G14" s="783"/>
      <c r="H14" s="783"/>
      <c r="I14" s="783"/>
      <c r="J14" s="783"/>
      <c r="K14" s="784"/>
    </row>
    <row r="15" spans="1:11" ht="114.75" thickBot="1">
      <c r="A15" s="277" t="s">
        <v>243</v>
      </c>
      <c r="B15" s="278" t="s">
        <v>244</v>
      </c>
      <c r="C15" s="279" t="s">
        <v>188</v>
      </c>
      <c r="D15" s="280" t="s">
        <v>245</v>
      </c>
      <c r="E15" s="279" t="s">
        <v>246</v>
      </c>
      <c r="F15" s="280" t="s">
        <v>247</v>
      </c>
      <c r="G15" s="279" t="s">
        <v>248</v>
      </c>
      <c r="H15" s="280" t="s">
        <v>249</v>
      </c>
      <c r="I15" s="279" t="s">
        <v>250</v>
      </c>
      <c r="J15" s="280" t="s">
        <v>251</v>
      </c>
      <c r="K15" s="279" t="s">
        <v>252</v>
      </c>
    </row>
    <row r="16" spans="1:11" ht="15">
      <c r="A16" s="281"/>
      <c r="B16" s="282"/>
      <c r="C16" s="281"/>
      <c r="D16" s="283"/>
      <c r="E16" s="284"/>
      <c r="F16" s="285"/>
      <c r="G16" s="284"/>
      <c r="H16" s="286"/>
      <c r="I16" s="287"/>
      <c r="J16" s="283"/>
      <c r="K16" s="287"/>
    </row>
    <row r="17" spans="1:11" ht="15">
      <c r="A17" s="288"/>
      <c r="B17" s="289"/>
      <c r="C17" s="290"/>
      <c r="D17" s="291"/>
      <c r="E17" s="292"/>
      <c r="F17" s="293"/>
      <c r="G17" s="292"/>
      <c r="H17" s="294"/>
      <c r="I17" s="295"/>
      <c r="J17" s="296"/>
      <c r="K17" s="297"/>
    </row>
    <row r="18" spans="1:11" ht="15">
      <c r="A18" s="288"/>
      <c r="B18" s="289"/>
      <c r="C18" s="290"/>
      <c r="D18" s="291"/>
      <c r="E18" s="292"/>
      <c r="F18" s="293">
        <f aca="true" t="shared" si="0" ref="F18:F27">IF(E18=0,"",D18/E18)</f>
      </c>
      <c r="G18" s="292"/>
      <c r="H18" s="294">
        <f>IF(G18="","",F18*G18)</f>
      </c>
      <c r="I18" s="295">
        <f aca="true" t="shared" si="1" ref="I18:I27">SUM(IF(C18="POJ",H18*0.35,0))</f>
        <v>0</v>
      </c>
      <c r="J18" s="296"/>
      <c r="K18" s="297">
        <f aca="true" t="shared" si="2" ref="K18:K27">IF(G18=0,"",H18+I18+J18)</f>
      </c>
    </row>
    <row r="19" spans="1:11" ht="15">
      <c r="A19" s="288"/>
      <c r="B19" s="289"/>
      <c r="C19" s="290"/>
      <c r="D19" s="291"/>
      <c r="E19" s="292"/>
      <c r="F19" s="293">
        <f t="shared" si="0"/>
      </c>
      <c r="G19" s="292"/>
      <c r="H19" s="294">
        <f aca="true" t="shared" si="3" ref="H19:H27">IF(G19="","",F19*G19)</f>
      </c>
      <c r="I19" s="295">
        <f t="shared" si="1"/>
        <v>0</v>
      </c>
      <c r="J19" s="296"/>
      <c r="K19" s="297">
        <f t="shared" si="2"/>
      </c>
    </row>
    <row r="20" spans="1:11" ht="15">
      <c r="A20" s="288"/>
      <c r="B20" s="289"/>
      <c r="C20" s="290"/>
      <c r="D20" s="291"/>
      <c r="E20" s="292"/>
      <c r="F20" s="293">
        <f t="shared" si="0"/>
      </c>
      <c r="G20" s="292"/>
      <c r="H20" s="294">
        <f t="shared" si="3"/>
      </c>
      <c r="I20" s="295">
        <f t="shared" si="1"/>
        <v>0</v>
      </c>
      <c r="J20" s="296"/>
      <c r="K20" s="297">
        <f t="shared" si="2"/>
      </c>
    </row>
    <row r="21" spans="1:11" ht="15">
      <c r="A21" s="288"/>
      <c r="B21" s="289"/>
      <c r="C21" s="290"/>
      <c r="D21" s="291"/>
      <c r="E21" s="292"/>
      <c r="F21" s="293">
        <f t="shared" si="0"/>
      </c>
      <c r="G21" s="292"/>
      <c r="H21" s="294">
        <f t="shared" si="3"/>
      </c>
      <c r="I21" s="295">
        <f t="shared" si="1"/>
        <v>0</v>
      </c>
      <c r="J21" s="296"/>
      <c r="K21" s="297">
        <f t="shared" si="2"/>
      </c>
    </row>
    <row r="22" spans="1:11" ht="15">
      <c r="A22" s="288"/>
      <c r="B22" s="289"/>
      <c r="C22" s="290"/>
      <c r="D22" s="291"/>
      <c r="E22" s="292"/>
      <c r="F22" s="293">
        <f t="shared" si="0"/>
      </c>
      <c r="G22" s="292"/>
      <c r="H22" s="294">
        <f t="shared" si="3"/>
      </c>
      <c r="I22" s="295">
        <f t="shared" si="1"/>
        <v>0</v>
      </c>
      <c r="J22" s="296"/>
      <c r="K22" s="297">
        <f t="shared" si="2"/>
      </c>
    </row>
    <row r="23" spans="1:11" ht="15">
      <c r="A23" s="288"/>
      <c r="B23" s="289"/>
      <c r="C23" s="290"/>
      <c r="D23" s="291"/>
      <c r="E23" s="292"/>
      <c r="F23" s="293"/>
      <c r="G23" s="292"/>
      <c r="H23" s="294"/>
      <c r="I23" s="295">
        <f t="shared" si="1"/>
        <v>0</v>
      </c>
      <c r="J23" s="296"/>
      <c r="K23" s="297"/>
    </row>
    <row r="24" spans="1:11" ht="15">
      <c r="A24" s="288"/>
      <c r="B24" s="289"/>
      <c r="C24" s="290"/>
      <c r="D24" s="291"/>
      <c r="E24" s="292"/>
      <c r="F24" s="293">
        <f t="shared" si="0"/>
      </c>
      <c r="G24" s="292"/>
      <c r="H24" s="294">
        <f t="shared" si="3"/>
      </c>
      <c r="I24" s="295">
        <f t="shared" si="1"/>
        <v>0</v>
      </c>
      <c r="J24" s="296"/>
      <c r="K24" s="297">
        <f t="shared" si="2"/>
      </c>
    </row>
    <row r="25" spans="1:11" ht="15">
      <c r="A25" s="288"/>
      <c r="B25" s="289"/>
      <c r="C25" s="290"/>
      <c r="D25" s="291"/>
      <c r="E25" s="292"/>
      <c r="F25" s="293">
        <f t="shared" si="0"/>
      </c>
      <c r="G25" s="292"/>
      <c r="H25" s="294">
        <f t="shared" si="3"/>
      </c>
      <c r="I25" s="295">
        <f t="shared" si="1"/>
        <v>0</v>
      </c>
      <c r="J25" s="296"/>
      <c r="K25" s="297">
        <f t="shared" si="2"/>
      </c>
    </row>
    <row r="26" spans="1:11" ht="15">
      <c r="A26" s="288"/>
      <c r="B26" s="289"/>
      <c r="C26" s="290"/>
      <c r="D26" s="291"/>
      <c r="E26" s="292"/>
      <c r="F26" s="293">
        <f t="shared" si="0"/>
      </c>
      <c r="G26" s="292"/>
      <c r="H26" s="294">
        <f t="shared" si="3"/>
      </c>
      <c r="I26" s="295">
        <f t="shared" si="1"/>
        <v>0</v>
      </c>
      <c r="J26" s="296"/>
      <c r="K26" s="297">
        <f t="shared" si="2"/>
      </c>
    </row>
    <row r="27" spans="1:11" ht="15.75" thickBot="1">
      <c r="A27" s="298"/>
      <c r="B27" s="299"/>
      <c r="C27" s="300"/>
      <c r="D27" s="301"/>
      <c r="E27" s="302"/>
      <c r="F27" s="303">
        <f t="shared" si="0"/>
      </c>
      <c r="G27" s="302"/>
      <c r="H27" s="304">
        <f t="shared" si="3"/>
      </c>
      <c r="I27" s="305">
        <f t="shared" si="1"/>
        <v>0</v>
      </c>
      <c r="J27" s="301"/>
      <c r="K27" s="305">
        <f t="shared" si="2"/>
      </c>
    </row>
    <row r="28" spans="1:11" ht="15" thickBot="1">
      <c r="A28" s="785" t="s">
        <v>11</v>
      </c>
      <c r="B28" s="786"/>
      <c r="C28" s="786"/>
      <c r="D28" s="786"/>
      <c r="E28" s="786"/>
      <c r="F28" s="786"/>
      <c r="G28" s="786"/>
      <c r="H28" s="786"/>
      <c r="I28" s="786"/>
      <c r="J28" s="787"/>
      <c r="K28" s="306">
        <f>SUM(K16:K27)</f>
        <v>0</v>
      </c>
    </row>
    <row r="29" spans="1:11" ht="1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5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 thickBot="1">
      <c r="A31" s="5"/>
      <c r="B31" s="5"/>
      <c r="C31" s="5"/>
      <c r="D31" s="5"/>
      <c r="E31" s="6"/>
      <c r="F31" s="6"/>
      <c r="G31" s="5"/>
      <c r="H31" s="5"/>
      <c r="I31" s="5"/>
      <c r="J31" s="5"/>
      <c r="K31" s="5"/>
    </row>
    <row r="32" spans="1:11" ht="15.75" thickBot="1">
      <c r="A32" s="106" t="s">
        <v>39</v>
      </c>
      <c r="B32" s="307"/>
      <c r="C32" s="5"/>
      <c r="D32" s="308"/>
      <c r="E32" s="309"/>
      <c r="F32" s="309"/>
      <c r="G32" s="310" t="s">
        <v>253</v>
      </c>
      <c r="H32" s="311"/>
      <c r="I32" s="312"/>
      <c r="J32" s="313"/>
      <c r="K32" s="314"/>
    </row>
    <row r="33" spans="1:11" ht="15">
      <c r="A33" s="5"/>
      <c r="B33" s="5"/>
      <c r="C33" s="5"/>
      <c r="D33" s="5"/>
      <c r="E33" s="6"/>
      <c r="F33" s="6"/>
      <c r="G33" s="5"/>
      <c r="H33" s="5"/>
      <c r="I33" s="5"/>
      <c r="J33" s="5"/>
      <c r="K33" s="5"/>
    </row>
    <row r="34" spans="1:11" ht="15">
      <c r="A34" s="8" t="s">
        <v>331</v>
      </c>
      <c r="B34" s="5"/>
      <c r="C34" s="5"/>
      <c r="D34" s="5"/>
      <c r="E34" s="6"/>
      <c r="F34" s="6"/>
      <c r="G34" s="5"/>
      <c r="H34" s="5"/>
      <c r="I34" s="5"/>
      <c r="J34" s="5"/>
      <c r="K34" s="5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6">
    <mergeCell ref="A14:K14"/>
    <mergeCell ref="A28:J28"/>
    <mergeCell ref="A10:B10"/>
    <mergeCell ref="C10:K10"/>
    <mergeCell ref="C11:K11"/>
    <mergeCell ref="A12:B12"/>
    <mergeCell ref="C12:K12"/>
    <mergeCell ref="A13:B13"/>
    <mergeCell ref="C13:K13"/>
    <mergeCell ref="A1:F1"/>
    <mergeCell ref="G1:K1"/>
    <mergeCell ref="A2:K6"/>
    <mergeCell ref="A7:K7"/>
    <mergeCell ref="A8:K8"/>
    <mergeCell ref="A9:B9"/>
    <mergeCell ref="C9:K9"/>
  </mergeCells>
  <dataValidations count="1">
    <dataValidation type="list" allowBlank="1" showInputMessage="1" showErrorMessage="1" sqref="C16:C27">
      <formula1>"POJ,DPP"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C33" sqref="C33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22.140625" style="0" customWidth="1"/>
    <col min="5" max="9" width="13.8515625" style="0" customWidth="1"/>
    <col min="10" max="10" width="15.00390625" style="0" customWidth="1"/>
  </cols>
  <sheetData>
    <row r="1" spans="1:11" ht="15">
      <c r="A1" s="611" t="s">
        <v>357</v>
      </c>
      <c r="B1" s="611"/>
      <c r="C1" s="611"/>
      <c r="D1" s="611"/>
      <c r="E1" s="611"/>
      <c r="F1" s="611"/>
      <c r="G1" s="611"/>
      <c r="H1" s="611"/>
      <c r="I1" s="611"/>
      <c r="J1" s="611"/>
      <c r="K1" s="101"/>
    </row>
    <row r="2" spans="1:10" ht="12.75">
      <c r="A2" s="562"/>
      <c r="B2" s="562"/>
      <c r="C2" s="562"/>
      <c r="D2" s="562"/>
      <c r="E2" s="562"/>
      <c r="F2" s="562"/>
      <c r="G2" s="562"/>
      <c r="H2" s="562"/>
      <c r="I2" s="562"/>
      <c r="J2" s="562"/>
    </row>
    <row r="3" spans="1:10" ht="12.75">
      <c r="A3" s="562"/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2.75">
      <c r="A4" s="562"/>
      <c r="B4" s="562"/>
      <c r="C4" s="562"/>
      <c r="D4" s="562"/>
      <c r="E4" s="562"/>
      <c r="F4" s="562"/>
      <c r="G4" s="562"/>
      <c r="H4" s="562"/>
      <c r="I4" s="562"/>
      <c r="J4" s="562"/>
    </row>
    <row r="5" spans="1:10" ht="12.75">
      <c r="A5" s="562"/>
      <c r="B5" s="562"/>
      <c r="C5" s="562"/>
      <c r="D5" s="562"/>
      <c r="E5" s="562"/>
      <c r="F5" s="562"/>
      <c r="G5" s="562"/>
      <c r="H5" s="562"/>
      <c r="I5" s="562"/>
      <c r="J5" s="562"/>
    </row>
    <row r="6" spans="1:10" ht="17.25" customHeight="1">
      <c r="A6" s="562"/>
      <c r="B6" s="562"/>
      <c r="C6" s="562"/>
      <c r="D6" s="562"/>
      <c r="E6" s="562"/>
      <c r="F6" s="562"/>
      <c r="G6" s="562"/>
      <c r="H6" s="562"/>
      <c r="I6" s="562"/>
      <c r="J6" s="562"/>
    </row>
    <row r="7" spans="1:10" ht="15" thickBot="1">
      <c r="A7" s="796" t="s">
        <v>38</v>
      </c>
      <c r="B7" s="797"/>
      <c r="C7" s="797"/>
      <c r="D7" s="797"/>
      <c r="E7" s="797"/>
      <c r="F7" s="797"/>
      <c r="G7" s="797"/>
      <c r="H7" s="797"/>
      <c r="I7" s="797"/>
      <c r="J7" s="797"/>
    </row>
    <row r="8" spans="1:10" ht="23.25" thickBot="1">
      <c r="A8" s="798" t="s">
        <v>41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5.75" thickBot="1">
      <c r="A9" s="791" t="s">
        <v>2</v>
      </c>
      <c r="B9" s="792"/>
      <c r="C9" s="801"/>
      <c r="D9" s="802"/>
      <c r="E9" s="802"/>
      <c r="F9" s="802"/>
      <c r="G9" s="802"/>
      <c r="H9" s="802"/>
      <c r="I9" s="802"/>
      <c r="J9" s="803"/>
    </row>
    <row r="10" spans="1:10" ht="15.75" thickBot="1">
      <c r="A10" s="791" t="s">
        <v>3</v>
      </c>
      <c r="B10" s="792"/>
      <c r="C10" s="793"/>
      <c r="D10" s="794"/>
      <c r="E10" s="794"/>
      <c r="F10" s="794"/>
      <c r="G10" s="794"/>
      <c r="H10" s="794"/>
      <c r="I10" s="794"/>
      <c r="J10" s="795"/>
    </row>
    <row r="11" spans="1:10" ht="15.75" thickBot="1">
      <c r="A11" s="9" t="s">
        <v>32</v>
      </c>
      <c r="B11" s="10"/>
      <c r="C11" s="802"/>
      <c r="D11" s="802"/>
      <c r="E11" s="802"/>
      <c r="F11" s="802"/>
      <c r="G11" s="802"/>
      <c r="H11" s="802"/>
      <c r="I11" s="802"/>
      <c r="J11" s="803"/>
    </row>
    <row r="12" spans="1:10" ht="15.75" thickBot="1">
      <c r="A12" s="806" t="s">
        <v>33</v>
      </c>
      <c r="B12" s="807"/>
      <c r="C12" s="808"/>
      <c r="D12" s="809"/>
      <c r="E12" s="809"/>
      <c r="F12" s="809"/>
      <c r="G12" s="809"/>
      <c r="H12" s="809"/>
      <c r="I12" s="809"/>
      <c r="J12" s="810"/>
    </row>
    <row r="13" spans="1:10" ht="15" thickBot="1">
      <c r="A13" s="811"/>
      <c r="B13" s="812"/>
      <c r="C13" s="812"/>
      <c r="D13" s="812"/>
      <c r="E13" s="812"/>
      <c r="F13" s="812"/>
      <c r="G13" s="812"/>
      <c r="H13" s="812"/>
      <c r="I13" s="812"/>
      <c r="J13" s="813"/>
    </row>
    <row r="14" spans="1:10" ht="57.75" thickBot="1">
      <c r="A14" s="11" t="s">
        <v>16</v>
      </c>
      <c r="B14" s="19" t="s">
        <v>34</v>
      </c>
      <c r="C14" s="18" t="s">
        <v>35</v>
      </c>
      <c r="D14" s="18" t="s">
        <v>335</v>
      </c>
      <c r="E14" s="18" t="s">
        <v>36</v>
      </c>
      <c r="F14" s="18" t="s">
        <v>336</v>
      </c>
      <c r="G14" s="18" t="s">
        <v>337</v>
      </c>
      <c r="H14" s="18" t="s">
        <v>359</v>
      </c>
      <c r="I14" s="20" t="s">
        <v>358</v>
      </c>
      <c r="J14" s="20" t="s">
        <v>37</v>
      </c>
    </row>
    <row r="15" spans="1:11" ht="14.25">
      <c r="A15" s="84"/>
      <c r="B15" s="85"/>
      <c r="C15" s="450"/>
      <c r="D15" s="86"/>
      <c r="E15" s="452"/>
      <c r="F15" s="86"/>
      <c r="G15" s="86"/>
      <c r="H15" s="86"/>
      <c r="I15" s="87"/>
      <c r="J15" s="98">
        <f>F15+I15</f>
        <v>0</v>
      </c>
      <c r="K15" s="81"/>
    </row>
    <row r="16" spans="1:11" ht="14.25">
      <c r="A16" s="88"/>
      <c r="B16" s="89"/>
      <c r="C16" s="451"/>
      <c r="D16" s="90"/>
      <c r="E16" s="89"/>
      <c r="F16" s="90"/>
      <c r="G16" s="90"/>
      <c r="H16" s="90"/>
      <c r="I16" s="90"/>
      <c r="J16" s="95">
        <f aca="true" t="shared" si="0" ref="J16:J26">F16+I16</f>
        <v>0</v>
      </c>
      <c r="K16" s="81"/>
    </row>
    <row r="17" spans="1:11" ht="14.25">
      <c r="A17" s="91"/>
      <c r="B17" s="89"/>
      <c r="C17" s="451"/>
      <c r="D17" s="90"/>
      <c r="E17" s="89"/>
      <c r="F17" s="90"/>
      <c r="G17" s="90"/>
      <c r="H17" s="90"/>
      <c r="I17" s="90"/>
      <c r="J17" s="99">
        <f t="shared" si="0"/>
        <v>0</v>
      </c>
      <c r="K17" s="81"/>
    </row>
    <row r="18" spans="1:11" ht="14.25">
      <c r="A18" s="91"/>
      <c r="B18" s="89"/>
      <c r="C18" s="451"/>
      <c r="D18" s="90"/>
      <c r="E18" s="89"/>
      <c r="F18" s="90"/>
      <c r="G18" s="90"/>
      <c r="H18" s="90"/>
      <c r="I18" s="90"/>
      <c r="J18" s="95">
        <f t="shared" si="0"/>
        <v>0</v>
      </c>
      <c r="K18" s="81"/>
    </row>
    <row r="19" spans="1:11" ht="14.25">
      <c r="A19" s="91"/>
      <c r="B19" s="89"/>
      <c r="C19" s="451"/>
      <c r="D19" s="90"/>
      <c r="E19" s="89"/>
      <c r="F19" s="90"/>
      <c r="G19" s="90"/>
      <c r="H19" s="90"/>
      <c r="I19" s="90"/>
      <c r="J19" s="95">
        <f t="shared" si="0"/>
        <v>0</v>
      </c>
      <c r="K19" s="81"/>
    </row>
    <row r="20" spans="1:11" ht="14.25">
      <c r="A20" s="91"/>
      <c r="B20" s="89"/>
      <c r="C20" s="451"/>
      <c r="D20" s="90"/>
      <c r="E20" s="89"/>
      <c r="F20" s="90"/>
      <c r="G20" s="90"/>
      <c r="H20" s="90"/>
      <c r="I20" s="90"/>
      <c r="J20" s="95">
        <f t="shared" si="0"/>
        <v>0</v>
      </c>
      <c r="K20" s="81"/>
    </row>
    <row r="21" spans="1:11" ht="14.25">
      <c r="A21" s="91"/>
      <c r="B21" s="89"/>
      <c r="C21" s="451"/>
      <c r="D21" s="90"/>
      <c r="E21" s="89"/>
      <c r="F21" s="90"/>
      <c r="G21" s="90"/>
      <c r="H21" s="90"/>
      <c r="I21" s="90"/>
      <c r="J21" s="99">
        <f t="shared" si="0"/>
        <v>0</v>
      </c>
      <c r="K21" s="81"/>
    </row>
    <row r="22" spans="1:11" ht="14.25">
      <c r="A22" s="91"/>
      <c r="B22" s="89"/>
      <c r="C22" s="451"/>
      <c r="D22" s="90"/>
      <c r="E22" s="89"/>
      <c r="F22" s="90"/>
      <c r="G22" s="90"/>
      <c r="H22" s="90"/>
      <c r="I22" s="90"/>
      <c r="J22" s="95">
        <f t="shared" si="0"/>
        <v>0</v>
      </c>
      <c r="K22" s="81"/>
    </row>
    <row r="23" spans="1:11" ht="14.25">
      <c r="A23" s="91"/>
      <c r="B23" s="89"/>
      <c r="C23" s="451"/>
      <c r="D23" s="90"/>
      <c r="E23" s="89"/>
      <c r="F23" s="90"/>
      <c r="G23" s="90"/>
      <c r="H23" s="90"/>
      <c r="I23" s="90"/>
      <c r="J23" s="99">
        <f t="shared" si="0"/>
        <v>0</v>
      </c>
      <c r="K23" s="81"/>
    </row>
    <row r="24" spans="1:11" ht="14.25">
      <c r="A24" s="91"/>
      <c r="B24" s="89"/>
      <c r="C24" s="451"/>
      <c r="D24" s="90"/>
      <c r="E24" s="89"/>
      <c r="F24" s="90"/>
      <c r="G24" s="90"/>
      <c r="H24" s="90"/>
      <c r="I24" s="90"/>
      <c r="J24" s="94">
        <f t="shared" si="0"/>
        <v>0</v>
      </c>
      <c r="K24" s="81"/>
    </row>
    <row r="25" spans="1:11" ht="14.25">
      <c r="A25" s="91"/>
      <c r="B25" s="89"/>
      <c r="C25" s="451"/>
      <c r="D25" s="90"/>
      <c r="E25" s="89"/>
      <c r="F25" s="90"/>
      <c r="G25" s="90"/>
      <c r="H25" s="90"/>
      <c r="I25" s="90"/>
      <c r="J25" s="94">
        <f t="shared" si="0"/>
        <v>0</v>
      </c>
      <c r="K25" s="81"/>
    </row>
    <row r="26" spans="1:11" ht="15" thickBot="1">
      <c r="A26" s="92"/>
      <c r="B26" s="89"/>
      <c r="C26" s="451"/>
      <c r="D26" s="90"/>
      <c r="E26" s="89"/>
      <c r="F26" s="90"/>
      <c r="G26" s="93"/>
      <c r="H26" s="93"/>
      <c r="I26" s="93"/>
      <c r="J26" s="97">
        <f t="shared" si="0"/>
        <v>0</v>
      </c>
      <c r="K26" s="81"/>
    </row>
    <row r="27" spans="1:11" ht="15" thickBot="1">
      <c r="A27" s="804" t="s">
        <v>11</v>
      </c>
      <c r="B27" s="805"/>
      <c r="C27" s="805"/>
      <c r="D27" s="805"/>
      <c r="E27" s="805"/>
      <c r="F27" s="82"/>
      <c r="G27" s="82"/>
      <c r="H27" s="82"/>
      <c r="I27" s="83"/>
      <c r="J27" s="96">
        <f>SUM(J15:J26)</f>
        <v>0</v>
      </c>
      <c r="K27" s="81"/>
    </row>
    <row r="28" spans="1:10" ht="15">
      <c r="A28" s="5" t="s">
        <v>30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 t="s">
        <v>31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thickBot="1">
      <c r="A31" s="16" t="s">
        <v>39</v>
      </c>
      <c r="B31" s="12"/>
      <c r="C31" s="5"/>
      <c r="D31" s="15" t="s">
        <v>40</v>
      </c>
      <c r="E31" s="13"/>
      <c r="F31" s="80"/>
      <c r="G31" s="80"/>
      <c r="H31" s="80"/>
      <c r="I31" s="80"/>
      <c r="J31" s="17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8" t="s">
        <v>331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/>
  <mergeCells count="13">
    <mergeCell ref="A1:J1"/>
    <mergeCell ref="A27:E27"/>
    <mergeCell ref="C11:J11"/>
    <mergeCell ref="A12:B12"/>
    <mergeCell ref="C12:J12"/>
    <mergeCell ref="A13:J13"/>
    <mergeCell ref="A2:J6"/>
    <mergeCell ref="A10:B10"/>
    <mergeCell ref="C10:J10"/>
    <mergeCell ref="A7:J7"/>
    <mergeCell ref="A8:J8"/>
    <mergeCell ref="A9:B9"/>
    <mergeCell ref="C9:J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D37" sqref="D37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22.140625" style="0" customWidth="1"/>
    <col min="5" max="9" width="13.8515625" style="0" customWidth="1"/>
    <col min="10" max="10" width="15.00390625" style="0" customWidth="1"/>
  </cols>
  <sheetData>
    <row r="1" spans="1:11" ht="15">
      <c r="A1" s="611" t="s">
        <v>360</v>
      </c>
      <c r="B1" s="611"/>
      <c r="C1" s="611"/>
      <c r="D1" s="611"/>
      <c r="E1" s="611"/>
      <c r="F1" s="611"/>
      <c r="G1" s="611"/>
      <c r="H1" s="611"/>
      <c r="I1" s="611"/>
      <c r="J1" s="611"/>
      <c r="K1" s="101"/>
    </row>
    <row r="2" spans="1:10" ht="12.75">
      <c r="A2" s="562"/>
      <c r="B2" s="562"/>
      <c r="C2" s="562"/>
      <c r="D2" s="562"/>
      <c r="E2" s="562"/>
      <c r="F2" s="562"/>
      <c r="G2" s="562"/>
      <c r="H2" s="562"/>
      <c r="I2" s="562"/>
      <c r="J2" s="562"/>
    </row>
    <row r="3" spans="1:10" ht="12.75">
      <c r="A3" s="562"/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2.75">
      <c r="A4" s="562"/>
      <c r="B4" s="562"/>
      <c r="C4" s="562"/>
      <c r="D4" s="562"/>
      <c r="E4" s="562"/>
      <c r="F4" s="562"/>
      <c r="G4" s="562"/>
      <c r="H4" s="562"/>
      <c r="I4" s="562"/>
      <c r="J4" s="562"/>
    </row>
    <row r="5" spans="1:10" ht="12.75">
      <c r="A5" s="562"/>
      <c r="B5" s="562"/>
      <c r="C5" s="562"/>
      <c r="D5" s="562"/>
      <c r="E5" s="562"/>
      <c r="F5" s="562"/>
      <c r="G5" s="562"/>
      <c r="H5" s="562"/>
      <c r="I5" s="562"/>
      <c r="J5" s="562"/>
    </row>
    <row r="6" spans="1:10" ht="17.25" customHeight="1">
      <c r="A6" s="562"/>
      <c r="B6" s="562"/>
      <c r="C6" s="562"/>
      <c r="D6" s="562"/>
      <c r="E6" s="562"/>
      <c r="F6" s="562"/>
      <c r="G6" s="562"/>
      <c r="H6" s="562"/>
      <c r="I6" s="562"/>
      <c r="J6" s="562"/>
    </row>
    <row r="7" spans="1:10" ht="15" thickBot="1">
      <c r="A7" s="796" t="s">
        <v>38</v>
      </c>
      <c r="B7" s="797"/>
      <c r="C7" s="797"/>
      <c r="D7" s="797"/>
      <c r="E7" s="797"/>
      <c r="F7" s="797"/>
      <c r="G7" s="797"/>
      <c r="H7" s="797"/>
      <c r="I7" s="797"/>
      <c r="J7" s="797"/>
    </row>
    <row r="8" spans="1:10" ht="23.25" thickBot="1">
      <c r="A8" s="798" t="s">
        <v>338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5.75" thickBot="1">
      <c r="A9" s="791" t="s">
        <v>2</v>
      </c>
      <c r="B9" s="792"/>
      <c r="C9" s="801"/>
      <c r="D9" s="802"/>
      <c r="E9" s="802"/>
      <c r="F9" s="802"/>
      <c r="G9" s="802"/>
      <c r="H9" s="802"/>
      <c r="I9" s="802"/>
      <c r="J9" s="803"/>
    </row>
    <row r="10" spans="1:10" ht="15.75" thickBot="1">
      <c r="A10" s="791" t="s">
        <v>3</v>
      </c>
      <c r="B10" s="792"/>
      <c r="C10" s="793"/>
      <c r="D10" s="794"/>
      <c r="E10" s="794"/>
      <c r="F10" s="794"/>
      <c r="G10" s="794"/>
      <c r="H10" s="794"/>
      <c r="I10" s="794"/>
      <c r="J10" s="795"/>
    </row>
    <row r="11" spans="1:10" ht="15.75" thickBot="1">
      <c r="A11" s="9" t="s">
        <v>32</v>
      </c>
      <c r="B11" s="10"/>
      <c r="C11" s="802"/>
      <c r="D11" s="802"/>
      <c r="E11" s="802"/>
      <c r="F11" s="802"/>
      <c r="G11" s="802"/>
      <c r="H11" s="802"/>
      <c r="I11" s="802"/>
      <c r="J11" s="803"/>
    </row>
    <row r="12" spans="1:10" ht="15.75" thickBot="1">
      <c r="A12" s="806" t="s">
        <v>33</v>
      </c>
      <c r="B12" s="807"/>
      <c r="C12" s="808"/>
      <c r="D12" s="809"/>
      <c r="E12" s="809"/>
      <c r="F12" s="809"/>
      <c r="G12" s="809"/>
      <c r="H12" s="809"/>
      <c r="I12" s="809"/>
      <c r="J12" s="810"/>
    </row>
    <row r="13" spans="1:10" ht="15" thickBot="1">
      <c r="A13" s="811"/>
      <c r="B13" s="812"/>
      <c r="C13" s="812"/>
      <c r="D13" s="812"/>
      <c r="E13" s="812"/>
      <c r="F13" s="812"/>
      <c r="G13" s="812"/>
      <c r="H13" s="812"/>
      <c r="I13" s="812"/>
      <c r="J13" s="813"/>
    </row>
    <row r="14" spans="1:10" ht="57.75" thickBot="1">
      <c r="A14" s="11" t="s">
        <v>16</v>
      </c>
      <c r="B14" s="19" t="s">
        <v>34</v>
      </c>
      <c r="C14" s="18" t="s">
        <v>35</v>
      </c>
      <c r="D14" s="18" t="s">
        <v>335</v>
      </c>
      <c r="E14" s="18" t="s">
        <v>36</v>
      </c>
      <c r="F14" s="18" t="s">
        <v>336</v>
      </c>
      <c r="G14" s="18" t="s">
        <v>337</v>
      </c>
      <c r="H14" s="18" t="s">
        <v>359</v>
      </c>
      <c r="I14" s="20" t="s">
        <v>358</v>
      </c>
      <c r="J14" s="20" t="s">
        <v>37</v>
      </c>
    </row>
    <row r="15" spans="1:11" ht="14.25">
      <c r="A15" s="84"/>
      <c r="B15" s="85"/>
      <c r="C15" s="450"/>
      <c r="D15" s="86"/>
      <c r="E15" s="452"/>
      <c r="F15" s="86"/>
      <c r="G15" s="86"/>
      <c r="H15" s="86"/>
      <c r="I15" s="87"/>
      <c r="J15" s="98">
        <f>F15+I15</f>
        <v>0</v>
      </c>
      <c r="K15" s="81"/>
    </row>
    <row r="16" spans="1:11" ht="14.25">
      <c r="A16" s="88"/>
      <c r="B16" s="89"/>
      <c r="C16" s="451"/>
      <c r="D16" s="90"/>
      <c r="E16" s="89"/>
      <c r="F16" s="90"/>
      <c r="G16" s="90"/>
      <c r="H16" s="90"/>
      <c r="I16" s="90"/>
      <c r="J16" s="95">
        <f aca="true" t="shared" si="0" ref="J16:J26">F16+I16</f>
        <v>0</v>
      </c>
      <c r="K16" s="81"/>
    </row>
    <row r="17" spans="1:11" ht="14.25">
      <c r="A17" s="91"/>
      <c r="B17" s="89"/>
      <c r="C17" s="451"/>
      <c r="D17" s="90"/>
      <c r="E17" s="89"/>
      <c r="F17" s="90"/>
      <c r="G17" s="90"/>
      <c r="H17" s="90"/>
      <c r="I17" s="90"/>
      <c r="J17" s="99">
        <f t="shared" si="0"/>
        <v>0</v>
      </c>
      <c r="K17" s="81"/>
    </row>
    <row r="18" spans="1:11" ht="14.25">
      <c r="A18" s="91"/>
      <c r="B18" s="89"/>
      <c r="C18" s="451"/>
      <c r="D18" s="90"/>
      <c r="E18" s="89"/>
      <c r="F18" s="90"/>
      <c r="G18" s="90"/>
      <c r="H18" s="90"/>
      <c r="I18" s="90"/>
      <c r="J18" s="95">
        <f t="shared" si="0"/>
        <v>0</v>
      </c>
      <c r="K18" s="81"/>
    </row>
    <row r="19" spans="1:11" ht="14.25">
      <c r="A19" s="91"/>
      <c r="B19" s="89"/>
      <c r="C19" s="451"/>
      <c r="D19" s="90"/>
      <c r="E19" s="89"/>
      <c r="F19" s="90"/>
      <c r="G19" s="90"/>
      <c r="H19" s="90"/>
      <c r="I19" s="90"/>
      <c r="J19" s="95">
        <f t="shared" si="0"/>
        <v>0</v>
      </c>
      <c r="K19" s="81"/>
    </row>
    <row r="20" spans="1:11" ht="14.25">
      <c r="A20" s="91"/>
      <c r="B20" s="89"/>
      <c r="C20" s="451"/>
      <c r="D20" s="90"/>
      <c r="E20" s="89"/>
      <c r="F20" s="90"/>
      <c r="G20" s="90"/>
      <c r="H20" s="90"/>
      <c r="I20" s="90"/>
      <c r="J20" s="95">
        <f t="shared" si="0"/>
        <v>0</v>
      </c>
      <c r="K20" s="81"/>
    </row>
    <row r="21" spans="1:11" ht="14.25">
      <c r="A21" s="91"/>
      <c r="B21" s="89"/>
      <c r="C21" s="451"/>
      <c r="D21" s="90"/>
      <c r="E21" s="89"/>
      <c r="F21" s="90"/>
      <c r="G21" s="90"/>
      <c r="H21" s="90"/>
      <c r="I21" s="90"/>
      <c r="J21" s="99">
        <f t="shared" si="0"/>
        <v>0</v>
      </c>
      <c r="K21" s="81"/>
    </row>
    <row r="22" spans="1:11" ht="14.25">
      <c r="A22" s="91"/>
      <c r="B22" s="89"/>
      <c r="C22" s="451"/>
      <c r="D22" s="90"/>
      <c r="E22" s="89"/>
      <c r="F22" s="90"/>
      <c r="G22" s="90"/>
      <c r="H22" s="90"/>
      <c r="I22" s="90"/>
      <c r="J22" s="95">
        <f t="shared" si="0"/>
        <v>0</v>
      </c>
      <c r="K22" s="81"/>
    </row>
    <row r="23" spans="1:11" ht="14.25">
      <c r="A23" s="91"/>
      <c r="B23" s="89"/>
      <c r="C23" s="451"/>
      <c r="D23" s="90"/>
      <c r="E23" s="89"/>
      <c r="F23" s="90"/>
      <c r="G23" s="90"/>
      <c r="H23" s="90"/>
      <c r="I23" s="90"/>
      <c r="J23" s="99">
        <f t="shared" si="0"/>
        <v>0</v>
      </c>
      <c r="K23" s="81"/>
    </row>
    <row r="24" spans="1:11" ht="14.25">
      <c r="A24" s="91"/>
      <c r="B24" s="89"/>
      <c r="C24" s="451"/>
      <c r="D24" s="90"/>
      <c r="E24" s="89"/>
      <c r="F24" s="90"/>
      <c r="G24" s="90"/>
      <c r="H24" s="90"/>
      <c r="I24" s="90"/>
      <c r="J24" s="94">
        <f t="shared" si="0"/>
        <v>0</v>
      </c>
      <c r="K24" s="81"/>
    </row>
    <row r="25" spans="1:11" ht="14.25">
      <c r="A25" s="91"/>
      <c r="B25" s="89"/>
      <c r="C25" s="451"/>
      <c r="D25" s="90"/>
      <c r="E25" s="89"/>
      <c r="F25" s="90"/>
      <c r="G25" s="90"/>
      <c r="H25" s="90"/>
      <c r="I25" s="90"/>
      <c r="J25" s="94">
        <f t="shared" si="0"/>
        <v>0</v>
      </c>
      <c r="K25" s="81"/>
    </row>
    <row r="26" spans="1:11" ht="15" thickBot="1">
      <c r="A26" s="92"/>
      <c r="B26" s="89"/>
      <c r="C26" s="451"/>
      <c r="D26" s="90"/>
      <c r="E26" s="89"/>
      <c r="F26" s="90"/>
      <c r="G26" s="93"/>
      <c r="H26" s="93"/>
      <c r="I26" s="93"/>
      <c r="J26" s="97">
        <f t="shared" si="0"/>
        <v>0</v>
      </c>
      <c r="K26" s="81"/>
    </row>
    <row r="27" spans="1:11" ht="15" thickBot="1">
      <c r="A27" s="804" t="s">
        <v>11</v>
      </c>
      <c r="B27" s="805"/>
      <c r="C27" s="805"/>
      <c r="D27" s="805"/>
      <c r="E27" s="805"/>
      <c r="F27" s="82"/>
      <c r="G27" s="82"/>
      <c r="H27" s="82"/>
      <c r="I27" s="83"/>
      <c r="J27" s="96">
        <f>SUM(J15:J26)</f>
        <v>0</v>
      </c>
      <c r="K27" s="81"/>
    </row>
    <row r="28" spans="1:10" ht="15">
      <c r="A28" s="5" t="s">
        <v>30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 t="s">
        <v>31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thickBot="1">
      <c r="A31" s="16" t="s">
        <v>39</v>
      </c>
      <c r="B31" s="12"/>
      <c r="C31" s="5"/>
      <c r="D31" s="15" t="s">
        <v>40</v>
      </c>
      <c r="E31" s="13"/>
      <c r="F31" s="80"/>
      <c r="G31" s="80"/>
      <c r="H31" s="80"/>
      <c r="I31" s="80"/>
      <c r="J31" s="17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8" t="s">
        <v>331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</sheetData>
  <sheetProtection/>
  <mergeCells count="13">
    <mergeCell ref="A2:J6"/>
    <mergeCell ref="A7:J7"/>
    <mergeCell ref="A8:J8"/>
    <mergeCell ref="A9:B9"/>
    <mergeCell ref="C9:J9"/>
    <mergeCell ref="A1:J1"/>
    <mergeCell ref="A27:E27"/>
    <mergeCell ref="A10:B10"/>
    <mergeCell ref="C10:J10"/>
    <mergeCell ref="C11:J11"/>
    <mergeCell ref="A12:B12"/>
    <mergeCell ref="C12:J12"/>
    <mergeCell ref="A13:J1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2.710937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777"/>
      <c r="B1" s="777"/>
      <c r="C1" s="777"/>
      <c r="D1" s="777"/>
      <c r="E1" s="777"/>
      <c r="F1" s="611" t="s">
        <v>352</v>
      </c>
      <c r="G1" s="611"/>
      <c r="H1" s="611"/>
      <c r="I1" s="611"/>
    </row>
    <row r="2" spans="1:9" ht="12.75">
      <c r="A2" s="562"/>
      <c r="B2" s="562"/>
      <c r="C2" s="562"/>
      <c r="D2" s="562"/>
      <c r="E2" s="562"/>
      <c r="F2" s="562"/>
      <c r="G2" s="562"/>
      <c r="H2" s="562"/>
      <c r="I2" s="562"/>
    </row>
    <row r="3" spans="1:9" ht="12.75">
      <c r="A3" s="562"/>
      <c r="B3" s="562"/>
      <c r="C3" s="562"/>
      <c r="D3" s="562"/>
      <c r="E3" s="562"/>
      <c r="F3" s="562"/>
      <c r="G3" s="562"/>
      <c r="H3" s="562"/>
      <c r="I3" s="562"/>
    </row>
    <row r="4" spans="1:9" ht="12.75">
      <c r="A4" s="562"/>
      <c r="B4" s="562"/>
      <c r="C4" s="562"/>
      <c r="D4" s="562"/>
      <c r="E4" s="562"/>
      <c r="F4" s="562"/>
      <c r="G4" s="562"/>
      <c r="H4" s="562"/>
      <c r="I4" s="562"/>
    </row>
    <row r="5" spans="1:9" ht="28.5" customHeight="1">
      <c r="A5" s="562"/>
      <c r="B5" s="562"/>
      <c r="C5" s="562"/>
      <c r="D5" s="562"/>
      <c r="E5" s="562"/>
      <c r="F5" s="562"/>
      <c r="G5" s="562"/>
      <c r="H5" s="562"/>
      <c r="I5" s="562"/>
    </row>
    <row r="6" spans="1:9" ht="15" thickBot="1">
      <c r="A6" s="796" t="s">
        <v>254</v>
      </c>
      <c r="B6" s="796"/>
      <c r="C6" s="796"/>
      <c r="D6" s="796"/>
      <c r="E6" s="796"/>
      <c r="F6" s="796"/>
      <c r="G6" s="796"/>
      <c r="H6" s="796"/>
      <c r="I6" s="796"/>
    </row>
    <row r="7" spans="1:9" ht="23.25" thickBot="1">
      <c r="A7" s="814" t="s">
        <v>255</v>
      </c>
      <c r="B7" s="815"/>
      <c r="C7" s="815"/>
      <c r="D7" s="815"/>
      <c r="E7" s="815"/>
      <c r="F7" s="815"/>
      <c r="G7" s="815"/>
      <c r="H7" s="815"/>
      <c r="I7" s="816"/>
    </row>
    <row r="8" spans="1:9" ht="15.75" thickBot="1">
      <c r="A8" s="817" t="s">
        <v>2</v>
      </c>
      <c r="B8" s="818"/>
      <c r="C8" s="819"/>
      <c r="D8" s="602"/>
      <c r="E8" s="602"/>
      <c r="F8" s="602"/>
      <c r="G8" s="602"/>
      <c r="H8" s="602"/>
      <c r="I8" s="603"/>
    </row>
    <row r="9" spans="1:9" ht="15.75" thickBot="1">
      <c r="A9" s="817" t="s">
        <v>3</v>
      </c>
      <c r="B9" s="818"/>
      <c r="C9" s="819"/>
      <c r="D9" s="602"/>
      <c r="E9" s="602"/>
      <c r="F9" s="602"/>
      <c r="G9" s="602"/>
      <c r="H9" s="602"/>
      <c r="I9" s="603"/>
    </row>
    <row r="10" spans="1:9" ht="15.75" thickBot="1">
      <c r="A10" s="817" t="s">
        <v>32</v>
      </c>
      <c r="B10" s="818"/>
      <c r="C10" s="819"/>
      <c r="D10" s="602"/>
      <c r="E10" s="602"/>
      <c r="F10" s="602"/>
      <c r="G10" s="602"/>
      <c r="H10" s="602"/>
      <c r="I10" s="603"/>
    </row>
    <row r="11" spans="1:9" ht="15.75" thickBot="1">
      <c r="A11" s="817" t="s">
        <v>33</v>
      </c>
      <c r="B11" s="818"/>
      <c r="C11" s="819"/>
      <c r="D11" s="602"/>
      <c r="E11" s="602"/>
      <c r="F11" s="602"/>
      <c r="G11" s="602"/>
      <c r="H11" s="602"/>
      <c r="I11" s="603"/>
    </row>
    <row r="12" spans="1:9" ht="15" thickBot="1">
      <c r="A12" s="811"/>
      <c r="B12" s="812"/>
      <c r="C12" s="812"/>
      <c r="D12" s="812"/>
      <c r="E12" s="812"/>
      <c r="F12" s="812"/>
      <c r="G12" s="812"/>
      <c r="H12" s="812"/>
      <c r="I12" s="813"/>
    </row>
    <row r="13" spans="1:9" ht="100.5" thickBot="1">
      <c r="A13" s="18" t="s">
        <v>16</v>
      </c>
      <c r="B13" s="315" t="s">
        <v>256</v>
      </c>
      <c r="C13" s="11" t="s">
        <v>257</v>
      </c>
      <c r="D13" s="315" t="s">
        <v>258</v>
      </c>
      <c r="E13" s="18" t="s">
        <v>259</v>
      </c>
      <c r="F13" s="315" t="s">
        <v>260</v>
      </c>
      <c r="G13" s="18" t="s">
        <v>261</v>
      </c>
      <c r="H13" s="315" t="s">
        <v>262</v>
      </c>
      <c r="I13" s="18" t="s">
        <v>263</v>
      </c>
    </row>
    <row r="14" spans="1:9" ht="15">
      <c r="A14" s="316"/>
      <c r="B14" s="317"/>
      <c r="C14" s="318"/>
      <c r="D14" s="454"/>
      <c r="E14" s="319"/>
      <c r="F14" s="320"/>
      <c r="G14" s="321"/>
      <c r="H14" s="322"/>
      <c r="I14" s="323">
        <f>IF(G14="","",(FLOOR(F14/G14*H14,1)))</f>
      </c>
    </row>
    <row r="15" spans="1:9" ht="15">
      <c r="A15" s="324"/>
      <c r="B15" s="325"/>
      <c r="C15" s="326"/>
      <c r="D15" s="455"/>
      <c r="E15" s="327"/>
      <c r="F15" s="328"/>
      <c r="G15" s="329"/>
      <c r="H15" s="330"/>
      <c r="I15" s="331">
        <f aca="true" t="shared" si="0" ref="I15:I24">IF(G15="","",(FLOOR(F15/G15*H15,1)))</f>
      </c>
    </row>
    <row r="16" spans="1:9" ht="51">
      <c r="A16" s="324"/>
      <c r="B16" s="325"/>
      <c r="C16" s="453"/>
      <c r="D16" s="455"/>
      <c r="E16" s="327"/>
      <c r="F16" s="328"/>
      <c r="G16" s="329"/>
      <c r="H16" s="330"/>
      <c r="I16" s="331">
        <f t="shared" si="0"/>
      </c>
    </row>
    <row r="17" spans="1:9" ht="15">
      <c r="A17" s="324"/>
      <c r="B17" s="325"/>
      <c r="C17" s="326"/>
      <c r="D17" s="455"/>
      <c r="E17" s="327"/>
      <c r="F17" s="328"/>
      <c r="G17" s="329"/>
      <c r="H17" s="330"/>
      <c r="I17" s="331">
        <f t="shared" si="0"/>
      </c>
    </row>
    <row r="18" spans="1:9" ht="15">
      <c r="A18" s="324"/>
      <c r="B18" s="325"/>
      <c r="C18" s="326"/>
      <c r="D18" s="455"/>
      <c r="E18" s="327"/>
      <c r="F18" s="328"/>
      <c r="G18" s="329"/>
      <c r="H18" s="330"/>
      <c r="I18" s="331">
        <f t="shared" si="0"/>
      </c>
    </row>
    <row r="19" spans="1:9" ht="15">
      <c r="A19" s="324"/>
      <c r="B19" s="325"/>
      <c r="C19" s="326"/>
      <c r="D19" s="455"/>
      <c r="E19" s="327"/>
      <c r="F19" s="328"/>
      <c r="G19" s="329"/>
      <c r="H19" s="330"/>
      <c r="I19" s="331">
        <f t="shared" si="0"/>
      </c>
    </row>
    <row r="20" spans="1:9" ht="15">
      <c r="A20" s="324"/>
      <c r="B20" s="325"/>
      <c r="C20" s="326"/>
      <c r="D20" s="455"/>
      <c r="E20" s="327"/>
      <c r="F20" s="328"/>
      <c r="G20" s="329"/>
      <c r="H20" s="330"/>
      <c r="I20" s="331">
        <f t="shared" si="0"/>
      </c>
    </row>
    <row r="21" spans="1:9" ht="15">
      <c r="A21" s="324"/>
      <c r="B21" s="325"/>
      <c r="C21" s="326"/>
      <c r="D21" s="455"/>
      <c r="E21" s="327"/>
      <c r="F21" s="328"/>
      <c r="G21" s="329"/>
      <c r="H21" s="330"/>
      <c r="I21" s="331">
        <f t="shared" si="0"/>
      </c>
    </row>
    <row r="22" spans="1:9" ht="15">
      <c r="A22" s="324"/>
      <c r="B22" s="325"/>
      <c r="C22" s="332"/>
      <c r="D22" s="455"/>
      <c r="E22" s="327"/>
      <c r="F22" s="328"/>
      <c r="G22" s="329"/>
      <c r="H22" s="330"/>
      <c r="I22" s="331"/>
    </row>
    <row r="23" spans="1:9" ht="15">
      <c r="A23" s="324"/>
      <c r="B23" s="325"/>
      <c r="C23" s="326"/>
      <c r="D23" s="455"/>
      <c r="E23" s="327"/>
      <c r="F23" s="328"/>
      <c r="G23" s="329"/>
      <c r="H23" s="330"/>
      <c r="I23" s="331">
        <f t="shared" si="0"/>
      </c>
    </row>
    <row r="24" spans="1:9" ht="15.75" thickBot="1">
      <c r="A24" s="333"/>
      <c r="B24" s="334"/>
      <c r="C24" s="335"/>
      <c r="D24" s="456"/>
      <c r="E24" s="336"/>
      <c r="F24" s="337"/>
      <c r="G24" s="338"/>
      <c r="H24" s="339"/>
      <c r="I24" s="340">
        <f t="shared" si="0"/>
      </c>
    </row>
    <row r="25" spans="1:9" ht="15" thickBot="1">
      <c r="A25" s="820" t="s">
        <v>11</v>
      </c>
      <c r="B25" s="821"/>
      <c r="C25" s="805"/>
      <c r="D25" s="821"/>
      <c r="E25" s="821"/>
      <c r="F25" s="821"/>
      <c r="G25" s="821"/>
      <c r="H25" s="822"/>
      <c r="I25" s="341">
        <f>SUM(I14:I24)</f>
        <v>0</v>
      </c>
    </row>
    <row r="26" spans="1:9" ht="15">
      <c r="A26" s="823" t="s">
        <v>264</v>
      </c>
      <c r="B26" s="823"/>
      <c r="C26" s="823"/>
      <c r="D26" s="823"/>
      <c r="E26" s="823"/>
      <c r="F26" s="823"/>
      <c r="G26" s="823"/>
      <c r="H26" s="823"/>
      <c r="I26" s="823"/>
    </row>
    <row r="27" spans="1:9" ht="15.75" thickBot="1">
      <c r="A27" s="5"/>
      <c r="B27" s="5"/>
      <c r="C27" s="5"/>
      <c r="D27" s="5"/>
      <c r="E27" s="5"/>
      <c r="F27" s="5"/>
      <c r="G27" s="5"/>
      <c r="H27" s="5"/>
      <c r="I27" s="5"/>
    </row>
    <row r="28" spans="1:9" ht="15.75" thickBot="1">
      <c r="A28" s="342" t="s">
        <v>12</v>
      </c>
      <c r="B28" s="343"/>
      <c r="C28" s="5"/>
      <c r="D28" s="5"/>
      <c r="E28" s="760" t="s">
        <v>253</v>
      </c>
      <c r="F28" s="761"/>
      <c r="G28" s="762"/>
      <c r="H28" s="824"/>
      <c r="I28" s="825"/>
    </row>
    <row r="29" spans="1:9" ht="15">
      <c r="A29" s="5"/>
      <c r="B29" s="5"/>
      <c r="C29" s="5"/>
      <c r="D29" s="5"/>
      <c r="E29" s="5"/>
      <c r="F29" s="5"/>
      <c r="G29" s="5"/>
      <c r="H29" s="5"/>
      <c r="I29" s="5"/>
    </row>
    <row r="30" spans="1:9" ht="15">
      <c r="A30" s="8" t="s">
        <v>331</v>
      </c>
      <c r="B30" s="5"/>
      <c r="C30" s="5"/>
      <c r="D30" s="5"/>
      <c r="E30" s="5"/>
      <c r="F30" s="5"/>
      <c r="G30" s="5"/>
      <c r="H30" s="5"/>
      <c r="I30" s="5"/>
    </row>
  </sheetData>
  <sheetProtection/>
  <mergeCells count="18">
    <mergeCell ref="A12:I12"/>
    <mergeCell ref="A25:H25"/>
    <mergeCell ref="A26:I26"/>
    <mergeCell ref="E28:G28"/>
    <mergeCell ref="H28:I28"/>
    <mergeCell ref="A9:C9"/>
    <mergeCell ref="D9:I9"/>
    <mergeCell ref="A10:C10"/>
    <mergeCell ref="D10:I10"/>
    <mergeCell ref="A11:C11"/>
    <mergeCell ref="D11:I11"/>
    <mergeCell ref="A1:E1"/>
    <mergeCell ref="F1:I1"/>
    <mergeCell ref="A2:I5"/>
    <mergeCell ref="A6:I6"/>
    <mergeCell ref="A7:I7"/>
    <mergeCell ref="A8:C8"/>
    <mergeCell ref="D8:I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.28125" style="344" customWidth="1"/>
    <col min="2" max="2" width="22.28125" style="344" customWidth="1"/>
    <col min="3" max="3" width="33.57421875" style="344" customWidth="1"/>
    <col min="4" max="4" width="10.28125" style="344" customWidth="1"/>
    <col min="5" max="5" width="10.421875" style="344" customWidth="1"/>
    <col min="6" max="7" width="6.140625" style="344" customWidth="1"/>
    <col min="8" max="8" width="5.7109375" style="344" customWidth="1"/>
    <col min="9" max="9" width="27.421875" style="344" customWidth="1"/>
    <col min="10" max="16384" width="9.140625" style="344" customWidth="1"/>
  </cols>
  <sheetData>
    <row r="1" spans="1:12" ht="15">
      <c r="A1" s="611" t="s">
        <v>353</v>
      </c>
      <c r="B1" s="611"/>
      <c r="C1" s="611"/>
      <c r="D1" s="611"/>
      <c r="E1" s="562"/>
      <c r="F1" s="562"/>
      <c r="G1" s="562"/>
      <c r="H1" s="562"/>
      <c r="I1" s="562"/>
      <c r="J1" s="101"/>
      <c r="K1" s="101"/>
      <c r="L1" s="101"/>
    </row>
    <row r="2" spans="6:9" ht="76.5" customHeight="1">
      <c r="F2" s="826"/>
      <c r="G2" s="826"/>
      <c r="H2" s="826"/>
      <c r="I2" s="826"/>
    </row>
    <row r="3" spans="1:9" ht="18.75">
      <c r="A3" s="499" t="s">
        <v>265</v>
      </c>
      <c r="B3" s="827"/>
      <c r="C3" s="827"/>
      <c r="D3" s="827"/>
      <c r="E3" s="827"/>
      <c r="F3" s="827"/>
      <c r="G3" s="827"/>
      <c r="H3" s="827"/>
      <c r="I3" s="562"/>
    </row>
    <row r="4" spans="1:9" ht="15" thickBot="1">
      <c r="A4" s="828" t="s">
        <v>361</v>
      </c>
      <c r="B4" s="829"/>
      <c r="C4" s="829"/>
      <c r="D4" s="829"/>
      <c r="E4" s="829"/>
      <c r="F4" s="829"/>
      <c r="G4" s="829"/>
      <c r="H4" s="829"/>
      <c r="I4" s="829"/>
    </row>
    <row r="5" spans="1:9" ht="16.5" thickBot="1">
      <c r="A5" s="345"/>
      <c r="B5" s="346" t="s">
        <v>266</v>
      </c>
      <c r="C5" s="830"/>
      <c r="D5" s="831"/>
      <c r="E5" s="831"/>
      <c r="F5" s="831"/>
      <c r="G5" s="831"/>
      <c r="H5" s="831"/>
      <c r="I5" s="832"/>
    </row>
    <row r="6" spans="1:9" ht="29.25" thickBot="1">
      <c r="A6" s="347"/>
      <c r="B6" s="346" t="s">
        <v>267</v>
      </c>
      <c r="C6" s="833"/>
      <c r="D6" s="831"/>
      <c r="E6" s="831"/>
      <c r="F6" s="831"/>
      <c r="G6" s="831"/>
      <c r="H6" s="831"/>
      <c r="I6" s="832"/>
    </row>
    <row r="7" spans="1:9" ht="16.5" thickBot="1">
      <c r="A7" s="347"/>
      <c r="B7" s="346" t="s">
        <v>45</v>
      </c>
      <c r="C7" s="833"/>
      <c r="D7" s="831"/>
      <c r="E7" s="831"/>
      <c r="F7" s="831"/>
      <c r="G7" s="831"/>
      <c r="H7" s="831"/>
      <c r="I7" s="832"/>
    </row>
    <row r="8" spans="1:9" ht="16.5" thickBot="1">
      <c r="A8" s="347"/>
      <c r="B8" s="346" t="s">
        <v>268</v>
      </c>
      <c r="C8" s="833"/>
      <c r="D8" s="831"/>
      <c r="E8" s="831"/>
      <c r="F8" s="831"/>
      <c r="G8" s="831"/>
      <c r="H8" s="831"/>
      <c r="I8" s="832"/>
    </row>
    <row r="9" spans="1:3" ht="16.5" thickBot="1">
      <c r="A9" s="348"/>
      <c r="C9" s="349"/>
    </row>
    <row r="10" spans="1:9" ht="40.5" customHeight="1" thickBot="1">
      <c r="A10" s="834" t="s">
        <v>269</v>
      </c>
      <c r="B10" s="835"/>
      <c r="C10" s="350" t="s">
        <v>270</v>
      </c>
      <c r="D10" s="351" t="s">
        <v>271</v>
      </c>
      <c r="E10" s="352" t="s">
        <v>272</v>
      </c>
      <c r="F10" s="353" t="s">
        <v>273</v>
      </c>
      <c r="G10" s="353" t="s">
        <v>274</v>
      </c>
      <c r="H10" s="354" t="s">
        <v>275</v>
      </c>
      <c r="I10" s="355" t="s">
        <v>276</v>
      </c>
    </row>
    <row r="11" spans="1:9" ht="15.75">
      <c r="A11" s="356" t="s">
        <v>277</v>
      </c>
      <c r="B11" s="357"/>
      <c r="C11" s="357" t="s">
        <v>278</v>
      </c>
      <c r="D11" s="358"/>
      <c r="E11" s="359"/>
      <c r="F11" s="357"/>
      <c r="G11" s="357"/>
      <c r="H11" s="357"/>
      <c r="I11" s="355"/>
    </row>
    <row r="12" spans="1:9" ht="12.75">
      <c r="A12" s="360"/>
      <c r="B12" s="361" t="s">
        <v>279</v>
      </c>
      <c r="C12" s="362"/>
      <c r="D12" s="355"/>
      <c r="E12" s="363"/>
      <c r="F12" s="364"/>
      <c r="G12" s="365"/>
      <c r="H12" s="362"/>
      <c r="I12" s="355"/>
    </row>
    <row r="13" spans="1:9" ht="12.75">
      <c r="A13" s="360"/>
      <c r="B13" s="366" t="s">
        <v>280</v>
      </c>
      <c r="C13" s="367"/>
      <c r="D13" s="355"/>
      <c r="E13" s="368"/>
      <c r="F13" s="369"/>
      <c r="G13" s="370"/>
      <c r="H13" s="367"/>
      <c r="I13" s="355"/>
    </row>
    <row r="14" spans="1:9" ht="12.75">
      <c r="A14" s="371"/>
      <c r="B14" s="372" t="s">
        <v>281</v>
      </c>
      <c r="C14" s="367"/>
      <c r="D14" s="355"/>
      <c r="E14" s="373"/>
      <c r="F14" s="369"/>
      <c r="G14" s="370"/>
      <c r="H14" s="367"/>
      <c r="I14" s="355"/>
    </row>
    <row r="15" spans="1:9" ht="12.75">
      <c r="A15" s="371"/>
      <c r="B15" s="372" t="s">
        <v>282</v>
      </c>
      <c r="C15" s="367"/>
      <c r="D15" s="355"/>
      <c r="E15" s="373"/>
      <c r="F15" s="369"/>
      <c r="G15" s="370"/>
      <c r="H15" s="367"/>
      <c r="I15" s="355"/>
    </row>
    <row r="16" spans="1:9" ht="13.5" thickBot="1">
      <c r="A16" s="371"/>
      <c r="B16" s="374" t="s">
        <v>283</v>
      </c>
      <c r="C16" s="375"/>
      <c r="D16" s="376"/>
      <c r="E16" s="377"/>
      <c r="F16" s="378"/>
      <c r="G16" s="379"/>
      <c r="H16" s="380"/>
      <c r="I16" s="355"/>
    </row>
    <row r="17" spans="1:9" ht="25.5">
      <c r="A17" s="381" t="s">
        <v>284</v>
      </c>
      <c r="B17" s="357"/>
      <c r="C17" s="357" t="s">
        <v>278</v>
      </c>
      <c r="D17" s="358" t="s">
        <v>285</v>
      </c>
      <c r="E17" s="359" t="s">
        <v>286</v>
      </c>
      <c r="F17" s="357"/>
      <c r="G17" s="357"/>
      <c r="H17" s="357"/>
      <c r="I17" s="355"/>
    </row>
    <row r="18" spans="1:9" ht="12.75">
      <c r="A18" s="382"/>
      <c r="B18" s="383" t="s">
        <v>287</v>
      </c>
      <c r="C18" s="384"/>
      <c r="D18" s="355"/>
      <c r="E18" s="363"/>
      <c r="F18" s="364"/>
      <c r="G18" s="365"/>
      <c r="H18" s="362"/>
      <c r="I18" s="355"/>
    </row>
    <row r="19" spans="1:9" ht="25.5">
      <c r="A19" s="382"/>
      <c r="B19" s="385" t="s">
        <v>288</v>
      </c>
      <c r="C19" s="386"/>
      <c r="D19" s="355"/>
      <c r="E19" s="373"/>
      <c r="F19" s="369"/>
      <c r="G19" s="370"/>
      <c r="H19" s="367"/>
      <c r="I19" s="355"/>
    </row>
    <row r="20" spans="1:9" ht="12.75">
      <c r="A20" s="382"/>
      <c r="B20" s="385" t="s">
        <v>289</v>
      </c>
      <c r="C20" s="367"/>
      <c r="D20" s="355"/>
      <c r="E20" s="373"/>
      <c r="F20" s="369"/>
      <c r="G20" s="370"/>
      <c r="H20" s="373"/>
      <c r="I20" s="369"/>
    </row>
    <row r="21" spans="1:9" ht="25.5">
      <c r="A21" s="382"/>
      <c r="B21" s="385" t="s">
        <v>290</v>
      </c>
      <c r="C21" s="367"/>
      <c r="D21" s="355"/>
      <c r="E21" s="373"/>
      <c r="F21" s="369"/>
      <c r="G21" s="370"/>
      <c r="H21" s="367"/>
      <c r="I21" s="355"/>
    </row>
    <row r="22" spans="1:9" ht="26.25" thickBot="1">
      <c r="A22" s="382"/>
      <c r="B22" s="387" t="s">
        <v>291</v>
      </c>
      <c r="C22" s="388"/>
      <c r="D22" s="389"/>
      <c r="E22" s="377"/>
      <c r="F22" s="378"/>
      <c r="G22" s="379"/>
      <c r="H22" s="380"/>
      <c r="I22" s="355"/>
    </row>
    <row r="23" spans="1:9" ht="15.75">
      <c r="A23" s="381" t="s">
        <v>292</v>
      </c>
      <c r="B23" s="357"/>
      <c r="C23" s="357" t="s">
        <v>278</v>
      </c>
      <c r="D23" s="358"/>
      <c r="E23" s="359"/>
      <c r="F23" s="357"/>
      <c r="G23" s="357"/>
      <c r="H23" s="357"/>
      <c r="I23" s="355"/>
    </row>
    <row r="24" spans="1:9" ht="12.75">
      <c r="A24" s="355"/>
      <c r="B24" s="370"/>
      <c r="C24" s="390"/>
      <c r="D24" s="391"/>
      <c r="E24" s="363"/>
      <c r="F24" s="364"/>
      <c r="G24" s="365"/>
      <c r="H24" s="362"/>
      <c r="I24" s="355"/>
    </row>
    <row r="25" spans="1:9" ht="13.5" thickBot="1">
      <c r="A25" s="371"/>
      <c r="B25" s="392"/>
      <c r="C25" s="393"/>
      <c r="D25" s="394"/>
      <c r="E25" s="377"/>
      <c r="F25" s="378"/>
      <c r="G25" s="379"/>
      <c r="H25" s="380"/>
      <c r="I25" s="355"/>
    </row>
    <row r="26" spans="1:9" ht="15.75">
      <c r="A26" s="381" t="s">
        <v>293</v>
      </c>
      <c r="B26" s="357"/>
      <c r="C26" s="357" t="s">
        <v>278</v>
      </c>
      <c r="D26" s="358"/>
      <c r="E26" s="359"/>
      <c r="F26" s="357"/>
      <c r="G26" s="357"/>
      <c r="H26" s="357"/>
      <c r="I26" s="355"/>
    </row>
    <row r="27" spans="1:9" ht="13.5" thickBot="1">
      <c r="A27" s="394"/>
      <c r="B27" s="379"/>
      <c r="C27" s="380"/>
      <c r="D27" s="394"/>
      <c r="E27" s="377"/>
      <c r="F27" s="378"/>
      <c r="G27" s="379"/>
      <c r="H27" s="380"/>
      <c r="I27" s="355"/>
    </row>
    <row r="28" spans="1:9" ht="15.75">
      <c r="A28" s="381" t="s">
        <v>294</v>
      </c>
      <c r="B28" s="357"/>
      <c r="C28" s="357"/>
      <c r="D28" s="358"/>
      <c r="E28" s="359"/>
      <c r="F28" s="357"/>
      <c r="G28" s="357"/>
      <c r="H28" s="357"/>
      <c r="I28" s="355"/>
    </row>
    <row r="29" spans="1:9" ht="12.75">
      <c r="A29" s="382"/>
      <c r="B29" s="840" t="s">
        <v>295</v>
      </c>
      <c r="C29" s="386"/>
      <c r="D29" s="355"/>
      <c r="E29" s="373"/>
      <c r="F29" s="369"/>
      <c r="G29" s="370"/>
      <c r="H29" s="367"/>
      <c r="I29" s="355"/>
    </row>
    <row r="30" spans="1:9" ht="12.75">
      <c r="A30" s="382"/>
      <c r="B30" s="395" t="s">
        <v>296</v>
      </c>
      <c r="C30" s="386"/>
      <c r="D30" s="355"/>
      <c r="E30" s="373"/>
      <c r="F30" s="369"/>
      <c r="G30" s="370"/>
      <c r="H30" s="367"/>
      <c r="I30" s="355"/>
    </row>
    <row r="31" spans="1:9" ht="12.75">
      <c r="A31" s="382"/>
      <c r="B31" s="395" t="s">
        <v>297</v>
      </c>
      <c r="C31" s="367"/>
      <c r="D31" s="355"/>
      <c r="E31" s="373"/>
      <c r="F31" s="369"/>
      <c r="G31" s="370"/>
      <c r="H31" s="367"/>
      <c r="I31" s="355"/>
    </row>
    <row r="32" spans="1:9" ht="12.75">
      <c r="A32" s="382"/>
      <c r="B32" s="395" t="s">
        <v>298</v>
      </c>
      <c r="C32" s="373"/>
      <c r="D32" s="369"/>
      <c r="E32" s="373"/>
      <c r="F32" s="369"/>
      <c r="G32" s="370"/>
      <c r="H32" s="367"/>
      <c r="I32" s="355"/>
    </row>
    <row r="33" spans="1:9" ht="12.75">
      <c r="A33" s="382"/>
      <c r="B33" s="395" t="s">
        <v>299</v>
      </c>
      <c r="C33" s="367"/>
      <c r="D33" s="355"/>
      <c r="E33" s="373"/>
      <c r="F33" s="369"/>
      <c r="G33" s="370"/>
      <c r="H33" s="373"/>
      <c r="I33" s="369"/>
    </row>
    <row r="34" spans="1:9" ht="13.5" thickBot="1">
      <c r="A34" s="396"/>
      <c r="B34" s="397" t="s">
        <v>300</v>
      </c>
      <c r="C34" s="398"/>
      <c r="D34" s="376"/>
      <c r="E34" s="388"/>
      <c r="F34" s="389"/>
      <c r="G34" s="399"/>
      <c r="H34" s="388"/>
      <c r="I34" s="369"/>
    </row>
    <row r="35" spans="1:9" ht="15.75">
      <c r="A35" s="381" t="s">
        <v>301</v>
      </c>
      <c r="B35" s="357"/>
      <c r="C35" s="357"/>
      <c r="D35" s="358"/>
      <c r="E35" s="359"/>
      <c r="F35" s="357"/>
      <c r="G35" s="357"/>
      <c r="H35" s="359"/>
      <c r="I35" s="369"/>
    </row>
    <row r="36" spans="1:9" ht="39.75" customHeight="1">
      <c r="A36" s="400"/>
      <c r="B36" s="385" t="s">
        <v>302</v>
      </c>
      <c r="C36" s="373"/>
      <c r="D36" s="369"/>
      <c r="E36" s="373"/>
      <c r="F36" s="369"/>
      <c r="G36" s="370"/>
      <c r="H36" s="367"/>
      <c r="I36" s="355"/>
    </row>
    <row r="37" spans="1:9" ht="15.75" customHeight="1">
      <c r="A37" s="382"/>
      <c r="B37" s="385" t="s">
        <v>303</v>
      </c>
      <c r="C37" s="373"/>
      <c r="D37" s="369"/>
      <c r="E37" s="373"/>
      <c r="F37" s="369"/>
      <c r="G37" s="370"/>
      <c r="H37" s="367"/>
      <c r="I37" s="355"/>
    </row>
    <row r="38" spans="1:9" ht="29.25" customHeight="1" thickBot="1">
      <c r="A38" s="382"/>
      <c r="B38" s="374" t="s">
        <v>304</v>
      </c>
      <c r="C38" s="388"/>
      <c r="D38" s="376"/>
      <c r="E38" s="377"/>
      <c r="F38" s="378"/>
      <c r="G38" s="379"/>
      <c r="H38" s="380"/>
      <c r="I38" s="355"/>
    </row>
    <row r="39" spans="1:9" ht="15.75">
      <c r="A39" s="402" t="s">
        <v>305</v>
      </c>
      <c r="B39" s="403"/>
      <c r="C39" s="404" t="s">
        <v>278</v>
      </c>
      <c r="D39" s="405"/>
      <c r="E39" s="406"/>
      <c r="F39" s="407"/>
      <c r="G39" s="403"/>
      <c r="H39" s="406"/>
      <c r="I39" s="369"/>
    </row>
    <row r="40" spans="1:9" ht="13.5" thickBot="1">
      <c r="A40" s="408"/>
      <c r="B40" s="399"/>
      <c r="C40" s="409"/>
      <c r="D40" s="376"/>
      <c r="E40" s="388"/>
      <c r="F40" s="389"/>
      <c r="G40" s="399"/>
      <c r="H40" s="388"/>
      <c r="I40" s="369"/>
    </row>
    <row r="41" spans="1:9" ht="15.75">
      <c r="A41" s="410" t="s">
        <v>306</v>
      </c>
      <c r="B41" s="357"/>
      <c r="C41" s="357"/>
      <c r="D41" s="358"/>
      <c r="E41" s="359"/>
      <c r="F41" s="357"/>
      <c r="G41" s="357"/>
      <c r="H41" s="359"/>
      <c r="I41" s="369" t="s">
        <v>307</v>
      </c>
    </row>
    <row r="42" spans="1:8" ht="13.5" thickBot="1">
      <c r="A42" s="376"/>
      <c r="B42" s="399"/>
      <c r="C42" s="411"/>
      <c r="D42" s="376"/>
      <c r="E42" s="388"/>
      <c r="F42" s="389"/>
      <c r="G42" s="399"/>
      <c r="H42" s="388"/>
    </row>
    <row r="43" spans="1:9" ht="15.75">
      <c r="A43" s="381" t="s">
        <v>308</v>
      </c>
      <c r="B43" s="357"/>
      <c r="C43" s="357" t="s">
        <v>278</v>
      </c>
      <c r="D43" s="358"/>
      <c r="E43" s="359"/>
      <c r="F43" s="357"/>
      <c r="G43" s="357"/>
      <c r="H43" s="359"/>
      <c r="I43" s="369"/>
    </row>
    <row r="44" spans="1:9" ht="39" thickBot="1">
      <c r="A44" s="396"/>
      <c r="B44" s="412" t="s">
        <v>309</v>
      </c>
      <c r="C44" s="388"/>
      <c r="D44" s="376"/>
      <c r="E44" s="388"/>
      <c r="F44" s="389"/>
      <c r="G44" s="399"/>
      <c r="H44" s="388"/>
      <c r="I44" s="378"/>
    </row>
    <row r="45" spans="1:9" ht="15.75">
      <c r="A45" s="410" t="s">
        <v>310</v>
      </c>
      <c r="B45" s="413"/>
      <c r="C45" s="414"/>
      <c r="D45" s="415"/>
      <c r="E45" s="416"/>
      <c r="F45" s="417"/>
      <c r="G45" s="413"/>
      <c r="H45" s="416"/>
      <c r="I45" s="369"/>
    </row>
    <row r="46" spans="1:9" ht="12.75">
      <c r="A46" s="355"/>
      <c r="B46" s="370"/>
      <c r="C46" s="386"/>
      <c r="D46" s="355"/>
      <c r="E46" s="373"/>
      <c r="F46" s="369"/>
      <c r="G46" s="370"/>
      <c r="H46" s="373"/>
      <c r="I46" s="369"/>
    </row>
    <row r="47" spans="1:9" ht="13.5" thickBot="1">
      <c r="A47" s="376"/>
      <c r="B47" s="399"/>
      <c r="C47" s="409"/>
      <c r="D47" s="376"/>
      <c r="E47" s="388"/>
      <c r="F47" s="389"/>
      <c r="G47" s="399"/>
      <c r="H47" s="388"/>
      <c r="I47" s="369"/>
    </row>
    <row r="48" spans="1:9" ht="15.75">
      <c r="A48" s="410" t="s">
        <v>311</v>
      </c>
      <c r="B48" s="413"/>
      <c r="C48" s="414"/>
      <c r="D48" s="415"/>
      <c r="E48" s="416"/>
      <c r="F48" s="417"/>
      <c r="G48" s="413"/>
      <c r="H48" s="416"/>
      <c r="I48" s="369"/>
    </row>
    <row r="49" spans="1:9" ht="12.75">
      <c r="A49" s="355"/>
      <c r="B49" s="370"/>
      <c r="C49" s="386"/>
      <c r="D49" s="355"/>
      <c r="E49" s="373"/>
      <c r="F49" s="369"/>
      <c r="G49" s="370"/>
      <c r="H49" s="373"/>
      <c r="I49" s="369"/>
    </row>
    <row r="50" spans="1:9" ht="13.5" thickBot="1">
      <c r="A50" s="376"/>
      <c r="B50" s="399"/>
      <c r="C50" s="409"/>
      <c r="D50" s="376"/>
      <c r="E50" s="388"/>
      <c r="F50" s="389"/>
      <c r="G50" s="399"/>
      <c r="H50" s="388"/>
      <c r="I50" s="369"/>
    </row>
    <row r="51" spans="1:9" ht="15.75">
      <c r="A51" s="841" t="s">
        <v>312</v>
      </c>
      <c r="B51" s="403"/>
      <c r="C51" s="418" t="s">
        <v>278</v>
      </c>
      <c r="D51" s="405"/>
      <c r="E51" s="406"/>
      <c r="F51" s="407"/>
      <c r="G51" s="403"/>
      <c r="H51" s="406"/>
      <c r="I51" s="369"/>
    </row>
    <row r="52" spans="1:9" ht="12.75">
      <c r="A52" s="355"/>
      <c r="B52" s="370"/>
      <c r="C52" s="419"/>
      <c r="D52" s="355"/>
      <c r="E52" s="373"/>
      <c r="F52" s="369"/>
      <c r="G52" s="370"/>
      <c r="H52" s="373"/>
      <c r="I52" s="369"/>
    </row>
    <row r="53" spans="1:9" ht="13.5" thickBot="1">
      <c r="A53" s="376"/>
      <c r="B53" s="399"/>
      <c r="C53" s="420"/>
      <c r="D53" s="376"/>
      <c r="E53" s="388"/>
      <c r="F53" s="389"/>
      <c r="G53" s="399"/>
      <c r="H53" s="388"/>
      <c r="I53" s="369"/>
    </row>
    <row r="54" spans="1:9" ht="15.75">
      <c r="A54" s="841" t="s">
        <v>313</v>
      </c>
      <c r="B54" s="403"/>
      <c r="C54" s="418"/>
      <c r="D54" s="405"/>
      <c r="E54" s="406"/>
      <c r="F54" s="407"/>
      <c r="G54" s="403"/>
      <c r="H54" s="406"/>
      <c r="I54" s="369" t="s">
        <v>307</v>
      </c>
    </row>
    <row r="55" spans="1:9" ht="13.5" thickBot="1">
      <c r="A55" s="376"/>
      <c r="B55" s="399"/>
      <c r="C55" s="420"/>
      <c r="D55" s="376"/>
      <c r="E55" s="388"/>
      <c r="F55" s="389"/>
      <c r="G55" s="399"/>
      <c r="H55" s="388"/>
      <c r="I55" s="369"/>
    </row>
    <row r="56" spans="1:9" ht="30.75" customHeight="1">
      <c r="A56" s="836" t="s">
        <v>314</v>
      </c>
      <c r="B56" s="837"/>
      <c r="C56" s="421" t="s">
        <v>278</v>
      </c>
      <c r="D56" s="405"/>
      <c r="E56" s="406"/>
      <c r="F56" s="407"/>
      <c r="G56" s="403"/>
      <c r="H56" s="406"/>
      <c r="I56" s="369"/>
    </row>
    <row r="57" spans="1:9" ht="12.75">
      <c r="A57" s="355"/>
      <c r="B57" s="370"/>
      <c r="C57" s="386"/>
      <c r="D57" s="355"/>
      <c r="E57" s="373"/>
      <c r="F57" s="369"/>
      <c r="G57" s="370"/>
      <c r="H57" s="373"/>
      <c r="I57" s="369"/>
    </row>
    <row r="58" spans="1:9" ht="13.5" thickBot="1">
      <c r="A58" s="376"/>
      <c r="B58" s="399"/>
      <c r="C58" s="409"/>
      <c r="D58" s="376"/>
      <c r="E58" s="388"/>
      <c r="F58" s="389"/>
      <c r="G58" s="399"/>
      <c r="H58" s="388"/>
      <c r="I58" s="369"/>
    </row>
    <row r="59" spans="1:9" ht="15.75">
      <c r="A59" s="410" t="s">
        <v>315</v>
      </c>
      <c r="B59" s="403"/>
      <c r="C59" s="418" t="s">
        <v>278</v>
      </c>
      <c r="D59" s="405"/>
      <c r="E59" s="406"/>
      <c r="F59" s="407"/>
      <c r="G59" s="403"/>
      <c r="H59" s="406"/>
      <c r="I59" s="369"/>
    </row>
    <row r="60" spans="1:9" ht="12.75">
      <c r="A60" s="355"/>
      <c r="B60" s="370"/>
      <c r="C60" s="386"/>
      <c r="D60" s="355"/>
      <c r="E60" s="373"/>
      <c r="F60" s="369"/>
      <c r="G60" s="370"/>
      <c r="H60" s="373"/>
      <c r="I60" s="369"/>
    </row>
    <row r="61" spans="1:9" ht="13.5" thickBot="1">
      <c r="A61" s="376"/>
      <c r="B61" s="399"/>
      <c r="C61" s="411"/>
      <c r="D61" s="376"/>
      <c r="E61" s="388"/>
      <c r="F61" s="389"/>
      <c r="G61" s="399"/>
      <c r="H61" s="388"/>
      <c r="I61" s="369"/>
    </row>
    <row r="62" spans="1:9" ht="15.75">
      <c r="A62" s="422"/>
      <c r="B62" s="423"/>
      <c r="C62" s="423"/>
      <c r="D62" s="423"/>
      <c r="E62" s="423"/>
      <c r="F62" s="423"/>
      <c r="G62" s="423"/>
      <c r="H62" s="423"/>
      <c r="I62" s="401"/>
    </row>
    <row r="63" spans="1:9" ht="12.75">
      <c r="A63" s="838" t="s">
        <v>331</v>
      </c>
      <c r="B63" s="839"/>
      <c r="C63" s="424"/>
      <c r="D63" s="423"/>
      <c r="E63" s="423"/>
      <c r="F63" s="423"/>
      <c r="G63" s="423"/>
      <c r="H63" s="423"/>
      <c r="I63" s="401"/>
    </row>
    <row r="64" spans="1:9" ht="12.75">
      <c r="A64" s="423"/>
      <c r="B64" s="423"/>
      <c r="C64" s="424"/>
      <c r="D64" s="423"/>
      <c r="E64" s="423"/>
      <c r="F64" s="423"/>
      <c r="G64" s="423"/>
      <c r="H64" s="423"/>
      <c r="I64" s="401"/>
    </row>
  </sheetData>
  <sheetProtection/>
  <mergeCells count="11">
    <mergeCell ref="C7:I7"/>
    <mergeCell ref="C8:I8"/>
    <mergeCell ref="A10:B10"/>
    <mergeCell ref="A56:B56"/>
    <mergeCell ref="A63:B63"/>
    <mergeCell ref="A1:I1"/>
    <mergeCell ref="F2:I2"/>
    <mergeCell ref="A3:I3"/>
    <mergeCell ref="A4:I4"/>
    <mergeCell ref="C5:I5"/>
    <mergeCell ref="C6:I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I8" sqref="I8"/>
    </sheetView>
  </sheetViews>
  <sheetFormatPr defaultColWidth="9.140625" defaultRowHeight="12.75"/>
  <cols>
    <col min="1" max="1" width="16.00390625" style="0" customWidth="1"/>
    <col min="2" max="2" width="32.281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5.75" customHeight="1">
      <c r="A1" s="529" t="s">
        <v>343</v>
      </c>
      <c r="B1" s="529"/>
      <c r="C1" s="529"/>
      <c r="D1" s="529"/>
      <c r="E1" s="529"/>
      <c r="F1" s="529"/>
      <c r="G1" s="529"/>
      <c r="H1" s="495"/>
    </row>
    <row r="2" spans="1:7" ht="12.75">
      <c r="A2" s="535"/>
      <c r="B2" s="535"/>
      <c r="C2" s="535"/>
      <c r="D2" s="535"/>
      <c r="E2" s="535"/>
      <c r="F2" s="535"/>
      <c r="G2" s="535"/>
    </row>
    <row r="3" spans="1:7" ht="12.75">
      <c r="A3" s="535"/>
      <c r="B3" s="535"/>
      <c r="C3" s="535"/>
      <c r="D3" s="535"/>
      <c r="E3" s="535"/>
      <c r="F3" s="535"/>
      <c r="G3" s="535"/>
    </row>
    <row r="4" spans="1:7" ht="12.75">
      <c r="A4" s="535"/>
      <c r="B4" s="535"/>
      <c r="C4" s="535"/>
      <c r="D4" s="535"/>
      <c r="E4" s="535"/>
      <c r="F4" s="535"/>
      <c r="G4" s="535"/>
    </row>
    <row r="5" spans="1:7" ht="23.25" customHeight="1">
      <c r="A5" s="535"/>
      <c r="B5" s="535"/>
      <c r="C5" s="535"/>
      <c r="D5" s="535"/>
      <c r="E5" s="535"/>
      <c r="F5" s="535"/>
      <c r="G5" s="535"/>
    </row>
    <row r="6" spans="1:7" ht="12.75" customHeight="1" hidden="1">
      <c r="A6" s="535"/>
      <c r="B6" s="535"/>
      <c r="C6" s="535"/>
      <c r="D6" s="535"/>
      <c r="E6" s="535"/>
      <c r="F6" s="535"/>
      <c r="G6" s="535"/>
    </row>
    <row r="7" spans="1:7" ht="8.25" customHeight="1">
      <c r="A7" s="535"/>
      <c r="B7" s="535"/>
      <c r="C7" s="535"/>
      <c r="D7" s="535"/>
      <c r="E7" s="535"/>
      <c r="F7" s="535"/>
      <c r="G7" s="535"/>
    </row>
    <row r="8" spans="1:7" ht="17.25" customHeight="1">
      <c r="A8" s="536" t="s">
        <v>29</v>
      </c>
      <c r="B8" s="535"/>
      <c r="C8" s="535"/>
      <c r="D8" s="535"/>
      <c r="E8" s="535"/>
      <c r="F8" s="535"/>
      <c r="G8" s="535"/>
    </row>
    <row r="9" spans="1:7" ht="19.5" thickBot="1">
      <c r="A9" s="537" t="s">
        <v>1</v>
      </c>
      <c r="B9" s="537"/>
      <c r="C9" s="538"/>
      <c r="D9" s="538"/>
      <c r="E9" s="538"/>
      <c r="F9" s="538"/>
      <c r="G9" s="538"/>
    </row>
    <row r="10" spans="1:7" ht="15" thickBot="1">
      <c r="A10" s="539" t="s">
        <v>2</v>
      </c>
      <c r="B10" s="540"/>
      <c r="C10" s="541"/>
      <c r="D10" s="542"/>
      <c r="E10" s="542"/>
      <c r="F10" s="542"/>
      <c r="G10" s="543"/>
    </row>
    <row r="11" spans="1:7" ht="15" thickBot="1">
      <c r="A11" s="544" t="s">
        <v>3</v>
      </c>
      <c r="B11" s="545"/>
      <c r="C11" s="546"/>
      <c r="D11" s="547"/>
      <c r="E11" s="547"/>
      <c r="F11" s="547"/>
      <c r="G11" s="548"/>
    </row>
    <row r="12" spans="1:7" ht="15" thickBot="1">
      <c r="A12" s="530" t="s">
        <v>4</v>
      </c>
      <c r="B12" s="531"/>
      <c r="C12" s="532"/>
      <c r="D12" s="533"/>
      <c r="E12" s="533"/>
      <c r="F12" s="533"/>
      <c r="G12" s="534"/>
    </row>
    <row r="13" spans="1:7" ht="15.75" thickBot="1">
      <c r="A13" s="72"/>
      <c r="B13" s="552"/>
      <c r="C13" s="553"/>
      <c r="D13" s="553"/>
      <c r="E13" s="553"/>
      <c r="F13" s="553"/>
      <c r="G13" s="553"/>
    </row>
    <row r="14" spans="1:7" ht="12.75">
      <c r="A14" s="554" t="s">
        <v>5</v>
      </c>
      <c r="B14" s="556" t="s">
        <v>332</v>
      </c>
      <c r="C14" s="556" t="s">
        <v>6</v>
      </c>
      <c r="D14" s="554" t="s">
        <v>7</v>
      </c>
      <c r="E14" s="559" t="s">
        <v>8</v>
      </c>
      <c r="F14" s="554" t="s">
        <v>9</v>
      </c>
      <c r="G14" s="554" t="s">
        <v>10</v>
      </c>
    </row>
    <row r="15" spans="1:7" ht="34.5" customHeight="1" thickBot="1">
      <c r="A15" s="555"/>
      <c r="B15" s="557"/>
      <c r="C15" s="557"/>
      <c r="D15" s="555"/>
      <c r="E15" s="560"/>
      <c r="F15" s="558"/>
      <c r="G15" s="555"/>
    </row>
    <row r="16" spans="1:7" ht="15">
      <c r="A16" s="73"/>
      <c r="B16" s="57"/>
      <c r="C16" s="58"/>
      <c r="D16" s="59"/>
      <c r="E16" s="74"/>
      <c r="F16" s="75"/>
      <c r="G16" s="75"/>
    </row>
    <row r="17" spans="1:7" ht="15">
      <c r="A17" s="76"/>
      <c r="B17" s="62"/>
      <c r="C17" s="63"/>
      <c r="D17" s="64"/>
      <c r="E17" s="35"/>
      <c r="F17" s="65"/>
      <c r="G17" s="65"/>
    </row>
    <row r="18" spans="1:7" ht="15">
      <c r="A18" s="76"/>
      <c r="B18" s="62"/>
      <c r="C18" s="63"/>
      <c r="D18" s="64"/>
      <c r="E18" s="35"/>
      <c r="F18" s="65"/>
      <c r="G18" s="65"/>
    </row>
    <row r="19" spans="1:7" ht="15">
      <c r="A19" s="76"/>
      <c r="B19" s="62"/>
      <c r="C19" s="63"/>
      <c r="D19" s="64"/>
      <c r="E19" s="35"/>
      <c r="F19" s="65"/>
      <c r="G19" s="65"/>
    </row>
    <row r="20" spans="1:7" ht="15">
      <c r="A20" s="76"/>
      <c r="B20" s="62"/>
      <c r="C20" s="63"/>
      <c r="D20" s="64"/>
      <c r="E20" s="35"/>
      <c r="F20" s="65"/>
      <c r="G20" s="65"/>
    </row>
    <row r="21" spans="1:7" ht="15">
      <c r="A21" s="76"/>
      <c r="B21" s="62"/>
      <c r="C21" s="63"/>
      <c r="D21" s="64"/>
      <c r="E21" s="35"/>
      <c r="F21" s="65"/>
      <c r="G21" s="65"/>
    </row>
    <row r="22" spans="1:7" ht="15">
      <c r="A22" s="76"/>
      <c r="B22" s="62"/>
      <c r="C22" s="63"/>
      <c r="D22" s="64"/>
      <c r="E22" s="35"/>
      <c r="F22" s="65"/>
      <c r="G22" s="65"/>
    </row>
    <row r="23" spans="1:7" ht="15">
      <c r="A23" s="76"/>
      <c r="B23" s="62"/>
      <c r="C23" s="63"/>
      <c r="D23" s="64"/>
      <c r="E23" s="35"/>
      <c r="F23" s="65"/>
      <c r="G23" s="65"/>
    </row>
    <row r="24" spans="1:7" ht="15">
      <c r="A24" s="76"/>
      <c r="B24" s="62"/>
      <c r="C24" s="63"/>
      <c r="D24" s="64"/>
      <c r="E24" s="35"/>
      <c r="F24" s="65"/>
      <c r="G24" s="65"/>
    </row>
    <row r="25" spans="1:7" ht="15">
      <c r="A25" s="76"/>
      <c r="B25" s="62"/>
      <c r="C25" s="63"/>
      <c r="D25" s="64"/>
      <c r="E25" s="35"/>
      <c r="F25" s="65"/>
      <c r="G25" s="65"/>
    </row>
    <row r="26" spans="1:7" ht="15.75" thickBot="1">
      <c r="A26" s="77"/>
      <c r="B26" s="67"/>
      <c r="C26" s="68"/>
      <c r="D26" s="69"/>
      <c r="E26" s="42"/>
      <c r="F26" s="70"/>
      <c r="G26" s="70"/>
    </row>
    <row r="27" spans="1:7" ht="15" thickBot="1">
      <c r="A27" s="549" t="s">
        <v>11</v>
      </c>
      <c r="B27" s="550"/>
      <c r="C27" s="550"/>
      <c r="D27" s="550"/>
      <c r="E27" s="551"/>
      <c r="F27" s="78">
        <f>SUM(F16:F26)</f>
        <v>0</v>
      </c>
      <c r="G27" s="78">
        <f>SUM(G16:G26)</f>
        <v>0</v>
      </c>
    </row>
    <row r="28" spans="1:7" ht="15.75" thickBot="1">
      <c r="A28" s="5"/>
      <c r="B28" s="5"/>
      <c r="C28" s="5"/>
      <c r="D28" s="5"/>
      <c r="E28" s="5"/>
      <c r="F28" s="5"/>
      <c r="G28" s="5"/>
    </row>
    <row r="29" spans="1:7" ht="15.75" thickBot="1">
      <c r="A29" s="51" t="s">
        <v>12</v>
      </c>
      <c r="B29" s="52"/>
      <c r="C29" s="79"/>
      <c r="D29" s="47" t="s">
        <v>13</v>
      </c>
      <c r="E29" s="71"/>
      <c r="F29" s="53"/>
      <c r="G29" s="14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8" t="s">
        <v>331</v>
      </c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4" ht="12.75">
      <c r="C34" s="4"/>
    </row>
  </sheetData>
  <sheetProtection/>
  <mergeCells count="19"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  <mergeCell ref="A1:G1"/>
    <mergeCell ref="A12:B12"/>
    <mergeCell ref="C12:G12"/>
    <mergeCell ref="A2:G7"/>
    <mergeCell ref="A8:G8"/>
    <mergeCell ref="A9:G9"/>
    <mergeCell ref="A10:B10"/>
    <mergeCell ref="C10:G10"/>
    <mergeCell ref="A11:B11"/>
    <mergeCell ref="C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51.00390625" style="0" customWidth="1"/>
    <col min="3" max="3" width="13.00390625" style="0" customWidth="1"/>
    <col min="4" max="4" width="13.7109375" style="0" customWidth="1"/>
    <col min="5" max="5" width="9.421875" style="0" customWidth="1"/>
    <col min="6" max="6" width="18.28125" style="0" customWidth="1"/>
    <col min="7" max="7" width="18.7109375" style="0" customWidth="1"/>
  </cols>
  <sheetData>
    <row r="1" spans="1:7" ht="15.75">
      <c r="A1" s="3"/>
      <c r="B1" s="3"/>
      <c r="C1" s="3"/>
      <c r="D1" s="3"/>
      <c r="E1" s="563" t="s">
        <v>344</v>
      </c>
      <c r="F1" s="563"/>
      <c r="G1" s="563"/>
    </row>
    <row r="2" spans="1:7" ht="12.75">
      <c r="A2" s="535" t="s">
        <v>0</v>
      </c>
      <c r="B2" s="535"/>
      <c r="C2" s="535"/>
      <c r="D2" s="535"/>
      <c r="E2" s="535"/>
      <c r="F2" s="535"/>
      <c r="G2" s="535"/>
    </row>
    <row r="3" spans="1:7" ht="12.75">
      <c r="A3" s="535"/>
      <c r="B3" s="535"/>
      <c r="C3" s="535"/>
      <c r="D3" s="535"/>
      <c r="E3" s="535"/>
      <c r="F3" s="535"/>
      <c r="G3" s="535"/>
    </row>
    <row r="4" spans="1:7" ht="12.75">
      <c r="A4" s="535"/>
      <c r="B4" s="535"/>
      <c r="C4" s="535"/>
      <c r="D4" s="535"/>
      <c r="E4" s="535"/>
      <c r="F4" s="535"/>
      <c r="G4" s="535"/>
    </row>
    <row r="5" spans="1:7" ht="12.75">
      <c r="A5" s="535"/>
      <c r="B5" s="535"/>
      <c r="C5" s="535"/>
      <c r="D5" s="535"/>
      <c r="E5" s="535"/>
      <c r="F5" s="535"/>
      <c r="G5" s="535"/>
    </row>
    <row r="6" spans="1:7" ht="15" customHeight="1">
      <c r="A6" s="535"/>
      <c r="B6" s="535"/>
      <c r="C6" s="535"/>
      <c r="D6" s="535"/>
      <c r="E6" s="535"/>
      <c r="F6" s="535"/>
      <c r="G6" s="535"/>
    </row>
    <row r="7" spans="1:7" ht="15.75" customHeight="1">
      <c r="A7" s="536" t="s">
        <v>29</v>
      </c>
      <c r="B7" s="536"/>
      <c r="C7" s="536"/>
      <c r="D7" s="536"/>
      <c r="E7" s="536"/>
      <c r="F7" s="536"/>
      <c r="G7" s="536"/>
    </row>
    <row r="8" spans="1:7" ht="19.5" thickBot="1">
      <c r="A8" s="537" t="s">
        <v>14</v>
      </c>
      <c r="B8" s="537"/>
      <c r="C8" s="537"/>
      <c r="D8" s="537"/>
      <c r="E8" s="537"/>
      <c r="F8" s="537"/>
      <c r="G8" s="537"/>
    </row>
    <row r="9" spans="1:7" ht="15" thickBot="1">
      <c r="A9" s="568" t="s">
        <v>2</v>
      </c>
      <c r="B9" s="569"/>
      <c r="C9" s="570"/>
      <c r="D9" s="571"/>
      <c r="E9" s="571"/>
      <c r="F9" s="571"/>
      <c r="G9" s="572"/>
    </row>
    <row r="10" spans="1:7" ht="15" thickBot="1">
      <c r="A10" s="573" t="s">
        <v>3</v>
      </c>
      <c r="B10" s="574"/>
      <c r="C10" s="575"/>
      <c r="D10" s="576"/>
      <c r="E10" s="576"/>
      <c r="F10" s="576"/>
      <c r="G10" s="577"/>
    </row>
    <row r="11" spans="1:7" ht="15" thickBot="1">
      <c r="A11" s="585" t="s">
        <v>15</v>
      </c>
      <c r="B11" s="586"/>
      <c r="C11" s="587"/>
      <c r="D11" s="588"/>
      <c r="E11" s="588"/>
      <c r="F11" s="588"/>
      <c r="G11" s="589"/>
    </row>
    <row r="12" spans="1:7" ht="15.75" thickBot="1">
      <c r="A12" s="7"/>
      <c r="B12" s="21"/>
      <c r="C12" s="21"/>
      <c r="D12" s="21"/>
      <c r="E12" s="21"/>
      <c r="F12" s="21"/>
      <c r="G12" s="54"/>
    </row>
    <row r="13" spans="1:7" ht="15" thickBot="1">
      <c r="A13" s="564" t="s">
        <v>16</v>
      </c>
      <c r="B13" s="564" t="s">
        <v>17</v>
      </c>
      <c r="C13" s="564" t="s">
        <v>18</v>
      </c>
      <c r="D13" s="564" t="s">
        <v>19</v>
      </c>
      <c r="E13" s="564" t="s">
        <v>20</v>
      </c>
      <c r="F13" s="566" t="s">
        <v>21</v>
      </c>
      <c r="G13" s="567"/>
    </row>
    <row r="14" spans="1:7" ht="57.75" thickBot="1">
      <c r="A14" s="565"/>
      <c r="B14" s="565"/>
      <c r="C14" s="565"/>
      <c r="D14" s="565"/>
      <c r="E14" s="565"/>
      <c r="F14" s="55" t="s">
        <v>22</v>
      </c>
      <c r="G14" s="55" t="s">
        <v>23</v>
      </c>
    </row>
    <row r="15" spans="1:7" ht="15">
      <c r="A15" s="56"/>
      <c r="B15" s="57"/>
      <c r="C15" s="58"/>
      <c r="D15" s="28"/>
      <c r="E15" s="59"/>
      <c r="F15" s="60"/>
      <c r="G15" s="60"/>
    </row>
    <row r="16" spans="1:7" ht="15">
      <c r="A16" s="61"/>
      <c r="B16" s="62"/>
      <c r="C16" s="63"/>
      <c r="D16" s="35"/>
      <c r="E16" s="64"/>
      <c r="F16" s="65"/>
      <c r="G16" s="65"/>
    </row>
    <row r="17" spans="1:7" ht="15">
      <c r="A17" s="61"/>
      <c r="B17" s="62"/>
      <c r="C17" s="63"/>
      <c r="D17" s="35"/>
      <c r="E17" s="64"/>
      <c r="F17" s="65"/>
      <c r="G17" s="65"/>
    </row>
    <row r="18" spans="1:7" ht="15">
      <c r="A18" s="61"/>
      <c r="B18" s="62"/>
      <c r="C18" s="63"/>
      <c r="D18" s="35"/>
      <c r="E18" s="64"/>
      <c r="F18" s="65"/>
      <c r="G18" s="65"/>
    </row>
    <row r="19" spans="1:7" ht="15">
      <c r="A19" s="61"/>
      <c r="B19" s="62"/>
      <c r="C19" s="63"/>
      <c r="D19" s="35"/>
      <c r="E19" s="64"/>
      <c r="F19" s="65"/>
      <c r="G19" s="65"/>
    </row>
    <row r="20" spans="1:7" ht="15">
      <c r="A20" s="61"/>
      <c r="B20" s="62"/>
      <c r="C20" s="63"/>
      <c r="D20" s="35"/>
      <c r="E20" s="64"/>
      <c r="F20" s="65"/>
      <c r="G20" s="65"/>
    </row>
    <row r="21" spans="1:7" ht="15">
      <c r="A21" s="61"/>
      <c r="B21" s="62"/>
      <c r="C21" s="63"/>
      <c r="D21" s="35"/>
      <c r="E21" s="64"/>
      <c r="F21" s="65"/>
      <c r="G21" s="65"/>
    </row>
    <row r="22" spans="1:7" ht="15">
      <c r="A22" s="61"/>
      <c r="B22" s="62"/>
      <c r="C22" s="63"/>
      <c r="D22" s="35"/>
      <c r="E22" s="64"/>
      <c r="F22" s="65"/>
      <c r="G22" s="65"/>
    </row>
    <row r="23" spans="1:7" ht="15">
      <c r="A23" s="61"/>
      <c r="B23" s="62"/>
      <c r="C23" s="63"/>
      <c r="D23" s="35"/>
      <c r="E23" s="64"/>
      <c r="F23" s="65"/>
      <c r="G23" s="65"/>
    </row>
    <row r="24" spans="1:7" ht="15">
      <c r="A24" s="61"/>
      <c r="B24" s="62"/>
      <c r="C24" s="63"/>
      <c r="D24" s="35"/>
      <c r="E24" s="64"/>
      <c r="F24" s="65"/>
      <c r="G24" s="65"/>
    </row>
    <row r="25" spans="1:7" ht="15">
      <c r="A25" s="61"/>
      <c r="B25" s="62"/>
      <c r="C25" s="63"/>
      <c r="D25" s="35"/>
      <c r="E25" s="64"/>
      <c r="F25" s="65"/>
      <c r="G25" s="65"/>
    </row>
    <row r="26" spans="1:7" ht="15">
      <c r="A26" s="61"/>
      <c r="B26" s="62"/>
      <c r="C26" s="63"/>
      <c r="D26" s="35"/>
      <c r="E26" s="64"/>
      <c r="F26" s="65"/>
      <c r="G26" s="65"/>
    </row>
    <row r="27" spans="1:7" ht="15">
      <c r="A27" s="61"/>
      <c r="B27" s="62"/>
      <c r="C27" s="63"/>
      <c r="D27" s="35"/>
      <c r="E27" s="64"/>
      <c r="F27" s="65"/>
      <c r="G27" s="65"/>
    </row>
    <row r="28" spans="1:7" ht="15.75" thickBot="1">
      <c r="A28" s="66"/>
      <c r="B28" s="67"/>
      <c r="C28" s="68"/>
      <c r="D28" s="42"/>
      <c r="E28" s="69"/>
      <c r="F28" s="70"/>
      <c r="G28" s="70"/>
    </row>
    <row r="29" spans="1:7" ht="15" thickBot="1">
      <c r="A29" s="578" t="s">
        <v>11</v>
      </c>
      <c r="B29" s="579"/>
      <c r="C29" s="579"/>
      <c r="D29" s="579"/>
      <c r="E29" s="580"/>
      <c r="F29" s="48">
        <f>SUM(F15:F28)</f>
        <v>0</v>
      </c>
      <c r="G29" s="48">
        <f>SUM(G15:G28)</f>
        <v>0</v>
      </c>
    </row>
    <row r="30" spans="1:7" ht="15.75" thickBot="1">
      <c r="A30" s="5"/>
      <c r="B30" s="5"/>
      <c r="C30" s="5"/>
      <c r="D30" s="5"/>
      <c r="E30" s="5"/>
      <c r="F30" s="5"/>
      <c r="G30" s="5"/>
    </row>
    <row r="31" spans="1:7" ht="15.75" thickBot="1">
      <c r="A31" s="51" t="s">
        <v>12</v>
      </c>
      <c r="B31" s="52"/>
      <c r="C31" s="6"/>
      <c r="D31" s="581" t="s">
        <v>13</v>
      </c>
      <c r="E31" s="582"/>
      <c r="F31" s="583"/>
      <c r="G31" s="584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61" t="s">
        <v>331</v>
      </c>
      <c r="B33" s="562"/>
      <c r="C33" s="5"/>
      <c r="D33" s="5"/>
      <c r="E33" s="5"/>
      <c r="F33" s="5"/>
      <c r="G33" s="5"/>
    </row>
  </sheetData>
  <sheetProtection/>
  <mergeCells count="20">
    <mergeCell ref="A2:G6"/>
    <mergeCell ref="A29:E29"/>
    <mergeCell ref="D31:E31"/>
    <mergeCell ref="F31:G31"/>
    <mergeCell ref="A11:B11"/>
    <mergeCell ref="C11:G11"/>
    <mergeCell ref="A13:A14"/>
    <mergeCell ref="B13:B14"/>
    <mergeCell ref="C13:C14"/>
    <mergeCell ref="D13:D14"/>
    <mergeCell ref="A33:B33"/>
    <mergeCell ref="A7:G7"/>
    <mergeCell ref="E1:G1"/>
    <mergeCell ref="A8:G8"/>
    <mergeCell ref="E13:E14"/>
    <mergeCell ref="F13:G13"/>
    <mergeCell ref="A9:B9"/>
    <mergeCell ref="C9:G9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>
      <c r="A1" s="1"/>
      <c r="B1" s="1"/>
      <c r="C1" s="1"/>
      <c r="D1" s="1"/>
      <c r="E1" s="604" t="s">
        <v>345</v>
      </c>
      <c r="F1" s="604"/>
      <c r="G1" s="604"/>
      <c r="H1" s="604"/>
    </row>
    <row r="2" spans="1:8" ht="12.75">
      <c r="A2" s="608"/>
      <c r="B2" s="608"/>
      <c r="C2" s="608"/>
      <c r="D2" s="608"/>
      <c r="E2" s="608"/>
      <c r="F2" s="608"/>
      <c r="G2" s="608"/>
      <c r="H2" s="608"/>
    </row>
    <row r="3" spans="1:8" ht="12.75">
      <c r="A3" s="608"/>
      <c r="B3" s="608"/>
      <c r="C3" s="608"/>
      <c r="D3" s="608"/>
      <c r="E3" s="608"/>
      <c r="F3" s="608"/>
      <c r="G3" s="608"/>
      <c r="H3" s="608"/>
    </row>
    <row r="4" spans="1:8" ht="12.75">
      <c r="A4" s="608"/>
      <c r="B4" s="608"/>
      <c r="C4" s="608"/>
      <c r="D4" s="608"/>
      <c r="E4" s="608"/>
      <c r="F4" s="608"/>
      <c r="G4" s="608"/>
      <c r="H4" s="608"/>
    </row>
    <row r="5" spans="1:8" ht="12.75">
      <c r="A5" s="608"/>
      <c r="B5" s="608"/>
      <c r="C5" s="608"/>
      <c r="D5" s="608"/>
      <c r="E5" s="608"/>
      <c r="F5" s="608"/>
      <c r="G5" s="608"/>
      <c r="H5" s="608"/>
    </row>
    <row r="6" spans="1:8" ht="16.5" customHeight="1">
      <c r="A6" s="608"/>
      <c r="B6" s="608"/>
      <c r="C6" s="608"/>
      <c r="D6" s="608"/>
      <c r="E6" s="608"/>
      <c r="F6" s="608"/>
      <c r="G6" s="608"/>
      <c r="H6" s="608"/>
    </row>
    <row r="7" spans="1:8" ht="15" customHeight="1">
      <c r="A7" s="593" t="s">
        <v>29</v>
      </c>
      <c r="B7" s="593"/>
      <c r="C7" s="593"/>
      <c r="D7" s="593"/>
      <c r="E7" s="593"/>
      <c r="F7" s="593"/>
      <c r="G7" s="593"/>
      <c r="H7" s="593"/>
    </row>
    <row r="8" spans="1:7" ht="23.25" customHeight="1" thickBot="1">
      <c r="A8" s="538" t="s">
        <v>24</v>
      </c>
      <c r="B8" s="538"/>
      <c r="C8" s="538"/>
      <c r="D8" s="538"/>
      <c r="E8" s="538"/>
      <c r="F8" s="538"/>
      <c r="G8" s="2"/>
    </row>
    <row r="9" spans="1:9" ht="15.75" thickBot="1">
      <c r="A9" s="568" t="s">
        <v>2</v>
      </c>
      <c r="B9" s="569"/>
      <c r="C9" s="601"/>
      <c r="D9" s="602"/>
      <c r="E9" s="602"/>
      <c r="F9" s="602"/>
      <c r="G9" s="602"/>
      <c r="H9" s="603"/>
      <c r="I9" s="5"/>
    </row>
    <row r="10" spans="1:9" ht="15.75" thickBot="1">
      <c r="A10" s="573" t="s">
        <v>3</v>
      </c>
      <c r="B10" s="574"/>
      <c r="C10" s="601"/>
      <c r="D10" s="602"/>
      <c r="E10" s="602"/>
      <c r="F10" s="602"/>
      <c r="G10" s="602"/>
      <c r="H10" s="603"/>
      <c r="I10" s="5"/>
    </row>
    <row r="11" spans="1:9" ht="15.75" thickBot="1">
      <c r="A11" s="585" t="s">
        <v>15</v>
      </c>
      <c r="B11" s="586"/>
      <c r="C11" s="598"/>
      <c r="D11" s="599"/>
      <c r="E11" s="599"/>
      <c r="F11" s="599"/>
      <c r="G11" s="599"/>
      <c r="H11" s="600"/>
      <c r="I11" s="5"/>
    </row>
    <row r="12" spans="1:9" ht="15.75" thickBot="1">
      <c r="A12" s="7"/>
      <c r="B12" s="21"/>
      <c r="C12" s="21"/>
      <c r="D12" s="21"/>
      <c r="E12" s="22"/>
      <c r="F12" s="22"/>
      <c r="G12" s="22"/>
      <c r="H12" s="6"/>
      <c r="I12" s="5"/>
    </row>
    <row r="13" spans="1:9" ht="15">
      <c r="A13" s="564" t="s">
        <v>16</v>
      </c>
      <c r="B13" s="564" t="s">
        <v>17</v>
      </c>
      <c r="C13" s="564" t="s">
        <v>18</v>
      </c>
      <c r="D13" s="564" t="s">
        <v>19</v>
      </c>
      <c r="E13" s="605" t="s">
        <v>21</v>
      </c>
      <c r="F13" s="606"/>
      <c r="G13" s="606"/>
      <c r="H13" s="607"/>
      <c r="I13" s="5"/>
    </row>
    <row r="14" spans="1:9" ht="15">
      <c r="A14" s="590"/>
      <c r="B14" s="590"/>
      <c r="C14" s="590"/>
      <c r="D14" s="590"/>
      <c r="E14" s="591" t="s">
        <v>25</v>
      </c>
      <c r="F14" s="592"/>
      <c r="G14" s="591" t="s">
        <v>26</v>
      </c>
      <c r="H14" s="592"/>
      <c r="I14" s="5"/>
    </row>
    <row r="15" spans="1:9" ht="15.75" thickBot="1">
      <c r="A15" s="565"/>
      <c r="B15" s="565"/>
      <c r="C15" s="565"/>
      <c r="D15" s="565"/>
      <c r="E15" s="23" t="s">
        <v>27</v>
      </c>
      <c r="F15" s="24" t="s">
        <v>28</v>
      </c>
      <c r="G15" s="23" t="s">
        <v>27</v>
      </c>
      <c r="H15" s="24" t="s">
        <v>28</v>
      </c>
      <c r="I15" s="5"/>
    </row>
    <row r="16" spans="1:9" ht="15">
      <c r="A16" s="25"/>
      <c r="B16" s="26"/>
      <c r="C16" s="27"/>
      <c r="D16" s="28"/>
      <c r="E16" s="29"/>
      <c r="F16" s="30"/>
      <c r="G16" s="29"/>
      <c r="H16" s="31"/>
      <c r="I16" s="5"/>
    </row>
    <row r="17" spans="1:9" ht="15">
      <c r="A17" s="32"/>
      <c r="B17" s="33"/>
      <c r="C17" s="34"/>
      <c r="D17" s="35"/>
      <c r="E17" s="36"/>
      <c r="F17" s="37"/>
      <c r="G17" s="36"/>
      <c r="H17" s="38"/>
      <c r="I17" s="5"/>
    </row>
    <row r="18" spans="1:9" ht="15">
      <c r="A18" s="32"/>
      <c r="B18" s="33"/>
      <c r="C18" s="34"/>
      <c r="D18" s="35"/>
      <c r="E18" s="36"/>
      <c r="F18" s="37"/>
      <c r="G18" s="36"/>
      <c r="H18" s="38"/>
      <c r="I18" s="5"/>
    </row>
    <row r="19" spans="1:9" ht="15">
      <c r="A19" s="32"/>
      <c r="B19" s="33"/>
      <c r="C19" s="34"/>
      <c r="D19" s="35"/>
      <c r="E19" s="36"/>
      <c r="F19" s="37"/>
      <c r="G19" s="36"/>
      <c r="H19" s="38"/>
      <c r="I19" s="5"/>
    </row>
    <row r="20" spans="1:9" ht="15">
      <c r="A20" s="32"/>
      <c r="B20" s="33"/>
      <c r="C20" s="34"/>
      <c r="D20" s="35"/>
      <c r="E20" s="36"/>
      <c r="F20" s="37"/>
      <c r="G20" s="36"/>
      <c r="H20" s="38"/>
      <c r="I20" s="5"/>
    </row>
    <row r="21" spans="1:9" ht="15">
      <c r="A21" s="32"/>
      <c r="B21" s="33"/>
      <c r="C21" s="34"/>
      <c r="D21" s="35"/>
      <c r="E21" s="36"/>
      <c r="F21" s="37"/>
      <c r="G21" s="36"/>
      <c r="H21" s="38"/>
      <c r="I21" s="5"/>
    </row>
    <row r="22" spans="1:9" ht="15" customHeight="1">
      <c r="A22" s="32"/>
      <c r="B22" s="497"/>
      <c r="C22" s="34"/>
      <c r="D22" s="35"/>
      <c r="E22" s="36"/>
      <c r="F22" s="37"/>
      <c r="G22" s="36"/>
      <c r="H22" s="38"/>
      <c r="I22" s="5"/>
    </row>
    <row r="23" spans="1:9" ht="15">
      <c r="A23" s="32"/>
      <c r="B23" s="33"/>
      <c r="C23" s="34"/>
      <c r="D23" s="35"/>
      <c r="E23" s="36"/>
      <c r="F23" s="37"/>
      <c r="G23" s="36"/>
      <c r="H23" s="38"/>
      <c r="I23" s="5"/>
    </row>
    <row r="24" spans="1:9" ht="15">
      <c r="A24" s="32"/>
      <c r="B24" s="33"/>
      <c r="C24" s="34"/>
      <c r="D24" s="35"/>
      <c r="E24" s="36"/>
      <c r="F24" s="37"/>
      <c r="G24" s="36"/>
      <c r="H24" s="38"/>
      <c r="I24" s="5"/>
    </row>
    <row r="25" spans="1:9" ht="15">
      <c r="A25" s="32"/>
      <c r="B25" s="33"/>
      <c r="C25" s="34"/>
      <c r="D25" s="35"/>
      <c r="E25" s="36"/>
      <c r="F25" s="37"/>
      <c r="G25" s="36"/>
      <c r="H25" s="38"/>
      <c r="I25" s="5"/>
    </row>
    <row r="26" spans="1:9" ht="15">
      <c r="A26" s="32"/>
      <c r="B26" s="33"/>
      <c r="C26" s="34"/>
      <c r="D26" s="35"/>
      <c r="E26" s="36"/>
      <c r="F26" s="37"/>
      <c r="G26" s="36"/>
      <c r="H26" s="38"/>
      <c r="I26" s="5"/>
    </row>
    <row r="27" spans="1:9" ht="15">
      <c r="A27" s="32"/>
      <c r="B27" s="33"/>
      <c r="C27" s="34"/>
      <c r="D27" s="35"/>
      <c r="E27" s="36"/>
      <c r="F27" s="37"/>
      <c r="G27" s="36"/>
      <c r="H27" s="38"/>
      <c r="I27" s="5"/>
    </row>
    <row r="28" spans="1:9" ht="15">
      <c r="A28" s="32"/>
      <c r="B28" s="33"/>
      <c r="C28" s="34"/>
      <c r="D28" s="35"/>
      <c r="E28" s="36"/>
      <c r="F28" s="37"/>
      <c r="G28" s="36"/>
      <c r="H28" s="38"/>
      <c r="I28" s="5"/>
    </row>
    <row r="29" spans="1:9" ht="15">
      <c r="A29" s="32"/>
      <c r="B29" s="33"/>
      <c r="C29" s="34"/>
      <c r="D29" s="35"/>
      <c r="E29" s="36"/>
      <c r="F29" s="37"/>
      <c r="G29" s="36"/>
      <c r="H29" s="38"/>
      <c r="I29" s="5"/>
    </row>
    <row r="30" spans="1:9" ht="15">
      <c r="A30" s="32"/>
      <c r="B30" s="33"/>
      <c r="C30" s="34"/>
      <c r="D30" s="35"/>
      <c r="E30" s="36"/>
      <c r="F30" s="37"/>
      <c r="G30" s="36"/>
      <c r="H30" s="38"/>
      <c r="I30" s="5"/>
    </row>
    <row r="31" spans="1:9" ht="15.75" thickBot="1">
      <c r="A31" s="39"/>
      <c r="B31" s="40"/>
      <c r="C31" s="41"/>
      <c r="D31" s="42"/>
      <c r="E31" s="43"/>
      <c r="F31" s="44"/>
      <c r="G31" s="45"/>
      <c r="H31" s="46"/>
      <c r="I31" s="5"/>
    </row>
    <row r="32" spans="1:9" ht="15.75" thickBot="1">
      <c r="A32" s="578" t="s">
        <v>11</v>
      </c>
      <c r="B32" s="579"/>
      <c r="C32" s="579"/>
      <c r="D32" s="579"/>
      <c r="E32" s="48">
        <f>SUM(E16:E31)</f>
        <v>0</v>
      </c>
      <c r="F32" s="48">
        <f>SUM(F16:F31)</f>
        <v>0</v>
      </c>
      <c r="G32" s="49">
        <f>SUM(G16:G31)</f>
        <v>0</v>
      </c>
      <c r="H32" s="50">
        <f>SUM(H16:H31)</f>
        <v>0</v>
      </c>
      <c r="I32" s="5"/>
    </row>
    <row r="33" spans="1:9" ht="15.75" thickBot="1">
      <c r="A33" s="5"/>
      <c r="B33" s="5"/>
      <c r="C33" s="5"/>
      <c r="D33" s="5"/>
      <c r="E33" s="5"/>
      <c r="F33" s="5"/>
      <c r="G33" s="5"/>
      <c r="H33" s="5"/>
      <c r="I33" s="5"/>
    </row>
    <row r="34" spans="1:9" ht="15.75" thickBot="1">
      <c r="A34" s="51" t="s">
        <v>12</v>
      </c>
      <c r="B34" s="52"/>
      <c r="C34" s="6"/>
      <c r="D34" s="581" t="s">
        <v>13</v>
      </c>
      <c r="E34" s="594"/>
      <c r="F34" s="595"/>
      <c r="G34" s="596"/>
      <c r="H34" s="597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61" t="s">
        <v>331</v>
      </c>
      <c r="B36" s="562"/>
      <c r="C36" s="5"/>
      <c r="D36" s="5"/>
      <c r="E36" s="5"/>
      <c r="F36" s="5"/>
      <c r="G36" s="5"/>
      <c r="H36" s="5"/>
      <c r="I36" s="5"/>
    </row>
  </sheetData>
  <sheetProtection/>
  <mergeCells count="21">
    <mergeCell ref="A36:B36"/>
    <mergeCell ref="A13:A15"/>
    <mergeCell ref="E1:H1"/>
    <mergeCell ref="A8:F8"/>
    <mergeCell ref="E13:H13"/>
    <mergeCell ref="A2:H6"/>
    <mergeCell ref="G14:H14"/>
    <mergeCell ref="D34:E34"/>
    <mergeCell ref="F34:H34"/>
    <mergeCell ref="C11:H11"/>
    <mergeCell ref="A11:B11"/>
    <mergeCell ref="A9:B9"/>
    <mergeCell ref="C9:H9"/>
    <mergeCell ref="A10:B10"/>
    <mergeCell ref="C10:H10"/>
    <mergeCell ref="B13:B15"/>
    <mergeCell ref="C13:C15"/>
    <mergeCell ref="D13:D15"/>
    <mergeCell ref="E14:F14"/>
    <mergeCell ref="A7:H7"/>
    <mergeCell ref="A32:D3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18.421875" style="0" customWidth="1"/>
    <col min="4" max="4" width="25.57421875" style="0" customWidth="1"/>
    <col min="5" max="5" width="14.28125" style="0" customWidth="1"/>
    <col min="6" max="6" width="14.8515625" style="0" customWidth="1"/>
    <col min="7" max="7" width="14.00390625" style="0" customWidth="1"/>
    <col min="8" max="8" width="15.00390625" style="0" customWidth="1"/>
    <col min="9" max="9" width="14.28125" style="0" customWidth="1"/>
    <col min="10" max="10" width="12.421875" style="0" customWidth="1"/>
  </cols>
  <sheetData>
    <row r="1" spans="1:10" ht="15">
      <c r="A1" s="611" t="s">
        <v>346</v>
      </c>
      <c r="B1" s="611"/>
      <c r="C1" s="611"/>
      <c r="D1" s="611"/>
      <c r="E1" s="611"/>
      <c r="F1" s="611"/>
      <c r="G1" s="611"/>
      <c r="H1" s="611"/>
      <c r="I1" s="611"/>
      <c r="J1" s="611"/>
    </row>
    <row r="2" spans="1:10" ht="12.75">
      <c r="A2" s="535" t="s">
        <v>0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12.75">
      <c r="A3" s="535"/>
      <c r="B3" s="535"/>
      <c r="C3" s="535"/>
      <c r="D3" s="535"/>
      <c r="E3" s="535"/>
      <c r="F3" s="535"/>
      <c r="G3" s="535"/>
      <c r="H3" s="535"/>
      <c r="I3" s="535"/>
      <c r="J3" s="535"/>
    </row>
    <row r="4" spans="1:10" ht="39.75" customHeight="1">
      <c r="A4" s="535"/>
      <c r="B4" s="535"/>
      <c r="C4" s="535"/>
      <c r="D4" s="535"/>
      <c r="E4" s="535"/>
      <c r="F4" s="535"/>
      <c r="G4" s="535"/>
      <c r="H4" s="535"/>
      <c r="I4" s="535"/>
      <c r="J4" s="535"/>
    </row>
    <row r="5" spans="1:10" ht="5.25" customHeight="1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ht="18" customHeight="1" hidden="1">
      <c r="A6" s="535"/>
      <c r="B6" s="535"/>
      <c r="C6" s="535"/>
      <c r="D6" s="535"/>
      <c r="E6" s="535"/>
      <c r="F6" s="535"/>
      <c r="G6" s="535"/>
      <c r="H6" s="535"/>
      <c r="I6" s="535"/>
      <c r="J6" s="535"/>
    </row>
    <row r="7" spans="1:10" ht="18" customHeight="1">
      <c r="A7" s="612" t="s">
        <v>29</v>
      </c>
      <c r="B7" s="613"/>
      <c r="C7" s="613"/>
      <c r="D7" s="613"/>
      <c r="E7" s="613"/>
      <c r="F7" s="613"/>
      <c r="G7" s="613"/>
      <c r="H7" s="613"/>
      <c r="I7" s="613"/>
      <c r="J7" s="613"/>
    </row>
    <row r="8" spans="1:17" ht="19.5" thickBot="1">
      <c r="A8" s="537" t="s">
        <v>61</v>
      </c>
      <c r="B8" s="537"/>
      <c r="C8" s="537"/>
      <c r="D8" s="537"/>
      <c r="E8" s="537"/>
      <c r="F8" s="537"/>
      <c r="G8" s="537"/>
      <c r="H8" s="614"/>
      <c r="I8" s="614"/>
      <c r="J8" s="614"/>
      <c r="K8" s="117" t="s">
        <v>62</v>
      </c>
      <c r="L8" s="118"/>
      <c r="M8" s="119"/>
      <c r="N8" s="119"/>
      <c r="O8" s="1"/>
      <c r="P8" s="1"/>
      <c r="Q8" s="1"/>
    </row>
    <row r="9" spans="1:10" ht="15" thickBot="1">
      <c r="A9" s="615" t="s">
        <v>2</v>
      </c>
      <c r="B9" s="616"/>
      <c r="C9" s="617"/>
      <c r="D9" s="617"/>
      <c r="E9" s="617"/>
      <c r="F9" s="617"/>
      <c r="G9" s="617"/>
      <c r="H9" s="618"/>
      <c r="I9" s="618"/>
      <c r="J9" s="619"/>
    </row>
    <row r="10" spans="1:10" ht="15" thickBot="1">
      <c r="A10" s="620" t="s">
        <v>3</v>
      </c>
      <c r="B10" s="621"/>
      <c r="C10" s="622"/>
      <c r="D10" s="622"/>
      <c r="E10" s="622"/>
      <c r="F10" s="622"/>
      <c r="G10" s="622"/>
      <c r="H10" s="618"/>
      <c r="I10" s="618"/>
      <c r="J10" s="619"/>
    </row>
    <row r="11" spans="1:10" ht="15" thickBot="1">
      <c r="A11" s="122"/>
      <c r="B11" s="623"/>
      <c r="C11" s="624"/>
      <c r="D11" s="625"/>
      <c r="E11" s="624"/>
      <c r="F11" s="624"/>
      <c r="G11" s="624"/>
      <c r="H11" s="123"/>
      <c r="I11" s="123"/>
      <c r="J11" s="123"/>
    </row>
    <row r="12" spans="1:10" ht="12.75" customHeight="1">
      <c r="A12" s="556" t="s">
        <v>354</v>
      </c>
      <c r="B12" s="556" t="s">
        <v>63</v>
      </c>
      <c r="C12" s="627" t="s">
        <v>64</v>
      </c>
      <c r="D12" s="103"/>
      <c r="E12" s="609" t="s">
        <v>65</v>
      </c>
      <c r="F12" s="556" t="s">
        <v>66</v>
      </c>
      <c r="G12" s="609" t="s">
        <v>67</v>
      </c>
      <c r="H12" s="556" t="s">
        <v>68</v>
      </c>
      <c r="I12" s="609" t="s">
        <v>69</v>
      </c>
      <c r="J12" s="556" t="s">
        <v>334</v>
      </c>
    </row>
    <row r="13" spans="1:10" ht="64.5" customHeight="1" thickBot="1">
      <c r="A13" s="557"/>
      <c r="B13" s="626"/>
      <c r="C13" s="628"/>
      <c r="D13" s="100" t="s">
        <v>333</v>
      </c>
      <c r="E13" s="629"/>
      <c r="F13" s="557"/>
      <c r="G13" s="629"/>
      <c r="H13" s="557"/>
      <c r="I13" s="610"/>
      <c r="J13" s="557"/>
    </row>
    <row r="14" spans="1:10" ht="15">
      <c r="A14" s="124"/>
      <c r="B14" s="125"/>
      <c r="C14" s="445"/>
      <c r="D14" s="127"/>
      <c r="E14" s="126"/>
      <c r="F14" s="127"/>
      <c r="G14" s="126"/>
      <c r="H14" s="127"/>
      <c r="I14" s="126"/>
      <c r="J14" s="127"/>
    </row>
    <row r="15" spans="1:10" ht="15">
      <c r="A15" s="128"/>
      <c r="B15" s="129"/>
      <c r="C15" s="446"/>
      <c r="D15" s="131"/>
      <c r="E15" s="130"/>
      <c r="F15" s="131"/>
      <c r="G15" s="130"/>
      <c r="H15" s="131"/>
      <c r="I15" s="130"/>
      <c r="J15" s="131"/>
    </row>
    <row r="16" spans="1:10" ht="15">
      <c r="A16" s="128"/>
      <c r="B16" s="129"/>
      <c r="C16" s="446"/>
      <c r="D16" s="131"/>
      <c r="E16" s="130"/>
      <c r="F16" s="131"/>
      <c r="G16" s="130"/>
      <c r="H16" s="131"/>
      <c r="I16" s="130"/>
      <c r="J16" s="131"/>
    </row>
    <row r="17" spans="1:10" ht="15">
      <c r="A17" s="128"/>
      <c r="B17" s="129"/>
      <c r="C17" s="446"/>
      <c r="D17" s="131"/>
      <c r="E17" s="130"/>
      <c r="F17" s="131"/>
      <c r="G17" s="130"/>
      <c r="H17" s="131"/>
      <c r="I17" s="130"/>
      <c r="J17" s="131"/>
    </row>
    <row r="18" spans="1:10" ht="15">
      <c r="A18" s="128"/>
      <c r="B18" s="129"/>
      <c r="C18" s="446"/>
      <c r="D18" s="131"/>
      <c r="E18" s="130"/>
      <c r="F18" s="131"/>
      <c r="G18" s="130"/>
      <c r="H18" s="131"/>
      <c r="I18" s="130"/>
      <c r="J18" s="131"/>
    </row>
    <row r="19" spans="1:10" ht="15">
      <c r="A19" s="128"/>
      <c r="B19" s="129"/>
      <c r="C19" s="446"/>
      <c r="D19" s="131"/>
      <c r="E19" s="130"/>
      <c r="F19" s="131"/>
      <c r="G19" s="130"/>
      <c r="H19" s="131"/>
      <c r="I19" s="130"/>
      <c r="J19" s="131"/>
    </row>
    <row r="20" spans="1:10" ht="15">
      <c r="A20" s="128"/>
      <c r="B20" s="129"/>
      <c r="C20" s="446"/>
      <c r="D20" s="131"/>
      <c r="E20" s="130"/>
      <c r="F20" s="131"/>
      <c r="G20" s="130"/>
      <c r="H20" s="131"/>
      <c r="I20" s="130"/>
      <c r="J20" s="131"/>
    </row>
    <row r="21" spans="1:10" ht="15">
      <c r="A21" s="128"/>
      <c r="B21" s="129"/>
      <c r="C21" s="446"/>
      <c r="D21" s="131"/>
      <c r="E21" s="130"/>
      <c r="F21" s="131"/>
      <c r="G21" s="130"/>
      <c r="H21" s="131"/>
      <c r="I21" s="130"/>
      <c r="J21" s="131"/>
    </row>
    <row r="22" spans="1:10" ht="15">
      <c r="A22" s="128"/>
      <c r="B22" s="129"/>
      <c r="C22" s="446"/>
      <c r="D22" s="131"/>
      <c r="E22" s="130"/>
      <c r="F22" s="131"/>
      <c r="G22" s="130"/>
      <c r="H22" s="131"/>
      <c r="I22" s="130"/>
      <c r="J22" s="131"/>
    </row>
    <row r="23" spans="1:10" ht="15">
      <c r="A23" s="128"/>
      <c r="B23" s="129"/>
      <c r="C23" s="446"/>
      <c r="D23" s="131"/>
      <c r="E23" s="130"/>
      <c r="F23" s="131"/>
      <c r="G23" s="130"/>
      <c r="H23" s="131"/>
      <c r="I23" s="130"/>
      <c r="J23" s="131"/>
    </row>
    <row r="24" spans="1:10" ht="15">
      <c r="A24" s="128"/>
      <c r="B24" s="129"/>
      <c r="C24" s="446"/>
      <c r="D24" s="131"/>
      <c r="E24" s="130"/>
      <c r="F24" s="131"/>
      <c r="G24" s="130"/>
      <c r="H24" s="131"/>
      <c r="I24" s="130"/>
      <c r="J24" s="131"/>
    </row>
    <row r="25" spans="1:10" ht="15">
      <c r="A25" s="128"/>
      <c r="B25" s="129"/>
      <c r="C25" s="446"/>
      <c r="D25" s="131"/>
      <c r="E25" s="130"/>
      <c r="F25" s="131"/>
      <c r="G25" s="130"/>
      <c r="H25" s="131"/>
      <c r="I25" s="130"/>
      <c r="J25" s="131"/>
    </row>
    <row r="26" spans="1:10" ht="15">
      <c r="A26" s="128"/>
      <c r="B26" s="129"/>
      <c r="C26" s="446"/>
      <c r="D26" s="131"/>
      <c r="E26" s="130"/>
      <c r="F26" s="131"/>
      <c r="G26" s="130"/>
      <c r="H26" s="131"/>
      <c r="I26" s="130"/>
      <c r="J26" s="131"/>
    </row>
    <row r="27" spans="1:10" ht="15">
      <c r="A27" s="128"/>
      <c r="B27" s="129"/>
      <c r="C27" s="446"/>
      <c r="D27" s="131"/>
      <c r="E27" s="130"/>
      <c r="F27" s="131"/>
      <c r="G27" s="130"/>
      <c r="H27" s="131"/>
      <c r="I27" s="130"/>
      <c r="J27" s="131"/>
    </row>
    <row r="28" spans="1:10" ht="15">
      <c r="A28" s="128"/>
      <c r="B28" s="129"/>
      <c r="C28" s="446"/>
      <c r="D28" s="131"/>
      <c r="E28" s="130"/>
      <c r="F28" s="131"/>
      <c r="G28" s="130"/>
      <c r="H28" s="131"/>
      <c r="I28" s="130"/>
      <c r="J28" s="131"/>
    </row>
    <row r="29" spans="1:10" ht="15">
      <c r="A29" s="128"/>
      <c r="B29" s="129"/>
      <c r="C29" s="446"/>
      <c r="D29" s="131"/>
      <c r="E29" s="130"/>
      <c r="F29" s="131"/>
      <c r="G29" s="130"/>
      <c r="H29" s="131"/>
      <c r="I29" s="130"/>
      <c r="J29" s="131"/>
    </row>
    <row r="30" spans="1:10" ht="15.75" thickBot="1">
      <c r="A30" s="132"/>
      <c r="B30" s="133"/>
      <c r="C30" s="447"/>
      <c r="D30" s="135"/>
      <c r="E30" s="134"/>
      <c r="F30" s="135"/>
      <c r="G30" s="134"/>
      <c r="H30" s="135"/>
      <c r="I30" s="134"/>
      <c r="J30" s="135"/>
    </row>
    <row r="31" spans="1:10" ht="15" thickBot="1">
      <c r="A31" s="136" t="s">
        <v>11</v>
      </c>
      <c r="B31" s="137" t="s">
        <v>70</v>
      </c>
      <c r="C31" s="448" t="s">
        <v>70</v>
      </c>
      <c r="D31" s="137"/>
      <c r="E31" s="139">
        <f>SUM(E14:E30)</f>
        <v>0</v>
      </c>
      <c r="F31" s="140">
        <f>SUM(F14:F30)</f>
        <v>0</v>
      </c>
      <c r="G31" s="138" t="s">
        <v>70</v>
      </c>
      <c r="H31" s="137" t="s">
        <v>70</v>
      </c>
      <c r="I31" s="141">
        <f>SUM(I14:I30)</f>
        <v>0</v>
      </c>
      <c r="J31" s="137" t="s">
        <v>70</v>
      </c>
    </row>
    <row r="32" spans="1:10" ht="15.75" thickBot="1">
      <c r="A32" s="142"/>
      <c r="B32" s="142"/>
      <c r="C32" s="142"/>
      <c r="D32" s="142"/>
      <c r="E32" s="142"/>
      <c r="F32" s="142"/>
      <c r="G32" s="142"/>
      <c r="H32" s="123"/>
      <c r="I32" s="123"/>
      <c r="J32" s="123"/>
    </row>
    <row r="33" spans="1:10" ht="15.75" thickBot="1">
      <c r="A33" s="143" t="s">
        <v>12</v>
      </c>
      <c r="B33" s="144"/>
      <c r="C33" s="145"/>
      <c r="D33" s="145"/>
      <c r="E33" s="145"/>
      <c r="F33" s="145"/>
      <c r="G33" s="146" t="s">
        <v>13</v>
      </c>
      <c r="H33" s="147"/>
      <c r="I33" s="148"/>
      <c r="J33" s="149"/>
    </row>
    <row r="34" spans="1:10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ht="15">
      <c r="A35" s="8" t="s">
        <v>331</v>
      </c>
    </row>
  </sheetData>
  <sheetProtection/>
  <mergeCells count="18">
    <mergeCell ref="H12:H13"/>
    <mergeCell ref="B11:G11"/>
    <mergeCell ref="A12:A13"/>
    <mergeCell ref="B12:B13"/>
    <mergeCell ref="C12:C13"/>
    <mergeCell ref="E12:E13"/>
    <mergeCell ref="F12:F13"/>
    <mergeCell ref="G12:G13"/>
    <mergeCell ref="I12:I13"/>
    <mergeCell ref="J12:J13"/>
    <mergeCell ref="A1:J1"/>
    <mergeCell ref="A2:J6"/>
    <mergeCell ref="A7:J7"/>
    <mergeCell ref="A8:J8"/>
    <mergeCell ref="A9:B9"/>
    <mergeCell ref="C9:J9"/>
    <mergeCell ref="A10:B10"/>
    <mergeCell ref="C10:J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zoomScalePageLayoutView="0" workbookViewId="0" topLeftCell="A1">
      <selection activeCell="B9" sqref="B9:H9"/>
    </sheetView>
  </sheetViews>
  <sheetFormatPr defaultColWidth="9.140625" defaultRowHeight="12.75"/>
  <cols>
    <col min="1" max="1" width="49.7109375" style="172" bestFit="1" customWidth="1"/>
    <col min="2" max="2" width="11.8515625" style="172" customWidth="1"/>
    <col min="3" max="3" width="10.7109375" style="173" customWidth="1"/>
    <col min="4" max="4" width="11.8515625" style="173" customWidth="1"/>
    <col min="5" max="5" width="11.421875" style="173" customWidth="1"/>
    <col min="6" max="6" width="14.57421875" style="173" customWidth="1"/>
    <col min="7" max="7" width="16.28125" style="173" customWidth="1"/>
    <col min="8" max="8" width="12.421875" style="173" customWidth="1"/>
  </cols>
  <sheetData>
    <row r="1" spans="1:8" ht="15.75">
      <c r="A1" s="643" t="s">
        <v>347</v>
      </c>
      <c r="B1" s="644"/>
      <c r="C1" s="644"/>
      <c r="D1" s="644"/>
      <c r="E1" s="644"/>
      <c r="F1" s="644"/>
      <c r="G1" s="644"/>
      <c r="H1" s="644"/>
    </row>
    <row r="2" spans="1:8" ht="12.75">
      <c r="A2" s="643"/>
      <c r="B2" s="643"/>
      <c r="C2" s="643"/>
      <c r="D2" s="643"/>
      <c r="E2" s="643"/>
      <c r="F2" s="643"/>
      <c r="G2" s="643"/>
      <c r="H2" s="643"/>
    </row>
    <row r="3" spans="1:8" ht="12.75">
      <c r="A3" s="643"/>
      <c r="B3" s="643"/>
      <c r="C3" s="643"/>
      <c r="D3" s="643"/>
      <c r="E3" s="643"/>
      <c r="F3" s="643"/>
      <c r="G3" s="643"/>
      <c r="H3" s="643"/>
    </row>
    <row r="4" spans="1:8" ht="12.75">
      <c r="A4" s="643"/>
      <c r="B4" s="643"/>
      <c r="C4" s="643"/>
      <c r="D4" s="643"/>
      <c r="E4" s="643"/>
      <c r="F4" s="643"/>
      <c r="G4" s="643"/>
      <c r="H4" s="643"/>
    </row>
    <row r="5" spans="1:8" ht="12.75">
      <c r="A5" s="643"/>
      <c r="B5" s="643"/>
      <c r="C5" s="643"/>
      <c r="D5" s="643"/>
      <c r="E5" s="643"/>
      <c r="F5" s="643"/>
      <c r="G5" s="643"/>
      <c r="H5" s="643"/>
    </row>
    <row r="6" spans="1:8" ht="18.75" customHeight="1">
      <c r="A6" s="643"/>
      <c r="B6" s="643"/>
      <c r="C6" s="643"/>
      <c r="D6" s="643"/>
      <c r="E6" s="643"/>
      <c r="F6" s="643"/>
      <c r="G6" s="643"/>
      <c r="H6" s="643"/>
    </row>
    <row r="7" spans="1:8" ht="19.5" thickBot="1">
      <c r="A7" s="645" t="s">
        <v>71</v>
      </c>
      <c r="B7" s="645"/>
      <c r="C7" s="645"/>
      <c r="D7" s="645"/>
      <c r="E7" s="645"/>
      <c r="F7" s="645"/>
      <c r="G7" s="645"/>
      <c r="H7" s="645"/>
    </row>
    <row r="8" spans="1:8" ht="15" thickBot="1">
      <c r="A8" s="151" t="s">
        <v>2</v>
      </c>
      <c r="B8" s="646"/>
      <c r="C8" s="647"/>
      <c r="D8" s="647"/>
      <c r="E8" s="647"/>
      <c r="F8" s="647"/>
      <c r="G8" s="647"/>
      <c r="H8" s="648"/>
    </row>
    <row r="9" spans="1:8" ht="15" thickBot="1">
      <c r="A9" s="152" t="s">
        <v>3</v>
      </c>
      <c r="B9" s="649"/>
      <c r="C9" s="650"/>
      <c r="D9" s="650"/>
      <c r="E9" s="650"/>
      <c r="F9" s="650"/>
      <c r="G9" s="650"/>
      <c r="H9" s="651"/>
    </row>
    <row r="10" spans="1:8" ht="15" thickBot="1">
      <c r="A10" s="151" t="s">
        <v>72</v>
      </c>
      <c r="B10" s="646"/>
      <c r="C10" s="647"/>
      <c r="D10" s="647"/>
      <c r="E10" s="647"/>
      <c r="F10" s="647"/>
      <c r="G10" s="647"/>
      <c r="H10" s="648"/>
    </row>
    <row r="11" spans="1:8" ht="15" thickBot="1">
      <c r="A11" s="630" t="s">
        <v>29</v>
      </c>
      <c r="B11" s="631"/>
      <c r="C11" s="631"/>
      <c r="D11" s="631"/>
      <c r="E11" s="631"/>
      <c r="F11" s="631"/>
      <c r="G11" s="631"/>
      <c r="H11" s="632"/>
    </row>
    <row r="12" spans="1:8" ht="12.75">
      <c r="A12" s="633" t="s">
        <v>73</v>
      </c>
      <c r="B12" s="634"/>
      <c r="C12" s="634"/>
      <c r="D12" s="634"/>
      <c r="E12" s="634"/>
      <c r="F12" s="634"/>
      <c r="G12" s="634"/>
      <c r="H12" s="635"/>
    </row>
    <row r="13" spans="1:8" ht="13.5" thickBot="1">
      <c r="A13" s="636"/>
      <c r="B13" s="637"/>
      <c r="C13" s="637"/>
      <c r="D13" s="637"/>
      <c r="E13" s="637"/>
      <c r="F13" s="637"/>
      <c r="G13" s="637"/>
      <c r="H13" s="638"/>
    </row>
    <row r="14" spans="1:8" ht="102.75" thickBot="1">
      <c r="A14" s="457" t="s">
        <v>74</v>
      </c>
      <c r="B14" s="458" t="s">
        <v>75</v>
      </c>
      <c r="C14" s="459" t="s">
        <v>76</v>
      </c>
      <c r="D14" s="458" t="s">
        <v>77</v>
      </c>
      <c r="E14" s="459" t="s">
        <v>78</v>
      </c>
      <c r="F14" s="458" t="s">
        <v>79</v>
      </c>
      <c r="G14" s="459" t="s">
        <v>80</v>
      </c>
      <c r="H14" s="458" t="s">
        <v>81</v>
      </c>
    </row>
    <row r="15" spans="1:8" ht="12.75">
      <c r="A15" s="460" t="s">
        <v>82</v>
      </c>
      <c r="B15" s="461">
        <f>B16+B27+B28+B29+B30</f>
        <v>0</v>
      </c>
      <c r="C15" s="461">
        <f>C16+C27+C28+C29+C30</f>
        <v>0</v>
      </c>
      <c r="D15" s="462" t="e">
        <f aca="true" t="shared" si="0" ref="D15:D56">C15/B15</f>
        <v>#DIV/0!</v>
      </c>
      <c r="E15" s="461">
        <f>E16+E27+E28+E29+E30</f>
        <v>0</v>
      </c>
      <c r="F15" s="462" t="e">
        <f>E15/B15</f>
        <v>#DIV/0!</v>
      </c>
      <c r="G15" s="463" t="e">
        <f aca="true" t="shared" si="1" ref="G15:G56">(C15+E15)/B15</f>
        <v>#DIV/0!</v>
      </c>
      <c r="H15" s="464"/>
    </row>
    <row r="16" spans="1:8" ht="12.75">
      <c r="A16" s="465" t="s">
        <v>83</v>
      </c>
      <c r="B16" s="466">
        <f>B17+B22</f>
        <v>0</v>
      </c>
      <c r="C16" s="466">
        <f>C17+C22</f>
        <v>0</v>
      </c>
      <c r="D16" s="467" t="e">
        <f t="shared" si="0"/>
        <v>#DIV/0!</v>
      </c>
      <c r="E16" s="466">
        <f>E17+E22</f>
        <v>0</v>
      </c>
      <c r="F16" s="467" t="e">
        <f>E16/B16</f>
        <v>#DIV/0!</v>
      </c>
      <c r="G16" s="468" t="e">
        <f t="shared" si="1"/>
        <v>#DIV/0!</v>
      </c>
      <c r="H16" s="469"/>
    </row>
    <row r="17" spans="1:8" ht="12.75">
      <c r="A17" s="470" t="s">
        <v>84</v>
      </c>
      <c r="B17" s="471">
        <f>B18+B19+B20+B21</f>
        <v>0</v>
      </c>
      <c r="C17" s="471">
        <f>C18+C19+C20+C21</f>
        <v>0</v>
      </c>
      <c r="D17" s="467" t="e">
        <f t="shared" si="0"/>
        <v>#DIV/0!</v>
      </c>
      <c r="E17" s="471">
        <f>E18+E19+E20+E21</f>
        <v>0</v>
      </c>
      <c r="F17" s="467" t="e">
        <f aca="true" t="shared" si="2" ref="F17:F56">E17/B17</f>
        <v>#DIV/0!</v>
      </c>
      <c r="G17" s="468" t="e">
        <f t="shared" si="1"/>
        <v>#DIV/0!</v>
      </c>
      <c r="H17" s="469"/>
    </row>
    <row r="18" spans="1:8" ht="12.75">
      <c r="A18" s="470" t="s">
        <v>85</v>
      </c>
      <c r="B18" s="472"/>
      <c r="C18" s="473"/>
      <c r="D18" s="467" t="e">
        <f t="shared" si="0"/>
        <v>#DIV/0!</v>
      </c>
      <c r="E18" s="472"/>
      <c r="F18" s="467" t="e">
        <f t="shared" si="2"/>
        <v>#DIV/0!</v>
      </c>
      <c r="G18" s="468" t="e">
        <f t="shared" si="1"/>
        <v>#DIV/0!</v>
      </c>
      <c r="H18" s="469"/>
    </row>
    <row r="19" spans="1:8" ht="12.75">
      <c r="A19" s="470" t="s">
        <v>86</v>
      </c>
      <c r="B19" s="472"/>
      <c r="C19" s="473"/>
      <c r="D19" s="467" t="e">
        <f t="shared" si="0"/>
        <v>#DIV/0!</v>
      </c>
      <c r="E19" s="472"/>
      <c r="F19" s="467" t="e">
        <f t="shared" si="2"/>
        <v>#DIV/0!</v>
      </c>
      <c r="G19" s="468" t="e">
        <f t="shared" si="1"/>
        <v>#DIV/0!</v>
      </c>
      <c r="H19" s="469"/>
    </row>
    <row r="20" spans="1:8" ht="12.75">
      <c r="A20" s="470" t="s">
        <v>87</v>
      </c>
      <c r="B20" s="472"/>
      <c r="C20" s="473"/>
      <c r="D20" s="467" t="e">
        <f>C20/B20</f>
        <v>#DIV/0!</v>
      </c>
      <c r="E20" s="472"/>
      <c r="F20" s="467" t="e">
        <f>E20/B20</f>
        <v>#DIV/0!</v>
      </c>
      <c r="G20" s="468" t="e">
        <f>(C20+E20)/B20</f>
        <v>#DIV/0!</v>
      </c>
      <c r="H20" s="469"/>
    </row>
    <row r="21" spans="1:8" ht="12.75">
      <c r="A21" s="470" t="s">
        <v>88</v>
      </c>
      <c r="B21" s="472"/>
      <c r="C21" s="473"/>
      <c r="D21" s="467" t="e">
        <f t="shared" si="0"/>
        <v>#DIV/0!</v>
      </c>
      <c r="E21" s="472"/>
      <c r="F21" s="467" t="e">
        <f t="shared" si="2"/>
        <v>#DIV/0!</v>
      </c>
      <c r="G21" s="468" t="e">
        <f t="shared" si="1"/>
        <v>#DIV/0!</v>
      </c>
      <c r="H21" s="469"/>
    </row>
    <row r="22" spans="1:8" ht="12.75">
      <c r="A22" s="470" t="s">
        <v>89</v>
      </c>
      <c r="B22" s="471">
        <f>B23+B24+B25+B26</f>
        <v>0</v>
      </c>
      <c r="C22" s="471">
        <f>C23+C24+C25+C26</f>
        <v>0</v>
      </c>
      <c r="D22" s="467" t="e">
        <f t="shared" si="0"/>
        <v>#DIV/0!</v>
      </c>
      <c r="E22" s="471">
        <f>E23+E24+E25+E26</f>
        <v>0</v>
      </c>
      <c r="F22" s="467" t="e">
        <f t="shared" si="2"/>
        <v>#DIV/0!</v>
      </c>
      <c r="G22" s="468" t="e">
        <f t="shared" si="1"/>
        <v>#DIV/0!</v>
      </c>
      <c r="H22" s="469"/>
    </row>
    <row r="23" spans="1:8" ht="12.75">
      <c r="A23" s="470" t="s">
        <v>90</v>
      </c>
      <c r="B23" s="472"/>
      <c r="C23" s="473"/>
      <c r="D23" s="467" t="e">
        <f t="shared" si="0"/>
        <v>#DIV/0!</v>
      </c>
      <c r="E23" s="472"/>
      <c r="F23" s="467" t="e">
        <f t="shared" si="2"/>
        <v>#DIV/0!</v>
      </c>
      <c r="G23" s="468" t="e">
        <f t="shared" si="1"/>
        <v>#DIV/0!</v>
      </c>
      <c r="H23" s="469"/>
    </row>
    <row r="24" spans="1:8" ht="12.75">
      <c r="A24" s="470" t="s">
        <v>91</v>
      </c>
      <c r="B24" s="472"/>
      <c r="C24" s="473"/>
      <c r="D24" s="467" t="e">
        <f t="shared" si="0"/>
        <v>#DIV/0!</v>
      </c>
      <c r="E24" s="472"/>
      <c r="F24" s="467" t="e">
        <f t="shared" si="2"/>
        <v>#DIV/0!</v>
      </c>
      <c r="G24" s="468" t="e">
        <f t="shared" si="1"/>
        <v>#DIV/0!</v>
      </c>
      <c r="H24" s="469"/>
    </row>
    <row r="25" spans="1:8" ht="12.75">
      <c r="A25" s="470" t="s">
        <v>92</v>
      </c>
      <c r="B25" s="472"/>
      <c r="C25" s="473"/>
      <c r="D25" s="467" t="e">
        <f>C25/B25</f>
        <v>#DIV/0!</v>
      </c>
      <c r="E25" s="472"/>
      <c r="F25" s="467" t="e">
        <f>E25/B25</f>
        <v>#DIV/0!</v>
      </c>
      <c r="G25" s="468" t="e">
        <f>(C25+E25)/B25</f>
        <v>#DIV/0!</v>
      </c>
      <c r="H25" s="469"/>
    </row>
    <row r="26" spans="1:8" ht="12.75">
      <c r="A26" s="470" t="s">
        <v>93</v>
      </c>
      <c r="B26" s="472"/>
      <c r="C26" s="473"/>
      <c r="D26" s="467" t="e">
        <f t="shared" si="0"/>
        <v>#DIV/0!</v>
      </c>
      <c r="E26" s="472"/>
      <c r="F26" s="467" t="e">
        <f t="shared" si="2"/>
        <v>#DIV/0!</v>
      </c>
      <c r="G26" s="468" t="e">
        <f t="shared" si="1"/>
        <v>#DIV/0!</v>
      </c>
      <c r="H26" s="469"/>
    </row>
    <row r="27" spans="1:8" ht="12.75">
      <c r="A27" s="470" t="s">
        <v>94</v>
      </c>
      <c r="B27" s="472"/>
      <c r="C27" s="473"/>
      <c r="D27" s="467" t="e">
        <f t="shared" si="0"/>
        <v>#DIV/0!</v>
      </c>
      <c r="E27" s="472"/>
      <c r="F27" s="467" t="e">
        <f t="shared" si="2"/>
        <v>#DIV/0!</v>
      </c>
      <c r="G27" s="468" t="e">
        <f t="shared" si="1"/>
        <v>#DIV/0!</v>
      </c>
      <c r="H27" s="469"/>
    </row>
    <row r="28" spans="1:8" ht="12.75">
      <c r="A28" s="470" t="s">
        <v>95</v>
      </c>
      <c r="B28" s="472"/>
      <c r="C28" s="473"/>
      <c r="D28" s="467" t="e">
        <f t="shared" si="0"/>
        <v>#DIV/0!</v>
      </c>
      <c r="E28" s="472"/>
      <c r="F28" s="467" t="e">
        <f t="shared" si="2"/>
        <v>#DIV/0!</v>
      </c>
      <c r="G28" s="468" t="e">
        <f t="shared" si="1"/>
        <v>#DIV/0!</v>
      </c>
      <c r="H28" s="469"/>
    </row>
    <row r="29" spans="1:8" ht="12.75">
      <c r="A29" s="470" t="s">
        <v>96</v>
      </c>
      <c r="B29" s="472"/>
      <c r="C29" s="473"/>
      <c r="D29" s="467" t="e">
        <f t="shared" si="0"/>
        <v>#DIV/0!</v>
      </c>
      <c r="E29" s="472"/>
      <c r="F29" s="467" t="e">
        <f>E29/B29</f>
        <v>#DIV/0!</v>
      </c>
      <c r="G29" s="468" t="e">
        <f>(C29+E29)/B29</f>
        <v>#DIV/0!</v>
      </c>
      <c r="H29" s="469"/>
    </row>
    <row r="30" spans="1:8" ht="12.75">
      <c r="A30" s="470" t="s">
        <v>97</v>
      </c>
      <c r="B30" s="472"/>
      <c r="C30" s="473"/>
      <c r="D30" s="467" t="e">
        <f t="shared" si="0"/>
        <v>#DIV/0!</v>
      </c>
      <c r="E30" s="472"/>
      <c r="F30" s="467" t="e">
        <f>E30/B30</f>
        <v>#DIV/0!</v>
      </c>
      <c r="G30" s="468" t="e">
        <f>(C30+E30)/B30</f>
        <v>#DIV/0!</v>
      </c>
      <c r="H30" s="469"/>
    </row>
    <row r="31" spans="1:8" ht="12.75">
      <c r="A31" s="474" t="s">
        <v>98</v>
      </c>
      <c r="B31" s="475">
        <f>B32+B37</f>
        <v>0</v>
      </c>
      <c r="C31" s="475">
        <f>C32+C37</f>
        <v>0</v>
      </c>
      <c r="D31" s="476" t="e">
        <f t="shared" si="0"/>
        <v>#DIV/0!</v>
      </c>
      <c r="E31" s="475">
        <f>E32+E37</f>
        <v>0</v>
      </c>
      <c r="F31" s="476" t="e">
        <f t="shared" si="2"/>
        <v>#DIV/0!</v>
      </c>
      <c r="G31" s="477" t="e">
        <f t="shared" si="1"/>
        <v>#DIV/0!</v>
      </c>
      <c r="H31" s="478"/>
    </row>
    <row r="32" spans="1:8" ht="12.75">
      <c r="A32" s="465" t="s">
        <v>99</v>
      </c>
      <c r="B32" s="466">
        <f>B33+B34+B35+B36</f>
        <v>0</v>
      </c>
      <c r="C32" s="466">
        <f>C33+C34+C35+C36</f>
        <v>0</v>
      </c>
      <c r="D32" s="467" t="e">
        <f t="shared" si="0"/>
        <v>#DIV/0!</v>
      </c>
      <c r="E32" s="466">
        <f>E33+E34+E35+E36</f>
        <v>0</v>
      </c>
      <c r="F32" s="467" t="e">
        <f t="shared" si="2"/>
        <v>#DIV/0!</v>
      </c>
      <c r="G32" s="468" t="e">
        <f t="shared" si="1"/>
        <v>#DIV/0!</v>
      </c>
      <c r="H32" s="469"/>
    </row>
    <row r="33" spans="1:8" ht="12.75">
      <c r="A33" s="465" t="s">
        <v>100</v>
      </c>
      <c r="B33" s="472"/>
      <c r="C33" s="473"/>
      <c r="D33" s="467" t="e">
        <f t="shared" si="0"/>
        <v>#DIV/0!</v>
      </c>
      <c r="E33" s="472"/>
      <c r="F33" s="467" t="e">
        <f t="shared" si="2"/>
        <v>#DIV/0!</v>
      </c>
      <c r="G33" s="468" t="e">
        <f t="shared" si="1"/>
        <v>#DIV/0!</v>
      </c>
      <c r="H33" s="469"/>
    </row>
    <row r="34" spans="1:8" ht="12.75">
      <c r="A34" s="465" t="s">
        <v>101</v>
      </c>
      <c r="B34" s="472"/>
      <c r="C34" s="473"/>
      <c r="D34" s="467" t="e">
        <f t="shared" si="0"/>
        <v>#DIV/0!</v>
      </c>
      <c r="E34" s="472"/>
      <c r="F34" s="467" t="e">
        <f t="shared" si="2"/>
        <v>#DIV/0!</v>
      </c>
      <c r="G34" s="468" t="e">
        <f t="shared" si="1"/>
        <v>#DIV/0!</v>
      </c>
      <c r="H34" s="469"/>
    </row>
    <row r="35" spans="1:8" ht="12.75">
      <c r="A35" s="465" t="s">
        <v>102</v>
      </c>
      <c r="B35" s="472"/>
      <c r="C35" s="473"/>
      <c r="D35" s="467" t="e">
        <f t="shared" si="0"/>
        <v>#DIV/0!</v>
      </c>
      <c r="E35" s="472"/>
      <c r="F35" s="467" t="e">
        <f t="shared" si="2"/>
        <v>#DIV/0!</v>
      </c>
      <c r="G35" s="468" t="e">
        <f t="shared" si="1"/>
        <v>#DIV/0!</v>
      </c>
      <c r="H35" s="469"/>
    </row>
    <row r="36" spans="1:8" ht="12.75">
      <c r="A36" s="465" t="s">
        <v>103</v>
      </c>
      <c r="B36" s="472"/>
      <c r="C36" s="473"/>
      <c r="D36" s="467" t="e">
        <f t="shared" si="0"/>
        <v>#DIV/0!</v>
      </c>
      <c r="E36" s="472"/>
      <c r="F36" s="467" t="e">
        <f t="shared" si="2"/>
        <v>#DIV/0!</v>
      </c>
      <c r="G36" s="468" t="e">
        <f t="shared" si="1"/>
        <v>#DIV/0!</v>
      </c>
      <c r="H36" s="469"/>
    </row>
    <row r="37" spans="1:8" ht="12.75">
      <c r="A37" s="465" t="s">
        <v>104</v>
      </c>
      <c r="B37" s="471">
        <f>B38+B39+B40+B41</f>
        <v>0</v>
      </c>
      <c r="C37" s="471">
        <f>C38+C39+C40+C41</f>
        <v>0</v>
      </c>
      <c r="D37" s="467" t="e">
        <f t="shared" si="0"/>
        <v>#DIV/0!</v>
      </c>
      <c r="E37" s="471">
        <f>E38+E39+E40+E41</f>
        <v>0</v>
      </c>
      <c r="F37" s="467" t="e">
        <f t="shared" si="2"/>
        <v>#DIV/0!</v>
      </c>
      <c r="G37" s="468" t="e">
        <f t="shared" si="1"/>
        <v>#DIV/0!</v>
      </c>
      <c r="H37" s="469"/>
    </row>
    <row r="38" spans="1:8" ht="12.75">
      <c r="A38" s="465" t="s">
        <v>105</v>
      </c>
      <c r="B38" s="472"/>
      <c r="C38" s="473"/>
      <c r="D38" s="467" t="e">
        <f t="shared" si="0"/>
        <v>#DIV/0!</v>
      </c>
      <c r="E38" s="472"/>
      <c r="F38" s="467" t="e">
        <f t="shared" si="2"/>
        <v>#DIV/0!</v>
      </c>
      <c r="G38" s="468" t="e">
        <f t="shared" si="1"/>
        <v>#DIV/0!</v>
      </c>
      <c r="H38" s="469"/>
    </row>
    <row r="39" spans="1:8" ht="12.75">
      <c r="A39" s="465" t="s">
        <v>106</v>
      </c>
      <c r="B39" s="472"/>
      <c r="C39" s="473"/>
      <c r="D39" s="467" t="e">
        <f t="shared" si="0"/>
        <v>#DIV/0!</v>
      </c>
      <c r="E39" s="472"/>
      <c r="F39" s="467" t="e">
        <f t="shared" si="2"/>
        <v>#DIV/0!</v>
      </c>
      <c r="G39" s="468" t="e">
        <f t="shared" si="1"/>
        <v>#DIV/0!</v>
      </c>
      <c r="H39" s="469"/>
    </row>
    <row r="40" spans="1:8" ht="12.75">
      <c r="A40" s="465" t="s">
        <v>107</v>
      </c>
      <c r="B40" s="472"/>
      <c r="C40" s="473"/>
      <c r="D40" s="467" t="e">
        <f t="shared" si="0"/>
        <v>#DIV/0!</v>
      </c>
      <c r="E40" s="472"/>
      <c r="F40" s="467" t="e">
        <f t="shared" si="2"/>
        <v>#DIV/0!</v>
      </c>
      <c r="G40" s="468" t="e">
        <f t="shared" si="1"/>
        <v>#DIV/0!</v>
      </c>
      <c r="H40" s="469"/>
    </row>
    <row r="41" spans="1:8" ht="12.75">
      <c r="A41" s="465" t="s">
        <v>108</v>
      </c>
      <c r="B41" s="472"/>
      <c r="C41" s="473"/>
      <c r="D41" s="467" t="e">
        <f t="shared" si="0"/>
        <v>#DIV/0!</v>
      </c>
      <c r="E41" s="472"/>
      <c r="F41" s="467" t="e">
        <f t="shared" si="2"/>
        <v>#DIV/0!</v>
      </c>
      <c r="G41" s="468" t="e">
        <f t="shared" si="1"/>
        <v>#DIV/0!</v>
      </c>
      <c r="H41" s="469"/>
    </row>
    <row r="42" spans="1:8" ht="12.75">
      <c r="A42" s="474" t="s">
        <v>109</v>
      </c>
      <c r="B42" s="475">
        <f>B43+B46+B49+B50+B51+B52+B53+B54</f>
        <v>0</v>
      </c>
      <c r="C42" s="475">
        <f>C43+C46+C49+C50+C51+C52+C53+C54</f>
        <v>0</v>
      </c>
      <c r="D42" s="476" t="e">
        <f t="shared" si="0"/>
        <v>#DIV/0!</v>
      </c>
      <c r="E42" s="475">
        <f>E43+E46+E49+E50+E51+E52+E53+E54</f>
        <v>0</v>
      </c>
      <c r="F42" s="476" t="e">
        <f t="shared" si="2"/>
        <v>#DIV/0!</v>
      </c>
      <c r="G42" s="477" t="e">
        <f t="shared" si="1"/>
        <v>#DIV/0!</v>
      </c>
      <c r="H42" s="478"/>
    </row>
    <row r="43" spans="1:8" ht="12.75">
      <c r="A43" s="465" t="s">
        <v>110</v>
      </c>
      <c r="B43" s="471">
        <f>B44+B45</f>
        <v>0</v>
      </c>
      <c r="C43" s="471">
        <f>C44+C45</f>
        <v>0</v>
      </c>
      <c r="D43" s="467" t="e">
        <f t="shared" si="0"/>
        <v>#DIV/0!</v>
      </c>
      <c r="E43" s="471">
        <f>E44+E45</f>
        <v>0</v>
      </c>
      <c r="F43" s="467" t="e">
        <f t="shared" si="2"/>
        <v>#DIV/0!</v>
      </c>
      <c r="G43" s="468" t="e">
        <f t="shared" si="1"/>
        <v>#DIV/0!</v>
      </c>
      <c r="H43" s="469"/>
    </row>
    <row r="44" spans="1:8" ht="12.75">
      <c r="A44" s="465" t="s">
        <v>111</v>
      </c>
      <c r="B44" s="472"/>
      <c r="C44" s="473"/>
      <c r="D44" s="467" t="e">
        <f t="shared" si="0"/>
        <v>#DIV/0!</v>
      </c>
      <c r="E44" s="472"/>
      <c r="F44" s="467" t="e">
        <f t="shared" si="2"/>
        <v>#DIV/0!</v>
      </c>
      <c r="G44" s="468" t="e">
        <f t="shared" si="1"/>
        <v>#DIV/0!</v>
      </c>
      <c r="H44" s="469"/>
    </row>
    <row r="45" spans="1:8" ht="12.75">
      <c r="A45" s="465" t="s">
        <v>112</v>
      </c>
      <c r="B45" s="472"/>
      <c r="C45" s="473"/>
      <c r="D45" s="467" t="e">
        <f t="shared" si="0"/>
        <v>#DIV/0!</v>
      </c>
      <c r="E45" s="472"/>
      <c r="F45" s="467" t="e">
        <f t="shared" si="2"/>
        <v>#DIV/0!</v>
      </c>
      <c r="G45" s="468" t="e">
        <f t="shared" si="1"/>
        <v>#DIV/0!</v>
      </c>
      <c r="H45" s="469"/>
    </row>
    <row r="46" spans="1:8" ht="12.75">
      <c r="A46" s="465" t="s">
        <v>113</v>
      </c>
      <c r="B46" s="471">
        <f>B47+B48</f>
        <v>0</v>
      </c>
      <c r="C46" s="471">
        <f>C47+C48</f>
        <v>0</v>
      </c>
      <c r="D46" s="467" t="e">
        <f t="shared" si="0"/>
        <v>#DIV/0!</v>
      </c>
      <c r="E46" s="471">
        <f>E47+E48</f>
        <v>0</v>
      </c>
      <c r="F46" s="467" t="e">
        <f t="shared" si="2"/>
        <v>#DIV/0!</v>
      </c>
      <c r="G46" s="468" t="e">
        <f t="shared" si="1"/>
        <v>#DIV/0!</v>
      </c>
      <c r="H46" s="469"/>
    </row>
    <row r="47" spans="1:8" ht="12.75">
      <c r="A47" s="465" t="s">
        <v>114</v>
      </c>
      <c r="B47" s="472"/>
      <c r="C47" s="473"/>
      <c r="D47" s="467" t="e">
        <f t="shared" si="0"/>
        <v>#DIV/0!</v>
      </c>
      <c r="E47" s="472"/>
      <c r="F47" s="467" t="e">
        <f t="shared" si="2"/>
        <v>#DIV/0!</v>
      </c>
      <c r="G47" s="468" t="e">
        <f t="shared" si="1"/>
        <v>#DIV/0!</v>
      </c>
      <c r="H47" s="469"/>
    </row>
    <row r="48" spans="1:8" ht="12.75">
      <c r="A48" s="465" t="s">
        <v>115</v>
      </c>
      <c r="B48" s="472"/>
      <c r="C48" s="473"/>
      <c r="D48" s="467" t="e">
        <f t="shared" si="0"/>
        <v>#DIV/0!</v>
      </c>
      <c r="E48" s="472"/>
      <c r="F48" s="467" t="e">
        <f t="shared" si="2"/>
        <v>#DIV/0!</v>
      </c>
      <c r="G48" s="468" t="e">
        <f t="shared" si="1"/>
        <v>#DIV/0!</v>
      </c>
      <c r="H48" s="469"/>
    </row>
    <row r="49" spans="1:8" ht="12.75">
      <c r="A49" s="465" t="s">
        <v>116</v>
      </c>
      <c r="B49" s="472"/>
      <c r="C49" s="473"/>
      <c r="D49" s="467" t="e">
        <f t="shared" si="0"/>
        <v>#DIV/0!</v>
      </c>
      <c r="E49" s="472"/>
      <c r="F49" s="467" t="e">
        <f t="shared" si="2"/>
        <v>#DIV/0!</v>
      </c>
      <c r="G49" s="468" t="e">
        <f t="shared" si="1"/>
        <v>#DIV/0!</v>
      </c>
      <c r="H49" s="469"/>
    </row>
    <row r="50" spans="1:8" ht="12.75">
      <c r="A50" s="465" t="s">
        <v>117</v>
      </c>
      <c r="B50" s="472"/>
      <c r="C50" s="473"/>
      <c r="D50" s="467" t="e">
        <f t="shared" si="0"/>
        <v>#DIV/0!</v>
      </c>
      <c r="E50" s="472"/>
      <c r="F50" s="467" t="e">
        <f t="shared" si="2"/>
        <v>#DIV/0!</v>
      </c>
      <c r="G50" s="468" t="e">
        <f t="shared" si="1"/>
        <v>#DIV/0!</v>
      </c>
      <c r="H50" s="469"/>
    </row>
    <row r="51" spans="1:8" ht="12.75">
      <c r="A51" s="465" t="s">
        <v>118</v>
      </c>
      <c r="B51" s="472"/>
      <c r="C51" s="473"/>
      <c r="D51" s="467" t="e">
        <f t="shared" si="0"/>
        <v>#DIV/0!</v>
      </c>
      <c r="E51" s="472"/>
      <c r="F51" s="467" t="e">
        <f t="shared" si="2"/>
        <v>#DIV/0!</v>
      </c>
      <c r="G51" s="468" t="e">
        <f t="shared" si="1"/>
        <v>#DIV/0!</v>
      </c>
      <c r="H51" s="469"/>
    </row>
    <row r="52" spans="1:8" ht="12.75">
      <c r="A52" s="465" t="s">
        <v>119</v>
      </c>
      <c r="B52" s="472"/>
      <c r="C52" s="473"/>
      <c r="D52" s="467" t="e">
        <f t="shared" si="0"/>
        <v>#DIV/0!</v>
      </c>
      <c r="E52" s="472"/>
      <c r="F52" s="467" t="e">
        <f t="shared" si="2"/>
        <v>#DIV/0!</v>
      </c>
      <c r="G52" s="468" t="e">
        <f t="shared" si="1"/>
        <v>#DIV/0!</v>
      </c>
      <c r="H52" s="469"/>
    </row>
    <row r="53" spans="1:8" ht="12.75">
      <c r="A53" s="465" t="s">
        <v>120</v>
      </c>
      <c r="B53" s="472"/>
      <c r="C53" s="473"/>
      <c r="D53" s="467" t="e">
        <f t="shared" si="0"/>
        <v>#DIV/0!</v>
      </c>
      <c r="E53" s="472"/>
      <c r="F53" s="467" t="e">
        <f t="shared" si="2"/>
        <v>#DIV/0!</v>
      </c>
      <c r="G53" s="468" t="e">
        <f t="shared" si="1"/>
        <v>#DIV/0!</v>
      </c>
      <c r="H53" s="469"/>
    </row>
    <row r="54" spans="1:8" ht="12.75">
      <c r="A54" s="465" t="s">
        <v>121</v>
      </c>
      <c r="B54" s="471">
        <f>B55+B56</f>
        <v>0</v>
      </c>
      <c r="C54" s="471">
        <f>C55+C56</f>
        <v>0</v>
      </c>
      <c r="D54" s="467" t="e">
        <f t="shared" si="0"/>
        <v>#DIV/0!</v>
      </c>
      <c r="E54" s="471">
        <f>E55+E56</f>
        <v>0</v>
      </c>
      <c r="F54" s="467" t="e">
        <f t="shared" si="2"/>
        <v>#DIV/0!</v>
      </c>
      <c r="G54" s="468" t="e">
        <f t="shared" si="1"/>
        <v>#DIV/0!</v>
      </c>
      <c r="H54" s="469"/>
    </row>
    <row r="55" spans="1:8" ht="12.75">
      <c r="A55" s="465" t="s">
        <v>122</v>
      </c>
      <c r="B55" s="472"/>
      <c r="C55" s="473"/>
      <c r="D55" s="467" t="e">
        <f t="shared" si="0"/>
        <v>#DIV/0!</v>
      </c>
      <c r="E55" s="472"/>
      <c r="F55" s="467" t="e">
        <f t="shared" si="2"/>
        <v>#DIV/0!</v>
      </c>
      <c r="G55" s="468" t="e">
        <f t="shared" si="1"/>
        <v>#DIV/0!</v>
      </c>
      <c r="H55" s="469"/>
    </row>
    <row r="56" spans="1:8" ht="12.75">
      <c r="A56" s="465" t="s">
        <v>123</v>
      </c>
      <c r="B56" s="472"/>
      <c r="C56" s="473"/>
      <c r="D56" s="467" t="e">
        <f t="shared" si="0"/>
        <v>#DIV/0!</v>
      </c>
      <c r="E56" s="472"/>
      <c r="F56" s="467" t="e">
        <f t="shared" si="2"/>
        <v>#DIV/0!</v>
      </c>
      <c r="G56" s="468" t="e">
        <f t="shared" si="1"/>
        <v>#DIV/0!</v>
      </c>
      <c r="H56" s="469"/>
    </row>
    <row r="57" spans="1:8" ht="12.75">
      <c r="A57" s="474" t="s">
        <v>124</v>
      </c>
      <c r="B57" s="475">
        <f>B58+B59+B60</f>
        <v>0</v>
      </c>
      <c r="C57" s="475">
        <f>C58+C59+C60</f>
        <v>0</v>
      </c>
      <c r="D57" s="476" t="e">
        <f>C57/B57</f>
        <v>#DIV/0!</v>
      </c>
      <c r="E57" s="475">
        <f>E58+E59+E60</f>
        <v>0</v>
      </c>
      <c r="F57" s="476" t="e">
        <f>E57/B57</f>
        <v>#DIV/0!</v>
      </c>
      <c r="G57" s="477" t="e">
        <f>(C57+E57)/B57</f>
        <v>#DIV/0!</v>
      </c>
      <c r="H57" s="478"/>
    </row>
    <row r="58" spans="1:8" ht="12.75">
      <c r="A58" s="465" t="s">
        <v>125</v>
      </c>
      <c r="B58" s="472"/>
      <c r="C58" s="473"/>
      <c r="D58" s="467" t="e">
        <f>C58/B58</f>
        <v>#DIV/0!</v>
      </c>
      <c r="E58" s="472"/>
      <c r="F58" s="467" t="e">
        <f>E58/B58</f>
        <v>#DIV/0!</v>
      </c>
      <c r="G58" s="468" t="e">
        <f>(C58+E58)/B58</f>
        <v>#DIV/0!</v>
      </c>
      <c r="H58" s="469"/>
    </row>
    <row r="59" spans="1:8" ht="12.75">
      <c r="A59" s="465" t="s">
        <v>126</v>
      </c>
      <c r="B59" s="472"/>
      <c r="C59" s="473"/>
      <c r="D59" s="467" t="e">
        <f>C59/B59</f>
        <v>#DIV/0!</v>
      </c>
      <c r="E59" s="472"/>
      <c r="F59" s="467" t="e">
        <f>E59/B59</f>
        <v>#DIV/0!</v>
      </c>
      <c r="G59" s="468" t="e">
        <f>(C59+E59)/B59</f>
        <v>#DIV/0!</v>
      </c>
      <c r="H59" s="469"/>
    </row>
    <row r="60" spans="1:8" ht="12.75">
      <c r="A60" s="465" t="s">
        <v>127</v>
      </c>
      <c r="B60" s="472"/>
      <c r="C60" s="473"/>
      <c r="D60" s="467" t="e">
        <f>C60/B60</f>
        <v>#DIV/0!</v>
      </c>
      <c r="E60" s="472"/>
      <c r="F60" s="467" t="e">
        <f>E60/B60</f>
        <v>#DIV/0!</v>
      </c>
      <c r="G60" s="468" t="e">
        <f>(C60+E60)/B60</f>
        <v>#DIV/0!</v>
      </c>
      <c r="H60" s="469"/>
    </row>
    <row r="61" spans="1:8" ht="12.75">
      <c r="A61" s="474" t="s">
        <v>128</v>
      </c>
      <c r="B61" s="475">
        <f>B62+B63+B64+B65+B66</f>
        <v>0</v>
      </c>
      <c r="C61" s="475">
        <f>C62+C63+C64+C65+C66</f>
        <v>0</v>
      </c>
      <c r="D61" s="476" t="e">
        <f aca="true" t="shared" si="3" ref="D61:D66">C61/B61</f>
        <v>#DIV/0!</v>
      </c>
      <c r="E61" s="475">
        <f>E62+E63+E64+E65+E66</f>
        <v>0</v>
      </c>
      <c r="F61" s="476" t="e">
        <f aca="true" t="shared" si="4" ref="F61:F73">E61/B61</f>
        <v>#DIV/0!</v>
      </c>
      <c r="G61" s="477" t="e">
        <f aca="true" t="shared" si="5" ref="G61:G73">(C61+E61)/B61</f>
        <v>#DIV/0!</v>
      </c>
      <c r="H61" s="478"/>
    </row>
    <row r="62" spans="1:8" ht="12.75">
      <c r="A62" s="465" t="s">
        <v>129</v>
      </c>
      <c r="B62" s="472"/>
      <c r="C62" s="473"/>
      <c r="D62" s="467" t="e">
        <f t="shared" si="3"/>
        <v>#DIV/0!</v>
      </c>
      <c r="E62" s="472"/>
      <c r="F62" s="467" t="e">
        <f t="shared" si="4"/>
        <v>#DIV/0!</v>
      </c>
      <c r="G62" s="468" t="e">
        <f t="shared" si="5"/>
        <v>#DIV/0!</v>
      </c>
      <c r="H62" s="469"/>
    </row>
    <row r="63" spans="1:8" ht="12.75">
      <c r="A63" s="465" t="s">
        <v>130</v>
      </c>
      <c r="B63" s="472"/>
      <c r="C63" s="473"/>
      <c r="D63" s="467" t="e">
        <f t="shared" si="3"/>
        <v>#DIV/0!</v>
      </c>
      <c r="E63" s="472"/>
      <c r="F63" s="467" t="e">
        <f t="shared" si="4"/>
        <v>#DIV/0!</v>
      </c>
      <c r="G63" s="468" t="e">
        <f t="shared" si="5"/>
        <v>#DIV/0!</v>
      </c>
      <c r="H63" s="469"/>
    </row>
    <row r="64" spans="1:8" ht="12.75">
      <c r="A64" s="465" t="s">
        <v>131</v>
      </c>
      <c r="B64" s="472"/>
      <c r="C64" s="473"/>
      <c r="D64" s="467" t="e">
        <f t="shared" si="3"/>
        <v>#DIV/0!</v>
      </c>
      <c r="E64" s="472"/>
      <c r="F64" s="467" t="e">
        <f t="shared" si="4"/>
        <v>#DIV/0!</v>
      </c>
      <c r="G64" s="468" t="e">
        <f t="shared" si="5"/>
        <v>#DIV/0!</v>
      </c>
      <c r="H64" s="469"/>
    </row>
    <row r="65" spans="1:8" ht="12.75">
      <c r="A65" s="465" t="s">
        <v>132</v>
      </c>
      <c r="B65" s="472"/>
      <c r="C65" s="473"/>
      <c r="D65" s="467" t="e">
        <f t="shared" si="3"/>
        <v>#DIV/0!</v>
      </c>
      <c r="E65" s="472"/>
      <c r="F65" s="467" t="e">
        <f t="shared" si="4"/>
        <v>#DIV/0!</v>
      </c>
      <c r="G65" s="468" t="e">
        <f t="shared" si="5"/>
        <v>#DIV/0!</v>
      </c>
      <c r="H65" s="469"/>
    </row>
    <row r="66" spans="1:8" ht="12.75">
      <c r="A66" s="465" t="s">
        <v>133</v>
      </c>
      <c r="B66" s="472"/>
      <c r="C66" s="473"/>
      <c r="D66" s="467" t="e">
        <f t="shared" si="3"/>
        <v>#DIV/0!</v>
      </c>
      <c r="E66" s="472"/>
      <c r="F66" s="467" t="e">
        <f t="shared" si="4"/>
        <v>#DIV/0!</v>
      </c>
      <c r="G66" s="468" t="e">
        <f t="shared" si="5"/>
        <v>#DIV/0!</v>
      </c>
      <c r="H66" s="469"/>
    </row>
    <row r="67" spans="1:8" ht="12.75">
      <c r="A67" s="474" t="s">
        <v>134</v>
      </c>
      <c r="B67" s="475">
        <f>B68+B69</f>
        <v>0</v>
      </c>
      <c r="C67" s="475">
        <f>C68+C69</f>
        <v>0</v>
      </c>
      <c r="D67" s="476" t="e">
        <f>C67/B67</f>
        <v>#DIV/0!</v>
      </c>
      <c r="E67" s="475">
        <f>E68+E69</f>
        <v>0</v>
      </c>
      <c r="F67" s="476" t="e">
        <f t="shared" si="4"/>
        <v>#DIV/0!</v>
      </c>
      <c r="G67" s="477" t="e">
        <f t="shared" si="5"/>
        <v>#DIV/0!</v>
      </c>
      <c r="H67" s="478"/>
    </row>
    <row r="68" spans="1:8" ht="12.75">
      <c r="A68" s="465" t="s">
        <v>135</v>
      </c>
      <c r="B68" s="472"/>
      <c r="C68" s="473"/>
      <c r="D68" s="467" t="e">
        <f>C68/B68</f>
        <v>#DIV/0!</v>
      </c>
      <c r="E68" s="472"/>
      <c r="F68" s="467" t="e">
        <f t="shared" si="4"/>
        <v>#DIV/0!</v>
      </c>
      <c r="G68" s="468" t="e">
        <f t="shared" si="5"/>
        <v>#DIV/0!</v>
      </c>
      <c r="H68" s="469"/>
    </row>
    <row r="69" spans="1:8" ht="12.75">
      <c r="A69" s="465" t="s">
        <v>136</v>
      </c>
      <c r="B69" s="472"/>
      <c r="C69" s="473"/>
      <c r="D69" s="467" t="e">
        <f>C69/B69</f>
        <v>#DIV/0!</v>
      </c>
      <c r="E69" s="472"/>
      <c r="F69" s="467" t="e">
        <f>E69/B69</f>
        <v>#DIV/0!</v>
      </c>
      <c r="G69" s="468" t="e">
        <f>(C69+E69)/B69</f>
        <v>#DIV/0!</v>
      </c>
      <c r="H69" s="469"/>
    </row>
    <row r="70" spans="1:8" ht="12.75">
      <c r="A70" s="474" t="s">
        <v>137</v>
      </c>
      <c r="B70" s="475">
        <f>B71+B72+B73</f>
        <v>0</v>
      </c>
      <c r="C70" s="475">
        <f>C71+C72+C73</f>
        <v>0</v>
      </c>
      <c r="D70" s="476" t="e">
        <f>C70/B70</f>
        <v>#DIV/0!</v>
      </c>
      <c r="E70" s="475">
        <f>E71+E72+E73</f>
        <v>0</v>
      </c>
      <c r="F70" s="476" t="e">
        <f t="shared" si="4"/>
        <v>#DIV/0!</v>
      </c>
      <c r="G70" s="477" t="e">
        <f t="shared" si="5"/>
        <v>#DIV/0!</v>
      </c>
      <c r="H70" s="478"/>
    </row>
    <row r="71" spans="1:8" ht="12.75">
      <c r="A71" s="465" t="s">
        <v>138</v>
      </c>
      <c r="B71" s="472"/>
      <c r="C71" s="473"/>
      <c r="D71" s="467" t="e">
        <f aca="true" t="shared" si="6" ref="D71:D89">C71/B71</f>
        <v>#DIV/0!</v>
      </c>
      <c r="E71" s="472"/>
      <c r="F71" s="467" t="e">
        <f t="shared" si="4"/>
        <v>#DIV/0!</v>
      </c>
      <c r="G71" s="468" t="e">
        <f t="shared" si="5"/>
        <v>#DIV/0!</v>
      </c>
      <c r="H71" s="469"/>
    </row>
    <row r="72" spans="1:8" ht="12.75">
      <c r="A72" s="465" t="s">
        <v>139</v>
      </c>
      <c r="B72" s="472"/>
      <c r="C72" s="473"/>
      <c r="D72" s="467" t="e">
        <f t="shared" si="6"/>
        <v>#DIV/0!</v>
      </c>
      <c r="E72" s="472"/>
      <c r="F72" s="467" t="e">
        <f t="shared" si="4"/>
        <v>#DIV/0!</v>
      </c>
      <c r="G72" s="468" t="e">
        <f t="shared" si="5"/>
        <v>#DIV/0!</v>
      </c>
      <c r="H72" s="469"/>
    </row>
    <row r="73" spans="1:8" ht="12.75">
      <c r="A73" s="465" t="s">
        <v>140</v>
      </c>
      <c r="B73" s="472"/>
      <c r="C73" s="473"/>
      <c r="D73" s="467" t="e">
        <f t="shared" si="6"/>
        <v>#DIV/0!</v>
      </c>
      <c r="E73" s="472"/>
      <c r="F73" s="467" t="e">
        <f t="shared" si="4"/>
        <v>#DIV/0!</v>
      </c>
      <c r="G73" s="468" t="e">
        <f t="shared" si="5"/>
        <v>#DIV/0!</v>
      </c>
      <c r="H73" s="469"/>
    </row>
    <row r="74" spans="1:8" ht="12.75">
      <c r="A74" s="474" t="s">
        <v>141</v>
      </c>
      <c r="B74" s="475">
        <f>B75+B76+B77</f>
        <v>0</v>
      </c>
      <c r="C74" s="475">
        <f>C75+C76+C77</f>
        <v>0</v>
      </c>
      <c r="D74" s="476" t="e">
        <f>C74/B74</f>
        <v>#DIV/0!</v>
      </c>
      <c r="E74" s="475">
        <f>E75+E76+E77</f>
        <v>0</v>
      </c>
      <c r="F74" s="476" t="e">
        <f>E74/B74</f>
        <v>#DIV/0!</v>
      </c>
      <c r="G74" s="477" t="e">
        <f>(C74+E74)/B74</f>
        <v>#DIV/0!</v>
      </c>
      <c r="H74" s="478"/>
    </row>
    <row r="75" spans="1:8" ht="12.75">
      <c r="A75" s="479" t="s">
        <v>142</v>
      </c>
      <c r="B75" s="472"/>
      <c r="C75" s="473"/>
      <c r="D75" s="476" t="e">
        <f>C75/B75</f>
        <v>#DIV/0!</v>
      </c>
      <c r="E75" s="472"/>
      <c r="F75" s="476" t="e">
        <f>E75/B75</f>
        <v>#DIV/0!</v>
      </c>
      <c r="G75" s="477" t="e">
        <f>(C75+E75)/B75</f>
        <v>#DIV/0!</v>
      </c>
      <c r="H75" s="469"/>
    </row>
    <row r="76" spans="1:8" ht="12.75">
      <c r="A76" s="465" t="s">
        <v>143</v>
      </c>
      <c r="B76" s="472"/>
      <c r="C76" s="473"/>
      <c r="D76" s="476" t="e">
        <f>C76/B76</f>
        <v>#DIV/0!</v>
      </c>
      <c r="E76" s="472"/>
      <c r="F76" s="476" t="e">
        <f>E76/B76</f>
        <v>#DIV/0!</v>
      </c>
      <c r="G76" s="477" t="e">
        <f>(C76+E76)/B76</f>
        <v>#DIV/0!</v>
      </c>
      <c r="H76" s="469"/>
    </row>
    <row r="77" spans="1:8" ht="12.75">
      <c r="A77" s="465" t="s">
        <v>144</v>
      </c>
      <c r="B77" s="472"/>
      <c r="C77" s="473"/>
      <c r="D77" s="476" t="e">
        <f>C77/B77</f>
        <v>#DIV/0!</v>
      </c>
      <c r="E77" s="472"/>
      <c r="F77" s="476" t="e">
        <f>E77/B77</f>
        <v>#DIV/0!</v>
      </c>
      <c r="G77" s="477" t="e">
        <f>(C77+E77)/B77</f>
        <v>#DIV/0!</v>
      </c>
      <c r="H77" s="469"/>
    </row>
    <row r="78" spans="1:8" ht="12.75">
      <c r="A78" s="474" t="s">
        <v>145</v>
      </c>
      <c r="B78" s="480">
        <f>B15+B31+B42+B57+B61+B67+B70+B74</f>
        <v>0</v>
      </c>
      <c r="C78" s="480">
        <f>C15+C31+C42+C57+C61+C67+C70+C74</f>
        <v>0</v>
      </c>
      <c r="D78" s="481" t="e">
        <f t="shared" si="6"/>
        <v>#DIV/0!</v>
      </c>
      <c r="E78" s="480">
        <f>E15+E31+E42+E57+E61+E67+E70+E74</f>
        <v>0</v>
      </c>
      <c r="F78" s="481" t="e">
        <f>E78/B78</f>
        <v>#DIV/0!</v>
      </c>
      <c r="G78" s="482" t="e">
        <f>(C78+E78)/B78</f>
        <v>#DIV/0!</v>
      </c>
      <c r="H78" s="483" t="s">
        <v>146</v>
      </c>
    </row>
    <row r="79" spans="1:8" ht="12.75">
      <c r="A79" s="474" t="s">
        <v>147</v>
      </c>
      <c r="B79" s="480">
        <f>B69+B55+B46</f>
        <v>0</v>
      </c>
      <c r="C79" s="480">
        <f>C69+C55+C46</f>
        <v>0</v>
      </c>
      <c r="D79" s="481" t="e">
        <f t="shared" si="6"/>
        <v>#DIV/0!</v>
      </c>
      <c r="E79" s="480">
        <f>E69+E55+E46</f>
        <v>0</v>
      </c>
      <c r="F79" s="481" t="e">
        <f aca="true" t="shared" si="7" ref="F79:F90">E79/B79</f>
        <v>#DIV/0!</v>
      </c>
      <c r="G79" s="482" t="e">
        <f aca="true" t="shared" si="8" ref="G79:G90">(C79+E79)/B79</f>
        <v>#DIV/0!</v>
      </c>
      <c r="H79" s="483" t="s">
        <v>146</v>
      </c>
    </row>
    <row r="80" spans="1:8" ht="12.75">
      <c r="A80" s="474" t="s">
        <v>148</v>
      </c>
      <c r="B80" s="480">
        <f>B15+B31+B43+B49+B50+B51+B52+B53+B56+B57+B61+B68+B70+B74</f>
        <v>0</v>
      </c>
      <c r="C80" s="480">
        <f>C15+C31+C43+C49+C50+C51+C52+C53+C56+C57+C61+C68+C70+C74</f>
        <v>0</v>
      </c>
      <c r="D80" s="481" t="e">
        <f t="shared" si="6"/>
        <v>#DIV/0!</v>
      </c>
      <c r="E80" s="480">
        <f>E15+E31+E43+E49+E50+E51+E52+E53+E56+E57+E61+E68+E70+E74</f>
        <v>0</v>
      </c>
      <c r="F80" s="481" t="e">
        <f t="shared" si="7"/>
        <v>#DIV/0!</v>
      </c>
      <c r="G80" s="482" t="e">
        <f t="shared" si="8"/>
        <v>#DIV/0!</v>
      </c>
      <c r="H80" s="483" t="s">
        <v>146</v>
      </c>
    </row>
    <row r="81" spans="1:8" ht="12.75">
      <c r="A81" s="474" t="s">
        <v>149</v>
      </c>
      <c r="B81" s="480">
        <f>B82+B83</f>
        <v>0</v>
      </c>
      <c r="C81" s="480">
        <f>C82+C83</f>
        <v>0</v>
      </c>
      <c r="D81" s="481" t="s">
        <v>146</v>
      </c>
      <c r="E81" s="480">
        <f>E82+E83</f>
        <v>0</v>
      </c>
      <c r="F81" s="481" t="e">
        <f t="shared" si="7"/>
        <v>#DIV/0!</v>
      </c>
      <c r="G81" s="482" t="e">
        <f t="shared" si="8"/>
        <v>#DIV/0!</v>
      </c>
      <c r="H81" s="483" t="s">
        <v>146</v>
      </c>
    </row>
    <row r="82" spans="1:8" ht="12.75">
      <c r="A82" s="479" t="s">
        <v>150</v>
      </c>
      <c r="B82" s="484"/>
      <c r="C82" s="485"/>
      <c r="D82" s="481" t="s">
        <v>146</v>
      </c>
      <c r="E82" s="484"/>
      <c r="F82" s="481" t="e">
        <f t="shared" si="7"/>
        <v>#DIV/0!</v>
      </c>
      <c r="G82" s="482" t="e">
        <f t="shared" si="8"/>
        <v>#DIV/0!</v>
      </c>
      <c r="H82" s="483" t="s">
        <v>146</v>
      </c>
    </row>
    <row r="83" spans="1:8" ht="12.75">
      <c r="A83" s="479" t="s">
        <v>151</v>
      </c>
      <c r="B83" s="484"/>
      <c r="C83" s="485"/>
      <c r="D83" s="481" t="s">
        <v>146</v>
      </c>
      <c r="E83" s="484"/>
      <c r="F83" s="481" t="e">
        <f t="shared" si="7"/>
        <v>#DIV/0!</v>
      </c>
      <c r="G83" s="482" t="e">
        <f t="shared" si="8"/>
        <v>#DIV/0!</v>
      </c>
      <c r="H83" s="483" t="s">
        <v>146</v>
      </c>
    </row>
    <row r="84" spans="1:8" ht="12.75">
      <c r="A84" s="474" t="s">
        <v>152</v>
      </c>
      <c r="B84" s="480">
        <f>B85+B86</f>
        <v>0</v>
      </c>
      <c r="C84" s="480">
        <f>C85+C86</f>
        <v>0</v>
      </c>
      <c r="D84" s="481" t="e">
        <f t="shared" si="6"/>
        <v>#DIV/0!</v>
      </c>
      <c r="E84" s="480">
        <f>E85+E86</f>
        <v>0</v>
      </c>
      <c r="F84" s="481" t="e">
        <f t="shared" si="7"/>
        <v>#DIV/0!</v>
      </c>
      <c r="G84" s="482" t="e">
        <f t="shared" si="8"/>
        <v>#DIV/0!</v>
      </c>
      <c r="H84" s="483" t="s">
        <v>146</v>
      </c>
    </row>
    <row r="85" spans="1:8" ht="12.75">
      <c r="A85" s="474" t="s">
        <v>153</v>
      </c>
      <c r="B85" s="480">
        <f>B79+B82</f>
        <v>0</v>
      </c>
      <c r="C85" s="480">
        <f>C79+C82</f>
        <v>0</v>
      </c>
      <c r="D85" s="481" t="e">
        <f t="shared" si="6"/>
        <v>#DIV/0!</v>
      </c>
      <c r="E85" s="480">
        <f>E79+E82</f>
        <v>0</v>
      </c>
      <c r="F85" s="481" t="e">
        <f t="shared" si="7"/>
        <v>#DIV/0!</v>
      </c>
      <c r="G85" s="482" t="e">
        <f t="shared" si="8"/>
        <v>#DIV/0!</v>
      </c>
      <c r="H85" s="483" t="s">
        <v>146</v>
      </c>
    </row>
    <row r="86" spans="1:8" ht="12.75">
      <c r="A86" s="474" t="s">
        <v>154</v>
      </c>
      <c r="B86" s="480">
        <f>B80+B83</f>
        <v>0</v>
      </c>
      <c r="C86" s="480">
        <f>C80+C83</f>
        <v>0</v>
      </c>
      <c r="D86" s="481" t="e">
        <f t="shared" si="6"/>
        <v>#DIV/0!</v>
      </c>
      <c r="E86" s="480">
        <f>E80+E83</f>
        <v>0</v>
      </c>
      <c r="F86" s="481" t="e">
        <f t="shared" si="7"/>
        <v>#DIV/0!</v>
      </c>
      <c r="G86" s="482" t="e">
        <f t="shared" si="8"/>
        <v>#DIV/0!</v>
      </c>
      <c r="H86" s="483" t="s">
        <v>146</v>
      </c>
    </row>
    <row r="87" spans="1:8" ht="12.75">
      <c r="A87" s="479" t="s">
        <v>155</v>
      </c>
      <c r="B87" s="484"/>
      <c r="C87" s="485"/>
      <c r="D87" s="481" t="e">
        <f t="shared" si="6"/>
        <v>#DIV/0!</v>
      </c>
      <c r="E87" s="484"/>
      <c r="F87" s="481" t="e">
        <f t="shared" si="7"/>
        <v>#DIV/0!</v>
      </c>
      <c r="G87" s="482" t="e">
        <f t="shared" si="8"/>
        <v>#DIV/0!</v>
      </c>
      <c r="H87" s="483" t="s">
        <v>146</v>
      </c>
    </row>
    <row r="88" spans="1:8" ht="12.75">
      <c r="A88" s="474" t="s">
        <v>156</v>
      </c>
      <c r="B88" s="480" t="e">
        <f>B87*(B78/(B78+B81))</f>
        <v>#DIV/0!</v>
      </c>
      <c r="C88" s="480" t="e">
        <f>C87*(C78/(C78+C81))</f>
        <v>#DIV/0!</v>
      </c>
      <c r="D88" s="481" t="e">
        <f t="shared" si="6"/>
        <v>#DIV/0!</v>
      </c>
      <c r="E88" s="480" t="e">
        <f>E87*(E78/(E78+E81))</f>
        <v>#DIV/0!</v>
      </c>
      <c r="F88" s="481" t="e">
        <f t="shared" si="7"/>
        <v>#DIV/0!</v>
      </c>
      <c r="G88" s="482" t="e">
        <f t="shared" si="8"/>
        <v>#DIV/0!</v>
      </c>
      <c r="H88" s="483" t="s">
        <v>146</v>
      </c>
    </row>
    <row r="89" spans="1:8" ht="12.75">
      <c r="A89" s="474" t="s">
        <v>157</v>
      </c>
      <c r="B89" s="480" t="e">
        <f>B87*B81/(B78+B81)</f>
        <v>#DIV/0!</v>
      </c>
      <c r="C89" s="480" t="e">
        <f>C87*C81/(C78+C81)</f>
        <v>#DIV/0!</v>
      </c>
      <c r="D89" s="481" t="e">
        <f t="shared" si="6"/>
        <v>#DIV/0!</v>
      </c>
      <c r="E89" s="480" t="e">
        <f>E87*E81/(E78+E81)</f>
        <v>#DIV/0!</v>
      </c>
      <c r="F89" s="481" t="e">
        <f t="shared" si="7"/>
        <v>#DIV/0!</v>
      </c>
      <c r="G89" s="482" t="e">
        <f t="shared" si="8"/>
        <v>#DIV/0!</v>
      </c>
      <c r="H89" s="483" t="s">
        <v>146</v>
      </c>
    </row>
    <row r="90" spans="1:8" ht="13.5" thickBot="1">
      <c r="A90" s="486" t="s">
        <v>158</v>
      </c>
      <c r="B90" s="487"/>
      <c r="C90" s="488"/>
      <c r="D90" s="481"/>
      <c r="E90" s="489"/>
      <c r="F90" s="481" t="e">
        <f t="shared" si="7"/>
        <v>#DIV/0!</v>
      </c>
      <c r="G90" s="482" t="e">
        <f t="shared" si="8"/>
        <v>#DIV/0!</v>
      </c>
      <c r="H90" s="483" t="s">
        <v>146</v>
      </c>
    </row>
    <row r="91" spans="1:8" ht="15">
      <c r="A91" s="168"/>
      <c r="B91" s="8"/>
      <c r="C91" s="169"/>
      <c r="D91" s="169"/>
      <c r="E91" s="169"/>
      <c r="F91" s="169"/>
      <c r="G91" s="169"/>
      <c r="H91" s="169"/>
    </row>
    <row r="92" spans="1:8" ht="15.75" thickBot="1">
      <c r="A92" s="8"/>
      <c r="B92" s="8"/>
      <c r="C92" s="169"/>
      <c r="D92" s="169"/>
      <c r="E92" s="169"/>
      <c r="F92" s="169"/>
      <c r="G92" s="169"/>
      <c r="H92" s="169"/>
    </row>
    <row r="93" spans="1:8" ht="15.75" thickBot="1">
      <c r="A93" s="8" t="s">
        <v>331</v>
      </c>
      <c r="B93" s="170" t="s">
        <v>12</v>
      </c>
      <c r="C93" s="171"/>
      <c r="D93" s="169"/>
      <c r="E93" s="639" t="s">
        <v>13</v>
      </c>
      <c r="F93" s="640"/>
      <c r="G93" s="641"/>
      <c r="H93" s="642"/>
    </row>
    <row r="94" spans="1:8" ht="15">
      <c r="A94" s="8"/>
      <c r="B94" s="8"/>
      <c r="C94" s="169"/>
      <c r="D94" s="169"/>
      <c r="E94" s="169"/>
      <c r="F94" s="169"/>
      <c r="G94" s="169"/>
      <c r="H94" s="169"/>
    </row>
    <row r="95" spans="1:8" ht="15">
      <c r="A95" s="8"/>
      <c r="B95" s="8"/>
      <c r="C95" s="169"/>
      <c r="D95" s="169"/>
      <c r="E95" s="169"/>
      <c r="F95" s="169"/>
      <c r="G95" s="169"/>
      <c r="H95" s="169"/>
    </row>
    <row r="96" spans="1:8" ht="15">
      <c r="A96" s="8"/>
      <c r="B96" s="8"/>
      <c r="C96" s="169"/>
      <c r="D96" s="169"/>
      <c r="E96" s="169"/>
      <c r="F96" s="169"/>
      <c r="G96" s="169"/>
      <c r="H96" s="169"/>
    </row>
    <row r="97" spans="1:8" ht="15">
      <c r="A97" s="8"/>
      <c r="B97" s="8"/>
      <c r="C97" s="169"/>
      <c r="D97" s="169"/>
      <c r="E97" s="169"/>
      <c r="F97" s="169"/>
      <c r="G97" s="169"/>
      <c r="H97" s="169"/>
    </row>
    <row r="98" spans="1:8" ht="15">
      <c r="A98" s="8"/>
      <c r="B98" s="8"/>
      <c r="C98" s="169"/>
      <c r="D98" s="169"/>
      <c r="E98" s="169"/>
      <c r="F98" s="169"/>
      <c r="G98" s="169"/>
      <c r="H98" s="169"/>
    </row>
    <row r="99" spans="1:8" ht="15">
      <c r="A99" s="8"/>
      <c r="B99" s="8"/>
      <c r="C99" s="169"/>
      <c r="D99" s="169"/>
      <c r="E99" s="169"/>
      <c r="F99" s="169"/>
      <c r="G99" s="169"/>
      <c r="H99" s="169"/>
    </row>
    <row r="100" spans="1:8" ht="15">
      <c r="A100" s="8"/>
      <c r="B100" s="8"/>
      <c r="C100" s="169"/>
      <c r="D100" s="169"/>
      <c r="E100" s="169"/>
      <c r="F100" s="169"/>
      <c r="G100" s="169"/>
      <c r="H100" s="169"/>
    </row>
    <row r="101" spans="1:8" ht="15">
      <c r="A101" s="8"/>
      <c r="B101" s="8"/>
      <c r="C101" s="169"/>
      <c r="D101" s="169"/>
      <c r="E101" s="169"/>
      <c r="F101" s="169"/>
      <c r="G101" s="169"/>
      <c r="H101" s="169"/>
    </row>
    <row r="102" spans="1:8" ht="15">
      <c r="A102" s="8"/>
      <c r="B102" s="8"/>
      <c r="C102" s="169"/>
      <c r="D102" s="169"/>
      <c r="E102" s="169"/>
      <c r="F102" s="169"/>
      <c r="G102" s="169"/>
      <c r="H102" s="169"/>
    </row>
    <row r="103" spans="1:8" ht="15">
      <c r="A103" s="8"/>
      <c r="B103" s="8"/>
      <c r="C103" s="169"/>
      <c r="D103" s="169"/>
      <c r="E103" s="169"/>
      <c r="F103" s="169"/>
      <c r="G103" s="169"/>
      <c r="H103" s="169"/>
    </row>
    <row r="104" spans="1:8" ht="15">
      <c r="A104" s="8"/>
      <c r="B104" s="8"/>
      <c r="C104" s="169"/>
      <c r="D104" s="169"/>
      <c r="E104" s="169"/>
      <c r="F104" s="169"/>
      <c r="G104" s="169"/>
      <c r="H104" s="169"/>
    </row>
    <row r="105" spans="1:8" ht="15">
      <c r="A105" s="8"/>
      <c r="B105" s="8"/>
      <c r="C105" s="169"/>
      <c r="D105" s="169"/>
      <c r="E105" s="169"/>
      <c r="F105" s="169"/>
      <c r="G105" s="169"/>
      <c r="H105" s="169"/>
    </row>
    <row r="106" spans="1:8" ht="15">
      <c r="A106" s="8"/>
      <c r="B106" s="8"/>
      <c r="C106" s="169"/>
      <c r="D106" s="169"/>
      <c r="E106" s="169"/>
      <c r="F106" s="169"/>
      <c r="G106" s="169"/>
      <c r="H106" s="169"/>
    </row>
    <row r="107" spans="1:8" ht="15">
      <c r="A107" s="8"/>
      <c r="B107" s="8"/>
      <c r="C107" s="169"/>
      <c r="D107" s="169"/>
      <c r="E107" s="169"/>
      <c r="F107" s="169"/>
      <c r="G107" s="169"/>
      <c r="H107" s="169"/>
    </row>
    <row r="108" spans="1:8" ht="15">
      <c r="A108" s="8"/>
      <c r="B108" s="8"/>
      <c r="C108" s="169"/>
      <c r="D108" s="169"/>
      <c r="E108" s="169"/>
      <c r="F108" s="169"/>
      <c r="G108" s="169"/>
      <c r="H108" s="169"/>
    </row>
    <row r="109" spans="1:8" ht="15">
      <c r="A109" s="8"/>
      <c r="B109" s="8"/>
      <c r="C109" s="169"/>
      <c r="D109" s="169"/>
      <c r="E109" s="169"/>
      <c r="F109" s="169"/>
      <c r="G109" s="169"/>
      <c r="H109" s="169"/>
    </row>
    <row r="110" spans="1:8" ht="15">
      <c r="A110" s="8"/>
      <c r="B110" s="8"/>
      <c r="C110" s="169"/>
      <c r="D110" s="169"/>
      <c r="E110" s="169"/>
      <c r="F110" s="169"/>
      <c r="G110" s="169"/>
      <c r="H110" s="169"/>
    </row>
    <row r="111" spans="1:8" ht="15">
      <c r="A111" s="8"/>
      <c r="B111" s="8"/>
      <c r="C111" s="169"/>
      <c r="D111" s="169"/>
      <c r="E111" s="169"/>
      <c r="F111" s="169"/>
      <c r="G111" s="169"/>
      <c r="H111" s="169"/>
    </row>
    <row r="112" spans="1:8" ht="15">
      <c r="A112" s="8"/>
      <c r="B112" s="8"/>
      <c r="C112" s="169"/>
      <c r="D112" s="169"/>
      <c r="E112" s="169"/>
      <c r="F112" s="169"/>
      <c r="G112" s="169"/>
      <c r="H112" s="169"/>
    </row>
    <row r="113" spans="1:8" ht="15">
      <c r="A113" s="8"/>
      <c r="B113" s="8"/>
      <c r="C113" s="169"/>
      <c r="D113" s="169"/>
      <c r="E113" s="169"/>
      <c r="F113" s="169"/>
      <c r="G113" s="169"/>
      <c r="H113" s="169"/>
    </row>
    <row r="114" spans="1:8" ht="15">
      <c r="A114" s="8"/>
      <c r="B114" s="8"/>
      <c r="C114" s="169"/>
      <c r="D114" s="169"/>
      <c r="E114" s="169"/>
      <c r="F114" s="169"/>
      <c r="G114" s="169"/>
      <c r="H114" s="169"/>
    </row>
    <row r="115" spans="1:8" ht="15">
      <c r="A115" s="8"/>
      <c r="B115" s="8"/>
      <c r="C115" s="169"/>
      <c r="D115" s="169"/>
      <c r="E115" s="169"/>
      <c r="F115" s="169"/>
      <c r="G115" s="169"/>
      <c r="H115" s="169"/>
    </row>
    <row r="116" spans="1:8" ht="15">
      <c r="A116" s="8"/>
      <c r="B116" s="8"/>
      <c r="C116" s="169"/>
      <c r="D116" s="169"/>
      <c r="E116" s="169"/>
      <c r="F116" s="169"/>
      <c r="G116" s="169"/>
      <c r="H116" s="169"/>
    </row>
    <row r="117" spans="1:8" ht="15">
      <c r="A117" s="8"/>
      <c r="B117" s="8"/>
      <c r="C117" s="169"/>
      <c r="D117" s="169"/>
      <c r="E117" s="169"/>
      <c r="F117" s="169"/>
      <c r="G117" s="169"/>
      <c r="H117" s="169"/>
    </row>
    <row r="118" spans="1:8" ht="15">
      <c r="A118" s="8"/>
      <c r="B118" s="8"/>
      <c r="C118" s="169"/>
      <c r="D118" s="169"/>
      <c r="E118" s="169"/>
      <c r="F118" s="169"/>
      <c r="G118" s="169"/>
      <c r="H118" s="169"/>
    </row>
    <row r="119" spans="1:8" ht="15">
      <c r="A119" s="8"/>
      <c r="B119" s="8"/>
      <c r="C119" s="169"/>
      <c r="D119" s="169"/>
      <c r="E119" s="169"/>
      <c r="F119" s="169"/>
      <c r="G119" s="169"/>
      <c r="H119" s="169"/>
    </row>
    <row r="120" spans="1:8" ht="15">
      <c r="A120" s="8"/>
      <c r="B120" s="8"/>
      <c r="C120" s="169"/>
      <c r="D120" s="169"/>
      <c r="E120" s="169"/>
      <c r="F120" s="169"/>
      <c r="G120" s="169"/>
      <c r="H120" s="169"/>
    </row>
    <row r="121" spans="1:8" ht="15">
      <c r="A121" s="8"/>
      <c r="B121" s="8"/>
      <c r="C121" s="169"/>
      <c r="D121" s="169"/>
      <c r="E121" s="169"/>
      <c r="F121" s="169"/>
      <c r="G121" s="169"/>
      <c r="H121" s="169"/>
    </row>
    <row r="122" spans="1:8" ht="15">
      <c r="A122" s="8"/>
      <c r="B122" s="8"/>
      <c r="C122" s="169"/>
      <c r="D122" s="169"/>
      <c r="E122" s="169"/>
      <c r="F122" s="169"/>
      <c r="G122" s="169"/>
      <c r="H122" s="169"/>
    </row>
    <row r="123" spans="1:8" ht="15">
      <c r="A123" s="8"/>
      <c r="B123" s="8"/>
      <c r="C123" s="169"/>
      <c r="D123" s="169"/>
      <c r="E123" s="169"/>
      <c r="F123" s="169"/>
      <c r="G123" s="169"/>
      <c r="H123" s="169"/>
    </row>
    <row r="124" spans="1:8" ht="15">
      <c r="A124" s="8"/>
      <c r="B124" s="8"/>
      <c r="C124" s="169"/>
      <c r="D124" s="169"/>
      <c r="E124" s="169"/>
      <c r="F124" s="169"/>
      <c r="G124" s="169"/>
      <c r="H124" s="169"/>
    </row>
    <row r="125" spans="1:8" ht="15">
      <c r="A125" s="8"/>
      <c r="B125" s="8"/>
      <c r="C125" s="169"/>
      <c r="D125" s="169"/>
      <c r="E125" s="169"/>
      <c r="F125" s="169"/>
      <c r="G125" s="169"/>
      <c r="H125" s="169"/>
    </row>
    <row r="126" spans="1:8" ht="15">
      <c r="A126" s="8"/>
      <c r="B126" s="8"/>
      <c r="C126" s="169"/>
      <c r="D126" s="169"/>
      <c r="E126" s="169"/>
      <c r="F126" s="169"/>
      <c r="G126" s="169"/>
      <c r="H126" s="169"/>
    </row>
    <row r="127" spans="1:8" ht="15">
      <c r="A127" s="8"/>
      <c r="B127" s="8"/>
      <c r="C127" s="169"/>
      <c r="D127" s="169"/>
      <c r="E127" s="169"/>
      <c r="F127" s="169"/>
      <c r="G127" s="169"/>
      <c r="H127" s="169"/>
    </row>
    <row r="128" spans="1:8" ht="15">
      <c r="A128" s="8"/>
      <c r="B128" s="8"/>
      <c r="C128" s="169"/>
      <c r="D128" s="169"/>
      <c r="E128" s="169"/>
      <c r="F128" s="169"/>
      <c r="G128" s="169"/>
      <c r="H128" s="169"/>
    </row>
    <row r="129" spans="1:8" ht="15">
      <c r="A129" s="8"/>
      <c r="B129" s="8"/>
      <c r="C129" s="169"/>
      <c r="D129" s="169"/>
      <c r="E129" s="169"/>
      <c r="F129" s="169"/>
      <c r="G129" s="169"/>
      <c r="H129" s="169"/>
    </row>
    <row r="130" spans="1:8" ht="15">
      <c r="A130" s="8"/>
      <c r="B130" s="8"/>
      <c r="C130" s="169"/>
      <c r="D130" s="169"/>
      <c r="E130" s="169"/>
      <c r="F130" s="169"/>
      <c r="G130" s="169"/>
      <c r="H130" s="169"/>
    </row>
    <row r="131" spans="1:8" ht="15">
      <c r="A131" s="8"/>
      <c r="B131" s="8"/>
      <c r="C131" s="169"/>
      <c r="D131" s="169"/>
      <c r="E131" s="169"/>
      <c r="F131" s="169"/>
      <c r="G131" s="169"/>
      <c r="H131" s="169"/>
    </row>
    <row r="132" spans="1:8" ht="15">
      <c r="A132" s="8"/>
      <c r="B132" s="8"/>
      <c r="C132" s="169"/>
      <c r="D132" s="169"/>
      <c r="E132" s="169"/>
      <c r="F132" s="169"/>
      <c r="G132" s="169"/>
      <c r="H132" s="169"/>
    </row>
    <row r="133" spans="1:8" ht="15">
      <c r="A133" s="8"/>
      <c r="B133" s="8"/>
      <c r="C133" s="169"/>
      <c r="D133" s="169"/>
      <c r="E133" s="169"/>
      <c r="F133" s="169"/>
      <c r="G133" s="169"/>
      <c r="H133" s="169"/>
    </row>
    <row r="134" spans="1:8" ht="15">
      <c r="A134" s="8"/>
      <c r="B134" s="8"/>
      <c r="C134" s="169"/>
      <c r="D134" s="169"/>
      <c r="E134" s="169"/>
      <c r="F134" s="169"/>
      <c r="G134" s="169"/>
      <c r="H134" s="169"/>
    </row>
    <row r="135" spans="1:8" ht="15">
      <c r="A135" s="8"/>
      <c r="B135" s="8"/>
      <c r="C135" s="169"/>
      <c r="D135" s="169"/>
      <c r="E135" s="169"/>
      <c r="F135" s="169"/>
      <c r="G135" s="169"/>
      <c r="H135" s="169"/>
    </row>
    <row r="136" spans="1:8" ht="15">
      <c r="A136" s="8"/>
      <c r="B136" s="8"/>
      <c r="C136" s="169"/>
      <c r="D136" s="169"/>
      <c r="E136" s="169"/>
      <c r="F136" s="169"/>
      <c r="G136" s="169"/>
      <c r="H136" s="169"/>
    </row>
    <row r="137" spans="1:8" ht="15">
      <c r="A137" s="8"/>
      <c r="B137" s="8"/>
      <c r="C137" s="169"/>
      <c r="D137" s="169"/>
      <c r="E137" s="169"/>
      <c r="F137" s="169"/>
      <c r="G137" s="169"/>
      <c r="H137" s="169"/>
    </row>
    <row r="138" spans="1:8" ht="15">
      <c r="A138" s="8"/>
      <c r="B138" s="8"/>
      <c r="C138" s="169"/>
      <c r="D138" s="169"/>
      <c r="E138" s="169"/>
      <c r="F138" s="169"/>
      <c r="G138" s="169"/>
      <c r="H138" s="169"/>
    </row>
    <row r="139" spans="1:8" ht="15">
      <c r="A139" s="8"/>
      <c r="B139" s="8"/>
      <c r="C139" s="169"/>
      <c r="D139" s="169"/>
      <c r="E139" s="169"/>
      <c r="F139" s="169"/>
      <c r="G139" s="169"/>
      <c r="H139" s="169"/>
    </row>
    <row r="140" spans="1:8" ht="15">
      <c r="A140" s="8"/>
      <c r="B140" s="8"/>
      <c r="C140" s="169"/>
      <c r="D140" s="169"/>
      <c r="E140" s="169"/>
      <c r="F140" s="169"/>
      <c r="G140" s="169"/>
      <c r="H140" s="169"/>
    </row>
    <row r="141" spans="1:8" ht="15">
      <c r="A141" s="8"/>
      <c r="B141" s="8"/>
      <c r="C141" s="169"/>
      <c r="D141" s="169"/>
      <c r="E141" s="169"/>
      <c r="F141" s="169"/>
      <c r="G141" s="169"/>
      <c r="H141" s="169"/>
    </row>
    <row r="142" spans="1:8" ht="15">
      <c r="A142" s="8"/>
      <c r="B142" s="8"/>
      <c r="C142" s="169"/>
      <c r="D142" s="169"/>
      <c r="E142" s="169"/>
      <c r="F142" s="169"/>
      <c r="G142" s="169"/>
      <c r="H142" s="169"/>
    </row>
    <row r="143" spans="1:8" ht="15">
      <c r="A143" s="8"/>
      <c r="B143" s="8"/>
      <c r="C143" s="169"/>
      <c r="D143" s="169"/>
      <c r="E143" s="169"/>
      <c r="F143" s="169"/>
      <c r="G143" s="169"/>
      <c r="H143" s="169"/>
    </row>
    <row r="144" spans="1:8" ht="15">
      <c r="A144" s="8"/>
      <c r="B144" s="8"/>
      <c r="C144" s="169"/>
      <c r="D144" s="169"/>
      <c r="E144" s="169"/>
      <c r="F144" s="169"/>
      <c r="G144" s="169"/>
      <c r="H144" s="169"/>
    </row>
    <row r="145" spans="1:8" ht="15">
      <c r="A145" s="8"/>
      <c r="B145" s="8"/>
      <c r="C145" s="169"/>
      <c r="D145" s="169"/>
      <c r="E145" s="169"/>
      <c r="F145" s="169"/>
      <c r="G145" s="169"/>
      <c r="H145" s="169"/>
    </row>
  </sheetData>
  <sheetProtection/>
  <mergeCells count="10">
    <mergeCell ref="A11:H11"/>
    <mergeCell ref="A12:H13"/>
    <mergeCell ref="E93:F93"/>
    <mergeCell ref="G93:H93"/>
    <mergeCell ref="A1:H1"/>
    <mergeCell ref="A2:H6"/>
    <mergeCell ref="A7:H7"/>
    <mergeCell ref="B8:H8"/>
    <mergeCell ref="B9:H9"/>
    <mergeCell ref="B10:H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0.00390625" style="172" customWidth="1"/>
    <col min="2" max="2" width="20.7109375" style="172" customWidth="1"/>
    <col min="3" max="5" width="20.7109375" style="173" customWidth="1"/>
  </cols>
  <sheetData>
    <row r="1" spans="1:5" ht="15">
      <c r="A1" s="604" t="s">
        <v>348</v>
      </c>
      <c r="B1" s="658"/>
      <c r="C1" s="658"/>
      <c r="D1" s="658"/>
      <c r="E1" s="658"/>
    </row>
    <row r="2" spans="1:5" ht="12.75">
      <c r="A2" s="659"/>
      <c r="B2" s="659"/>
      <c r="C2" s="659"/>
      <c r="D2" s="659"/>
      <c r="E2" s="659"/>
    </row>
    <row r="3" spans="1:5" ht="12.75">
      <c r="A3" s="659"/>
      <c r="B3" s="659"/>
      <c r="C3" s="659"/>
      <c r="D3" s="659"/>
      <c r="E3" s="659"/>
    </row>
    <row r="4" spans="1:5" ht="12.75">
      <c r="A4" s="659"/>
      <c r="B4" s="659"/>
      <c r="C4" s="659"/>
      <c r="D4" s="659"/>
      <c r="E4" s="659"/>
    </row>
    <row r="5" spans="1:5" ht="12.75">
      <c r="A5" s="659"/>
      <c r="B5" s="659"/>
      <c r="C5" s="659"/>
      <c r="D5" s="659"/>
      <c r="E5" s="659"/>
    </row>
    <row r="6" spans="1:5" ht="18.75" customHeight="1">
      <c r="A6" s="659"/>
      <c r="B6" s="659"/>
      <c r="C6" s="659"/>
      <c r="D6" s="659"/>
      <c r="E6" s="659"/>
    </row>
    <row r="7" spans="1:5" ht="19.5" thickBot="1">
      <c r="A7" s="660" t="s">
        <v>159</v>
      </c>
      <c r="B7" s="660"/>
      <c r="C7" s="660"/>
      <c r="D7" s="660"/>
      <c r="E7" s="660"/>
    </row>
    <row r="8" spans="1:5" ht="15" thickBot="1">
      <c r="A8" s="174" t="s">
        <v>2</v>
      </c>
      <c r="B8" s="661"/>
      <c r="C8" s="662"/>
      <c r="D8" s="662"/>
      <c r="E8" s="663"/>
    </row>
    <row r="9" spans="1:5" ht="15" thickBot="1">
      <c r="A9" s="174" t="s">
        <v>3</v>
      </c>
      <c r="B9" s="661"/>
      <c r="C9" s="662"/>
      <c r="D9" s="662"/>
      <c r="E9" s="663"/>
    </row>
    <row r="10" spans="1:5" ht="15" thickBot="1">
      <c r="A10" s="175" t="s">
        <v>72</v>
      </c>
      <c r="B10" s="664"/>
      <c r="C10" s="665"/>
      <c r="D10" s="665"/>
      <c r="E10" s="666"/>
    </row>
    <row r="11" spans="1:5" ht="15" thickBot="1">
      <c r="A11" s="652" t="s">
        <v>29</v>
      </c>
      <c r="B11" s="653"/>
      <c r="C11" s="653"/>
      <c r="D11" s="653"/>
      <c r="E11" s="654"/>
    </row>
    <row r="12" spans="1:5" ht="19.5" thickBot="1">
      <c r="A12" s="655" t="s">
        <v>73</v>
      </c>
      <c r="B12" s="656"/>
      <c r="C12" s="656"/>
      <c r="D12" s="656"/>
      <c r="E12" s="657"/>
    </row>
    <row r="13" spans="1:5" ht="57.75" thickBot="1">
      <c r="A13" s="153" t="s">
        <v>74</v>
      </c>
      <c r="B13" s="154" t="s">
        <v>160</v>
      </c>
      <c r="C13" s="155" t="s">
        <v>161</v>
      </c>
      <c r="D13" s="154" t="s">
        <v>162</v>
      </c>
      <c r="E13" s="176" t="s">
        <v>163</v>
      </c>
    </row>
    <row r="14" spans="1:5" ht="15">
      <c r="A14" s="156" t="s">
        <v>82</v>
      </c>
      <c r="B14" s="157">
        <f>B15+B26+B27+B28+B29</f>
        <v>0</v>
      </c>
      <c r="C14" s="157">
        <f>C15+C26+C27+C28+C29</f>
        <v>0</v>
      </c>
      <c r="D14" s="157">
        <f>-B14+C14</f>
        <v>0</v>
      </c>
      <c r="E14" s="157" t="e">
        <f>D14/B14*100</f>
        <v>#DIV/0!</v>
      </c>
    </row>
    <row r="15" spans="1:5" ht="15">
      <c r="A15" s="158" t="s">
        <v>83</v>
      </c>
      <c r="B15" s="159">
        <f>B16+B21</f>
        <v>0</v>
      </c>
      <c r="C15" s="159">
        <f>C16+C21</f>
        <v>0</v>
      </c>
      <c r="D15" s="159">
        <f>-B15+C15</f>
        <v>0</v>
      </c>
      <c r="E15" s="177" t="e">
        <f>D15/B15*100</f>
        <v>#DIV/0!</v>
      </c>
    </row>
    <row r="16" spans="1:5" ht="15">
      <c r="A16" s="160" t="s">
        <v>84</v>
      </c>
      <c r="B16" s="161">
        <f>B17+B18+B19+B20</f>
        <v>0</v>
      </c>
      <c r="C16" s="161">
        <f>C17+C18+C19+C20</f>
        <v>0</v>
      </c>
      <c r="D16" s="159">
        <f>-B16+C16</f>
        <v>0</v>
      </c>
      <c r="E16" s="177" t="e">
        <f>D16/B16*100</f>
        <v>#DIV/0!</v>
      </c>
    </row>
    <row r="17" spans="1:5" ht="15">
      <c r="A17" s="160" t="s">
        <v>85</v>
      </c>
      <c r="B17" s="162"/>
      <c r="C17" s="163"/>
      <c r="D17" s="159">
        <f>-B17+C17</f>
        <v>0</v>
      </c>
      <c r="E17" s="177" t="e">
        <f>D17/B17*100</f>
        <v>#DIV/0!</v>
      </c>
    </row>
    <row r="18" spans="1:5" ht="15">
      <c r="A18" s="160" t="s">
        <v>86</v>
      </c>
      <c r="B18" s="162"/>
      <c r="C18" s="163"/>
      <c r="D18" s="159">
        <f aca="true" t="shared" si="0" ref="D18:D76">-B18+C18</f>
        <v>0</v>
      </c>
      <c r="E18" s="177" t="e">
        <f aca="true" t="shared" si="1" ref="E18:E76">D18/B18*100</f>
        <v>#DIV/0!</v>
      </c>
    </row>
    <row r="19" spans="1:5" ht="15">
      <c r="A19" s="160" t="s">
        <v>87</v>
      </c>
      <c r="B19" s="162"/>
      <c r="C19" s="163"/>
      <c r="D19" s="159">
        <f t="shared" si="0"/>
        <v>0</v>
      </c>
      <c r="E19" s="177" t="e">
        <f t="shared" si="1"/>
        <v>#DIV/0!</v>
      </c>
    </row>
    <row r="20" spans="1:5" ht="15">
      <c r="A20" s="160" t="s">
        <v>88</v>
      </c>
      <c r="B20" s="162"/>
      <c r="C20" s="163"/>
      <c r="D20" s="159">
        <f t="shared" si="0"/>
        <v>0</v>
      </c>
      <c r="E20" s="177" t="e">
        <f t="shared" si="1"/>
        <v>#DIV/0!</v>
      </c>
    </row>
    <row r="21" spans="1:5" ht="15">
      <c r="A21" s="160" t="s">
        <v>89</v>
      </c>
      <c r="B21" s="161">
        <f>B22+B23+B24+B25</f>
        <v>0</v>
      </c>
      <c r="C21" s="161">
        <f>C22+C23+C24+C25</f>
        <v>0</v>
      </c>
      <c r="D21" s="159">
        <f t="shared" si="0"/>
        <v>0</v>
      </c>
      <c r="E21" s="177" t="e">
        <f t="shared" si="1"/>
        <v>#DIV/0!</v>
      </c>
    </row>
    <row r="22" spans="1:5" ht="15">
      <c r="A22" s="160" t="s">
        <v>90</v>
      </c>
      <c r="B22" s="162"/>
      <c r="C22" s="163"/>
      <c r="D22" s="159">
        <f t="shared" si="0"/>
        <v>0</v>
      </c>
      <c r="E22" s="177" t="e">
        <f t="shared" si="1"/>
        <v>#DIV/0!</v>
      </c>
    </row>
    <row r="23" spans="1:5" ht="15">
      <c r="A23" s="160" t="s">
        <v>91</v>
      </c>
      <c r="B23" s="162"/>
      <c r="C23" s="163"/>
      <c r="D23" s="159">
        <f t="shared" si="0"/>
        <v>0</v>
      </c>
      <c r="E23" s="177" t="e">
        <f t="shared" si="1"/>
        <v>#DIV/0!</v>
      </c>
    </row>
    <row r="24" spans="1:5" ht="15">
      <c r="A24" s="160" t="s">
        <v>92</v>
      </c>
      <c r="B24" s="162"/>
      <c r="C24" s="163"/>
      <c r="D24" s="159">
        <f t="shared" si="0"/>
        <v>0</v>
      </c>
      <c r="E24" s="177" t="e">
        <f t="shared" si="1"/>
        <v>#DIV/0!</v>
      </c>
    </row>
    <row r="25" spans="1:5" ht="15">
      <c r="A25" s="160" t="s">
        <v>93</v>
      </c>
      <c r="B25" s="162"/>
      <c r="C25" s="163"/>
      <c r="D25" s="159">
        <f t="shared" si="0"/>
        <v>0</v>
      </c>
      <c r="E25" s="177" t="e">
        <f t="shared" si="1"/>
        <v>#DIV/0!</v>
      </c>
    </row>
    <row r="26" spans="1:5" ht="15">
      <c r="A26" s="160" t="s">
        <v>94</v>
      </c>
      <c r="B26" s="162"/>
      <c r="C26" s="163"/>
      <c r="D26" s="159">
        <f t="shared" si="0"/>
        <v>0</v>
      </c>
      <c r="E26" s="177" t="e">
        <f t="shared" si="1"/>
        <v>#DIV/0!</v>
      </c>
    </row>
    <row r="27" spans="1:5" ht="15">
      <c r="A27" s="160" t="s">
        <v>95</v>
      </c>
      <c r="B27" s="162"/>
      <c r="C27" s="163"/>
      <c r="D27" s="159">
        <f t="shared" si="0"/>
        <v>0</v>
      </c>
      <c r="E27" s="177" t="e">
        <f t="shared" si="1"/>
        <v>#DIV/0!</v>
      </c>
    </row>
    <row r="28" spans="1:5" ht="15">
      <c r="A28" s="160" t="s">
        <v>96</v>
      </c>
      <c r="B28" s="162"/>
      <c r="C28" s="163"/>
      <c r="D28" s="159">
        <f t="shared" si="0"/>
        <v>0</v>
      </c>
      <c r="E28" s="177" t="e">
        <f t="shared" si="1"/>
        <v>#DIV/0!</v>
      </c>
    </row>
    <row r="29" spans="1:5" ht="15">
      <c r="A29" s="160" t="s">
        <v>97</v>
      </c>
      <c r="B29" s="162"/>
      <c r="C29" s="163"/>
      <c r="D29" s="159">
        <f t="shared" si="0"/>
        <v>0</v>
      </c>
      <c r="E29" s="177" t="e">
        <f t="shared" si="1"/>
        <v>#DIV/0!</v>
      </c>
    </row>
    <row r="30" spans="1:5" ht="15">
      <c r="A30" s="164" t="s">
        <v>98</v>
      </c>
      <c r="B30" s="165">
        <f>B31+B36</f>
        <v>0</v>
      </c>
      <c r="C30" s="165">
        <f>C31+C36</f>
        <v>0</v>
      </c>
      <c r="D30" s="165">
        <f t="shared" si="0"/>
        <v>0</v>
      </c>
      <c r="E30" s="157" t="e">
        <f t="shared" si="1"/>
        <v>#DIV/0!</v>
      </c>
    </row>
    <row r="31" spans="1:5" ht="15">
      <c r="A31" s="158" t="s">
        <v>99</v>
      </c>
      <c r="B31" s="159">
        <f>B32+B33+B34+B35</f>
        <v>0</v>
      </c>
      <c r="C31" s="159">
        <f>C32+C33+C34+C35</f>
        <v>0</v>
      </c>
      <c r="D31" s="159">
        <f t="shared" si="0"/>
        <v>0</v>
      </c>
      <c r="E31" s="177" t="e">
        <f t="shared" si="1"/>
        <v>#DIV/0!</v>
      </c>
    </row>
    <row r="32" spans="1:5" ht="15">
      <c r="A32" s="158" t="s">
        <v>100</v>
      </c>
      <c r="B32" s="162"/>
      <c r="C32" s="163"/>
      <c r="D32" s="159">
        <f t="shared" si="0"/>
        <v>0</v>
      </c>
      <c r="E32" s="177" t="e">
        <f t="shared" si="1"/>
        <v>#DIV/0!</v>
      </c>
    </row>
    <row r="33" spans="1:5" ht="15">
      <c r="A33" s="158" t="s">
        <v>101</v>
      </c>
      <c r="B33" s="162"/>
      <c r="C33" s="163"/>
      <c r="D33" s="159">
        <f t="shared" si="0"/>
        <v>0</v>
      </c>
      <c r="E33" s="177" t="e">
        <f t="shared" si="1"/>
        <v>#DIV/0!</v>
      </c>
    </row>
    <row r="34" spans="1:5" ht="15">
      <c r="A34" s="158" t="s">
        <v>102</v>
      </c>
      <c r="B34" s="162"/>
      <c r="C34" s="163"/>
      <c r="D34" s="159">
        <f t="shared" si="0"/>
        <v>0</v>
      </c>
      <c r="E34" s="177" t="e">
        <f t="shared" si="1"/>
        <v>#DIV/0!</v>
      </c>
    </row>
    <row r="35" spans="1:5" ht="15">
      <c r="A35" s="158" t="s">
        <v>103</v>
      </c>
      <c r="B35" s="162"/>
      <c r="C35" s="163"/>
      <c r="D35" s="159">
        <f t="shared" si="0"/>
        <v>0</v>
      </c>
      <c r="E35" s="177" t="e">
        <f t="shared" si="1"/>
        <v>#DIV/0!</v>
      </c>
    </row>
    <row r="36" spans="1:5" ht="15">
      <c r="A36" s="158" t="s">
        <v>104</v>
      </c>
      <c r="B36" s="161">
        <f>B37+B38+B39+B40</f>
        <v>0</v>
      </c>
      <c r="C36" s="161">
        <f>C37+C38+C39+C40</f>
        <v>0</v>
      </c>
      <c r="D36" s="159">
        <f t="shared" si="0"/>
        <v>0</v>
      </c>
      <c r="E36" s="177" t="e">
        <f t="shared" si="1"/>
        <v>#DIV/0!</v>
      </c>
    </row>
    <row r="37" spans="1:5" ht="15">
      <c r="A37" s="158" t="s">
        <v>105</v>
      </c>
      <c r="B37" s="162"/>
      <c r="C37" s="163"/>
      <c r="D37" s="159">
        <f t="shared" si="0"/>
        <v>0</v>
      </c>
      <c r="E37" s="177" t="e">
        <f t="shared" si="1"/>
        <v>#DIV/0!</v>
      </c>
    </row>
    <row r="38" spans="1:5" ht="15">
      <c r="A38" s="158" t="s">
        <v>106</v>
      </c>
      <c r="B38" s="162"/>
      <c r="C38" s="163"/>
      <c r="D38" s="159">
        <f t="shared" si="0"/>
        <v>0</v>
      </c>
      <c r="E38" s="177" t="e">
        <f t="shared" si="1"/>
        <v>#DIV/0!</v>
      </c>
    </row>
    <row r="39" spans="1:5" ht="15">
      <c r="A39" s="158" t="s">
        <v>107</v>
      </c>
      <c r="B39" s="162"/>
      <c r="C39" s="163"/>
      <c r="D39" s="159">
        <f t="shared" si="0"/>
        <v>0</v>
      </c>
      <c r="E39" s="177" t="e">
        <f t="shared" si="1"/>
        <v>#DIV/0!</v>
      </c>
    </row>
    <row r="40" spans="1:5" ht="15">
      <c r="A40" s="158" t="s">
        <v>108</v>
      </c>
      <c r="B40" s="162"/>
      <c r="C40" s="163"/>
      <c r="D40" s="159">
        <f t="shared" si="0"/>
        <v>0</v>
      </c>
      <c r="E40" s="177" t="e">
        <f t="shared" si="1"/>
        <v>#DIV/0!</v>
      </c>
    </row>
    <row r="41" spans="1:5" ht="15">
      <c r="A41" s="164" t="s">
        <v>109</v>
      </c>
      <c r="B41" s="165">
        <f>B42+B45+B48+B49+B50+B51+B52+B53</f>
        <v>0</v>
      </c>
      <c r="C41" s="165">
        <f>C42+C45+C48+C49+C50+C51+C52+C53</f>
        <v>0</v>
      </c>
      <c r="D41" s="165">
        <f t="shared" si="0"/>
        <v>0</v>
      </c>
      <c r="E41" s="157" t="e">
        <f t="shared" si="1"/>
        <v>#DIV/0!</v>
      </c>
    </row>
    <row r="42" spans="1:5" ht="15">
      <c r="A42" s="158" t="s">
        <v>110</v>
      </c>
      <c r="B42" s="161">
        <f>B43+B44</f>
        <v>0</v>
      </c>
      <c r="C42" s="161">
        <f>C43+C44</f>
        <v>0</v>
      </c>
      <c r="D42" s="159">
        <f t="shared" si="0"/>
        <v>0</v>
      </c>
      <c r="E42" s="177" t="e">
        <f t="shared" si="1"/>
        <v>#DIV/0!</v>
      </c>
    </row>
    <row r="43" spans="1:5" ht="15">
      <c r="A43" s="158" t="s">
        <v>111</v>
      </c>
      <c r="B43" s="162"/>
      <c r="C43" s="163"/>
      <c r="D43" s="159">
        <f t="shared" si="0"/>
        <v>0</v>
      </c>
      <c r="E43" s="177" t="e">
        <f t="shared" si="1"/>
        <v>#DIV/0!</v>
      </c>
    </row>
    <row r="44" spans="1:5" ht="15">
      <c r="A44" s="158" t="s">
        <v>112</v>
      </c>
      <c r="B44" s="162"/>
      <c r="C44" s="163"/>
      <c r="D44" s="159">
        <f t="shared" si="0"/>
        <v>0</v>
      </c>
      <c r="E44" s="177" t="e">
        <f t="shared" si="1"/>
        <v>#DIV/0!</v>
      </c>
    </row>
    <row r="45" spans="1:5" ht="15">
      <c r="A45" s="158" t="s">
        <v>113</v>
      </c>
      <c r="B45" s="161">
        <f>B46+B47</f>
        <v>0</v>
      </c>
      <c r="C45" s="161">
        <f>C46+C47</f>
        <v>0</v>
      </c>
      <c r="D45" s="159">
        <f t="shared" si="0"/>
        <v>0</v>
      </c>
      <c r="E45" s="177" t="e">
        <f t="shared" si="1"/>
        <v>#DIV/0!</v>
      </c>
    </row>
    <row r="46" spans="1:5" ht="15">
      <c r="A46" s="158" t="s">
        <v>114</v>
      </c>
      <c r="B46" s="162"/>
      <c r="C46" s="163"/>
      <c r="D46" s="159">
        <f t="shared" si="0"/>
        <v>0</v>
      </c>
      <c r="E46" s="177" t="e">
        <f t="shared" si="1"/>
        <v>#DIV/0!</v>
      </c>
    </row>
    <row r="47" spans="1:5" ht="15">
      <c r="A47" s="158" t="s">
        <v>115</v>
      </c>
      <c r="B47" s="162"/>
      <c r="C47" s="163"/>
      <c r="D47" s="159">
        <f t="shared" si="0"/>
        <v>0</v>
      </c>
      <c r="E47" s="177" t="e">
        <f t="shared" si="1"/>
        <v>#DIV/0!</v>
      </c>
    </row>
    <row r="48" spans="1:5" ht="15">
      <c r="A48" s="158" t="s">
        <v>116</v>
      </c>
      <c r="B48" s="162"/>
      <c r="C48" s="163"/>
      <c r="D48" s="159">
        <f t="shared" si="0"/>
        <v>0</v>
      </c>
      <c r="E48" s="177" t="e">
        <f t="shared" si="1"/>
        <v>#DIV/0!</v>
      </c>
    </row>
    <row r="49" spans="1:5" ht="15">
      <c r="A49" s="158" t="s">
        <v>117</v>
      </c>
      <c r="B49" s="162"/>
      <c r="C49" s="163"/>
      <c r="D49" s="159">
        <f t="shared" si="0"/>
        <v>0</v>
      </c>
      <c r="E49" s="177" t="e">
        <f t="shared" si="1"/>
        <v>#DIV/0!</v>
      </c>
    </row>
    <row r="50" spans="1:5" ht="15">
      <c r="A50" s="158" t="s">
        <v>118</v>
      </c>
      <c r="B50" s="162"/>
      <c r="C50" s="163"/>
      <c r="D50" s="159">
        <f t="shared" si="0"/>
        <v>0</v>
      </c>
      <c r="E50" s="177" t="e">
        <f t="shared" si="1"/>
        <v>#DIV/0!</v>
      </c>
    </row>
    <row r="51" spans="1:5" ht="15">
      <c r="A51" s="158" t="s">
        <v>119</v>
      </c>
      <c r="B51" s="162"/>
      <c r="C51" s="163"/>
      <c r="D51" s="159">
        <f t="shared" si="0"/>
        <v>0</v>
      </c>
      <c r="E51" s="177" t="e">
        <f t="shared" si="1"/>
        <v>#DIV/0!</v>
      </c>
    </row>
    <row r="52" spans="1:5" ht="15">
      <c r="A52" s="158" t="s">
        <v>120</v>
      </c>
      <c r="B52" s="162"/>
      <c r="C52" s="163"/>
      <c r="D52" s="159">
        <f t="shared" si="0"/>
        <v>0</v>
      </c>
      <c r="E52" s="177" t="e">
        <f t="shared" si="1"/>
        <v>#DIV/0!</v>
      </c>
    </row>
    <row r="53" spans="1:5" ht="15">
      <c r="A53" s="158" t="s">
        <v>121</v>
      </c>
      <c r="B53" s="161">
        <f>B54+B55</f>
        <v>0</v>
      </c>
      <c r="C53" s="161">
        <f>C54+C55</f>
        <v>0</v>
      </c>
      <c r="D53" s="159">
        <f t="shared" si="0"/>
        <v>0</v>
      </c>
      <c r="E53" s="177" t="e">
        <f t="shared" si="1"/>
        <v>#DIV/0!</v>
      </c>
    </row>
    <row r="54" spans="1:5" ht="15">
      <c r="A54" s="158" t="s">
        <v>122</v>
      </c>
      <c r="B54" s="162"/>
      <c r="C54" s="163"/>
      <c r="D54" s="159">
        <f t="shared" si="0"/>
        <v>0</v>
      </c>
      <c r="E54" s="177" t="e">
        <f t="shared" si="1"/>
        <v>#DIV/0!</v>
      </c>
    </row>
    <row r="55" spans="1:5" ht="15">
      <c r="A55" s="158" t="s">
        <v>123</v>
      </c>
      <c r="B55" s="162"/>
      <c r="C55" s="163"/>
      <c r="D55" s="159">
        <f t="shared" si="0"/>
        <v>0</v>
      </c>
      <c r="E55" s="177" t="e">
        <f t="shared" si="1"/>
        <v>#DIV/0!</v>
      </c>
    </row>
    <row r="56" spans="1:5" ht="15">
      <c r="A56" s="164" t="s">
        <v>124</v>
      </c>
      <c r="B56" s="165">
        <f>B57+B58+B59</f>
        <v>0</v>
      </c>
      <c r="C56" s="165">
        <f>C57+C58+C59</f>
        <v>0</v>
      </c>
      <c r="D56" s="165">
        <f t="shared" si="0"/>
        <v>0</v>
      </c>
      <c r="E56" s="157" t="e">
        <f t="shared" si="1"/>
        <v>#DIV/0!</v>
      </c>
    </row>
    <row r="57" spans="1:5" ht="15">
      <c r="A57" s="158" t="s">
        <v>125</v>
      </c>
      <c r="B57" s="162"/>
      <c r="C57" s="163"/>
      <c r="D57" s="159">
        <f t="shared" si="0"/>
        <v>0</v>
      </c>
      <c r="E57" s="177" t="e">
        <f t="shared" si="1"/>
        <v>#DIV/0!</v>
      </c>
    </row>
    <row r="58" spans="1:5" ht="15">
      <c r="A58" s="158" t="s">
        <v>126</v>
      </c>
      <c r="B58" s="162"/>
      <c r="C58" s="163"/>
      <c r="D58" s="159">
        <f t="shared" si="0"/>
        <v>0</v>
      </c>
      <c r="E58" s="177" t="e">
        <f t="shared" si="1"/>
        <v>#DIV/0!</v>
      </c>
    </row>
    <row r="59" spans="1:5" ht="15">
      <c r="A59" s="158" t="s">
        <v>127</v>
      </c>
      <c r="B59" s="162"/>
      <c r="C59" s="163"/>
      <c r="D59" s="159">
        <f t="shared" si="0"/>
        <v>0</v>
      </c>
      <c r="E59" s="177" t="e">
        <f t="shared" si="1"/>
        <v>#DIV/0!</v>
      </c>
    </row>
    <row r="60" spans="1:5" ht="15">
      <c r="A60" s="164" t="s">
        <v>128</v>
      </c>
      <c r="B60" s="165">
        <f>B61+B62+B63+B64+B65</f>
        <v>0</v>
      </c>
      <c r="C60" s="165">
        <f>C61+C62+C63+C64+C65</f>
        <v>0</v>
      </c>
      <c r="D60" s="165">
        <f t="shared" si="0"/>
        <v>0</v>
      </c>
      <c r="E60" s="157" t="e">
        <f t="shared" si="1"/>
        <v>#DIV/0!</v>
      </c>
    </row>
    <row r="61" spans="1:5" ht="15">
      <c r="A61" s="158" t="s">
        <v>129</v>
      </c>
      <c r="B61" s="162"/>
      <c r="C61" s="163"/>
      <c r="D61" s="159">
        <f t="shared" si="0"/>
        <v>0</v>
      </c>
      <c r="E61" s="177" t="e">
        <f t="shared" si="1"/>
        <v>#DIV/0!</v>
      </c>
    </row>
    <row r="62" spans="1:5" ht="15">
      <c r="A62" s="158" t="s">
        <v>130</v>
      </c>
      <c r="B62" s="162"/>
      <c r="C62" s="163"/>
      <c r="D62" s="159">
        <f t="shared" si="0"/>
        <v>0</v>
      </c>
      <c r="E62" s="177" t="e">
        <f t="shared" si="1"/>
        <v>#DIV/0!</v>
      </c>
    </row>
    <row r="63" spans="1:5" ht="15">
      <c r="A63" s="158" t="s">
        <v>131</v>
      </c>
      <c r="B63" s="162"/>
      <c r="C63" s="163"/>
      <c r="D63" s="159">
        <f t="shared" si="0"/>
        <v>0</v>
      </c>
      <c r="E63" s="177" t="e">
        <f t="shared" si="1"/>
        <v>#DIV/0!</v>
      </c>
    </row>
    <row r="64" spans="1:5" ht="15">
      <c r="A64" s="158" t="s">
        <v>132</v>
      </c>
      <c r="B64" s="162"/>
      <c r="C64" s="163"/>
      <c r="D64" s="159">
        <f t="shared" si="0"/>
        <v>0</v>
      </c>
      <c r="E64" s="177" t="e">
        <f t="shared" si="1"/>
        <v>#DIV/0!</v>
      </c>
    </row>
    <row r="65" spans="1:5" ht="15">
      <c r="A65" s="158" t="s">
        <v>133</v>
      </c>
      <c r="B65" s="162"/>
      <c r="C65" s="163"/>
      <c r="D65" s="159">
        <f t="shared" si="0"/>
        <v>0</v>
      </c>
      <c r="E65" s="177" t="e">
        <f t="shared" si="1"/>
        <v>#DIV/0!</v>
      </c>
    </row>
    <row r="66" spans="1:5" ht="15">
      <c r="A66" s="164" t="s">
        <v>134</v>
      </c>
      <c r="B66" s="165">
        <f>B67+B68</f>
        <v>0</v>
      </c>
      <c r="C66" s="165">
        <f>C67+C68</f>
        <v>0</v>
      </c>
      <c r="D66" s="165">
        <f t="shared" si="0"/>
        <v>0</v>
      </c>
      <c r="E66" s="157" t="e">
        <f t="shared" si="1"/>
        <v>#DIV/0!</v>
      </c>
    </row>
    <row r="67" spans="1:5" ht="15">
      <c r="A67" s="158" t="s">
        <v>135</v>
      </c>
      <c r="B67" s="162"/>
      <c r="C67" s="163"/>
      <c r="D67" s="159">
        <f t="shared" si="0"/>
        <v>0</v>
      </c>
      <c r="E67" s="177" t="e">
        <f t="shared" si="1"/>
        <v>#DIV/0!</v>
      </c>
    </row>
    <row r="68" spans="1:5" ht="15">
      <c r="A68" s="158" t="s">
        <v>136</v>
      </c>
      <c r="B68" s="162"/>
      <c r="C68" s="163"/>
      <c r="D68" s="159">
        <f t="shared" si="0"/>
        <v>0</v>
      </c>
      <c r="E68" s="177" t="e">
        <f t="shared" si="1"/>
        <v>#DIV/0!</v>
      </c>
    </row>
    <row r="69" spans="1:5" ht="15">
      <c r="A69" s="164" t="s">
        <v>137</v>
      </c>
      <c r="B69" s="165">
        <f>B70+B71+B72</f>
        <v>0</v>
      </c>
      <c r="C69" s="165">
        <f>C70+C71+C72</f>
        <v>0</v>
      </c>
      <c r="D69" s="165">
        <f t="shared" si="0"/>
        <v>0</v>
      </c>
      <c r="E69" s="157" t="e">
        <f t="shared" si="1"/>
        <v>#DIV/0!</v>
      </c>
    </row>
    <row r="70" spans="1:5" ht="15">
      <c r="A70" s="158" t="s">
        <v>138</v>
      </c>
      <c r="B70" s="162"/>
      <c r="C70" s="163"/>
      <c r="D70" s="159">
        <f t="shared" si="0"/>
        <v>0</v>
      </c>
      <c r="E70" s="177" t="e">
        <f t="shared" si="1"/>
        <v>#DIV/0!</v>
      </c>
    </row>
    <row r="71" spans="1:5" ht="15">
      <c r="A71" s="158" t="s">
        <v>139</v>
      </c>
      <c r="B71" s="162"/>
      <c r="C71" s="163"/>
      <c r="D71" s="159">
        <f t="shared" si="0"/>
        <v>0</v>
      </c>
      <c r="E71" s="177" t="e">
        <f t="shared" si="1"/>
        <v>#DIV/0!</v>
      </c>
    </row>
    <row r="72" spans="1:5" ht="15">
      <c r="A72" s="158" t="s">
        <v>140</v>
      </c>
      <c r="B72" s="162"/>
      <c r="C72" s="163"/>
      <c r="D72" s="159">
        <f t="shared" si="0"/>
        <v>0</v>
      </c>
      <c r="E72" s="177" t="e">
        <f t="shared" si="1"/>
        <v>#DIV/0!</v>
      </c>
    </row>
    <row r="73" spans="1:5" ht="15">
      <c r="A73" s="164" t="s">
        <v>141</v>
      </c>
      <c r="B73" s="165">
        <f>B74+B75+B76</f>
        <v>0</v>
      </c>
      <c r="C73" s="165">
        <f>C74+C75+C76</f>
        <v>0</v>
      </c>
      <c r="D73" s="165">
        <f t="shared" si="0"/>
        <v>0</v>
      </c>
      <c r="E73" s="157" t="e">
        <f t="shared" si="1"/>
        <v>#DIV/0!</v>
      </c>
    </row>
    <row r="74" spans="1:5" ht="15">
      <c r="A74" s="166" t="s">
        <v>142</v>
      </c>
      <c r="B74" s="162"/>
      <c r="C74" s="163"/>
      <c r="D74" s="159">
        <f t="shared" si="0"/>
        <v>0</v>
      </c>
      <c r="E74" s="177" t="e">
        <f t="shared" si="1"/>
        <v>#DIV/0!</v>
      </c>
    </row>
    <row r="75" spans="1:5" ht="15">
      <c r="A75" s="158" t="s">
        <v>143</v>
      </c>
      <c r="B75" s="162"/>
      <c r="C75" s="163"/>
      <c r="D75" s="159">
        <f t="shared" si="0"/>
        <v>0</v>
      </c>
      <c r="E75" s="177" t="e">
        <f t="shared" si="1"/>
        <v>#DIV/0!</v>
      </c>
    </row>
    <row r="76" spans="1:5" ht="15">
      <c r="A76" s="158" t="s">
        <v>144</v>
      </c>
      <c r="B76" s="162"/>
      <c r="C76" s="163"/>
      <c r="D76" s="159">
        <f t="shared" si="0"/>
        <v>0</v>
      </c>
      <c r="E76" s="177" t="e">
        <f t="shared" si="1"/>
        <v>#DIV/0!</v>
      </c>
    </row>
    <row r="77" spans="1:5" ht="15">
      <c r="A77" s="164" t="s">
        <v>145</v>
      </c>
      <c r="B77" s="178"/>
      <c r="C77" s="179"/>
      <c r="D77" s="180"/>
      <c r="E77" s="181"/>
    </row>
    <row r="78" spans="1:5" ht="15">
      <c r="A78" s="164" t="s">
        <v>147</v>
      </c>
      <c r="B78" s="178"/>
      <c r="C78" s="179"/>
      <c r="D78" s="180"/>
      <c r="E78" s="181"/>
    </row>
    <row r="79" spans="1:5" ht="15">
      <c r="A79" s="164" t="s">
        <v>148</v>
      </c>
      <c r="B79" s="178"/>
      <c r="C79" s="179"/>
      <c r="D79" s="180"/>
      <c r="E79" s="181"/>
    </row>
    <row r="80" spans="1:5" ht="15">
      <c r="A80" s="164" t="s">
        <v>149</v>
      </c>
      <c r="B80" s="178"/>
      <c r="C80" s="179"/>
      <c r="D80" s="180"/>
      <c r="E80" s="181"/>
    </row>
    <row r="81" spans="1:5" ht="15">
      <c r="A81" s="164" t="s">
        <v>150</v>
      </c>
      <c r="B81" s="178"/>
      <c r="C81" s="179"/>
      <c r="D81" s="180"/>
      <c r="E81" s="181"/>
    </row>
    <row r="82" spans="1:5" ht="15">
      <c r="A82" s="164" t="s">
        <v>151</v>
      </c>
      <c r="B82" s="178"/>
      <c r="C82" s="179"/>
      <c r="D82" s="180"/>
      <c r="E82" s="181"/>
    </row>
    <row r="83" spans="1:5" ht="15">
      <c r="A83" s="164" t="s">
        <v>152</v>
      </c>
      <c r="B83" s="178"/>
      <c r="C83" s="179"/>
      <c r="D83" s="180"/>
      <c r="E83" s="181"/>
    </row>
    <row r="84" spans="1:5" ht="15">
      <c r="A84" s="164" t="s">
        <v>153</v>
      </c>
      <c r="B84" s="178"/>
      <c r="C84" s="179"/>
      <c r="D84" s="180"/>
      <c r="E84" s="181"/>
    </row>
    <row r="85" spans="1:5" ht="15">
      <c r="A85" s="164" t="s">
        <v>154</v>
      </c>
      <c r="B85" s="178"/>
      <c r="C85" s="179"/>
      <c r="D85" s="180"/>
      <c r="E85" s="181"/>
    </row>
    <row r="86" spans="1:5" ht="15">
      <c r="A86" s="164" t="s">
        <v>155</v>
      </c>
      <c r="B86" s="178"/>
      <c r="C86" s="179"/>
      <c r="D86" s="180"/>
      <c r="E86" s="181"/>
    </row>
    <row r="87" spans="1:5" ht="15">
      <c r="A87" s="164" t="s">
        <v>156</v>
      </c>
      <c r="B87" s="178"/>
      <c r="C87" s="179"/>
      <c r="D87" s="180"/>
      <c r="E87" s="181"/>
    </row>
    <row r="88" spans="1:5" ht="15">
      <c r="A88" s="164" t="s">
        <v>157</v>
      </c>
      <c r="B88" s="178"/>
      <c r="C88" s="179"/>
      <c r="D88" s="180"/>
      <c r="E88" s="181"/>
    </row>
    <row r="89" spans="1:5" ht="15.75" thickBot="1">
      <c r="A89" s="167" t="s">
        <v>158</v>
      </c>
      <c r="B89" s="182"/>
      <c r="C89" s="183"/>
      <c r="D89" s="184"/>
      <c r="E89" s="185"/>
    </row>
    <row r="90" ht="12.75"/>
    <row r="91" ht="13.5" thickBot="1"/>
    <row r="92" spans="1:5" ht="15.75" thickBot="1">
      <c r="A92" s="8" t="s">
        <v>331</v>
      </c>
      <c r="C92" s="186" t="s">
        <v>12</v>
      </c>
      <c r="D92" s="187"/>
      <c r="E92" s="188"/>
    </row>
    <row r="93" spans="3:5" ht="15.75" thickBot="1">
      <c r="C93" s="186" t="s">
        <v>13</v>
      </c>
      <c r="D93" s="189"/>
      <c r="E93" s="190"/>
    </row>
    <row r="94" ht="12.75"/>
    <row r="95" ht="12.75"/>
    <row r="96" ht="12.75"/>
  </sheetData>
  <sheetProtection/>
  <mergeCells count="8">
    <mergeCell ref="A11:E11"/>
    <mergeCell ref="A12:E12"/>
    <mergeCell ref="A1:E1"/>
    <mergeCell ref="A2:E6"/>
    <mergeCell ref="A7:E7"/>
    <mergeCell ref="B8:E8"/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1.28125" style="172" customWidth="1"/>
    <col min="2" max="2" width="5.7109375" style="172" customWidth="1"/>
    <col min="3" max="5" width="5.7109375" style="173" customWidth="1"/>
    <col min="6" max="6" width="5.140625" style="0" customWidth="1"/>
    <col min="7" max="13" width="5.7109375" style="0" customWidth="1"/>
  </cols>
  <sheetData>
    <row r="1" spans="1:16" ht="15">
      <c r="A1" s="672" t="s">
        <v>349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496"/>
      <c r="O1" s="496"/>
      <c r="P1" s="191"/>
    </row>
    <row r="2" spans="1:13" ht="12.75" customHeigh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13" ht="12.75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</row>
    <row r="4" spans="1:13" ht="12.75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</row>
    <row r="5" spans="1:13" ht="28.5" customHeight="1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</row>
    <row r="6" spans="1:13" ht="135" customHeight="1" hidden="1">
      <c r="A6" s="66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</row>
    <row r="7" spans="1:13" ht="19.5" thickBot="1">
      <c r="A7" s="645" t="s">
        <v>164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</row>
    <row r="8" spans="1:13" ht="15" thickBot="1">
      <c r="A8" s="174" t="s">
        <v>2</v>
      </c>
      <c r="B8" s="669"/>
      <c r="C8" s="670"/>
      <c r="D8" s="670"/>
      <c r="E8" s="670"/>
      <c r="F8" s="618"/>
      <c r="G8" s="618"/>
      <c r="H8" s="618"/>
      <c r="I8" s="618"/>
      <c r="J8" s="618"/>
      <c r="K8" s="618"/>
      <c r="L8" s="618"/>
      <c r="M8" s="619"/>
    </row>
    <row r="9" spans="1:13" ht="15" thickBot="1">
      <c r="A9" s="174" t="s">
        <v>3</v>
      </c>
      <c r="B9" s="669"/>
      <c r="C9" s="670"/>
      <c r="D9" s="670"/>
      <c r="E9" s="670"/>
      <c r="F9" s="618"/>
      <c r="G9" s="618"/>
      <c r="H9" s="618"/>
      <c r="I9" s="618"/>
      <c r="J9" s="618"/>
      <c r="K9" s="618"/>
      <c r="L9" s="618"/>
      <c r="M9" s="619"/>
    </row>
    <row r="10" spans="1:13" ht="15" thickBot="1">
      <c r="A10" s="174" t="s">
        <v>72</v>
      </c>
      <c r="B10" s="669"/>
      <c r="C10" s="670"/>
      <c r="D10" s="670"/>
      <c r="E10" s="670"/>
      <c r="F10" s="618"/>
      <c r="G10" s="618"/>
      <c r="H10" s="618"/>
      <c r="I10" s="618"/>
      <c r="J10" s="618"/>
      <c r="K10" s="618"/>
      <c r="L10" s="618"/>
      <c r="M10" s="619"/>
    </row>
    <row r="11" spans="1:13" ht="15" thickBot="1">
      <c r="A11" s="192"/>
      <c r="B11" s="679"/>
      <c r="C11" s="680"/>
      <c r="D11" s="680"/>
      <c r="E11" s="680"/>
      <c r="F11" s="681"/>
      <c r="G11" s="681"/>
      <c r="H11" s="681"/>
      <c r="I11" s="681"/>
      <c r="J11" s="681"/>
      <c r="K11" s="681"/>
      <c r="L11" s="681"/>
      <c r="M11" s="682"/>
    </row>
    <row r="12" spans="1:13" ht="15" thickBot="1">
      <c r="A12" s="683" t="s">
        <v>165</v>
      </c>
      <c r="B12" s="684"/>
      <c r="C12" s="684"/>
      <c r="D12" s="684"/>
      <c r="E12" s="684"/>
      <c r="F12" s="685"/>
      <c r="G12" s="685"/>
      <c r="H12" s="685"/>
      <c r="I12" s="685"/>
      <c r="J12" s="685"/>
      <c r="K12" s="685"/>
      <c r="L12" s="685"/>
      <c r="M12" s="685"/>
    </row>
    <row r="13" spans="1:13" ht="19.5" thickBot="1">
      <c r="A13" s="686" t="s">
        <v>73</v>
      </c>
      <c r="B13" s="687"/>
      <c r="C13" s="687"/>
      <c r="D13" s="687"/>
      <c r="E13" s="687"/>
      <c r="F13" s="688"/>
      <c r="G13" s="688"/>
      <c r="H13" s="688"/>
      <c r="I13" s="688"/>
      <c r="J13" s="688"/>
      <c r="K13" s="688"/>
      <c r="L13" s="688"/>
      <c r="M13" s="689"/>
    </row>
    <row r="14" spans="1:14" ht="15">
      <c r="A14" s="193" t="s">
        <v>166</v>
      </c>
      <c r="B14" s="194" t="s">
        <v>167</v>
      </c>
      <c r="C14" s="195" t="s">
        <v>168</v>
      </c>
      <c r="D14" s="195" t="s">
        <v>169</v>
      </c>
      <c r="E14" s="195" t="s">
        <v>170</v>
      </c>
      <c r="F14" s="195" t="s">
        <v>171</v>
      </c>
      <c r="G14" s="195" t="s">
        <v>172</v>
      </c>
      <c r="H14" s="195" t="s">
        <v>173</v>
      </c>
      <c r="I14" s="195" t="s">
        <v>174</v>
      </c>
      <c r="J14" s="195" t="s">
        <v>175</v>
      </c>
      <c r="K14" s="195" t="s">
        <v>176</v>
      </c>
      <c r="L14" s="195" t="s">
        <v>177</v>
      </c>
      <c r="M14" s="196" t="s">
        <v>178</v>
      </c>
      <c r="N14" s="5"/>
    </row>
    <row r="15" spans="1:14" ht="15">
      <c r="A15" s="197" t="s">
        <v>179</v>
      </c>
      <c r="B15" s="198"/>
      <c r="C15" s="199"/>
      <c r="D15" s="199"/>
      <c r="E15" s="200"/>
      <c r="F15" s="201"/>
      <c r="G15" s="201"/>
      <c r="H15" s="201"/>
      <c r="I15" s="201"/>
      <c r="J15" s="201"/>
      <c r="K15" s="201"/>
      <c r="L15" s="201"/>
      <c r="M15" s="202"/>
      <c r="N15" s="5"/>
    </row>
    <row r="16" spans="1:14" ht="15">
      <c r="A16" s="197" t="s">
        <v>180</v>
      </c>
      <c r="B16" s="198"/>
      <c r="C16" s="199"/>
      <c r="D16" s="199"/>
      <c r="E16" s="200"/>
      <c r="F16" s="201"/>
      <c r="G16" s="201"/>
      <c r="H16" s="201"/>
      <c r="I16" s="201"/>
      <c r="J16" s="201"/>
      <c r="K16" s="201"/>
      <c r="L16" s="201"/>
      <c r="M16" s="202"/>
      <c r="N16" s="5"/>
    </row>
    <row r="17" spans="1:14" ht="15">
      <c r="A17" s="197" t="s">
        <v>181</v>
      </c>
      <c r="B17" s="198"/>
      <c r="C17" s="199"/>
      <c r="D17" s="199"/>
      <c r="E17" s="200"/>
      <c r="F17" s="201"/>
      <c r="G17" s="201"/>
      <c r="H17" s="201"/>
      <c r="I17" s="201"/>
      <c r="J17" s="201"/>
      <c r="K17" s="201"/>
      <c r="L17" s="201"/>
      <c r="M17" s="202"/>
      <c r="N17" s="5"/>
    </row>
    <row r="18" spans="1:14" ht="15">
      <c r="A18" s="197" t="s">
        <v>182</v>
      </c>
      <c r="B18" s="198"/>
      <c r="C18" s="199"/>
      <c r="D18" s="199"/>
      <c r="E18" s="200"/>
      <c r="F18" s="201"/>
      <c r="G18" s="201"/>
      <c r="H18" s="201"/>
      <c r="I18" s="201"/>
      <c r="J18" s="201"/>
      <c r="K18" s="201"/>
      <c r="L18" s="201"/>
      <c r="M18" s="202"/>
      <c r="N18" s="5"/>
    </row>
    <row r="19" spans="1:14" ht="15">
      <c r="A19" s="197" t="s">
        <v>183</v>
      </c>
      <c r="B19" s="198"/>
      <c r="C19" s="199"/>
      <c r="D19" s="199"/>
      <c r="E19" s="200"/>
      <c r="F19" s="201"/>
      <c r="G19" s="201"/>
      <c r="H19" s="201"/>
      <c r="I19" s="201"/>
      <c r="J19" s="201"/>
      <c r="K19" s="201"/>
      <c r="L19" s="201"/>
      <c r="M19" s="202"/>
      <c r="N19" s="5"/>
    </row>
    <row r="20" spans="1:14" ht="15">
      <c r="A20" s="197" t="s">
        <v>183</v>
      </c>
      <c r="B20" s="198"/>
      <c r="C20" s="199"/>
      <c r="D20" s="199"/>
      <c r="E20" s="200"/>
      <c r="F20" s="201"/>
      <c r="G20" s="201"/>
      <c r="H20" s="201"/>
      <c r="I20" s="201"/>
      <c r="J20" s="201"/>
      <c r="K20" s="201"/>
      <c r="L20" s="201"/>
      <c r="M20" s="202"/>
      <c r="N20" s="5"/>
    </row>
    <row r="21" spans="1:14" ht="15">
      <c r="A21" s="197" t="s">
        <v>183</v>
      </c>
      <c r="B21" s="198"/>
      <c r="C21" s="199"/>
      <c r="D21" s="199"/>
      <c r="E21" s="200"/>
      <c r="F21" s="201"/>
      <c r="G21" s="201"/>
      <c r="H21" s="201"/>
      <c r="I21" s="201"/>
      <c r="J21" s="201"/>
      <c r="K21" s="201"/>
      <c r="L21" s="201"/>
      <c r="M21" s="202"/>
      <c r="N21" s="5"/>
    </row>
    <row r="22" spans="1:14" ht="15">
      <c r="A22" s="197" t="s">
        <v>183</v>
      </c>
      <c r="B22" s="198"/>
      <c r="C22" s="199"/>
      <c r="D22" s="199"/>
      <c r="E22" s="200"/>
      <c r="F22" s="201"/>
      <c r="G22" s="201"/>
      <c r="H22" s="201"/>
      <c r="I22" s="201"/>
      <c r="J22" s="201"/>
      <c r="K22" s="201"/>
      <c r="L22" s="201"/>
      <c r="M22" s="202"/>
      <c r="N22" s="5"/>
    </row>
    <row r="23" spans="1:14" ht="15">
      <c r="A23" s="197" t="s">
        <v>183</v>
      </c>
      <c r="B23" s="198"/>
      <c r="C23" s="199"/>
      <c r="D23" s="199"/>
      <c r="E23" s="200"/>
      <c r="F23" s="201"/>
      <c r="G23" s="201"/>
      <c r="H23" s="201"/>
      <c r="I23" s="201"/>
      <c r="J23" s="201"/>
      <c r="K23" s="201"/>
      <c r="L23" s="201"/>
      <c r="M23" s="202"/>
      <c r="N23" s="5"/>
    </row>
    <row r="24" spans="1:14" ht="15.75" thickBot="1">
      <c r="A24" s="203" t="s">
        <v>183</v>
      </c>
      <c r="B24" s="204"/>
      <c r="C24" s="205"/>
      <c r="D24" s="205"/>
      <c r="E24" s="206"/>
      <c r="F24" s="207"/>
      <c r="G24" s="207"/>
      <c r="H24" s="207"/>
      <c r="I24" s="207"/>
      <c r="J24" s="207"/>
      <c r="K24" s="207"/>
      <c r="L24" s="207"/>
      <c r="M24" s="208"/>
      <c r="N24" s="5"/>
    </row>
    <row r="25" spans="1:14" ht="15">
      <c r="A25" s="490"/>
      <c r="B25" s="491"/>
      <c r="C25" s="491"/>
      <c r="D25" s="491"/>
      <c r="E25" s="492"/>
      <c r="F25" s="493"/>
      <c r="G25" s="493"/>
      <c r="H25" s="493"/>
      <c r="I25" s="493"/>
      <c r="J25" s="493"/>
      <c r="K25" s="493"/>
      <c r="L25" s="493"/>
      <c r="M25" s="493"/>
      <c r="N25" s="5"/>
    </row>
    <row r="26" spans="1:14" ht="15">
      <c r="A26" s="490"/>
      <c r="B26" s="491"/>
      <c r="C26" s="491"/>
      <c r="D26" s="491"/>
      <c r="E26" s="492"/>
      <c r="F26" s="493"/>
      <c r="G26" s="493"/>
      <c r="H26" s="493"/>
      <c r="I26" s="493"/>
      <c r="J26" s="493"/>
      <c r="K26" s="493"/>
      <c r="L26" s="493"/>
      <c r="M26" s="493"/>
      <c r="N26" s="5"/>
    </row>
    <row r="27" spans="1:14" ht="15">
      <c r="A27" s="490"/>
      <c r="B27" s="491"/>
      <c r="C27" s="491"/>
      <c r="D27" s="491"/>
      <c r="E27" s="492"/>
      <c r="F27" s="493"/>
      <c r="G27" s="493"/>
      <c r="H27" s="493"/>
      <c r="I27" s="493"/>
      <c r="J27" s="493"/>
      <c r="K27" s="493"/>
      <c r="L27" s="493"/>
      <c r="M27" s="493"/>
      <c r="N27" s="5"/>
    </row>
    <row r="28" spans="1:14" ht="15">
      <c r="A28" s="490"/>
      <c r="B28" s="491"/>
      <c r="C28" s="491"/>
      <c r="D28" s="491"/>
      <c r="E28" s="492"/>
      <c r="F28" s="493"/>
      <c r="G28" s="493"/>
      <c r="H28" s="493"/>
      <c r="I28" s="493"/>
      <c r="J28" s="493"/>
      <c r="K28" s="493"/>
      <c r="L28" s="493"/>
      <c r="M28" s="493"/>
      <c r="N28" s="5"/>
    </row>
    <row r="29" spans="1:14" ht="15">
      <c r="A29" s="490"/>
      <c r="B29" s="491"/>
      <c r="C29" s="491"/>
      <c r="D29" s="491"/>
      <c r="E29" s="492"/>
      <c r="F29" s="493"/>
      <c r="G29" s="493"/>
      <c r="H29" s="493"/>
      <c r="I29" s="493"/>
      <c r="J29" s="493"/>
      <c r="K29" s="493"/>
      <c r="L29" s="493"/>
      <c r="M29" s="493"/>
      <c r="N29" s="5"/>
    </row>
    <row r="30" spans="1:14" ht="15">
      <c r="A30" s="490"/>
      <c r="B30" s="491"/>
      <c r="C30" s="491"/>
      <c r="D30" s="491"/>
      <c r="E30" s="492"/>
      <c r="F30" s="493"/>
      <c r="G30" s="493"/>
      <c r="H30" s="493"/>
      <c r="I30" s="493"/>
      <c r="J30" s="493"/>
      <c r="K30" s="493"/>
      <c r="L30" s="493"/>
      <c r="M30" s="493"/>
      <c r="N30" s="5"/>
    </row>
    <row r="31" spans="1:14" ht="15">
      <c r="A31" s="490"/>
      <c r="B31" s="491"/>
      <c r="C31" s="491"/>
      <c r="D31" s="491"/>
      <c r="E31" s="492"/>
      <c r="F31" s="493"/>
      <c r="G31" s="493"/>
      <c r="H31" s="493"/>
      <c r="I31" s="493"/>
      <c r="J31" s="493"/>
      <c r="K31" s="493"/>
      <c r="L31" s="493"/>
      <c r="M31" s="493"/>
      <c r="N31" s="5"/>
    </row>
    <row r="32" spans="1:14" ht="15">
      <c r="A32" s="490"/>
      <c r="B32" s="491"/>
      <c r="C32" s="491"/>
      <c r="D32" s="491"/>
      <c r="E32" s="492"/>
      <c r="F32" s="493"/>
      <c r="G32" s="493"/>
      <c r="H32" s="493"/>
      <c r="I32" s="493"/>
      <c r="J32" s="493"/>
      <c r="K32" s="493"/>
      <c r="L32" s="493"/>
      <c r="M32" s="493"/>
      <c r="N32" s="5"/>
    </row>
    <row r="33" spans="1:14" ht="15">
      <c r="A33" s="490"/>
      <c r="B33" s="491"/>
      <c r="C33" s="491"/>
      <c r="D33" s="491"/>
      <c r="E33" s="492"/>
      <c r="F33" s="493"/>
      <c r="G33" s="493"/>
      <c r="H33" s="493"/>
      <c r="I33" s="493"/>
      <c r="J33" s="493"/>
      <c r="K33" s="493"/>
      <c r="L33" s="493"/>
      <c r="M33" s="493"/>
      <c r="N33" s="5"/>
    </row>
    <row r="34" spans="1:14" ht="15">
      <c r="A34" s="490"/>
      <c r="B34" s="491"/>
      <c r="C34" s="491"/>
      <c r="D34" s="491"/>
      <c r="E34" s="492"/>
      <c r="F34" s="493"/>
      <c r="G34" s="493"/>
      <c r="H34" s="493"/>
      <c r="I34" s="493"/>
      <c r="J34" s="493"/>
      <c r="K34" s="493"/>
      <c r="L34" s="493"/>
      <c r="M34" s="493"/>
      <c r="N34" s="5"/>
    </row>
    <row r="35" spans="1:14" ht="15.75" thickBot="1">
      <c r="A35" s="8"/>
      <c r="B35" s="8"/>
      <c r="C35" s="169"/>
      <c r="D35" s="169"/>
      <c r="E35" s="169"/>
      <c r="F35" s="5"/>
      <c r="G35" s="5"/>
      <c r="H35" s="5"/>
      <c r="I35" s="5"/>
      <c r="J35" s="5"/>
      <c r="K35" s="5"/>
      <c r="L35" s="5"/>
      <c r="M35" s="5"/>
      <c r="N35" s="5"/>
    </row>
    <row r="36" spans="1:14" ht="15.75" thickBot="1">
      <c r="A36" s="153" t="s">
        <v>339</v>
      </c>
      <c r="B36" s="209" t="s">
        <v>167</v>
      </c>
      <c r="C36" s="210" t="s">
        <v>168</v>
      </c>
      <c r="D36" s="210" t="s">
        <v>169</v>
      </c>
      <c r="E36" s="210" t="s">
        <v>170</v>
      </c>
      <c r="F36" s="210" t="s">
        <v>171</v>
      </c>
      <c r="G36" s="210" t="s">
        <v>172</v>
      </c>
      <c r="H36" s="210" t="s">
        <v>173</v>
      </c>
      <c r="I36" s="210" t="s">
        <v>174</v>
      </c>
      <c r="J36" s="210" t="s">
        <v>175</v>
      </c>
      <c r="K36" s="210" t="s">
        <v>176</v>
      </c>
      <c r="L36" s="210" t="s">
        <v>177</v>
      </c>
      <c r="M36" s="211" t="s">
        <v>178</v>
      </c>
      <c r="N36" s="5"/>
    </row>
    <row r="37" spans="1:14" ht="15">
      <c r="A37" s="212" t="s">
        <v>179</v>
      </c>
      <c r="B37" s="213"/>
      <c r="C37" s="214"/>
      <c r="D37" s="214"/>
      <c r="E37" s="215"/>
      <c r="F37" s="216"/>
      <c r="G37" s="216"/>
      <c r="H37" s="216"/>
      <c r="I37" s="216"/>
      <c r="J37" s="216"/>
      <c r="K37" s="216"/>
      <c r="L37" s="216"/>
      <c r="M37" s="217"/>
      <c r="N37" s="5"/>
    </row>
    <row r="38" spans="1:14" ht="15">
      <c r="A38" s="218" t="s">
        <v>180</v>
      </c>
      <c r="B38" s="219"/>
      <c r="C38" s="199"/>
      <c r="D38" s="199"/>
      <c r="E38" s="200"/>
      <c r="F38" s="201"/>
      <c r="G38" s="201"/>
      <c r="H38" s="201"/>
      <c r="I38" s="201"/>
      <c r="J38" s="201"/>
      <c r="K38" s="201"/>
      <c r="L38" s="201"/>
      <c r="M38" s="202"/>
      <c r="N38" s="5"/>
    </row>
    <row r="39" spans="1:14" ht="15">
      <c r="A39" s="218" t="s">
        <v>181</v>
      </c>
      <c r="B39" s="219"/>
      <c r="C39" s="199"/>
      <c r="D39" s="199"/>
      <c r="E39" s="200"/>
      <c r="F39" s="201"/>
      <c r="G39" s="201"/>
      <c r="H39" s="201"/>
      <c r="I39" s="201"/>
      <c r="J39" s="201"/>
      <c r="K39" s="201"/>
      <c r="L39" s="201"/>
      <c r="M39" s="202"/>
      <c r="N39" s="5"/>
    </row>
    <row r="40" spans="1:14" ht="15">
      <c r="A40" s="218" t="s">
        <v>182</v>
      </c>
      <c r="B40" s="219"/>
      <c r="C40" s="199"/>
      <c r="D40" s="199"/>
      <c r="E40" s="200"/>
      <c r="F40" s="201"/>
      <c r="G40" s="201"/>
      <c r="H40" s="201"/>
      <c r="I40" s="201"/>
      <c r="J40" s="201"/>
      <c r="K40" s="201"/>
      <c r="L40" s="201"/>
      <c r="M40" s="202"/>
      <c r="N40" s="5"/>
    </row>
    <row r="41" spans="1:14" ht="15">
      <c r="A41" s="218" t="s">
        <v>183</v>
      </c>
      <c r="B41" s="219"/>
      <c r="C41" s="199"/>
      <c r="D41" s="199"/>
      <c r="E41" s="200"/>
      <c r="F41" s="201"/>
      <c r="G41" s="201"/>
      <c r="H41" s="201"/>
      <c r="I41" s="201"/>
      <c r="J41" s="201"/>
      <c r="K41" s="201"/>
      <c r="L41" s="201"/>
      <c r="M41" s="202"/>
      <c r="N41" s="5"/>
    </row>
    <row r="42" spans="1:14" ht="15">
      <c r="A42" s="218" t="s">
        <v>183</v>
      </c>
      <c r="B42" s="219"/>
      <c r="C42" s="199"/>
      <c r="D42" s="199"/>
      <c r="E42" s="200"/>
      <c r="F42" s="201"/>
      <c r="G42" s="201"/>
      <c r="H42" s="201"/>
      <c r="I42" s="201"/>
      <c r="J42" s="201"/>
      <c r="K42" s="201"/>
      <c r="L42" s="201"/>
      <c r="M42" s="202"/>
      <c r="N42" s="5"/>
    </row>
    <row r="43" spans="1:14" ht="15">
      <c r="A43" s="218" t="s">
        <v>183</v>
      </c>
      <c r="B43" s="219"/>
      <c r="C43" s="199"/>
      <c r="D43" s="199"/>
      <c r="E43" s="200"/>
      <c r="F43" s="201"/>
      <c r="G43" s="201"/>
      <c r="H43" s="201"/>
      <c r="I43" s="201"/>
      <c r="J43" s="201"/>
      <c r="K43" s="201"/>
      <c r="L43" s="201"/>
      <c r="M43" s="202"/>
      <c r="N43" s="5"/>
    </row>
    <row r="44" spans="1:14" ht="15">
      <c r="A44" s="218" t="s">
        <v>183</v>
      </c>
      <c r="B44" s="219"/>
      <c r="C44" s="199"/>
      <c r="D44" s="199"/>
      <c r="E44" s="200"/>
      <c r="F44" s="201"/>
      <c r="G44" s="201"/>
      <c r="H44" s="201"/>
      <c r="I44" s="201"/>
      <c r="J44" s="201"/>
      <c r="K44" s="201"/>
      <c r="L44" s="201"/>
      <c r="M44" s="202"/>
      <c r="N44" s="5"/>
    </row>
    <row r="45" spans="1:14" ht="15">
      <c r="A45" s="218" t="s">
        <v>183</v>
      </c>
      <c r="B45" s="219"/>
      <c r="C45" s="199"/>
      <c r="D45" s="199"/>
      <c r="E45" s="200"/>
      <c r="F45" s="201"/>
      <c r="G45" s="201"/>
      <c r="H45" s="201"/>
      <c r="I45" s="201"/>
      <c r="J45" s="201"/>
      <c r="K45" s="201"/>
      <c r="L45" s="201"/>
      <c r="M45" s="202"/>
      <c r="N45" s="5"/>
    </row>
    <row r="46" spans="1:14" ht="15.75" thickBot="1">
      <c r="A46" s="220" t="s">
        <v>183</v>
      </c>
      <c r="B46" s="221"/>
      <c r="C46" s="205"/>
      <c r="D46" s="205"/>
      <c r="E46" s="206"/>
      <c r="F46" s="207"/>
      <c r="G46" s="207"/>
      <c r="H46" s="207"/>
      <c r="I46" s="207"/>
      <c r="J46" s="207"/>
      <c r="K46" s="207"/>
      <c r="L46" s="207"/>
      <c r="M46" s="208"/>
      <c r="N46" s="5"/>
    </row>
    <row r="47" spans="1:14" ht="15">
      <c r="A47" s="8"/>
      <c r="B47" s="8"/>
      <c r="C47" s="169"/>
      <c r="D47" s="169"/>
      <c r="E47" s="169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222"/>
      <c r="B48" s="8"/>
      <c r="C48" s="169"/>
      <c r="D48" s="169"/>
      <c r="E48" s="169"/>
      <c r="F48" s="5"/>
      <c r="G48" s="5"/>
      <c r="H48" s="5"/>
      <c r="I48" s="5"/>
      <c r="J48" s="5"/>
      <c r="K48" s="5"/>
      <c r="L48" s="5"/>
      <c r="M48" s="5"/>
      <c r="N48" s="5"/>
    </row>
    <row r="49" spans="1:14" ht="15">
      <c r="A49" s="8"/>
      <c r="B49" s="8"/>
      <c r="C49" s="169"/>
      <c r="D49" s="169"/>
      <c r="E49" s="169"/>
      <c r="F49" s="494"/>
      <c r="G49" s="494"/>
      <c r="H49" s="494"/>
      <c r="I49" s="494"/>
      <c r="J49" s="494"/>
      <c r="K49" s="494"/>
      <c r="L49" s="494"/>
      <c r="M49" s="494"/>
      <c r="N49" s="5"/>
    </row>
    <row r="50" spans="1:14" ht="16.5" customHeight="1">
      <c r="A50" s="262"/>
      <c r="B50" s="223"/>
      <c r="C50" s="224"/>
      <c r="D50" s="225"/>
      <c r="E50" s="225"/>
      <c r="F50" s="671"/>
      <c r="G50" s="671"/>
      <c r="H50" s="671"/>
      <c r="I50" s="240"/>
      <c r="J50" s="667"/>
      <c r="K50" s="667"/>
      <c r="L50" s="667"/>
      <c r="M50" s="667"/>
      <c r="N50" s="5"/>
    </row>
    <row r="51" spans="1:14" ht="15.75" customHeight="1">
      <c r="A51" s="262"/>
      <c r="B51" s="223"/>
      <c r="C51" s="224"/>
      <c r="D51" s="225"/>
      <c r="E51" s="225"/>
      <c r="F51" s="671"/>
      <c r="G51" s="671"/>
      <c r="H51" s="671"/>
      <c r="I51" s="671"/>
      <c r="J51" s="667"/>
      <c r="K51" s="667"/>
      <c r="L51" s="667"/>
      <c r="M51" s="667"/>
      <c r="N51" s="5"/>
    </row>
    <row r="52" spans="1:14" ht="15">
      <c r="A52" s="8"/>
      <c r="B52" s="8"/>
      <c r="C52" s="169"/>
      <c r="D52" s="169"/>
      <c r="E52" s="169"/>
      <c r="F52" s="494"/>
      <c r="G52" s="494"/>
      <c r="H52" s="494"/>
      <c r="I52" s="494"/>
      <c r="J52" s="494"/>
      <c r="K52" s="494"/>
      <c r="L52" s="494"/>
      <c r="M52" s="494"/>
      <c r="N52" s="5"/>
    </row>
    <row r="53" spans="1:14" ht="15">
      <c r="A53" s="8"/>
      <c r="B53" s="8"/>
      <c r="C53" s="169"/>
      <c r="D53" s="169"/>
      <c r="E53" s="169"/>
      <c r="F53" s="5"/>
      <c r="G53" s="5"/>
      <c r="H53" s="5"/>
      <c r="I53" s="5"/>
      <c r="J53" s="5"/>
      <c r="K53" s="5"/>
      <c r="L53" s="5"/>
      <c r="M53" s="5"/>
      <c r="N53" s="5"/>
    </row>
    <row r="70" ht="13.5" thickBot="1"/>
    <row r="71" spans="1:13" ht="15" thickBot="1">
      <c r="A71" s="153" t="s">
        <v>340</v>
      </c>
      <c r="B71" s="209" t="s">
        <v>167</v>
      </c>
      <c r="C71" s="210" t="s">
        <v>168</v>
      </c>
      <c r="D71" s="210" t="s">
        <v>169</v>
      </c>
      <c r="E71" s="210" t="s">
        <v>170</v>
      </c>
      <c r="F71" s="210" t="s">
        <v>171</v>
      </c>
      <c r="G71" s="210" t="s">
        <v>172</v>
      </c>
      <c r="H71" s="210" t="s">
        <v>173</v>
      </c>
      <c r="I71" s="210" t="s">
        <v>174</v>
      </c>
      <c r="J71" s="210" t="s">
        <v>175</v>
      </c>
      <c r="K71" s="210" t="s">
        <v>176</v>
      </c>
      <c r="L71" s="210" t="s">
        <v>177</v>
      </c>
      <c r="M71" s="211" t="s">
        <v>178</v>
      </c>
    </row>
    <row r="72" spans="1:13" ht="15">
      <c r="A72" s="212" t="s">
        <v>179</v>
      </c>
      <c r="B72" s="213"/>
      <c r="C72" s="214"/>
      <c r="D72" s="214"/>
      <c r="E72" s="215"/>
      <c r="F72" s="216"/>
      <c r="G72" s="216"/>
      <c r="H72" s="216"/>
      <c r="I72" s="216"/>
      <c r="J72" s="216"/>
      <c r="K72" s="216"/>
      <c r="L72" s="216"/>
      <c r="M72" s="217"/>
    </row>
    <row r="73" spans="1:13" ht="15">
      <c r="A73" s="218" t="s">
        <v>180</v>
      </c>
      <c r="B73" s="219"/>
      <c r="C73" s="199"/>
      <c r="D73" s="199"/>
      <c r="E73" s="200"/>
      <c r="F73" s="201"/>
      <c r="G73" s="201"/>
      <c r="H73" s="201"/>
      <c r="I73" s="201"/>
      <c r="J73" s="201"/>
      <c r="K73" s="201"/>
      <c r="L73" s="201"/>
      <c r="M73" s="202"/>
    </row>
    <row r="74" spans="1:13" ht="15">
      <c r="A74" s="218" t="s">
        <v>181</v>
      </c>
      <c r="B74" s="219"/>
      <c r="C74" s="199"/>
      <c r="D74" s="199"/>
      <c r="E74" s="200"/>
      <c r="F74" s="201"/>
      <c r="G74" s="201"/>
      <c r="H74" s="201"/>
      <c r="I74" s="201"/>
      <c r="J74" s="201"/>
      <c r="K74" s="201"/>
      <c r="L74" s="201"/>
      <c r="M74" s="202"/>
    </row>
    <row r="75" spans="1:13" ht="15">
      <c r="A75" s="218" t="s">
        <v>182</v>
      </c>
      <c r="B75" s="219"/>
      <c r="C75" s="199"/>
      <c r="D75" s="199"/>
      <c r="E75" s="200"/>
      <c r="F75" s="201"/>
      <c r="G75" s="201"/>
      <c r="H75" s="201"/>
      <c r="I75" s="201"/>
      <c r="J75" s="201"/>
      <c r="K75" s="201"/>
      <c r="L75" s="201"/>
      <c r="M75" s="202"/>
    </row>
    <row r="76" spans="1:13" ht="15">
      <c r="A76" s="218" t="s">
        <v>183</v>
      </c>
      <c r="B76" s="219"/>
      <c r="C76" s="199"/>
      <c r="D76" s="199"/>
      <c r="E76" s="200"/>
      <c r="F76" s="201"/>
      <c r="G76" s="201"/>
      <c r="H76" s="201"/>
      <c r="I76" s="201"/>
      <c r="J76" s="201"/>
      <c r="K76" s="201"/>
      <c r="L76" s="201"/>
      <c r="M76" s="202"/>
    </row>
    <row r="77" spans="1:13" ht="15">
      <c r="A77" s="218" t="s">
        <v>183</v>
      </c>
      <c r="B77" s="219"/>
      <c r="C77" s="199"/>
      <c r="D77" s="199"/>
      <c r="E77" s="200"/>
      <c r="F77" s="201"/>
      <c r="G77" s="201"/>
      <c r="H77" s="201"/>
      <c r="I77" s="201"/>
      <c r="J77" s="201"/>
      <c r="K77" s="201"/>
      <c r="L77" s="201"/>
      <c r="M77" s="202"/>
    </row>
    <row r="78" spans="1:13" ht="15">
      <c r="A78" s="218" t="s">
        <v>183</v>
      </c>
      <c r="B78" s="219"/>
      <c r="C78" s="199"/>
      <c r="D78" s="199"/>
      <c r="E78" s="200"/>
      <c r="F78" s="201"/>
      <c r="G78" s="201"/>
      <c r="H78" s="201"/>
      <c r="I78" s="201"/>
      <c r="J78" s="201"/>
      <c r="K78" s="201"/>
      <c r="L78" s="201"/>
      <c r="M78" s="202"/>
    </row>
    <row r="79" spans="1:13" ht="15">
      <c r="A79" s="218" t="s">
        <v>183</v>
      </c>
      <c r="B79" s="219"/>
      <c r="C79" s="199"/>
      <c r="D79" s="199"/>
      <c r="E79" s="200"/>
      <c r="F79" s="201"/>
      <c r="G79" s="201"/>
      <c r="H79" s="201"/>
      <c r="I79" s="201"/>
      <c r="J79" s="201"/>
      <c r="K79" s="201"/>
      <c r="L79" s="201"/>
      <c r="M79" s="202"/>
    </row>
    <row r="80" spans="1:13" ht="15">
      <c r="A80" s="218" t="s">
        <v>183</v>
      </c>
      <c r="B80" s="219"/>
      <c r="C80" s="199"/>
      <c r="D80" s="199"/>
      <c r="E80" s="200"/>
      <c r="F80" s="201"/>
      <c r="G80" s="201"/>
      <c r="H80" s="201"/>
      <c r="I80" s="201"/>
      <c r="J80" s="201"/>
      <c r="K80" s="201"/>
      <c r="L80" s="201"/>
      <c r="M80" s="202"/>
    </row>
    <row r="81" spans="1:13" ht="15.75" thickBot="1">
      <c r="A81" s="220" t="s">
        <v>183</v>
      </c>
      <c r="B81" s="221"/>
      <c r="C81" s="205"/>
      <c r="D81" s="205"/>
      <c r="E81" s="206"/>
      <c r="F81" s="207"/>
      <c r="G81" s="207"/>
      <c r="H81" s="207"/>
      <c r="I81" s="207"/>
      <c r="J81" s="207"/>
      <c r="K81" s="207"/>
      <c r="L81" s="207"/>
      <c r="M81" s="208"/>
    </row>
    <row r="106" ht="13.5" thickBot="1"/>
    <row r="107" spans="1:13" ht="15" thickBot="1">
      <c r="A107" s="153" t="s">
        <v>341</v>
      </c>
      <c r="B107" s="209" t="s">
        <v>167</v>
      </c>
      <c r="C107" s="210" t="s">
        <v>168</v>
      </c>
      <c r="D107" s="210" t="s">
        <v>169</v>
      </c>
      <c r="E107" s="210" t="s">
        <v>170</v>
      </c>
      <c r="F107" s="210" t="s">
        <v>171</v>
      </c>
      <c r="G107" s="210" t="s">
        <v>172</v>
      </c>
      <c r="H107" s="210" t="s">
        <v>173</v>
      </c>
      <c r="I107" s="210" t="s">
        <v>174</v>
      </c>
      <c r="J107" s="210" t="s">
        <v>175</v>
      </c>
      <c r="K107" s="210" t="s">
        <v>176</v>
      </c>
      <c r="L107" s="210" t="s">
        <v>177</v>
      </c>
      <c r="M107" s="211" t="s">
        <v>178</v>
      </c>
    </row>
    <row r="108" spans="1:13" ht="15">
      <c r="A108" s="212" t="s">
        <v>179</v>
      </c>
      <c r="B108" s="213"/>
      <c r="C108" s="214"/>
      <c r="D108" s="214"/>
      <c r="E108" s="215"/>
      <c r="F108" s="216"/>
      <c r="G108" s="216"/>
      <c r="H108" s="216"/>
      <c r="I108" s="216"/>
      <c r="J108" s="216"/>
      <c r="K108" s="216"/>
      <c r="L108" s="216"/>
      <c r="M108" s="217"/>
    </row>
    <row r="109" spans="1:13" ht="15">
      <c r="A109" s="218" t="s">
        <v>180</v>
      </c>
      <c r="B109" s="219"/>
      <c r="C109" s="199"/>
      <c r="D109" s="199"/>
      <c r="E109" s="200"/>
      <c r="F109" s="201"/>
      <c r="G109" s="201"/>
      <c r="H109" s="201"/>
      <c r="I109" s="201"/>
      <c r="J109" s="201"/>
      <c r="K109" s="201"/>
      <c r="L109" s="201"/>
      <c r="M109" s="202"/>
    </row>
    <row r="110" spans="1:13" ht="15">
      <c r="A110" s="218" t="s">
        <v>181</v>
      </c>
      <c r="B110" s="219"/>
      <c r="C110" s="199"/>
      <c r="D110" s="199"/>
      <c r="E110" s="200"/>
      <c r="F110" s="201"/>
      <c r="G110" s="201"/>
      <c r="H110" s="201"/>
      <c r="I110" s="201"/>
      <c r="J110" s="201"/>
      <c r="K110" s="201"/>
      <c r="L110" s="201"/>
      <c r="M110" s="202"/>
    </row>
    <row r="111" spans="1:13" ht="15">
      <c r="A111" s="218" t="s">
        <v>182</v>
      </c>
      <c r="B111" s="219"/>
      <c r="C111" s="199"/>
      <c r="D111" s="199"/>
      <c r="E111" s="200"/>
      <c r="F111" s="201"/>
      <c r="G111" s="201"/>
      <c r="H111" s="201"/>
      <c r="I111" s="201"/>
      <c r="J111" s="201"/>
      <c r="K111" s="201"/>
      <c r="L111" s="201"/>
      <c r="M111" s="202"/>
    </row>
    <row r="112" spans="1:13" ht="15">
      <c r="A112" s="218" t="s">
        <v>183</v>
      </c>
      <c r="B112" s="219"/>
      <c r="C112" s="199"/>
      <c r="D112" s="199"/>
      <c r="E112" s="200"/>
      <c r="F112" s="201"/>
      <c r="G112" s="201"/>
      <c r="H112" s="201"/>
      <c r="I112" s="201"/>
      <c r="J112" s="201"/>
      <c r="K112" s="201"/>
      <c r="L112" s="201"/>
      <c r="M112" s="202"/>
    </row>
    <row r="113" spans="1:13" ht="15">
      <c r="A113" s="218" t="s">
        <v>183</v>
      </c>
      <c r="B113" s="219"/>
      <c r="C113" s="199"/>
      <c r="D113" s="199"/>
      <c r="E113" s="200"/>
      <c r="F113" s="201"/>
      <c r="G113" s="201"/>
      <c r="H113" s="201"/>
      <c r="I113" s="201"/>
      <c r="J113" s="201"/>
      <c r="K113" s="201"/>
      <c r="L113" s="201"/>
      <c r="M113" s="202"/>
    </row>
    <row r="114" spans="1:13" ht="15">
      <c r="A114" s="218" t="s">
        <v>183</v>
      </c>
      <c r="B114" s="219"/>
      <c r="C114" s="199"/>
      <c r="D114" s="199"/>
      <c r="E114" s="200"/>
      <c r="F114" s="201"/>
      <c r="G114" s="201"/>
      <c r="H114" s="201"/>
      <c r="I114" s="201"/>
      <c r="J114" s="201"/>
      <c r="K114" s="201"/>
      <c r="L114" s="201"/>
      <c r="M114" s="202"/>
    </row>
    <row r="115" spans="1:13" ht="15">
      <c r="A115" s="218" t="s">
        <v>183</v>
      </c>
      <c r="B115" s="219"/>
      <c r="C115" s="199"/>
      <c r="D115" s="199"/>
      <c r="E115" s="200"/>
      <c r="F115" s="201"/>
      <c r="G115" s="201"/>
      <c r="H115" s="201"/>
      <c r="I115" s="201"/>
      <c r="J115" s="201"/>
      <c r="K115" s="201"/>
      <c r="L115" s="201"/>
      <c r="M115" s="202"/>
    </row>
    <row r="116" spans="1:13" ht="15">
      <c r="A116" s="218" t="s">
        <v>183</v>
      </c>
      <c r="B116" s="219"/>
      <c r="C116" s="199"/>
      <c r="D116" s="199"/>
      <c r="E116" s="200"/>
      <c r="F116" s="201"/>
      <c r="G116" s="201"/>
      <c r="H116" s="201"/>
      <c r="I116" s="201"/>
      <c r="J116" s="201"/>
      <c r="K116" s="201"/>
      <c r="L116" s="201"/>
      <c r="M116" s="202"/>
    </row>
    <row r="117" spans="1:13" ht="15.75" thickBot="1">
      <c r="A117" s="220" t="s">
        <v>183</v>
      </c>
      <c r="B117" s="221"/>
      <c r="C117" s="205"/>
      <c r="D117" s="205"/>
      <c r="E117" s="206"/>
      <c r="F117" s="207"/>
      <c r="G117" s="207"/>
      <c r="H117" s="207"/>
      <c r="I117" s="207"/>
      <c r="J117" s="207"/>
      <c r="K117" s="207"/>
      <c r="L117" s="207"/>
      <c r="M117" s="208"/>
    </row>
    <row r="119" ht="13.5" thickBot="1"/>
    <row r="120" spans="1:13" ht="15.75" thickBot="1">
      <c r="A120" s="8"/>
      <c r="B120" s="223"/>
      <c r="C120" s="224"/>
      <c r="D120" s="225"/>
      <c r="E120" s="225"/>
      <c r="F120" s="673" t="s">
        <v>12</v>
      </c>
      <c r="G120" s="674"/>
      <c r="H120" s="674"/>
      <c r="I120" s="226"/>
      <c r="J120" s="675"/>
      <c r="K120" s="676"/>
      <c r="L120" s="676"/>
      <c r="M120" s="677"/>
    </row>
    <row r="121" spans="1:13" ht="15.75" thickBot="1">
      <c r="A121" s="8"/>
      <c r="B121" s="223"/>
      <c r="C121" s="224"/>
      <c r="D121" s="225"/>
      <c r="E121" s="225"/>
      <c r="F121" s="673" t="s">
        <v>13</v>
      </c>
      <c r="G121" s="674"/>
      <c r="H121" s="674"/>
      <c r="I121" s="678"/>
      <c r="J121" s="675"/>
      <c r="K121" s="676"/>
      <c r="L121" s="676"/>
      <c r="M121" s="677"/>
    </row>
    <row r="123" ht="15">
      <c r="A123" s="8" t="s">
        <v>331</v>
      </c>
    </row>
  </sheetData>
  <sheetProtection/>
  <mergeCells count="17">
    <mergeCell ref="A1:M1"/>
    <mergeCell ref="F120:H120"/>
    <mergeCell ref="J120:M120"/>
    <mergeCell ref="F121:I121"/>
    <mergeCell ref="J121:M121"/>
    <mergeCell ref="B11:M11"/>
    <mergeCell ref="A12:M12"/>
    <mergeCell ref="A13:M13"/>
    <mergeCell ref="F50:H50"/>
    <mergeCell ref="J50:M50"/>
    <mergeCell ref="J51:M51"/>
    <mergeCell ref="A2:M6"/>
    <mergeCell ref="A7:M7"/>
    <mergeCell ref="B8:M8"/>
    <mergeCell ref="B9:M9"/>
    <mergeCell ref="B10:M10"/>
    <mergeCell ref="F51:I51"/>
  </mergeCell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6.57421875" style="0" customWidth="1"/>
    <col min="2" max="4" width="29.140625" style="0" customWidth="1"/>
    <col min="5" max="5" width="31.140625" style="0" customWidth="1"/>
  </cols>
  <sheetData>
    <row r="1" spans="1:5" ht="75.75" customHeight="1" thickBot="1">
      <c r="A1" s="690" t="s">
        <v>355</v>
      </c>
      <c r="B1" s="691"/>
      <c r="C1" s="691"/>
      <c r="D1" s="691"/>
      <c r="E1" s="691"/>
    </row>
    <row r="2" spans="1:5" ht="19.5" thickBot="1">
      <c r="A2" s="692" t="s">
        <v>316</v>
      </c>
      <c r="B2" s="693"/>
      <c r="C2" s="693"/>
      <c r="D2" s="693"/>
      <c r="E2" s="694"/>
    </row>
    <row r="3" spans="1:5" ht="13.5" customHeight="1" thickBot="1">
      <c r="A3" s="425" t="s">
        <v>2</v>
      </c>
      <c r="B3" s="695"/>
      <c r="C3" s="695"/>
      <c r="D3" s="695"/>
      <c r="E3" s="696"/>
    </row>
    <row r="4" spans="1:5" ht="13.5" thickBot="1">
      <c r="A4" s="425" t="s">
        <v>3</v>
      </c>
      <c r="B4" s="695"/>
      <c r="C4" s="695"/>
      <c r="D4" s="695"/>
      <c r="E4" s="696"/>
    </row>
    <row r="5" spans="1:5" ht="13.5" thickBot="1">
      <c r="A5" s="425" t="s">
        <v>15</v>
      </c>
      <c r="B5" s="695"/>
      <c r="C5" s="695"/>
      <c r="D5" s="695"/>
      <c r="E5" s="696"/>
    </row>
    <row r="6" spans="1:5" ht="18" customHeight="1" thickBot="1">
      <c r="A6" s="697"/>
      <c r="B6" s="698"/>
      <c r="C6" s="698"/>
      <c r="D6" s="698"/>
      <c r="E6" s="698"/>
    </row>
    <row r="7" spans="1:5" ht="15" customHeight="1">
      <c r="A7" s="699" t="s">
        <v>187</v>
      </c>
      <c r="B7" s="699" t="s">
        <v>317</v>
      </c>
      <c r="C7" s="699" t="s">
        <v>318</v>
      </c>
      <c r="D7" s="699" t="s">
        <v>319</v>
      </c>
      <c r="E7" s="701" t="s">
        <v>320</v>
      </c>
    </row>
    <row r="8" spans="1:5" ht="20.25" customHeight="1" thickBot="1">
      <c r="A8" s="700"/>
      <c r="B8" s="700"/>
      <c r="C8" s="700"/>
      <c r="D8" s="700"/>
      <c r="E8" s="702"/>
    </row>
    <row r="9" spans="1:5" s="429" customFormat="1" ht="36" customHeight="1" thickBot="1">
      <c r="A9" s="426"/>
      <c r="B9" s="427"/>
      <c r="C9" s="427"/>
      <c r="D9" s="427"/>
      <c r="E9" s="428"/>
    </row>
    <row r="10" spans="1:5" s="429" customFormat="1" ht="36" customHeight="1" thickBot="1">
      <c r="A10" s="426"/>
      <c r="B10" s="427"/>
      <c r="C10" s="427"/>
      <c r="D10" s="427"/>
      <c r="E10" s="428"/>
    </row>
    <row r="11" spans="1:5" s="429" customFormat="1" ht="36" customHeight="1" thickBot="1">
      <c r="A11" s="426"/>
      <c r="B11" s="427"/>
      <c r="C11" s="427"/>
      <c r="D11" s="427"/>
      <c r="E11" s="428"/>
    </row>
    <row r="12" spans="1:5" s="429" customFormat="1" ht="36" customHeight="1" thickBot="1">
      <c r="A12" s="426"/>
      <c r="B12" s="427"/>
      <c r="C12" s="427"/>
      <c r="D12" s="427"/>
      <c r="E12" s="428"/>
    </row>
    <row r="13" spans="1:5" s="429" customFormat="1" ht="14.25">
      <c r="A13" s="430"/>
      <c r="B13" s="431"/>
      <c r="C13" s="431"/>
      <c r="D13" s="431"/>
      <c r="E13" s="432"/>
    </row>
    <row r="14" spans="1:5" s="429" customFormat="1" ht="63.75">
      <c r="A14" s="433"/>
      <c r="B14" s="433"/>
      <c r="C14" s="433" t="s">
        <v>321</v>
      </c>
      <c r="D14" s="433" t="s">
        <v>322</v>
      </c>
      <c r="E14" s="433"/>
    </row>
    <row r="15" spans="1:5" s="429" customFormat="1" ht="4.5" customHeight="1" thickBot="1">
      <c r="A15" s="433"/>
      <c r="B15" s="433"/>
      <c r="C15" s="433"/>
      <c r="D15" s="433"/>
      <c r="E15" s="433"/>
    </row>
    <row r="16" spans="1:5" s="429" customFormat="1" ht="50.25" customHeight="1" thickBot="1">
      <c r="A16" s="434"/>
      <c r="B16" s="431"/>
      <c r="C16" s="431"/>
      <c r="D16" s="431"/>
      <c r="E16" s="435" t="s">
        <v>323</v>
      </c>
    </row>
    <row r="17" spans="1:5" s="429" customFormat="1" ht="81.75" customHeight="1" thickBot="1">
      <c r="A17" s="434" t="s">
        <v>356</v>
      </c>
      <c r="B17" s="431"/>
      <c r="C17" s="431"/>
      <c r="D17" s="436" t="s">
        <v>324</v>
      </c>
      <c r="E17" s="428"/>
    </row>
    <row r="18" spans="1:5" s="429" customFormat="1" ht="12.75">
      <c r="A18" s="434"/>
      <c r="B18" s="431"/>
      <c r="C18" s="431"/>
      <c r="D18" s="431"/>
      <c r="E18" s="432"/>
    </row>
    <row r="19" spans="1:5" s="429" customFormat="1" ht="16.5" customHeight="1">
      <c r="A19" s="434"/>
      <c r="B19" s="431"/>
      <c r="C19" s="431"/>
      <c r="D19" s="431"/>
      <c r="E19" s="432"/>
    </row>
    <row r="20" spans="1:5" s="429" customFormat="1" ht="16.5" customHeight="1">
      <c r="A20" s="434"/>
      <c r="B20" s="431"/>
      <c r="C20" s="431"/>
      <c r="D20" s="431"/>
      <c r="E20" s="432"/>
    </row>
    <row r="21" spans="1:5" s="429" customFormat="1" ht="12.75">
      <c r="A21" s="434"/>
      <c r="B21" s="431"/>
      <c r="C21" s="431"/>
      <c r="D21" s="431"/>
      <c r="E21" s="432"/>
    </row>
    <row r="22" spans="1:5" s="429" customFormat="1" ht="12.75">
      <c r="A22" s="434"/>
      <c r="B22"/>
      <c r="C22" s="431"/>
      <c r="D22" s="431"/>
      <c r="E22" s="432"/>
    </row>
    <row r="23" spans="1:5" s="429" customFormat="1" ht="12.75">
      <c r="A23" s="434"/>
      <c r="B23" s="431"/>
      <c r="C23" s="431"/>
      <c r="D23" s="431"/>
      <c r="E23" s="432"/>
    </row>
    <row r="24" spans="1:5" s="429" customFormat="1" ht="18.75" customHeight="1">
      <c r="A24" s="434"/>
      <c r="B24" s="431"/>
      <c r="C24" s="431"/>
      <c r="D24" s="431"/>
      <c r="E24" s="432"/>
    </row>
    <row r="25" spans="1:5" s="429" customFormat="1" ht="12.75">
      <c r="A25" s="437"/>
      <c r="B25" s="438"/>
      <c r="C25" s="438"/>
      <c r="D25" s="438"/>
      <c r="E25" s="432"/>
    </row>
    <row r="26" spans="1:5" s="429" customFormat="1" ht="18.75" customHeight="1">
      <c r="A26" s="437"/>
      <c r="B26" s="438"/>
      <c r="C26" s="438"/>
      <c r="D26" s="438"/>
      <c r="E26" s="432"/>
    </row>
    <row r="27" spans="1:5" s="429" customFormat="1" ht="18" customHeight="1">
      <c r="A27" s="437"/>
      <c r="B27" s="438"/>
      <c r="C27" s="438"/>
      <c r="D27" s="438"/>
      <c r="E27" s="432"/>
    </row>
    <row r="28" ht="12.75" customHeight="1"/>
    <row r="29" spans="1:5" ht="12.75" customHeight="1">
      <c r="A29" s="433"/>
      <c r="B29" s="433"/>
      <c r="C29" s="433"/>
      <c r="D29" s="433"/>
      <c r="E29" s="433"/>
    </row>
  </sheetData>
  <sheetProtection/>
  <mergeCells count="11">
    <mergeCell ref="A7:A8"/>
    <mergeCell ref="B7:B8"/>
    <mergeCell ref="C7:C8"/>
    <mergeCell ref="D7:D8"/>
    <mergeCell ref="E7:E8"/>
    <mergeCell ref="A1:E1"/>
    <mergeCell ref="A2:E2"/>
    <mergeCell ref="B3:E3"/>
    <mergeCell ref="B4:E4"/>
    <mergeCell ref="B5:E5"/>
    <mergeCell ref="A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sevcenkova</cp:lastModifiedBy>
  <cp:lastPrinted>2009-03-11T18:47:17Z</cp:lastPrinted>
  <dcterms:created xsi:type="dcterms:W3CDTF">2008-09-16T15:05:41Z</dcterms:created>
  <dcterms:modified xsi:type="dcterms:W3CDTF">2009-03-11T19:00:19Z</dcterms:modified>
  <cp:category/>
  <cp:version/>
  <cp:contentType/>
  <cp:contentStatus/>
</cp:coreProperties>
</file>