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225" windowHeight="8280" tabRatio="924" activeTab="0"/>
  </bookViews>
  <sheets>
    <sheet name="Příloha4_ZPS 2007" sheetId="1" r:id="rId1"/>
  </sheets>
  <definedNames/>
  <calcPr fullCalcOnLoad="1"/>
</workbook>
</file>

<file path=xl/sharedStrings.xml><?xml version="1.0" encoding="utf-8"?>
<sst xmlns="http://schemas.openxmlformats.org/spreadsheetml/2006/main" count="55" uniqueCount="35">
  <si>
    <t>Celkem</t>
  </si>
  <si>
    <t>v tis. Kč</t>
  </si>
  <si>
    <t>FINANČNÍ   PROSTŘEDKY  SPORTOVNÍ  REPREZENTACE</t>
  </si>
  <si>
    <t>pro ZDRAVOTNĚ POSTIŽENÉ SPORTOVCE</t>
  </si>
  <si>
    <t>ZPS:</t>
  </si>
  <si>
    <t>z toho:</t>
  </si>
  <si>
    <t>A.</t>
  </si>
  <si>
    <t>ČPV</t>
  </si>
  <si>
    <t>%</t>
  </si>
  <si>
    <t>B.</t>
  </si>
  <si>
    <t>C.</t>
  </si>
  <si>
    <t>ČHSO</t>
  </si>
  <si>
    <t>Rozdělení mezi svazy</t>
  </si>
  <si>
    <t>ad  A.</t>
  </si>
  <si>
    <t>mentálně postižení</t>
  </si>
  <si>
    <t>sluchově postižení</t>
  </si>
  <si>
    <t>spasticky postižení</t>
  </si>
  <si>
    <t>tělesně p. ČATHS</t>
  </si>
  <si>
    <t>vnitřně postižení</t>
  </si>
  <si>
    <t>zrakově postižení</t>
  </si>
  <si>
    <t>tělesně p. ČSTPS</t>
  </si>
  <si>
    <t>celkem</t>
  </si>
  <si>
    <t>Základní příspěvek</t>
  </si>
  <si>
    <t>Společné náklady</t>
  </si>
  <si>
    <t>Členská základna</t>
  </si>
  <si>
    <t>50% ze zůstatku</t>
  </si>
  <si>
    <t>Výkonnost sportovců</t>
  </si>
  <si>
    <t>ad  B.</t>
  </si>
  <si>
    <t>ad  C.</t>
  </si>
  <si>
    <r>
      <t xml:space="preserve">a  JEJICH  ČERPÁNÍ   v  r. </t>
    </r>
    <r>
      <rPr>
        <b/>
        <sz val="16"/>
        <color indexed="10"/>
        <rFont val="Arial CE"/>
        <family val="0"/>
      </rPr>
      <t xml:space="preserve"> 2007</t>
    </r>
  </si>
  <si>
    <t>Příloha č. 4</t>
  </si>
  <si>
    <t>tis. Kč</t>
  </si>
  <si>
    <t>ZPS</t>
  </si>
  <si>
    <t>Rozdělení podle "Klíče repre"</t>
  </si>
  <si>
    <t>UZPS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</si>
</sst>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#,##0.000"/>
    <numFmt numFmtId="166" formatCode="#,##0.0000000"/>
    <numFmt numFmtId="167" formatCode="0.000"/>
    <numFmt numFmtId="168" formatCode="0.0%"/>
    <numFmt numFmtId="169" formatCode="#,##0.0,&quot; tis. Kč&quot;"/>
    <numFmt numFmtId="170" formatCode="0.0"/>
    <numFmt numFmtId="171" formatCode="#,##0.0,"/>
    <numFmt numFmtId="172" formatCode="0.000%"/>
    <numFmt numFmtId="173" formatCode="#,##0\ &quot;Kč&quot;"/>
    <numFmt numFmtId="174" formatCode="#,##0.00\ &quot;Kč&quot;"/>
  </numFmts>
  <fonts count="24">
    <font>
      <sz val="10"/>
      <name val="Arial"/>
      <family val="0"/>
    </font>
    <font>
      <b/>
      <sz val="14"/>
      <name val="Arial CE"/>
      <family val="2"/>
    </font>
    <font>
      <b/>
      <sz val="14"/>
      <name val="Arial"/>
      <family val="2"/>
    </font>
    <font>
      <b/>
      <sz val="12"/>
      <name val="Arial CE"/>
      <family val="2"/>
    </font>
    <font>
      <b/>
      <sz val="11"/>
      <name val="Arial CE"/>
      <family val="2"/>
    </font>
    <font>
      <sz val="8"/>
      <name val="Arial CE"/>
      <family val="0"/>
    </font>
    <font>
      <b/>
      <sz val="10"/>
      <color indexed="12"/>
      <name val="Arial CE"/>
      <family val="2"/>
    </font>
    <font>
      <b/>
      <sz val="10"/>
      <name val="Arial CE"/>
      <family val="2"/>
    </font>
    <font>
      <sz val="10"/>
      <color indexed="12"/>
      <name val="Arial CE"/>
      <family val="0"/>
    </font>
    <font>
      <sz val="10"/>
      <name val="Arial CE"/>
      <family val="0"/>
    </font>
    <font>
      <b/>
      <sz val="10"/>
      <color indexed="10"/>
      <name val="Arial"/>
      <family val="2"/>
    </font>
    <font>
      <sz val="8"/>
      <color indexed="10"/>
      <name val="Arial CE"/>
      <family val="0"/>
    </font>
    <font>
      <sz val="8"/>
      <name val="Arial"/>
      <family val="0"/>
    </font>
    <font>
      <b/>
      <sz val="16"/>
      <color indexed="10"/>
      <name val="Arial CE"/>
      <family val="0"/>
    </font>
    <font>
      <sz val="14"/>
      <color indexed="10"/>
      <name val="Arial CE"/>
      <family val="2"/>
    </font>
    <font>
      <b/>
      <sz val="14"/>
      <color indexed="10"/>
      <name val="Arial CE"/>
      <family val="2"/>
    </font>
    <font>
      <b/>
      <sz val="12"/>
      <color indexed="10"/>
      <name val="Arial CE"/>
      <family val="2"/>
    </font>
    <font>
      <sz val="12"/>
      <color indexed="10"/>
      <name val="Arial CE"/>
      <family val="2"/>
    </font>
    <font>
      <b/>
      <sz val="12"/>
      <name val="Arial"/>
      <family val="0"/>
    </font>
    <font>
      <b/>
      <sz val="14"/>
      <color indexed="12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0"/>
    </font>
    <font>
      <b/>
      <sz val="10"/>
      <name val="Arial"/>
      <family val="2"/>
    </font>
    <font>
      <b/>
      <sz val="10"/>
      <color indexed="12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52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>
        <color indexed="10"/>
      </left>
      <right>
        <color indexed="63"/>
      </right>
      <top style="double">
        <color indexed="10"/>
      </top>
      <bottom style="double">
        <color indexed="10"/>
      </bottom>
    </border>
    <border>
      <left>
        <color indexed="63"/>
      </left>
      <right>
        <color indexed="63"/>
      </right>
      <top style="double">
        <color indexed="10"/>
      </top>
      <bottom style="double">
        <color indexed="10"/>
      </bottom>
    </border>
    <border>
      <left style="medium"/>
      <right style="double">
        <color indexed="10"/>
      </right>
      <top style="double">
        <color indexed="10"/>
      </top>
      <bottom style="double">
        <color indexed="10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double">
        <color indexed="10"/>
      </top>
      <bottom style="double">
        <color indexed="10"/>
      </bottom>
    </border>
    <border>
      <left>
        <color indexed="63"/>
      </left>
      <right style="medium"/>
      <top style="double">
        <color indexed="10"/>
      </top>
      <bottom style="double">
        <color indexed="10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double">
        <color indexed="10"/>
      </top>
      <bottom style="double">
        <color indexed="10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2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1" xfId="0" applyFont="1" applyBorder="1" applyAlignment="1">
      <alignment/>
    </xf>
    <xf numFmtId="168" fontId="16" fillId="0" borderId="2" xfId="0" applyNumberFormat="1" applyFont="1" applyBorder="1" applyAlignment="1">
      <alignment horizontal="left"/>
    </xf>
    <xf numFmtId="0" fontId="17" fillId="0" borderId="2" xfId="0" applyFont="1" applyBorder="1" applyAlignment="1">
      <alignment/>
    </xf>
    <xf numFmtId="164" fontId="16" fillId="2" borderId="3" xfId="0" applyNumberFormat="1" applyFont="1" applyFill="1" applyBorder="1" applyAlignment="1">
      <alignment/>
    </xf>
    <xf numFmtId="0" fontId="15" fillId="0" borderId="0" xfId="0" applyFont="1" applyAlignment="1">
      <alignment/>
    </xf>
    <xf numFmtId="0" fontId="11" fillId="0" borderId="0" xfId="0" applyFont="1" applyAlignment="1">
      <alignment/>
    </xf>
    <xf numFmtId="0" fontId="9" fillId="0" borderId="4" xfId="0" applyFont="1" applyBorder="1" applyAlignment="1">
      <alignment/>
    </xf>
    <xf numFmtId="168" fontId="15" fillId="0" borderId="5" xfId="0" applyNumberFormat="1" applyFont="1" applyBorder="1" applyAlignment="1">
      <alignment/>
    </xf>
    <xf numFmtId="0" fontId="14" fillId="0" borderId="5" xfId="0" applyFont="1" applyBorder="1" applyAlignment="1">
      <alignment/>
    </xf>
    <xf numFmtId="164" fontId="15" fillId="0" borderId="6" xfId="0" applyNumberFormat="1" applyFont="1" applyBorder="1" applyAlignment="1">
      <alignment/>
    </xf>
    <xf numFmtId="0" fontId="3" fillId="0" borderId="4" xfId="0" applyFont="1" applyBorder="1" applyAlignment="1">
      <alignment horizontal="center"/>
    </xf>
    <xf numFmtId="168" fontId="4" fillId="0" borderId="7" xfId="0" applyNumberFormat="1" applyFont="1" applyBorder="1" applyAlignment="1">
      <alignment/>
    </xf>
    <xf numFmtId="164" fontId="0" fillId="0" borderId="8" xfId="0" applyNumberFormat="1" applyBorder="1" applyAlignment="1">
      <alignment horizontal="center"/>
    </xf>
    <xf numFmtId="164" fontId="8" fillId="0" borderId="8" xfId="0" applyNumberFormat="1" applyFont="1" applyBorder="1" applyAlignment="1">
      <alignment/>
    </xf>
    <xf numFmtId="164" fontId="3" fillId="0" borderId="9" xfId="0" applyNumberFormat="1" applyFont="1" applyBorder="1" applyAlignment="1">
      <alignment/>
    </xf>
    <xf numFmtId="0" fontId="16" fillId="0" borderId="0" xfId="0" applyFont="1" applyAlignment="1">
      <alignment/>
    </xf>
    <xf numFmtId="168" fontId="0" fillId="0" borderId="0" xfId="0" applyNumberFormat="1" applyBorder="1" applyAlignment="1">
      <alignment/>
    </xf>
    <xf numFmtId="164" fontId="4" fillId="0" borderId="10" xfId="0" applyNumberFormat="1" applyFont="1" applyBorder="1" applyAlignment="1">
      <alignment/>
    </xf>
    <xf numFmtId="0" fontId="18" fillId="0" borderId="4" xfId="0" applyFont="1" applyBorder="1" applyAlignment="1">
      <alignment horizontal="center"/>
    </xf>
    <xf numFmtId="0" fontId="4" fillId="0" borderId="7" xfId="0" applyFont="1" applyBorder="1" applyAlignment="1">
      <alignment/>
    </xf>
    <xf numFmtId="164" fontId="6" fillId="0" borderId="8" xfId="0" applyNumberFormat="1" applyFont="1" applyBorder="1" applyAlignment="1">
      <alignment/>
    </xf>
    <xf numFmtId="0" fontId="4" fillId="0" borderId="0" xfId="0" applyFont="1" applyBorder="1" applyAlignment="1">
      <alignment/>
    </xf>
    <xf numFmtId="9" fontId="0" fillId="0" borderId="0" xfId="0" applyNumberFormat="1" applyBorder="1" applyAlignment="1">
      <alignment horizontal="center"/>
    </xf>
    <xf numFmtId="164" fontId="6" fillId="0" borderId="0" xfId="0" applyNumberFormat="1" applyFont="1" applyBorder="1" applyAlignment="1">
      <alignment/>
    </xf>
    <xf numFmtId="164" fontId="7" fillId="0" borderId="10" xfId="0" applyNumberFormat="1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9" fontId="0" fillId="0" borderId="12" xfId="0" applyNumberFormat="1" applyBorder="1" applyAlignment="1">
      <alignment horizontal="right"/>
    </xf>
    <xf numFmtId="0" fontId="4" fillId="0" borderId="12" xfId="0" applyFont="1" applyBorder="1" applyAlignment="1">
      <alignment horizontal="center"/>
    </xf>
    <xf numFmtId="164" fontId="7" fillId="0" borderId="13" xfId="0" applyNumberFormat="1" applyFont="1" applyBorder="1" applyAlignment="1">
      <alignment/>
    </xf>
    <xf numFmtId="164" fontId="3" fillId="0" borderId="0" xfId="0" applyNumberFormat="1" applyFont="1" applyAlignment="1">
      <alignment/>
    </xf>
    <xf numFmtId="0" fontId="0" fillId="0" borderId="0" xfId="0" applyAlignment="1" applyProtection="1">
      <alignment/>
      <protection locked="0"/>
    </xf>
    <xf numFmtId="0" fontId="18" fillId="0" borderId="0" xfId="0" applyFont="1" applyAlignment="1" applyProtection="1">
      <alignment vertical="top"/>
      <protection locked="0"/>
    </xf>
    <xf numFmtId="0" fontId="19" fillId="0" borderId="0" xfId="0" applyFont="1" applyAlignment="1" applyProtection="1">
      <alignment/>
      <protection locked="0"/>
    </xf>
    <xf numFmtId="0" fontId="3" fillId="2" borderId="3" xfId="0" applyFont="1" applyFill="1" applyBorder="1" applyAlignment="1">
      <alignment horizontal="left"/>
    </xf>
    <xf numFmtId="0" fontId="0" fillId="0" borderId="0" xfId="0" applyBorder="1" applyAlignment="1" applyProtection="1">
      <alignment/>
      <protection locked="0"/>
    </xf>
    <xf numFmtId="0" fontId="0" fillId="0" borderId="14" xfId="0" applyFont="1" applyBorder="1" applyAlignment="1" applyProtection="1">
      <alignment/>
      <protection locked="0"/>
    </xf>
    <xf numFmtId="164" fontId="22" fillId="0" borderId="15" xfId="0" applyNumberFormat="1" applyFont="1" applyFill="1" applyBorder="1" applyAlignment="1" applyProtection="1">
      <alignment/>
      <protection locked="0"/>
    </xf>
    <xf numFmtId="164" fontId="22" fillId="0" borderId="16" xfId="0" applyNumberFormat="1" applyFont="1" applyFill="1" applyBorder="1" applyAlignment="1" applyProtection="1">
      <alignment/>
      <protection locked="0"/>
    </xf>
    <xf numFmtId="164" fontId="22" fillId="0" borderId="17" xfId="0" applyNumberFormat="1" applyFont="1" applyFill="1" applyBorder="1" applyAlignment="1" applyProtection="1">
      <alignment/>
      <protection locked="0"/>
    </xf>
    <xf numFmtId="164" fontId="10" fillId="3" borderId="18" xfId="0" applyNumberFormat="1" applyFont="1" applyFill="1" applyBorder="1" applyAlignment="1" applyProtection="1">
      <alignment/>
      <protection locked="0"/>
    </xf>
    <xf numFmtId="164" fontId="23" fillId="4" borderId="14" xfId="0" applyNumberFormat="1" applyFont="1" applyFill="1" applyBorder="1" applyAlignment="1" applyProtection="1">
      <alignment/>
      <protection hidden="1"/>
    </xf>
    <xf numFmtId="0" fontId="0" fillId="0" borderId="0" xfId="0" applyFont="1" applyAlignment="1" applyProtection="1">
      <alignment/>
      <protection locked="0"/>
    </xf>
    <xf numFmtId="0" fontId="0" fillId="0" borderId="19" xfId="0" applyFont="1" applyBorder="1" applyAlignment="1" applyProtection="1">
      <alignment/>
      <protection locked="0"/>
    </xf>
    <xf numFmtId="164" fontId="23" fillId="4" borderId="19" xfId="0" applyNumberFormat="1" applyFont="1" applyFill="1" applyBorder="1" applyAlignment="1" applyProtection="1">
      <alignment/>
      <protection hidden="1"/>
    </xf>
    <xf numFmtId="0" fontId="0" fillId="0" borderId="20" xfId="0" applyFont="1" applyBorder="1" applyAlignment="1" applyProtection="1">
      <alignment horizontal="center" vertical="center"/>
      <protection locked="0"/>
    </xf>
    <xf numFmtId="3" fontId="0" fillId="0" borderId="15" xfId="0" applyNumberFormat="1" applyBorder="1" applyAlignment="1">
      <alignment horizontal="center"/>
    </xf>
    <xf numFmtId="3" fontId="0" fillId="0" borderId="16" xfId="0" applyNumberFormat="1" applyBorder="1" applyAlignment="1">
      <alignment horizontal="center"/>
    </xf>
    <xf numFmtId="3" fontId="20" fillId="3" borderId="17" xfId="0" applyNumberFormat="1" applyFont="1" applyFill="1" applyBorder="1" applyAlignment="1">
      <alignment horizontal="center"/>
    </xf>
    <xf numFmtId="3" fontId="22" fillId="4" borderId="14" xfId="0" applyNumberFormat="1" applyFont="1" applyFill="1" applyBorder="1" applyAlignment="1">
      <alignment horizontal="center"/>
    </xf>
    <xf numFmtId="0" fontId="0" fillId="0" borderId="19" xfId="0" applyFont="1" applyBorder="1" applyAlignment="1" applyProtection="1">
      <alignment horizontal="center" vertical="center"/>
      <protection locked="0"/>
    </xf>
    <xf numFmtId="164" fontId="22" fillId="0" borderId="21" xfId="0" applyNumberFormat="1" applyFont="1" applyBorder="1" applyAlignment="1">
      <alignment/>
    </xf>
    <xf numFmtId="164" fontId="22" fillId="0" borderId="22" xfId="0" applyNumberFormat="1" applyFont="1" applyBorder="1" applyAlignment="1">
      <alignment/>
    </xf>
    <xf numFmtId="164" fontId="10" fillId="3" borderId="23" xfId="0" applyNumberFormat="1" applyFont="1" applyFill="1" applyBorder="1" applyAlignment="1">
      <alignment/>
    </xf>
    <xf numFmtId="164" fontId="23" fillId="4" borderId="24" xfId="0" applyNumberFormat="1" applyFont="1" applyFill="1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20" fillId="3" borderId="17" xfId="0" applyFont="1" applyFill="1" applyBorder="1" applyAlignment="1">
      <alignment horizontal="center"/>
    </xf>
    <xf numFmtId="0" fontId="22" fillId="4" borderId="14" xfId="0" applyFont="1" applyFill="1" applyBorder="1" applyAlignment="1">
      <alignment horizontal="center"/>
    </xf>
    <xf numFmtId="164" fontId="22" fillId="0" borderId="25" xfId="0" applyNumberFormat="1" applyFont="1" applyBorder="1" applyAlignment="1">
      <alignment/>
    </xf>
    <xf numFmtId="164" fontId="22" fillId="0" borderId="26" xfId="0" applyNumberFormat="1" applyFont="1" applyBorder="1" applyAlignment="1">
      <alignment/>
    </xf>
    <xf numFmtId="0" fontId="0" fillId="0" borderId="0" xfId="0" applyFont="1" applyBorder="1" applyAlignment="1" applyProtection="1">
      <alignment horizontal="center" vertical="center"/>
      <protection locked="0"/>
    </xf>
    <xf numFmtId="164" fontId="0" fillId="4" borderId="16" xfId="0" applyNumberFormat="1" applyFont="1" applyFill="1" applyBorder="1" applyAlignment="1">
      <alignment/>
    </xf>
    <xf numFmtId="164" fontId="10" fillId="0" borderId="0" xfId="0" applyNumberFormat="1" applyFont="1" applyFill="1" applyBorder="1" applyAlignment="1">
      <alignment/>
    </xf>
    <xf numFmtId="0" fontId="22" fillId="0" borderId="27" xfId="0" applyFont="1" applyBorder="1" applyAlignment="1">
      <alignment horizontal="center"/>
    </xf>
    <xf numFmtId="164" fontId="10" fillId="3" borderId="28" xfId="0" applyNumberFormat="1" applyFont="1" applyFill="1" applyBorder="1" applyAlignment="1" applyProtection="1">
      <alignment/>
      <protection hidden="1"/>
    </xf>
    <xf numFmtId="164" fontId="23" fillId="4" borderId="29" xfId="0" applyNumberFormat="1" applyFont="1" applyFill="1" applyBorder="1" applyAlignment="1" applyProtection="1">
      <alignment/>
      <protection hidden="1"/>
    </xf>
    <xf numFmtId="3" fontId="0" fillId="0" borderId="16" xfId="0" applyNumberFormat="1" applyFont="1" applyFill="1" applyBorder="1" applyAlignment="1">
      <alignment horizontal="center"/>
    </xf>
    <xf numFmtId="164" fontId="0" fillId="0" borderId="22" xfId="0" applyNumberFormat="1" applyFont="1" applyFill="1" applyBorder="1" applyAlignment="1">
      <alignment/>
    </xf>
    <xf numFmtId="0" fontId="0" fillId="0" borderId="16" xfId="0" applyFill="1" applyBorder="1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164" fontId="23" fillId="4" borderId="3" xfId="0" applyNumberFormat="1" applyFont="1" applyFill="1" applyBorder="1" applyAlignment="1">
      <alignment/>
    </xf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164" fontId="0" fillId="0" borderId="30" xfId="0" applyNumberFormat="1" applyFont="1" applyFill="1" applyBorder="1" applyAlignment="1" applyProtection="1">
      <alignment/>
      <protection locked="0"/>
    </xf>
    <xf numFmtId="164" fontId="0" fillId="0" borderId="31" xfId="0" applyNumberFormat="1" applyFont="1" applyFill="1" applyBorder="1" applyAlignment="1" applyProtection="1">
      <alignment/>
      <protection locked="0"/>
    </xf>
    <xf numFmtId="164" fontId="22" fillId="0" borderId="1" xfId="0" applyNumberFormat="1" applyFont="1" applyFill="1" applyBorder="1" applyAlignment="1" applyProtection="1">
      <alignment/>
      <protection locked="0"/>
    </xf>
    <xf numFmtId="164" fontId="22" fillId="0" borderId="2" xfId="0" applyNumberFormat="1" applyFont="1" applyFill="1" applyBorder="1" applyAlignment="1" applyProtection="1">
      <alignment/>
      <protection locked="0"/>
    </xf>
    <xf numFmtId="164" fontId="10" fillId="0" borderId="32" xfId="0" applyNumberFormat="1" applyFont="1" applyFill="1" applyBorder="1" applyAlignment="1" applyProtection="1">
      <alignment/>
      <protection locked="0"/>
    </xf>
    <xf numFmtId="164" fontId="22" fillId="0" borderId="22" xfId="0" applyNumberFormat="1" applyFont="1" applyFill="1" applyBorder="1" applyAlignment="1">
      <alignment/>
    </xf>
    <xf numFmtId="164" fontId="22" fillId="0" borderId="33" xfId="0" applyNumberFormat="1" applyFont="1" applyFill="1" applyBorder="1" applyAlignment="1" applyProtection="1">
      <alignment horizontal="center"/>
      <protection hidden="1"/>
    </xf>
    <xf numFmtId="164" fontId="22" fillId="0" borderId="28" xfId="0" applyNumberFormat="1" applyFont="1" applyFill="1" applyBorder="1" applyAlignment="1" applyProtection="1">
      <alignment horizontal="center"/>
      <protection hidden="1"/>
    </xf>
    <xf numFmtId="164" fontId="22" fillId="0" borderId="34" xfId="0" applyNumberFormat="1" applyFont="1" applyFill="1" applyBorder="1" applyAlignment="1" applyProtection="1">
      <alignment horizontal="center"/>
      <protection hidden="1"/>
    </xf>
    <xf numFmtId="0" fontId="1" fillId="5" borderId="35" xfId="0" applyFont="1" applyFill="1" applyBorder="1" applyAlignment="1">
      <alignment horizontal="center" vertical="center"/>
    </xf>
    <xf numFmtId="0" fontId="0" fillId="5" borderId="36" xfId="0" applyFill="1" applyBorder="1" applyAlignment="1">
      <alignment/>
    </xf>
    <xf numFmtId="0" fontId="0" fillId="5" borderId="37" xfId="0" applyFill="1" applyBorder="1" applyAlignment="1">
      <alignment/>
    </xf>
    <xf numFmtId="0" fontId="1" fillId="5" borderId="38" xfId="0" applyFont="1" applyFill="1" applyBorder="1" applyAlignment="1">
      <alignment horizontal="center" vertical="center"/>
    </xf>
    <xf numFmtId="0" fontId="0" fillId="5" borderId="0" xfId="0" applyFill="1" applyAlignment="1">
      <alignment/>
    </xf>
    <xf numFmtId="0" fontId="0" fillId="5" borderId="39" xfId="0" applyFill="1" applyBorder="1" applyAlignment="1">
      <alignment/>
    </xf>
    <xf numFmtId="0" fontId="1" fillId="5" borderId="40" xfId="0" applyFont="1" applyFill="1" applyBorder="1" applyAlignment="1">
      <alignment horizontal="center" vertical="center"/>
    </xf>
    <xf numFmtId="0" fontId="0" fillId="5" borderId="41" xfId="0" applyFill="1" applyBorder="1" applyAlignment="1">
      <alignment/>
    </xf>
    <xf numFmtId="0" fontId="0" fillId="5" borderId="42" xfId="0" applyFill="1" applyBorder="1" applyAlignment="1">
      <alignment/>
    </xf>
    <xf numFmtId="0" fontId="0" fillId="0" borderId="43" xfId="0" applyFill="1" applyBorder="1" applyAlignment="1" applyProtection="1">
      <alignment horizontal="center" vertical="center" wrapText="1"/>
      <protection locked="0"/>
    </xf>
    <xf numFmtId="0" fontId="0" fillId="0" borderId="44" xfId="0" applyFill="1" applyBorder="1" applyAlignment="1" applyProtection="1">
      <alignment horizontal="center" vertical="center" wrapText="1"/>
      <protection locked="0"/>
    </xf>
    <xf numFmtId="0" fontId="0" fillId="0" borderId="45" xfId="0" applyFill="1" applyBorder="1" applyAlignment="1" applyProtection="1">
      <alignment horizontal="center" vertical="center" wrapText="1"/>
      <protection locked="0"/>
    </xf>
    <xf numFmtId="0" fontId="0" fillId="0" borderId="46" xfId="0" applyFill="1" applyBorder="1" applyAlignment="1" applyProtection="1">
      <alignment horizontal="center" vertical="center" wrapText="1"/>
      <protection locked="0"/>
    </xf>
    <xf numFmtId="0" fontId="0" fillId="0" borderId="47" xfId="0" applyFill="1" applyBorder="1" applyAlignment="1" applyProtection="1">
      <alignment horizontal="center" vertical="center" wrapText="1"/>
      <protection locked="0"/>
    </xf>
    <xf numFmtId="0" fontId="0" fillId="0" borderId="48" xfId="0" applyFill="1" applyBorder="1" applyAlignment="1" applyProtection="1">
      <alignment horizontal="center" vertical="center" wrapText="1"/>
      <protection locked="0"/>
    </xf>
    <xf numFmtId="0" fontId="21" fillId="4" borderId="14" xfId="0" applyFont="1" applyFill="1" applyBorder="1" applyAlignment="1" applyProtection="1">
      <alignment horizontal="center" vertical="center"/>
      <protection locked="0"/>
    </xf>
    <xf numFmtId="0" fontId="21" fillId="4" borderId="24" xfId="0" applyFont="1" applyFill="1" applyBorder="1" applyAlignment="1" applyProtection="1">
      <alignment horizontal="center" vertical="center"/>
      <protection locked="0"/>
    </xf>
    <xf numFmtId="164" fontId="22" fillId="0" borderId="49" xfId="0" applyNumberFormat="1" applyFont="1" applyFill="1" applyBorder="1" applyAlignment="1" applyProtection="1">
      <alignment horizontal="center"/>
      <protection hidden="1"/>
    </xf>
    <xf numFmtId="0" fontId="20" fillId="3" borderId="50" xfId="0" applyFont="1" applyFill="1" applyBorder="1" applyAlignment="1" applyProtection="1">
      <alignment horizontal="center" vertical="center" wrapText="1"/>
      <protection locked="0"/>
    </xf>
    <xf numFmtId="0" fontId="20" fillId="3" borderId="51" xfId="0" applyFont="1" applyFill="1" applyBorder="1" applyAlignment="1" applyProtection="1">
      <alignment horizontal="center" vertical="center" wrapText="1"/>
      <protection locked="0"/>
    </xf>
    <xf numFmtId="0" fontId="22" fillId="0" borderId="1" xfId="0" applyFont="1" applyBorder="1" applyAlignment="1">
      <alignment horizontal="center"/>
    </xf>
    <xf numFmtId="0" fontId="22" fillId="0" borderId="2" xfId="0" applyFont="1" applyBorder="1" applyAlignment="1">
      <alignment horizontal="center"/>
    </xf>
    <xf numFmtId="0" fontId="22" fillId="0" borderId="32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7"/>
  <sheetViews>
    <sheetView tabSelected="1" workbookViewId="0" topLeftCell="A1">
      <selection activeCell="I7" sqref="I7"/>
    </sheetView>
  </sheetViews>
  <sheetFormatPr defaultColWidth="9.140625" defaultRowHeight="12.75"/>
  <cols>
    <col min="1" max="1" width="0.9921875" style="0" customWidth="1"/>
    <col min="2" max="2" width="18.28125" style="0" customWidth="1"/>
    <col min="3" max="9" width="11.7109375" style="0" customWidth="1"/>
    <col min="10" max="12" width="12.7109375" style="0" customWidth="1"/>
  </cols>
  <sheetData>
    <row r="1" ht="18" customHeight="1" thickBot="1">
      <c r="J1" s="79" t="s">
        <v>30</v>
      </c>
    </row>
    <row r="2" spans="2:11" ht="19.5" customHeight="1" thickTop="1">
      <c r="B2" s="89" t="s">
        <v>2</v>
      </c>
      <c r="C2" s="90"/>
      <c r="D2" s="90"/>
      <c r="E2" s="90"/>
      <c r="F2" s="90"/>
      <c r="G2" s="90"/>
      <c r="H2" s="90"/>
      <c r="I2" s="90"/>
      <c r="J2" s="91"/>
      <c r="K2" s="3"/>
    </row>
    <row r="3" spans="2:11" ht="19.5" customHeight="1">
      <c r="B3" s="92" t="s">
        <v>29</v>
      </c>
      <c r="C3" s="93"/>
      <c r="D3" s="93"/>
      <c r="E3" s="93"/>
      <c r="F3" s="93"/>
      <c r="G3" s="93"/>
      <c r="H3" s="93"/>
      <c r="I3" s="93"/>
      <c r="J3" s="94"/>
      <c r="K3" s="3"/>
    </row>
    <row r="4" spans="2:11" ht="19.5" customHeight="1" thickBot="1">
      <c r="B4" s="95" t="s">
        <v>3</v>
      </c>
      <c r="C4" s="96"/>
      <c r="D4" s="96"/>
      <c r="E4" s="96"/>
      <c r="F4" s="96"/>
      <c r="G4" s="96"/>
      <c r="H4" s="96"/>
      <c r="I4" s="96"/>
      <c r="J4" s="97"/>
      <c r="K4" s="3"/>
    </row>
    <row r="5" ht="19.5" customHeight="1" thickTop="1"/>
    <row r="6" spans="2:6" ht="18" customHeight="1" thickBot="1">
      <c r="B6" s="37" t="s">
        <v>33</v>
      </c>
      <c r="F6" s="78" t="s">
        <v>1</v>
      </c>
    </row>
    <row r="7" spans="2:11" s="4" customFormat="1" ht="19.5" customHeight="1" thickBot="1">
      <c r="B7" s="5" t="s">
        <v>4</v>
      </c>
      <c r="C7" s="6">
        <v>0.054</v>
      </c>
      <c r="D7" s="7"/>
      <c r="E7" s="7"/>
      <c r="F7" s="8">
        <v>17000</v>
      </c>
      <c r="H7" s="9"/>
      <c r="K7" s="10"/>
    </row>
    <row r="8" spans="2:11" s="4" customFormat="1" ht="12.75" customHeight="1">
      <c r="B8" s="11" t="s">
        <v>5</v>
      </c>
      <c r="C8" s="12"/>
      <c r="D8" s="13"/>
      <c r="E8" s="13"/>
      <c r="F8" s="14"/>
      <c r="H8" s="9"/>
      <c r="K8" s="10"/>
    </row>
    <row r="9" spans="2:11" ht="15" customHeight="1">
      <c r="B9" s="15" t="s">
        <v>6</v>
      </c>
      <c r="C9" s="16" t="s">
        <v>7</v>
      </c>
      <c r="D9" s="17">
        <v>60.7</v>
      </c>
      <c r="E9" s="18" t="s">
        <v>8</v>
      </c>
      <c r="F9" s="19">
        <f>SUM(($F$7/100)*D9)</f>
        <v>10319</v>
      </c>
      <c r="H9" s="20"/>
      <c r="K9" s="3"/>
    </row>
    <row r="10" spans="2:11" ht="10.5" customHeight="1">
      <c r="B10" s="15"/>
      <c r="C10" s="21"/>
      <c r="D10" s="2"/>
      <c r="E10" s="2"/>
      <c r="F10" s="22"/>
      <c r="H10" s="20"/>
      <c r="K10" s="3"/>
    </row>
    <row r="11" spans="2:11" ht="15" customHeight="1">
      <c r="B11" s="23" t="s">
        <v>9</v>
      </c>
      <c r="C11" s="24" t="s">
        <v>32</v>
      </c>
      <c r="D11" s="17">
        <v>34.2</v>
      </c>
      <c r="E11" s="25" t="s">
        <v>8</v>
      </c>
      <c r="F11" s="19">
        <f>SUM(($F$7/100)*D11)</f>
        <v>5814.000000000001</v>
      </c>
      <c r="K11" s="3"/>
    </row>
    <row r="12" spans="2:11" ht="10.5" customHeight="1">
      <c r="B12" s="23"/>
      <c r="C12" s="26"/>
      <c r="D12" s="27"/>
      <c r="E12" s="28"/>
      <c r="F12" s="29"/>
      <c r="K12" s="3"/>
    </row>
    <row r="13" spans="2:11" ht="15" customHeight="1">
      <c r="B13" s="23" t="s">
        <v>10</v>
      </c>
      <c r="C13" s="16" t="s">
        <v>11</v>
      </c>
      <c r="D13" s="17">
        <v>5.1</v>
      </c>
      <c r="E13" s="25" t="s">
        <v>8</v>
      </c>
      <c r="F13" s="19">
        <f>SUM(($F$7/100)*D13)</f>
        <v>866.9999999999999</v>
      </c>
      <c r="K13" s="3"/>
    </row>
    <row r="14" spans="2:11" ht="10.5" customHeight="1" thickBot="1">
      <c r="B14" s="30"/>
      <c r="C14" s="31"/>
      <c r="D14" s="32"/>
      <c r="E14" s="33"/>
      <c r="F14" s="34"/>
      <c r="J14" s="1"/>
      <c r="K14" s="3"/>
    </row>
    <row r="15" spans="6:11" ht="19.5" customHeight="1">
      <c r="F15" s="35">
        <f>SUM(F9:F14)</f>
        <v>17000</v>
      </c>
      <c r="G15" s="1"/>
      <c r="K15" s="3"/>
    </row>
    <row r="16" spans="6:11" ht="19.5" customHeight="1">
      <c r="F16" s="35"/>
      <c r="G16" s="1"/>
      <c r="K16" s="3"/>
    </row>
    <row r="18" spans="2:6" s="36" customFormat="1" ht="19.5" customHeight="1" thickBot="1">
      <c r="B18" s="37" t="s">
        <v>12</v>
      </c>
      <c r="E18" s="38"/>
      <c r="F18" s="38"/>
    </row>
    <row r="19" spans="2:8" s="36" customFormat="1" ht="19.5" customHeight="1" thickBot="1">
      <c r="B19" s="39" t="s">
        <v>13</v>
      </c>
      <c r="C19" s="98" t="s">
        <v>14</v>
      </c>
      <c r="D19" s="100" t="s">
        <v>15</v>
      </c>
      <c r="E19" s="100" t="s">
        <v>16</v>
      </c>
      <c r="F19" s="100" t="s">
        <v>17</v>
      </c>
      <c r="G19" s="102" t="s">
        <v>19</v>
      </c>
      <c r="H19" s="104" t="s">
        <v>21</v>
      </c>
    </row>
    <row r="20" spans="2:8" s="36" customFormat="1" ht="15" customHeight="1" thickBot="1">
      <c r="B20" s="40"/>
      <c r="C20" s="99"/>
      <c r="D20" s="101"/>
      <c r="E20" s="101"/>
      <c r="F20" s="101"/>
      <c r="G20" s="103"/>
      <c r="H20" s="105"/>
    </row>
    <row r="21" spans="1:9" s="47" customFormat="1" ht="18" customHeight="1">
      <c r="A21" s="36"/>
      <c r="B21" s="41" t="s">
        <v>22</v>
      </c>
      <c r="C21" s="42">
        <v>400</v>
      </c>
      <c r="D21" s="43">
        <v>400</v>
      </c>
      <c r="E21" s="43">
        <v>400</v>
      </c>
      <c r="F21" s="43">
        <v>400</v>
      </c>
      <c r="G21" s="44">
        <v>400</v>
      </c>
      <c r="H21" s="46">
        <v>2000</v>
      </c>
      <c r="I21" s="47" t="s">
        <v>31</v>
      </c>
    </row>
    <row r="22" spans="1:9" s="47" customFormat="1" ht="18" customHeight="1" thickBot="1">
      <c r="A22" s="36"/>
      <c r="B22" s="48" t="s">
        <v>23</v>
      </c>
      <c r="C22" s="80"/>
      <c r="D22" s="81"/>
      <c r="E22" s="81"/>
      <c r="F22" s="81"/>
      <c r="G22" s="81"/>
      <c r="H22" s="49">
        <v>5335</v>
      </c>
      <c r="I22" s="47" t="s">
        <v>31</v>
      </c>
    </row>
    <row r="23" spans="1:8" ht="18" customHeight="1">
      <c r="A23" s="36"/>
      <c r="B23" s="50" t="s">
        <v>24</v>
      </c>
      <c r="C23" s="51">
        <v>3621</v>
      </c>
      <c r="D23" s="52">
        <v>3762</v>
      </c>
      <c r="E23" s="52">
        <v>5001</v>
      </c>
      <c r="F23" s="52">
        <v>456</v>
      </c>
      <c r="G23" s="52">
        <v>2220</v>
      </c>
      <c r="H23" s="54">
        <v>15062</v>
      </c>
    </row>
    <row r="24" spans="2:9" ht="18" customHeight="1" thickBot="1">
      <c r="B24" s="55" t="s">
        <v>25</v>
      </c>
      <c r="C24" s="56">
        <v>358.7</v>
      </c>
      <c r="D24" s="57">
        <v>372.7</v>
      </c>
      <c r="E24" s="57">
        <v>495.4</v>
      </c>
      <c r="F24" s="57">
        <v>45.2</v>
      </c>
      <c r="G24" s="57">
        <v>220</v>
      </c>
      <c r="H24" s="59">
        <v>1492</v>
      </c>
      <c r="I24" s="47" t="s">
        <v>31</v>
      </c>
    </row>
    <row r="25" spans="1:8" ht="18" customHeight="1">
      <c r="A25" s="36"/>
      <c r="B25" s="50" t="s">
        <v>26</v>
      </c>
      <c r="C25" s="60">
        <v>7</v>
      </c>
      <c r="D25" s="61">
        <v>39</v>
      </c>
      <c r="E25" s="61">
        <v>22</v>
      </c>
      <c r="F25" s="61">
        <v>21</v>
      </c>
      <c r="G25" s="61">
        <v>4</v>
      </c>
      <c r="H25" s="63">
        <v>93</v>
      </c>
    </row>
    <row r="26" spans="2:9" ht="18" customHeight="1" thickBot="1">
      <c r="B26" s="55" t="s">
        <v>25</v>
      </c>
      <c r="C26" s="64">
        <v>112.3</v>
      </c>
      <c r="D26" s="65">
        <v>625.7</v>
      </c>
      <c r="E26" s="65">
        <v>352.9</v>
      </c>
      <c r="F26" s="65">
        <v>336.9</v>
      </c>
      <c r="G26" s="65">
        <v>64.2</v>
      </c>
      <c r="H26" s="59">
        <v>1492</v>
      </c>
      <c r="I26" s="47" t="s">
        <v>31</v>
      </c>
    </row>
    <row r="27" spans="2:10" ht="18" customHeight="1">
      <c r="B27" s="66"/>
      <c r="C27" s="67">
        <v>871</v>
      </c>
      <c r="D27" s="67">
        <v>1398.4</v>
      </c>
      <c r="E27" s="67">
        <v>1248.3</v>
      </c>
      <c r="F27" s="67">
        <v>782.1</v>
      </c>
      <c r="G27" s="67">
        <v>684.2</v>
      </c>
      <c r="I27" s="1"/>
      <c r="J27" s="1"/>
    </row>
    <row r="28" ht="9.75" customHeight="1" thickBot="1"/>
    <row r="29" spans="2:9" ht="18" customHeight="1" thickBot="1" thickTop="1">
      <c r="B29" s="69" t="s">
        <v>0</v>
      </c>
      <c r="C29" s="86">
        <v>4984</v>
      </c>
      <c r="D29" s="87"/>
      <c r="E29" s="87"/>
      <c r="F29" s="87"/>
      <c r="G29" s="88"/>
      <c r="H29" s="71">
        <v>10319</v>
      </c>
      <c r="I29" s="47" t="s">
        <v>31</v>
      </c>
    </row>
    <row r="30" ht="15" customHeight="1" thickTop="1"/>
    <row r="31" ht="15" customHeight="1" thickBot="1"/>
    <row r="32" spans="3:8" ht="18" customHeight="1" thickBot="1">
      <c r="C32" s="109" t="s">
        <v>34</v>
      </c>
      <c r="D32" s="110"/>
      <c r="E32" s="110"/>
      <c r="F32" s="110"/>
      <c r="G32" s="110"/>
      <c r="H32" s="111"/>
    </row>
    <row r="33" spans="2:10" s="36" customFormat="1" ht="19.5" customHeight="1" thickBot="1">
      <c r="B33" s="39" t="s">
        <v>27</v>
      </c>
      <c r="C33" s="98" t="s">
        <v>14</v>
      </c>
      <c r="D33" s="100" t="s">
        <v>15</v>
      </c>
      <c r="E33" s="100" t="s">
        <v>16</v>
      </c>
      <c r="F33" s="100" t="s">
        <v>17</v>
      </c>
      <c r="G33" s="100" t="s">
        <v>18</v>
      </c>
      <c r="H33" s="102" t="s">
        <v>19</v>
      </c>
      <c r="I33" s="107" t="s">
        <v>20</v>
      </c>
      <c r="J33" s="104" t="s">
        <v>21</v>
      </c>
    </row>
    <row r="34" spans="2:10" s="36" customFormat="1" ht="15" customHeight="1" thickBot="1">
      <c r="B34" s="40"/>
      <c r="C34" s="99"/>
      <c r="D34" s="101"/>
      <c r="E34" s="101"/>
      <c r="F34" s="101"/>
      <c r="G34" s="101"/>
      <c r="H34" s="103"/>
      <c r="I34" s="108"/>
      <c r="J34" s="105"/>
    </row>
    <row r="35" spans="1:10" s="47" customFormat="1" ht="18" customHeight="1" thickBot="1">
      <c r="A35" s="36"/>
      <c r="B35" s="41" t="s">
        <v>22</v>
      </c>
      <c r="C35" s="42">
        <v>300</v>
      </c>
      <c r="D35" s="43">
        <v>300</v>
      </c>
      <c r="E35" s="43">
        <v>300</v>
      </c>
      <c r="F35" s="43">
        <v>300</v>
      </c>
      <c r="G35" s="44">
        <v>300</v>
      </c>
      <c r="H35" s="44">
        <v>300</v>
      </c>
      <c r="I35" s="45">
        <v>300</v>
      </c>
      <c r="J35" s="46">
        <v>2100</v>
      </c>
    </row>
    <row r="36" spans="1:10" s="47" customFormat="1" ht="18" customHeight="1" thickBot="1">
      <c r="A36" s="36"/>
      <c r="B36" s="48" t="s">
        <v>23</v>
      </c>
      <c r="C36" s="82"/>
      <c r="D36" s="83"/>
      <c r="E36" s="83"/>
      <c r="F36" s="83"/>
      <c r="G36" s="83"/>
      <c r="H36" s="83"/>
      <c r="I36" s="84"/>
      <c r="J36" s="46">
        <v>360</v>
      </c>
    </row>
    <row r="37" spans="1:10" ht="18" customHeight="1">
      <c r="A37" s="36"/>
      <c r="B37" s="50" t="s">
        <v>24</v>
      </c>
      <c r="C37" s="51">
        <v>3618</v>
      </c>
      <c r="D37" s="52">
        <v>3758</v>
      </c>
      <c r="E37" s="52">
        <v>4975</v>
      </c>
      <c r="F37" s="52">
        <v>441</v>
      </c>
      <c r="G37" s="72">
        <v>1304</v>
      </c>
      <c r="H37" s="52">
        <v>2215</v>
      </c>
      <c r="I37" s="53">
        <v>2335</v>
      </c>
      <c r="J37" s="54">
        <v>18650</v>
      </c>
    </row>
    <row r="38" spans="2:11" ht="18" customHeight="1" thickBot="1">
      <c r="B38" s="55" t="s">
        <v>25</v>
      </c>
      <c r="C38" s="56">
        <v>325.4</v>
      </c>
      <c r="D38" s="57">
        <v>338</v>
      </c>
      <c r="E38" s="57">
        <v>447.4</v>
      </c>
      <c r="F38" s="57">
        <v>39.7</v>
      </c>
      <c r="G38" s="85">
        <v>117.3</v>
      </c>
      <c r="H38" s="57">
        <v>199.2</v>
      </c>
      <c r="I38" s="58">
        <v>210</v>
      </c>
      <c r="J38" s="59">
        <v>1677</v>
      </c>
      <c r="K38" s="1"/>
    </row>
    <row r="39" spans="1:10" ht="18" customHeight="1">
      <c r="A39" s="36"/>
      <c r="B39" s="50" t="s">
        <v>26</v>
      </c>
      <c r="C39" s="60">
        <v>7</v>
      </c>
      <c r="D39" s="61">
        <v>41</v>
      </c>
      <c r="E39" s="61">
        <v>22</v>
      </c>
      <c r="F39" s="61">
        <v>21</v>
      </c>
      <c r="G39" s="74">
        <v>0</v>
      </c>
      <c r="H39" s="61">
        <v>20</v>
      </c>
      <c r="I39" s="62">
        <v>26</v>
      </c>
      <c r="J39" s="63">
        <v>137</v>
      </c>
    </row>
    <row r="40" spans="2:10" ht="18" customHeight="1" thickBot="1">
      <c r="B40" s="55" t="s">
        <v>25</v>
      </c>
      <c r="C40" s="56">
        <v>85.7</v>
      </c>
      <c r="D40" s="57">
        <v>501.9</v>
      </c>
      <c r="E40" s="57">
        <v>269.3</v>
      </c>
      <c r="F40" s="57">
        <v>257</v>
      </c>
      <c r="G40" s="73">
        <v>0</v>
      </c>
      <c r="H40" s="57">
        <v>244.8</v>
      </c>
      <c r="I40" s="58">
        <v>318.3</v>
      </c>
      <c r="J40" s="59">
        <v>1677</v>
      </c>
    </row>
    <row r="41" spans="2:9" ht="18" customHeight="1">
      <c r="B41" s="66"/>
      <c r="C41" s="67">
        <f aca="true" t="shared" si="0" ref="C41:H41">SUM(C35+C38+C40)</f>
        <v>711.1</v>
      </c>
      <c r="D41" s="67">
        <f t="shared" si="0"/>
        <v>1139.9</v>
      </c>
      <c r="E41" s="67">
        <f t="shared" si="0"/>
        <v>1016.7</v>
      </c>
      <c r="F41" s="67">
        <f t="shared" si="0"/>
        <v>596.7</v>
      </c>
      <c r="G41" s="67">
        <f t="shared" si="0"/>
        <v>417.3</v>
      </c>
      <c r="H41" s="67">
        <f t="shared" si="0"/>
        <v>744</v>
      </c>
      <c r="I41" s="68"/>
    </row>
    <row r="42" ht="9.75" customHeight="1" thickBot="1"/>
    <row r="43" spans="2:10" ht="18" customHeight="1" thickBot="1" thickTop="1">
      <c r="B43" s="69" t="s">
        <v>0</v>
      </c>
      <c r="C43" s="86">
        <f>SUM(C41:H41)</f>
        <v>4625.7</v>
      </c>
      <c r="D43" s="87"/>
      <c r="E43" s="87"/>
      <c r="F43" s="87"/>
      <c r="G43" s="87"/>
      <c r="H43" s="106"/>
      <c r="I43" s="70">
        <f>SUM(I35+I38+I40)</f>
        <v>828.3</v>
      </c>
      <c r="J43" s="71">
        <v>5814</v>
      </c>
    </row>
    <row r="44" ht="15" customHeight="1" thickTop="1"/>
    <row r="45" ht="15" customHeight="1"/>
    <row r="46" ht="18" customHeight="1" thickBot="1"/>
    <row r="47" spans="2:10" ht="19.5" customHeight="1" thickBot="1">
      <c r="B47" s="39" t="s">
        <v>28</v>
      </c>
      <c r="C47" s="75"/>
      <c r="D47" s="76"/>
      <c r="E47" s="76"/>
      <c r="F47" s="76"/>
      <c r="G47" s="76"/>
      <c r="H47" s="76"/>
      <c r="I47" s="76"/>
      <c r="J47" s="77">
        <v>867</v>
      </c>
    </row>
    <row r="48" ht="18" customHeight="1"/>
    <row r="49" ht="18" customHeight="1"/>
  </sheetData>
  <mergeCells count="20">
    <mergeCell ref="C32:H32"/>
    <mergeCell ref="J33:J34"/>
    <mergeCell ref="C43:H43"/>
    <mergeCell ref="H19:H20"/>
    <mergeCell ref="C33:C34"/>
    <mergeCell ref="D33:D34"/>
    <mergeCell ref="E33:E34"/>
    <mergeCell ref="H33:H34"/>
    <mergeCell ref="I33:I34"/>
    <mergeCell ref="F33:F34"/>
    <mergeCell ref="G33:G34"/>
    <mergeCell ref="C29:G29"/>
    <mergeCell ref="B2:J2"/>
    <mergeCell ref="B3:J3"/>
    <mergeCell ref="B4:J4"/>
    <mergeCell ref="C19:C20"/>
    <mergeCell ref="D19:D20"/>
    <mergeCell ref="E19:E20"/>
    <mergeCell ref="F19:F20"/>
    <mergeCell ref="G19:G20"/>
  </mergeCells>
  <printOptions/>
  <pageMargins left="0.42" right="0.31" top="1" bottom="1" header="0.4921259845" footer="0.4921259845"/>
  <pageSetup horizontalDpi="600" verticalDpi="600" orientation="portrait" paperSize="9" scale="85" r:id="rId1"/>
  <headerFooter alignWithMargins="0">
    <oddFooter>&amp;C&amp;"Arial,Tučné"&amp;12&amp;P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vosyka</dc:creator>
  <cp:keywords/>
  <dc:description/>
  <cp:lastModifiedBy>vosyka</cp:lastModifiedBy>
  <cp:lastPrinted>2007-03-29T11:01:46Z</cp:lastPrinted>
  <dcterms:created xsi:type="dcterms:W3CDTF">2006-04-02T09:03:37Z</dcterms:created>
  <dcterms:modified xsi:type="dcterms:W3CDTF">2007-04-04T14:32:32Z</dcterms:modified>
  <cp:category/>
  <cp:version/>
  <cp:contentType/>
  <cp:contentStatus/>
</cp:coreProperties>
</file>