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60" windowWidth="15330" windowHeight="4005" tabRatio="848" activeTab="0"/>
  </bookViews>
  <sheets>
    <sheet name="Program_IV" sheetId="1" r:id="rId1"/>
  </sheets>
  <definedNames/>
  <calcPr fullCalcOnLoad="1"/>
</workbook>
</file>

<file path=xl/comments1.xml><?xml version="1.0" encoding="utf-8"?>
<comments xmlns="http://schemas.openxmlformats.org/spreadsheetml/2006/main">
  <authors>
    <author>vosyka</author>
  </authors>
  <commentList>
    <comment ref="U7" authorId="0">
      <text>
        <r>
          <rPr>
            <b/>
            <sz val="10"/>
            <rFont val="Tahoma"/>
            <family val="0"/>
          </rPr>
          <t>vosyka:</t>
        </r>
        <r>
          <rPr>
            <sz val="10"/>
            <rFont val="Tahoma"/>
            <family val="0"/>
          </rPr>
          <t xml:space="preserve">
2x ČSTV</t>
        </r>
      </text>
    </comment>
    <comment ref="W7" authorId="0">
      <text>
        <r>
          <rPr>
            <b/>
            <sz val="10"/>
            <rFont val="Tahoma"/>
            <family val="0"/>
          </rPr>
          <t>vosyka:</t>
        </r>
        <r>
          <rPr>
            <sz val="10"/>
            <rFont val="Tahoma"/>
            <family val="0"/>
          </rPr>
          <t xml:space="preserve">
2 x ČSTV</t>
        </r>
      </text>
    </comment>
    <comment ref="W10" authorId="0">
      <text>
        <r>
          <rPr>
            <b/>
            <sz val="10"/>
            <rFont val="Tahoma"/>
            <family val="0"/>
          </rPr>
          <t>vosyka:</t>
        </r>
        <r>
          <rPr>
            <sz val="10"/>
            <rFont val="Tahoma"/>
            <family val="0"/>
          </rPr>
          <t xml:space="preserve">
1x SSS</t>
        </r>
      </text>
    </comment>
    <comment ref="U11" authorId="0">
      <text>
        <r>
          <rPr>
            <b/>
            <sz val="10"/>
            <rFont val="Tahoma"/>
            <family val="0"/>
          </rPr>
          <t>vosyka:</t>
        </r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Nový počet = 1</t>
        </r>
        <r>
          <rPr>
            <sz val="10"/>
            <rFont val="Tahoma"/>
            <family val="0"/>
          </rPr>
          <t xml:space="preserve">
1x ČSTV
od r. 2007
</t>
        </r>
        <r>
          <rPr>
            <sz val="10"/>
            <color indexed="12"/>
            <rFont val="Tahoma"/>
            <family val="2"/>
          </rPr>
          <t/>
        </r>
      </text>
    </comment>
    <comment ref="U12" authorId="0">
      <text>
        <r>
          <rPr>
            <b/>
            <sz val="10"/>
            <rFont val="Tahoma"/>
            <family val="0"/>
          </rPr>
          <t>vosyka:</t>
        </r>
        <r>
          <rPr>
            <sz val="10"/>
            <rFont val="Tahoma"/>
            <family val="0"/>
          </rPr>
          <t xml:space="preserve">
1x ČSTV
</t>
        </r>
        <r>
          <rPr>
            <sz val="10"/>
            <color indexed="12"/>
            <rFont val="Tahoma"/>
            <family val="2"/>
          </rPr>
          <t/>
        </r>
      </text>
    </comment>
    <comment ref="W12" authorId="0">
      <text>
        <r>
          <rPr>
            <b/>
            <sz val="10"/>
            <rFont val="Tahoma"/>
            <family val="0"/>
          </rPr>
          <t>vosyka:</t>
        </r>
        <r>
          <rPr>
            <sz val="10"/>
            <rFont val="Tahoma"/>
            <family val="0"/>
          </rPr>
          <t xml:space="preserve">
2x ČSTV</t>
        </r>
      </text>
    </comment>
    <comment ref="U14" authorId="0">
      <text>
        <r>
          <rPr>
            <b/>
            <sz val="10"/>
            <rFont val="Tahoma"/>
            <family val="0"/>
          </rPr>
          <t>vosyka:</t>
        </r>
        <r>
          <rPr>
            <sz val="10"/>
            <rFont val="Tahoma"/>
            <family val="0"/>
          </rPr>
          <t xml:space="preserve">
1x ČSTV</t>
        </r>
      </text>
    </comment>
    <comment ref="W14" authorId="0">
      <text>
        <r>
          <rPr>
            <b/>
            <sz val="10"/>
            <rFont val="Tahoma"/>
            <family val="0"/>
          </rPr>
          <t>vosyka:</t>
        </r>
        <r>
          <rPr>
            <sz val="10"/>
            <rFont val="Tahoma"/>
            <family val="0"/>
          </rPr>
          <t xml:space="preserve">
1x ČSTV</t>
        </r>
      </text>
    </comment>
    <comment ref="U16" authorId="0">
      <text>
        <r>
          <rPr>
            <b/>
            <sz val="10"/>
            <rFont val="Tahoma"/>
            <family val="0"/>
          </rPr>
          <t>vosyka:</t>
        </r>
        <r>
          <rPr>
            <sz val="10"/>
            <rFont val="Tahoma"/>
            <family val="0"/>
          </rPr>
          <t xml:space="preserve">
2x ČSTV</t>
        </r>
      </text>
    </comment>
    <comment ref="U17" authorId="0">
      <text>
        <r>
          <rPr>
            <b/>
            <sz val="10"/>
            <rFont val="Tahoma"/>
            <family val="0"/>
          </rPr>
          <t>vosyka:</t>
        </r>
        <r>
          <rPr>
            <sz val="10"/>
            <rFont val="Tahoma"/>
            <family val="0"/>
          </rPr>
          <t xml:space="preserve">
1x ČOS
---------------
</t>
        </r>
        <r>
          <rPr>
            <sz val="10"/>
            <color indexed="12"/>
            <rFont val="Tahoma"/>
            <family val="2"/>
          </rPr>
          <t>POZOR od 1.9. 2005 je přesun z ČSTV na ČOS.
To znamená, že se částka 4x10,-= 40,- tis. Kč se přesouvá na ČOS.</t>
        </r>
        <r>
          <rPr>
            <sz val="10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Od roku 2006 uvádět pouze u ČOS.
Původní částka ČSTV = 696,-
Nové u ČOS od roku 2006 = 120,-</t>
        </r>
      </text>
    </comment>
    <comment ref="U18" authorId="0">
      <text>
        <r>
          <rPr>
            <b/>
            <sz val="10"/>
            <rFont val="Tahoma"/>
            <family val="0"/>
          </rPr>
          <t>vosyka:</t>
        </r>
        <r>
          <rPr>
            <sz val="10"/>
            <rFont val="Tahoma"/>
            <family val="0"/>
          </rPr>
          <t xml:space="preserve">
1x ČSTV</t>
        </r>
      </text>
    </comment>
    <comment ref="U20" authorId="0">
      <text>
        <r>
          <rPr>
            <b/>
            <sz val="10"/>
            <rFont val="Tahoma"/>
            <family val="0"/>
          </rPr>
          <t>vosyka:</t>
        </r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Nový počet = 1</t>
        </r>
        <r>
          <rPr>
            <sz val="10"/>
            <rFont val="Tahoma"/>
            <family val="0"/>
          </rPr>
          <t xml:space="preserve">
1x ČSTV
od r. 2007
</t>
        </r>
        <r>
          <rPr>
            <sz val="10"/>
            <color indexed="12"/>
            <rFont val="Tahoma"/>
            <family val="2"/>
          </rPr>
          <t/>
        </r>
      </text>
    </comment>
    <comment ref="W20" authorId="0">
      <text>
        <r>
          <rPr>
            <b/>
            <sz val="10"/>
            <rFont val="Tahoma"/>
            <family val="0"/>
          </rPr>
          <t>vosyka:</t>
        </r>
        <r>
          <rPr>
            <sz val="10"/>
            <rFont val="Tahoma"/>
            <family val="0"/>
          </rPr>
          <t xml:space="preserve">
1x ČSTV</t>
        </r>
      </text>
    </comment>
    <comment ref="W24" authorId="0">
      <text>
        <r>
          <rPr>
            <b/>
            <sz val="10"/>
            <rFont val="Tahoma"/>
            <family val="0"/>
          </rPr>
          <t>vosyka:</t>
        </r>
        <r>
          <rPr>
            <sz val="10"/>
            <rFont val="Tahoma"/>
            <family val="0"/>
          </rPr>
          <t xml:space="preserve">
2x ČSTV</t>
        </r>
      </text>
    </comment>
    <comment ref="U31" authorId="0">
      <text>
        <r>
          <rPr>
            <b/>
            <sz val="10"/>
            <rFont val="Tahoma"/>
            <family val="0"/>
          </rPr>
          <t>vosyka:</t>
        </r>
        <r>
          <rPr>
            <sz val="10"/>
            <rFont val="Tahoma"/>
            <family val="0"/>
          </rPr>
          <t xml:space="preserve">
2x ČSTV</t>
        </r>
      </text>
    </comment>
    <comment ref="W31" authorId="0">
      <text>
        <r>
          <rPr>
            <b/>
            <sz val="10"/>
            <rFont val="Tahoma"/>
            <family val="0"/>
          </rPr>
          <t>vosyka:</t>
        </r>
        <r>
          <rPr>
            <sz val="10"/>
            <rFont val="Tahoma"/>
            <family val="0"/>
          </rPr>
          <t xml:space="preserve">
1x ČSTV</t>
        </r>
      </text>
    </comment>
    <comment ref="I32" authorId="0">
      <text>
        <r>
          <rPr>
            <b/>
            <sz val="10"/>
            <rFont val="Tahoma"/>
            <family val="0"/>
          </rPr>
          <t>vosyka:
Nový počet: 1</t>
        </r>
        <r>
          <rPr>
            <sz val="10"/>
            <rFont val="Tahoma"/>
            <family val="0"/>
          </rPr>
          <t xml:space="preserve">
V roce 2006 2.pol.
-překlopení 1x z kmen. rozběh á 10,- tis. Kč na 1x á 18,- Kč</t>
        </r>
      </text>
    </comment>
    <comment ref="O32" authorId="0">
      <text>
        <r>
          <rPr>
            <b/>
            <sz val="10"/>
            <rFont val="Tahoma"/>
            <family val="0"/>
          </rPr>
          <t>vosyka:
Nový počet: 2</t>
        </r>
        <r>
          <rPr>
            <sz val="10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Rozšíření v 2.pol. 2006:</t>
        </r>
        <r>
          <rPr>
            <sz val="10"/>
            <rFont val="Tahoma"/>
            <family val="0"/>
          </rPr>
          <t xml:space="preserve">
</t>
        </r>
      </text>
    </comment>
    <comment ref="U32" authorId="0">
      <text>
        <r>
          <rPr>
            <b/>
            <sz val="10"/>
            <rFont val="Tahoma"/>
            <family val="0"/>
          </rPr>
          <t>vosyka:
Nový počet: 1</t>
        </r>
        <r>
          <rPr>
            <sz val="10"/>
            <rFont val="Tahoma"/>
            <family val="0"/>
          </rPr>
          <t xml:space="preserve">
Překlovení 1x rozběhové á 10,- tis. Kč  na kmenovou á 18,- tis. Kč
Zůstává 1x ČSTV
</t>
        </r>
      </text>
    </comment>
    <comment ref="U33" authorId="0">
      <text>
        <r>
          <rPr>
            <b/>
            <sz val="10"/>
            <rFont val="Tahoma"/>
            <family val="0"/>
          </rPr>
          <t>vosyka:</t>
        </r>
        <r>
          <rPr>
            <sz val="10"/>
            <rFont val="Tahoma"/>
            <family val="0"/>
          </rPr>
          <t xml:space="preserve">
</t>
        </r>
        <r>
          <rPr>
            <b/>
            <u val="single"/>
            <sz val="10"/>
            <rFont val="Tahoma"/>
            <family val="2"/>
          </rPr>
          <t>TAEKWONDO WTF:</t>
        </r>
        <r>
          <rPr>
            <u val="single"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Na základě sdělení ČOS o nezaložení ST a vrácení 40,- tis. Kč je doporučeno
</t>
        </r>
        <r>
          <rPr>
            <b/>
            <sz val="10"/>
            <color indexed="10"/>
            <rFont val="Tahoma"/>
            <family val="2"/>
          </rPr>
          <t xml:space="preserve">V roce 2005  vyřadit!!
</t>
        </r>
      </text>
    </comment>
    <comment ref="I34" authorId="0">
      <text>
        <r>
          <rPr>
            <b/>
            <sz val="10"/>
            <rFont val="Tahoma"/>
            <family val="0"/>
          </rPr>
          <t>vosyka:</t>
        </r>
        <r>
          <rPr>
            <sz val="10"/>
            <rFont val="Tahoma"/>
            <family val="0"/>
          </rPr>
          <t xml:space="preserve">
V roce 2006 
-překlopení 3x z kmen. rozběh á 10,- tis. Kč na 3x á 18,- Kč</t>
        </r>
      </text>
    </comment>
    <comment ref="O34" authorId="0">
      <text>
        <r>
          <rPr>
            <b/>
            <sz val="10"/>
            <rFont val="Tahoma"/>
            <family val="0"/>
          </rPr>
          <t>vosyka:
Nový počet: 1</t>
        </r>
        <r>
          <rPr>
            <sz val="10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Snížení u rozběh. kmenové v 2.pol. 2006:</t>
        </r>
        <r>
          <rPr>
            <sz val="10"/>
            <rFont val="Tahoma"/>
            <family val="0"/>
          </rPr>
          <t xml:space="preserve">
- převedení 1x rozběh.kmen. á 10,- tis. Kč
na doplňkovou á 4,- tis.
</t>
        </r>
      </text>
    </comment>
    <comment ref="U34" authorId="0">
      <text>
        <r>
          <rPr>
            <b/>
            <sz val="10"/>
            <rFont val="Tahoma"/>
            <family val="0"/>
          </rPr>
          <t>vosyka:
Nový počet: 5x   ČSTV</t>
        </r>
        <r>
          <rPr>
            <sz val="10"/>
            <rFont val="Tahoma"/>
            <family val="0"/>
          </rPr>
          <t xml:space="preserve">
V roce 2006 2.pol.  - 1x = 5x
</t>
        </r>
        <r>
          <rPr>
            <b/>
            <sz val="10"/>
            <color indexed="10"/>
            <rFont val="Tahoma"/>
            <family val="2"/>
          </rPr>
          <t>Snížení:</t>
        </r>
        <r>
          <rPr>
            <sz val="10"/>
            <rFont val="Tahoma"/>
            <family val="0"/>
          </rPr>
          <t xml:space="preserve">
- převedení 1x rozběh.kmen. á 10,- tis. Kč
na doplňkovou á 4,- tis.
</t>
        </r>
      </text>
    </comment>
    <comment ref="W34" authorId="0">
      <text>
        <r>
          <rPr>
            <b/>
            <sz val="10"/>
            <rFont val="Tahoma"/>
            <family val="0"/>
          </rPr>
          <t>vosyka:</t>
        </r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Nový počet = 2 x ČSTV</t>
        </r>
        <r>
          <rPr>
            <sz val="10"/>
            <rFont val="Tahoma"/>
            <family val="0"/>
          </rPr>
          <t xml:space="preserve">
Původní počet =3x ČSTV
V roce 2006 překlopení 1x na kmen. rozběhovou
</t>
        </r>
      </text>
    </comment>
    <comment ref="U35" authorId="0">
      <text>
        <r>
          <rPr>
            <b/>
            <sz val="10"/>
            <rFont val="Tahoma"/>
            <family val="0"/>
          </rPr>
          <t>vosyka:</t>
        </r>
        <r>
          <rPr>
            <sz val="10"/>
            <rFont val="Tahoma"/>
            <family val="0"/>
          </rPr>
          <t xml:space="preserve">
ČSTV nyní 0, která se překlopila v roce 2005 z  rozběhové kmen na rozběh. doplňkovou za 2,- tis. Kč</t>
        </r>
      </text>
    </comment>
    <comment ref="W35" authorId="0">
      <text>
        <r>
          <rPr>
            <b/>
            <sz val="10"/>
            <rFont val="Tahoma"/>
            <family val="0"/>
          </rPr>
          <t>vosyka:</t>
        </r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Nový počet = 4</t>
        </r>
        <r>
          <rPr>
            <sz val="10"/>
            <rFont val="Tahoma"/>
            <family val="0"/>
          </rPr>
          <t xml:space="preserve">
od r. 2007 navýšení o 1x, 
V roce 2007 
celkem = 4x ČSTV</t>
        </r>
      </text>
    </comment>
    <comment ref="W38" authorId="0">
      <text>
        <r>
          <rPr>
            <b/>
            <sz val="10"/>
            <rFont val="Tahoma"/>
            <family val="0"/>
          </rPr>
          <t>vosyka:</t>
        </r>
        <r>
          <rPr>
            <sz val="10"/>
            <rFont val="Tahoma"/>
            <family val="0"/>
          </rPr>
          <t xml:space="preserve">
1x ČSTV</t>
        </r>
      </text>
    </comment>
    <comment ref="W41" authorId="0">
      <text>
        <r>
          <rPr>
            <b/>
            <sz val="10"/>
            <rFont val="Tahoma"/>
            <family val="0"/>
          </rPr>
          <t>vosyka:</t>
        </r>
        <r>
          <rPr>
            <sz val="10"/>
            <rFont val="Tahoma"/>
            <family val="0"/>
          </rPr>
          <t xml:space="preserve">
1x ČSTV</t>
        </r>
      </text>
    </comment>
    <comment ref="E48" authorId="0">
      <text>
        <r>
          <rPr>
            <b/>
            <sz val="10"/>
            <rFont val="Tahoma"/>
            <family val="0"/>
          </rPr>
          <t>vosyka:</t>
        </r>
        <r>
          <rPr>
            <sz val="10"/>
            <rFont val="Tahoma"/>
            <family val="0"/>
          </rPr>
          <t xml:space="preserve">
Nárůst o </t>
        </r>
      </text>
    </comment>
    <comment ref="C3" authorId="0">
      <text>
        <r>
          <rPr>
            <b/>
            <sz val="10"/>
            <rFont val="Tahoma"/>
            <family val="0"/>
          </rPr>
          <t>vosyka:</t>
        </r>
        <r>
          <rPr>
            <sz val="10"/>
            <rFont val="Tahoma"/>
            <family val="0"/>
          </rPr>
          <t xml:space="preserve">
Skutečná a konečná částka</t>
        </r>
      </text>
    </comment>
    <comment ref="C4" authorId="0">
      <text>
        <r>
          <rPr>
            <b/>
            <sz val="10"/>
            <rFont val="Tahoma"/>
            <family val="0"/>
          </rPr>
          <t>vosyka:</t>
        </r>
        <r>
          <rPr>
            <sz val="10"/>
            <rFont val="Tahoma"/>
            <family val="0"/>
          </rPr>
          <t xml:space="preserve">
Skutečná a konečná částka</t>
        </r>
      </text>
    </comment>
  </commentList>
</comments>
</file>

<file path=xl/sharedStrings.xml><?xml version="1.0" encoding="utf-8"?>
<sst xmlns="http://schemas.openxmlformats.org/spreadsheetml/2006/main" count="98" uniqueCount="70">
  <si>
    <t>ČSTV</t>
  </si>
  <si>
    <t>ČOS</t>
  </si>
  <si>
    <t>SSSČR</t>
  </si>
  <si>
    <t>ČASPV</t>
  </si>
  <si>
    <t>2  0  0  7</t>
  </si>
  <si>
    <t>2007</t>
  </si>
  <si>
    <t>Z Á K L A D N Í    počty</t>
  </si>
  <si>
    <t>CELKOVÁ ČÁSTKA</t>
  </si>
  <si>
    <t>Rozběhové</t>
  </si>
  <si>
    <t>Kmen.</t>
  </si>
  <si>
    <t>Doplň.</t>
  </si>
  <si>
    <t>ST</t>
  </si>
  <si>
    <t>Dopl.</t>
  </si>
  <si>
    <t>II.POL</t>
  </si>
  <si>
    <t>CELKEM</t>
  </si>
  <si>
    <t>OSTS</t>
  </si>
  <si>
    <t>Kmenové</t>
  </si>
  <si>
    <t>Doplňkové</t>
  </si>
  <si>
    <t>á 18,- tis.</t>
  </si>
  <si>
    <t>á 4,- tis.</t>
  </si>
  <si>
    <t>á 10,- tis.</t>
  </si>
  <si>
    <t>á 2,- tis.</t>
  </si>
  <si>
    <t>ATLETIKA</t>
  </si>
  <si>
    <t>BASEBALL</t>
  </si>
  <si>
    <t>BASKETBAL</t>
  </si>
  <si>
    <t>BIATLON</t>
  </si>
  <si>
    <t>FOTBAL</t>
  </si>
  <si>
    <t>GYMNASTIKA</t>
  </si>
  <si>
    <t>HÁZENÁ</t>
  </si>
  <si>
    <t>JUDO</t>
  </si>
  <si>
    <t>LEDNÍ HOKEJ</t>
  </si>
  <si>
    <t>LYŽOVÁNÍ</t>
  </si>
  <si>
    <t>MODERNÍ GYMNASTIKA</t>
  </si>
  <si>
    <t>PLAVÁNÍ</t>
  </si>
  <si>
    <t>SOFTBALL</t>
  </si>
  <si>
    <t>VOLEJBAL</t>
  </si>
  <si>
    <t>ZÁPAS</t>
  </si>
  <si>
    <t>DOPLŇKOVÉ  SPORTY</t>
  </si>
  <si>
    <t xml:space="preserve">AEROBIK     </t>
  </si>
  <si>
    <t>KRASOBRUSLENÍ</t>
  </si>
  <si>
    <t>POZEMNÍ HOKEJ</t>
  </si>
  <si>
    <t>STOLNÍ TENIS</t>
  </si>
  <si>
    <t>VODNÍ POLO</t>
  </si>
  <si>
    <t>ROZŠÍŘENÍ od II.Pol. 2003</t>
  </si>
  <si>
    <t>21</t>
  </si>
  <si>
    <t>BADMINTON</t>
  </si>
  <si>
    <t>22</t>
  </si>
  <si>
    <t>CYKLISTIKA</t>
  </si>
  <si>
    <t>MODERNÍ PĚTIBOJ</t>
  </si>
  <si>
    <t>TAEKWONDO WTF</t>
  </si>
  <si>
    <t>TENIS</t>
  </si>
  <si>
    <t>TRIATLON</t>
  </si>
  <si>
    <t>ROZŠÍŘENÍ od II.Pol. 2004  -  NOVÉ  SPORTY</t>
  </si>
  <si>
    <t>27</t>
  </si>
  <si>
    <t>KANOISTIKA</t>
  </si>
  <si>
    <t>ROZŠÍŘENÍ od II.Pol. 2005  -  NOVÉ  SPORTY</t>
  </si>
  <si>
    <t>28</t>
  </si>
  <si>
    <t>LUKOSTŘELBA</t>
  </si>
  <si>
    <t>29</t>
  </si>
  <si>
    <t>30</t>
  </si>
  <si>
    <t>CELKOVÝ POČET ST</t>
  </si>
  <si>
    <t>rozběhové</t>
  </si>
  <si>
    <t>dotace</t>
  </si>
  <si>
    <t>Kč</t>
  </si>
  <si>
    <t>Plán</t>
  </si>
  <si>
    <t>v tis. Kč</t>
  </si>
  <si>
    <t>Rozpočet</t>
  </si>
  <si>
    <t>Stávající počty Sportovních tříd</t>
  </si>
  <si>
    <t>P_IV:   SPORTOVNÍ TŘÍDY</t>
  </si>
  <si>
    <t>Příloha č. 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</si>
</sst>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00"/>
    <numFmt numFmtId="166" formatCode="0.0%"/>
    <numFmt numFmtId="167" formatCode="0.00000%"/>
    <numFmt numFmtId="168" formatCode="0.0"/>
    <numFmt numFmtId="169" formatCode="#\ ##0"/>
    <numFmt numFmtId="170" formatCode="#\ ###\ ##0"/>
  </numFmts>
  <fonts count="27">
    <font>
      <sz val="14"/>
      <name val="Arial"/>
      <family val="0"/>
    </font>
    <font>
      <b/>
      <sz val="9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4"/>
      <color indexed="12"/>
      <name val="Arial"/>
      <family val="0"/>
    </font>
    <font>
      <u val="single"/>
      <sz val="14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12"/>
      <name val="Arial"/>
      <family val="2"/>
    </font>
    <font>
      <b/>
      <sz val="12"/>
      <name val="Arial CE"/>
      <family val="0"/>
    </font>
    <font>
      <sz val="9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 CE"/>
      <family val="0"/>
    </font>
    <font>
      <sz val="12"/>
      <name val="Arial"/>
      <family val="0"/>
    </font>
    <font>
      <b/>
      <u val="single"/>
      <sz val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color indexed="12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164" fontId="8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4" fontId="9" fillId="0" borderId="0" xfId="0" applyNumberFormat="1" applyFont="1" applyFill="1" applyAlignment="1">
      <alignment/>
    </xf>
    <xf numFmtId="164" fontId="10" fillId="2" borderId="1" xfId="0" applyNumberFormat="1" applyFont="1" applyFill="1" applyBorder="1" applyAlignment="1">
      <alignment/>
    </xf>
    <xf numFmtId="164" fontId="0" fillId="2" borderId="2" xfId="0" applyNumberForma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/>
    </xf>
    <xf numFmtId="164" fontId="8" fillId="0" borderId="0" xfId="0" applyNumberFormat="1" applyFont="1" applyAlignment="1">
      <alignment horizontal="left"/>
    </xf>
    <xf numFmtId="164" fontId="13" fillId="0" borderId="0" xfId="0" applyNumberFormat="1" applyFont="1" applyAlignment="1">
      <alignment/>
    </xf>
    <xf numFmtId="164" fontId="15" fillId="0" borderId="0" xfId="0" applyNumberFormat="1" applyFont="1" applyFill="1" applyAlignment="1">
      <alignment/>
    </xf>
    <xf numFmtId="164" fontId="0" fillId="3" borderId="0" xfId="0" applyNumberFormat="1" applyFill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164" fontId="8" fillId="4" borderId="5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/>
    </xf>
    <xf numFmtId="49" fontId="0" fillId="4" borderId="8" xfId="0" applyNumberFormat="1" applyFill="1" applyBorder="1" applyAlignment="1">
      <alignment horizontal="center"/>
    </xf>
    <xf numFmtId="164" fontId="8" fillId="0" borderId="0" xfId="0" applyNumberFormat="1" applyFont="1" applyAlignment="1">
      <alignment/>
    </xf>
    <xf numFmtId="49" fontId="0" fillId="0" borderId="0" xfId="0" applyNumberFormat="1" applyFill="1" applyBorder="1" applyAlignment="1">
      <alignment horizontal="center"/>
    </xf>
    <xf numFmtId="4" fontId="7" fillId="0" borderId="7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/>
    </xf>
    <xf numFmtId="4" fontId="1" fillId="4" borderId="3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4" fontId="4" fillId="0" borderId="0" xfId="0" applyNumberFormat="1" applyFont="1" applyAlignment="1">
      <alignment/>
    </xf>
    <xf numFmtId="3" fontId="14" fillId="0" borderId="0" xfId="0" applyNumberFormat="1" applyFont="1" applyFill="1" applyBorder="1" applyAlignment="1">
      <alignment horizontal="center"/>
    </xf>
    <xf numFmtId="3" fontId="8" fillId="4" borderId="6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14" fillId="0" borderId="6" xfId="0" applyNumberFormat="1" applyFont="1" applyFill="1" applyBorder="1" applyAlignment="1">
      <alignment horizontal="center"/>
    </xf>
    <xf numFmtId="3" fontId="14" fillId="0" borderId="4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/>
    </xf>
    <xf numFmtId="3" fontId="8" fillId="4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/>
    </xf>
    <xf numFmtId="3" fontId="14" fillId="5" borderId="10" xfId="0" applyNumberFormat="1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/>
    </xf>
    <xf numFmtId="3" fontId="17" fillId="0" borderId="11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/>
    </xf>
    <xf numFmtId="49" fontId="0" fillId="0" borderId="12" xfId="0" applyNumberFormat="1" applyBorder="1" applyAlignment="1">
      <alignment horizontal="center"/>
    </xf>
    <xf numFmtId="164" fontId="4" fillId="0" borderId="12" xfId="0" applyNumberFormat="1" applyFont="1" applyBorder="1" applyAlignment="1">
      <alignment/>
    </xf>
    <xf numFmtId="3" fontId="14" fillId="0" borderId="7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/>
    </xf>
    <xf numFmtId="164" fontId="18" fillId="4" borderId="3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14" fillId="0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3" fontId="9" fillId="0" borderId="0" xfId="0" applyNumberFormat="1" applyFont="1" applyFill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3" fontId="8" fillId="4" borderId="4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8" fillId="4" borderId="7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3" fontId="14" fillId="5" borderId="7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3" fontId="14" fillId="0" borderId="3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2" fillId="2" borderId="3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8" fillId="0" borderId="1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3" fontId="10" fillId="0" borderId="3" xfId="0" applyNumberFormat="1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164" fontId="10" fillId="0" borderId="14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center"/>
    </xf>
    <xf numFmtId="164" fontId="9" fillId="0" borderId="15" xfId="0" applyNumberFormat="1" applyFont="1" applyFill="1" applyBorder="1" applyAlignment="1">
      <alignment/>
    </xf>
    <xf numFmtId="164" fontId="8" fillId="0" borderId="14" xfId="0" applyNumberFormat="1" applyFont="1" applyFill="1" applyBorder="1" applyAlignment="1">
      <alignment horizontal="right"/>
    </xf>
    <xf numFmtId="164" fontId="18" fillId="0" borderId="0" xfId="0" applyNumberFormat="1" applyFont="1" applyAlignment="1">
      <alignment/>
    </xf>
    <xf numFmtId="164" fontId="9" fillId="3" borderId="0" xfId="0" applyNumberFormat="1" applyFont="1" applyFill="1" applyAlignment="1">
      <alignment/>
    </xf>
    <xf numFmtId="164" fontId="4" fillId="2" borderId="5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/>
    </xf>
    <xf numFmtId="164" fontId="8" fillId="0" borderId="3" xfId="0" applyNumberFormat="1" applyFont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164" fontId="8" fillId="6" borderId="8" xfId="0" applyNumberFormat="1" applyFont="1" applyFill="1" applyBorder="1" applyAlignment="1">
      <alignment horizontal="center"/>
    </xf>
    <xf numFmtId="164" fontId="18" fillId="6" borderId="4" xfId="0" applyNumberFormat="1" applyFont="1" applyFill="1" applyBorder="1" applyAlignment="1">
      <alignment/>
    </xf>
    <xf numFmtId="164" fontId="18" fillId="6" borderId="10" xfId="0" applyNumberFormat="1" applyFont="1" applyFill="1" applyBorder="1" applyAlignment="1">
      <alignment/>
    </xf>
    <xf numFmtId="164" fontId="18" fillId="6" borderId="7" xfId="0" applyNumberFormat="1" applyFont="1" applyFill="1" applyBorder="1" applyAlignment="1">
      <alignment/>
    </xf>
    <xf numFmtId="164" fontId="18" fillId="6" borderId="0" xfId="0" applyNumberFormat="1" applyFont="1" applyFill="1" applyBorder="1" applyAlignment="1">
      <alignment/>
    </xf>
    <xf numFmtId="164" fontId="18" fillId="6" borderId="6" xfId="0" applyNumberFormat="1" applyFont="1" applyFill="1" applyBorder="1" applyAlignment="1">
      <alignment/>
    </xf>
    <xf numFmtId="164" fontId="18" fillId="6" borderId="16" xfId="0" applyNumberFormat="1" applyFont="1" applyFill="1" applyBorder="1" applyAlignment="1">
      <alignment/>
    </xf>
    <xf numFmtId="164" fontId="18" fillId="6" borderId="3" xfId="0" applyNumberFormat="1" applyFont="1" applyFill="1" applyBorder="1" applyAlignment="1">
      <alignment/>
    </xf>
    <xf numFmtId="164" fontId="18" fillId="0" borderId="0" xfId="0" applyNumberFormat="1" applyFont="1" applyBorder="1" applyAlignment="1">
      <alignment/>
    </xf>
    <xf numFmtId="164" fontId="18" fillId="6" borderId="0" xfId="0" applyNumberFormat="1" applyFont="1" applyFill="1" applyAlignment="1">
      <alignment/>
    </xf>
    <xf numFmtId="164" fontId="8" fillId="6" borderId="3" xfId="0" applyNumberFormat="1" applyFont="1" applyFill="1" applyBorder="1" applyAlignment="1">
      <alignment/>
    </xf>
    <xf numFmtId="164" fontId="18" fillId="0" borderId="0" xfId="0" applyNumberFormat="1" applyFont="1" applyAlignment="1">
      <alignment horizontal="right"/>
    </xf>
    <xf numFmtId="164" fontId="14" fillId="0" borderId="17" xfId="0" applyNumberFormat="1" applyFont="1" applyBorder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164" fontId="18" fillId="4" borderId="5" xfId="0" applyNumberFormat="1" applyFont="1" applyFill="1" applyBorder="1" applyAlignment="1">
      <alignment horizontal="center"/>
    </xf>
    <xf numFmtId="49" fontId="18" fillId="4" borderId="8" xfId="0" applyNumberFormat="1" applyFont="1" applyFill="1" applyBorder="1" applyAlignment="1">
      <alignment horizontal="center"/>
    </xf>
    <xf numFmtId="164" fontId="18" fillId="4" borderId="6" xfId="0" applyNumberFormat="1" applyFont="1" applyFill="1" applyBorder="1" applyAlignment="1">
      <alignment/>
    </xf>
    <xf numFmtId="164" fontId="18" fillId="4" borderId="10" xfId="0" applyNumberFormat="1" applyFont="1" applyFill="1" applyBorder="1" applyAlignment="1">
      <alignment/>
    </xf>
    <xf numFmtId="164" fontId="18" fillId="0" borderId="10" xfId="0" applyNumberFormat="1" applyFont="1" applyFill="1" applyBorder="1" applyAlignment="1">
      <alignment/>
    </xf>
    <xf numFmtId="164" fontId="18" fillId="4" borderId="7" xfId="0" applyNumberFormat="1" applyFont="1" applyFill="1" applyBorder="1" applyAlignment="1">
      <alignment/>
    </xf>
    <xf numFmtId="164" fontId="8" fillId="4" borderId="3" xfId="0" applyNumberFormat="1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164" fontId="10" fillId="0" borderId="0" xfId="0" applyNumberFormat="1" applyFont="1" applyAlignment="1">
      <alignment horizontal="right"/>
    </xf>
    <xf numFmtId="164" fontId="4" fillId="0" borderId="1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7" borderId="1" xfId="0" applyNumberFormat="1" applyFont="1" applyFill="1" applyBorder="1" applyAlignment="1">
      <alignment horizontal="center"/>
    </xf>
    <xf numFmtId="164" fontId="4" fillId="7" borderId="14" xfId="0" applyNumberFormat="1" applyFont="1" applyFill="1" applyBorder="1" applyAlignment="1">
      <alignment horizontal="center"/>
    </xf>
    <xf numFmtId="164" fontId="4" fillId="7" borderId="2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164" fontId="8" fillId="4" borderId="14" xfId="0" applyNumberFormat="1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DM61"/>
  <sheetViews>
    <sheetView tabSelected="1" zoomScale="75" zoomScaleNormal="75" workbookViewId="0" topLeftCell="A1">
      <selection activeCell="Q11" sqref="Q11"/>
    </sheetView>
  </sheetViews>
  <sheetFormatPr defaultColWidth="8.72265625" defaultRowHeight="18" outlineLevelCol="1"/>
  <cols>
    <col min="1" max="1" width="1.72265625" style="2" customWidth="1"/>
    <col min="2" max="2" width="4.54296875" style="2" customWidth="1"/>
    <col min="3" max="3" width="19.2734375" style="2" customWidth="1"/>
    <col min="4" max="4" width="7.453125" style="94" customWidth="1"/>
    <col min="5" max="5" width="7.18359375" style="94" hidden="1" customWidth="1" outlineLevel="1"/>
    <col min="6" max="6" width="1.6328125" style="4" customWidth="1" collapsed="1"/>
    <col min="7" max="7" width="1.09375" style="2" customWidth="1"/>
    <col min="8" max="8" width="1.6328125" style="3" customWidth="1"/>
    <col min="9" max="9" width="6.6328125" style="2" customWidth="1"/>
    <col min="10" max="10" width="1.09375" style="2" customWidth="1"/>
    <col min="11" max="11" width="6.6328125" style="2" customWidth="1"/>
    <col min="12" max="12" width="0.99609375" style="3" customWidth="1"/>
    <col min="13" max="13" width="6.6328125" style="2" customWidth="1"/>
    <col min="14" max="14" width="2.36328125" style="2" customWidth="1"/>
    <col min="15" max="15" width="6.6328125" style="4" customWidth="1"/>
    <col min="16" max="16" width="1.17578125" style="4" customWidth="1"/>
    <col min="17" max="17" width="6.6328125" style="4" customWidth="1"/>
    <col min="18" max="18" width="1.17578125" style="4" customWidth="1"/>
    <col min="19" max="19" width="6.6328125" style="4" customWidth="1"/>
    <col min="20" max="20" width="2.2734375" style="4" customWidth="1"/>
    <col min="21" max="21" width="6.6328125" style="4" customWidth="1"/>
    <col min="22" max="22" width="1.2734375" style="4" customWidth="1"/>
    <col min="23" max="23" width="6.6328125" style="4" customWidth="1"/>
    <col min="24" max="24" width="2.453125" style="4" customWidth="1"/>
    <col min="25" max="25" width="1.09375" style="2" customWidth="1"/>
    <col min="26" max="26" width="2.36328125" style="3" customWidth="1"/>
    <col min="27" max="27" width="8.6328125" style="94" customWidth="1"/>
    <col min="28" max="28" width="2.6328125" style="94" customWidth="1"/>
    <col min="29" max="29" width="8.6328125" style="94" customWidth="1"/>
    <col min="30" max="30" width="2.6328125" style="94" customWidth="1"/>
    <col min="31" max="31" width="8.6328125" style="94" customWidth="1"/>
    <col min="32" max="32" width="2.6328125" style="94" customWidth="1"/>
    <col min="33" max="33" width="8.6328125" style="94" customWidth="1"/>
    <col min="34" max="34" width="2.6328125" style="94" customWidth="1"/>
    <col min="35" max="35" width="8.8125" style="2" customWidth="1"/>
    <col min="36" max="36" width="2.6328125" style="94" customWidth="1"/>
    <col min="37" max="37" width="7.72265625" style="2" bestFit="1" customWidth="1"/>
    <col min="38" max="16384" width="8.72265625" style="2" customWidth="1"/>
  </cols>
  <sheetData>
    <row r="1" spans="2:35" ht="21" thickBot="1">
      <c r="B1" s="5" t="s">
        <v>68</v>
      </c>
      <c r="C1" s="6"/>
      <c r="D1" s="8" t="s">
        <v>5</v>
      </c>
      <c r="F1" s="7"/>
      <c r="I1" s="129" t="s">
        <v>4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1"/>
      <c r="X1" s="7"/>
      <c r="AI1" s="122" t="s">
        <v>69</v>
      </c>
    </row>
    <row r="2" spans="2:35" ht="18.75" thickBot="1">
      <c r="B2" s="11" t="s">
        <v>7</v>
      </c>
      <c r="F2" s="9"/>
      <c r="I2" s="132" t="s">
        <v>6</v>
      </c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4"/>
      <c r="X2" s="9"/>
      <c r="AI2" s="111" t="s">
        <v>65</v>
      </c>
    </row>
    <row r="3" spans="2:33" ht="21.75" customHeight="1" thickBot="1">
      <c r="B3" s="10"/>
      <c r="C3" s="112">
        <v>56664</v>
      </c>
      <c r="F3" s="15"/>
      <c r="G3" s="95"/>
      <c r="H3" s="4"/>
      <c r="I3" s="12" t="s">
        <v>67</v>
      </c>
      <c r="U3" s="126" t="s">
        <v>8</v>
      </c>
      <c r="V3" s="127"/>
      <c r="W3" s="128"/>
      <c r="X3" s="15"/>
      <c r="Y3" s="95"/>
      <c r="Z3" s="4"/>
      <c r="AA3" s="98" t="s">
        <v>0</v>
      </c>
      <c r="AC3" s="98" t="s">
        <v>1</v>
      </c>
      <c r="AE3" s="98" t="s">
        <v>2</v>
      </c>
      <c r="AG3" s="98" t="s">
        <v>3</v>
      </c>
    </row>
    <row r="4" spans="2:33" ht="17.25" customHeight="1" thickBot="1">
      <c r="B4" s="11" t="s">
        <v>64</v>
      </c>
      <c r="C4" s="113"/>
      <c r="F4" s="15"/>
      <c r="G4" s="14"/>
      <c r="I4" s="17" t="s">
        <v>11</v>
      </c>
      <c r="K4" s="17" t="s">
        <v>11</v>
      </c>
      <c r="L4" s="1"/>
      <c r="M4" s="17" t="s">
        <v>11</v>
      </c>
      <c r="O4" s="18" t="s">
        <v>12</v>
      </c>
      <c r="P4" s="19"/>
      <c r="Q4" s="18" t="s">
        <v>12</v>
      </c>
      <c r="R4" s="19"/>
      <c r="S4" s="18" t="s">
        <v>12</v>
      </c>
      <c r="T4" s="19"/>
      <c r="U4" s="16" t="s">
        <v>9</v>
      </c>
      <c r="V4" s="13"/>
      <c r="W4" s="16" t="s">
        <v>10</v>
      </c>
      <c r="X4" s="15"/>
      <c r="Y4" s="14"/>
      <c r="AA4" s="99" t="s">
        <v>14</v>
      </c>
      <c r="AC4" s="99" t="s">
        <v>14</v>
      </c>
      <c r="AE4" s="99" t="s">
        <v>14</v>
      </c>
      <c r="AG4" s="99" t="s">
        <v>14</v>
      </c>
    </row>
    <row r="5" spans="2:35" ht="19.5" customHeight="1" thickBot="1">
      <c r="B5" s="10"/>
      <c r="C5" s="111"/>
      <c r="D5" s="114" t="s">
        <v>66</v>
      </c>
      <c r="E5" s="114" t="s">
        <v>64</v>
      </c>
      <c r="F5" s="15"/>
      <c r="G5" s="14"/>
      <c r="I5" s="23" t="s">
        <v>0</v>
      </c>
      <c r="J5" s="24"/>
      <c r="K5" s="23" t="s">
        <v>1</v>
      </c>
      <c r="L5" s="25"/>
      <c r="M5" s="23" t="s">
        <v>15</v>
      </c>
      <c r="O5" s="26" t="s">
        <v>0</v>
      </c>
      <c r="P5" s="27"/>
      <c r="Q5" s="26" t="s">
        <v>1</v>
      </c>
      <c r="R5" s="27"/>
      <c r="S5" s="26" t="s">
        <v>15</v>
      </c>
      <c r="T5" s="27"/>
      <c r="U5" s="20" t="s">
        <v>13</v>
      </c>
      <c r="V5" s="13"/>
      <c r="W5" s="20" t="s">
        <v>13</v>
      </c>
      <c r="X5" s="15"/>
      <c r="Y5" s="14"/>
      <c r="AA5" s="99" t="s">
        <v>62</v>
      </c>
      <c r="AC5" s="99" t="s">
        <v>62</v>
      </c>
      <c r="AE5" s="99" t="s">
        <v>62</v>
      </c>
      <c r="AG5" s="99" t="s">
        <v>62</v>
      </c>
      <c r="AI5" s="96" t="s">
        <v>14</v>
      </c>
    </row>
    <row r="6" spans="4:35" ht="17.25" customHeight="1" thickBot="1">
      <c r="D6" s="115" t="s">
        <v>5</v>
      </c>
      <c r="E6" s="115" t="s">
        <v>5</v>
      </c>
      <c r="F6" s="15"/>
      <c r="G6" s="14"/>
      <c r="I6" s="29" t="s">
        <v>18</v>
      </c>
      <c r="K6" s="29" t="s">
        <v>18</v>
      </c>
      <c r="L6" s="15"/>
      <c r="M6" s="29" t="s">
        <v>18</v>
      </c>
      <c r="O6" s="30" t="s">
        <v>19</v>
      </c>
      <c r="P6" s="15"/>
      <c r="Q6" s="30" t="s">
        <v>19</v>
      </c>
      <c r="R6" s="15"/>
      <c r="S6" s="30" t="s">
        <v>19</v>
      </c>
      <c r="T6" s="15"/>
      <c r="U6" s="30" t="s">
        <v>20</v>
      </c>
      <c r="V6" s="15"/>
      <c r="W6" s="30" t="s">
        <v>21</v>
      </c>
      <c r="X6" s="15"/>
      <c r="Y6" s="14"/>
      <c r="AA6" s="100" t="s">
        <v>63</v>
      </c>
      <c r="AC6" s="100" t="s">
        <v>63</v>
      </c>
      <c r="AE6" s="100" t="s">
        <v>63</v>
      </c>
      <c r="AG6" s="100" t="s">
        <v>63</v>
      </c>
      <c r="AI6" s="31">
        <v>2006</v>
      </c>
    </row>
    <row r="7" spans="2:35" ht="18" customHeight="1">
      <c r="B7" s="32">
        <v>1</v>
      </c>
      <c r="C7" s="33" t="s">
        <v>22</v>
      </c>
      <c r="D7" s="116">
        <v>7032</v>
      </c>
      <c r="E7" s="116"/>
      <c r="F7" s="34"/>
      <c r="G7" s="14"/>
      <c r="I7" s="35">
        <v>27</v>
      </c>
      <c r="J7" s="36"/>
      <c r="K7" s="35">
        <v>4</v>
      </c>
      <c r="L7" s="37"/>
      <c r="M7" s="35"/>
      <c r="N7" s="36"/>
      <c r="O7" s="38">
        <v>1</v>
      </c>
      <c r="P7" s="34"/>
      <c r="Q7" s="38"/>
      <c r="R7" s="34"/>
      <c r="S7" s="38"/>
      <c r="T7" s="34"/>
      <c r="U7" s="39">
        <v>2</v>
      </c>
      <c r="V7" s="34"/>
      <c r="W7" s="39">
        <v>2</v>
      </c>
      <c r="X7" s="34"/>
      <c r="Y7" s="14"/>
      <c r="AA7" s="101">
        <v>6168</v>
      </c>
      <c r="AC7" s="101">
        <v>864</v>
      </c>
      <c r="AE7" s="101">
        <v>0</v>
      </c>
      <c r="AG7" s="101">
        <v>0</v>
      </c>
      <c r="AI7" s="40">
        <v>7032</v>
      </c>
    </row>
    <row r="8" spans="2:35" ht="18" customHeight="1">
      <c r="B8" s="32">
        <v>2</v>
      </c>
      <c r="C8" s="33" t="s">
        <v>23</v>
      </c>
      <c r="D8" s="117">
        <v>360</v>
      </c>
      <c r="E8" s="117"/>
      <c r="F8" s="34"/>
      <c r="G8" s="14"/>
      <c r="I8" s="41">
        <v>1</v>
      </c>
      <c r="J8" s="36"/>
      <c r="K8" s="41"/>
      <c r="L8" s="37"/>
      <c r="M8" s="41"/>
      <c r="N8" s="36"/>
      <c r="O8" s="42">
        <v>3</v>
      </c>
      <c r="P8" s="34"/>
      <c r="Q8" s="42"/>
      <c r="R8" s="34"/>
      <c r="S8" s="42"/>
      <c r="T8" s="34"/>
      <c r="U8" s="42"/>
      <c r="V8" s="34"/>
      <c r="W8" s="42"/>
      <c r="X8" s="34"/>
      <c r="Y8" s="14"/>
      <c r="AA8" s="102">
        <v>360</v>
      </c>
      <c r="AC8" s="102">
        <v>0</v>
      </c>
      <c r="AE8" s="102">
        <v>0</v>
      </c>
      <c r="AG8" s="102">
        <v>0</v>
      </c>
      <c r="AI8" s="43">
        <v>360</v>
      </c>
    </row>
    <row r="9" spans="2:35" ht="18" customHeight="1">
      <c r="B9" s="32">
        <v>3</v>
      </c>
      <c r="C9" s="33" t="s">
        <v>24</v>
      </c>
      <c r="D9" s="117">
        <v>5448</v>
      </c>
      <c r="E9" s="117"/>
      <c r="F9" s="34"/>
      <c r="G9" s="14"/>
      <c r="I9" s="41">
        <v>22</v>
      </c>
      <c r="J9" s="36"/>
      <c r="K9" s="41">
        <v>3</v>
      </c>
      <c r="L9" s="37"/>
      <c r="M9" s="41"/>
      <c r="N9" s="36"/>
      <c r="O9" s="42">
        <v>1</v>
      </c>
      <c r="P9" s="34"/>
      <c r="Q9" s="42"/>
      <c r="R9" s="34"/>
      <c r="S9" s="42"/>
      <c r="T9" s="34"/>
      <c r="U9" s="42"/>
      <c r="V9" s="34"/>
      <c r="W9" s="42"/>
      <c r="X9" s="34"/>
      <c r="Y9" s="14"/>
      <c r="AA9" s="102">
        <v>4800</v>
      </c>
      <c r="AC9" s="102">
        <v>648</v>
      </c>
      <c r="AE9" s="102">
        <v>0</v>
      </c>
      <c r="AG9" s="102">
        <v>0</v>
      </c>
      <c r="AI9" s="43">
        <v>5448</v>
      </c>
    </row>
    <row r="10" spans="2:35" ht="18" customHeight="1">
      <c r="B10" s="32">
        <v>4</v>
      </c>
      <c r="C10" s="33" t="s">
        <v>25</v>
      </c>
      <c r="D10" s="117">
        <v>576</v>
      </c>
      <c r="E10" s="117"/>
      <c r="F10" s="34"/>
      <c r="G10" s="14"/>
      <c r="I10" s="41"/>
      <c r="J10" s="36"/>
      <c r="K10" s="41"/>
      <c r="L10" s="37"/>
      <c r="M10" s="41">
        <v>1</v>
      </c>
      <c r="N10" s="36"/>
      <c r="O10" s="42"/>
      <c r="P10" s="34"/>
      <c r="Q10" s="42"/>
      <c r="R10" s="34"/>
      <c r="S10" s="42">
        <v>7</v>
      </c>
      <c r="T10" s="34"/>
      <c r="U10" s="42"/>
      <c r="V10" s="34"/>
      <c r="W10" s="42">
        <v>1</v>
      </c>
      <c r="X10" s="34"/>
      <c r="Y10" s="14"/>
      <c r="AA10" s="102">
        <v>0</v>
      </c>
      <c r="AC10" s="102">
        <v>0</v>
      </c>
      <c r="AE10" s="102">
        <v>576</v>
      </c>
      <c r="AG10" s="102">
        <v>0</v>
      </c>
      <c r="AI10" s="43">
        <v>576</v>
      </c>
    </row>
    <row r="11" spans="2:35" ht="18" customHeight="1">
      <c r="B11" s="32">
        <v>5</v>
      </c>
      <c r="C11" s="33" t="s">
        <v>26</v>
      </c>
      <c r="D11" s="117">
        <v>11616</v>
      </c>
      <c r="E11" s="117"/>
      <c r="F11" s="34"/>
      <c r="G11" s="14"/>
      <c r="I11" s="41">
        <v>53</v>
      </c>
      <c r="J11" s="36"/>
      <c r="K11" s="41"/>
      <c r="L11" s="37"/>
      <c r="M11" s="41"/>
      <c r="N11" s="36"/>
      <c r="O11" s="42">
        <v>1</v>
      </c>
      <c r="P11" s="34"/>
      <c r="Q11" s="42"/>
      <c r="R11" s="34"/>
      <c r="S11" s="42"/>
      <c r="T11" s="34"/>
      <c r="U11" s="44">
        <v>1</v>
      </c>
      <c r="V11" s="34"/>
      <c r="W11" s="42"/>
      <c r="X11" s="34"/>
      <c r="Y11" s="14"/>
      <c r="AA11" s="102">
        <v>11616</v>
      </c>
      <c r="AC11" s="102">
        <v>0</v>
      </c>
      <c r="AE11" s="102">
        <v>0</v>
      </c>
      <c r="AG11" s="102">
        <v>0</v>
      </c>
      <c r="AI11" s="43">
        <v>11616</v>
      </c>
    </row>
    <row r="12" spans="2:35" ht="18" customHeight="1">
      <c r="B12" s="32">
        <v>6</v>
      </c>
      <c r="C12" s="33" t="s">
        <v>27</v>
      </c>
      <c r="D12" s="117">
        <v>1488</v>
      </c>
      <c r="E12" s="117"/>
      <c r="F12" s="34"/>
      <c r="G12" s="14"/>
      <c r="I12" s="41">
        <v>3</v>
      </c>
      <c r="J12" s="36"/>
      <c r="K12" s="41">
        <v>2</v>
      </c>
      <c r="L12" s="37"/>
      <c r="M12" s="41"/>
      <c r="N12" s="36"/>
      <c r="O12" s="42">
        <v>5</v>
      </c>
      <c r="P12" s="34"/>
      <c r="Q12" s="42"/>
      <c r="R12" s="34"/>
      <c r="S12" s="42"/>
      <c r="T12" s="34"/>
      <c r="U12" s="42">
        <v>1</v>
      </c>
      <c r="V12" s="34"/>
      <c r="W12" s="42">
        <v>2</v>
      </c>
      <c r="X12" s="34"/>
      <c r="Y12" s="14"/>
      <c r="AA12" s="102">
        <v>1056</v>
      </c>
      <c r="AC12" s="102">
        <v>432</v>
      </c>
      <c r="AE12" s="102">
        <v>0</v>
      </c>
      <c r="AG12" s="102">
        <v>0</v>
      </c>
      <c r="AI12" s="43">
        <v>1488</v>
      </c>
    </row>
    <row r="13" spans="2:35" ht="18" customHeight="1">
      <c r="B13" s="32">
        <v>7</v>
      </c>
      <c r="C13" s="33" t="s">
        <v>28</v>
      </c>
      <c r="D13" s="117">
        <v>3456</v>
      </c>
      <c r="E13" s="117"/>
      <c r="F13" s="34"/>
      <c r="G13" s="14"/>
      <c r="I13" s="41">
        <v>16</v>
      </c>
      <c r="J13" s="36"/>
      <c r="K13" s="41"/>
      <c r="L13" s="37"/>
      <c r="M13" s="41"/>
      <c r="N13" s="36"/>
      <c r="O13" s="42"/>
      <c r="P13" s="34"/>
      <c r="Q13" s="42"/>
      <c r="R13" s="34"/>
      <c r="S13" s="42"/>
      <c r="T13" s="34"/>
      <c r="U13" s="42"/>
      <c r="V13" s="34"/>
      <c r="W13" s="42"/>
      <c r="X13" s="34"/>
      <c r="Y13" s="14"/>
      <c r="AA13" s="102">
        <v>3456</v>
      </c>
      <c r="AC13" s="102">
        <v>0</v>
      </c>
      <c r="AE13" s="102">
        <v>0</v>
      </c>
      <c r="AG13" s="102">
        <v>0</v>
      </c>
      <c r="AI13" s="43">
        <v>3456</v>
      </c>
    </row>
    <row r="14" spans="2:35" ht="18" customHeight="1">
      <c r="B14" s="32">
        <v>8</v>
      </c>
      <c r="C14" s="33" t="s">
        <v>29</v>
      </c>
      <c r="D14" s="117">
        <v>600</v>
      </c>
      <c r="E14" s="117"/>
      <c r="F14" s="34"/>
      <c r="G14" s="14"/>
      <c r="I14" s="41">
        <v>1</v>
      </c>
      <c r="J14" s="36"/>
      <c r="K14" s="41"/>
      <c r="L14" s="37"/>
      <c r="M14" s="41"/>
      <c r="N14" s="36"/>
      <c r="O14" s="42">
        <v>4</v>
      </c>
      <c r="P14" s="34"/>
      <c r="Q14" s="42">
        <v>1</v>
      </c>
      <c r="R14" s="34"/>
      <c r="S14" s="42"/>
      <c r="T14" s="34"/>
      <c r="U14" s="42">
        <v>1</v>
      </c>
      <c r="V14" s="34"/>
      <c r="W14" s="42">
        <v>1</v>
      </c>
      <c r="X14" s="34"/>
      <c r="Y14" s="14"/>
      <c r="AA14" s="102">
        <v>552</v>
      </c>
      <c r="AC14" s="102">
        <v>48</v>
      </c>
      <c r="AE14" s="102">
        <v>0</v>
      </c>
      <c r="AG14" s="102">
        <v>0</v>
      </c>
      <c r="AI14" s="43">
        <v>600</v>
      </c>
    </row>
    <row r="15" spans="2:35" ht="18" customHeight="1">
      <c r="B15" s="32">
        <v>9</v>
      </c>
      <c r="C15" s="33" t="s">
        <v>30</v>
      </c>
      <c r="D15" s="117">
        <v>8640</v>
      </c>
      <c r="E15" s="117"/>
      <c r="F15" s="34"/>
      <c r="G15" s="14"/>
      <c r="I15" s="41">
        <v>40</v>
      </c>
      <c r="J15" s="36"/>
      <c r="K15" s="41"/>
      <c r="L15" s="37"/>
      <c r="M15" s="41"/>
      <c r="N15" s="36"/>
      <c r="O15" s="42"/>
      <c r="P15" s="34"/>
      <c r="Q15" s="42"/>
      <c r="R15" s="34"/>
      <c r="S15" s="42"/>
      <c r="T15" s="34"/>
      <c r="U15" s="42"/>
      <c r="V15" s="34"/>
      <c r="W15" s="42"/>
      <c r="X15" s="34"/>
      <c r="Y15" s="14"/>
      <c r="AA15" s="102">
        <v>8640</v>
      </c>
      <c r="AC15" s="102">
        <v>0</v>
      </c>
      <c r="AE15" s="102">
        <v>0</v>
      </c>
      <c r="AG15" s="102">
        <v>0</v>
      </c>
      <c r="AI15" s="43">
        <v>8640</v>
      </c>
    </row>
    <row r="16" spans="2:35" ht="18" customHeight="1">
      <c r="B16" s="32">
        <v>10</v>
      </c>
      <c r="C16" s="33" t="s">
        <v>31</v>
      </c>
      <c r="D16" s="117">
        <v>3576</v>
      </c>
      <c r="E16" s="117"/>
      <c r="F16" s="34"/>
      <c r="G16" s="14"/>
      <c r="I16" s="41">
        <v>15</v>
      </c>
      <c r="J16" s="36"/>
      <c r="K16" s="41"/>
      <c r="L16" s="37"/>
      <c r="M16" s="41"/>
      <c r="N16" s="36"/>
      <c r="O16" s="42">
        <v>2</v>
      </c>
      <c r="P16" s="34"/>
      <c r="Q16" s="42"/>
      <c r="R16" s="34"/>
      <c r="S16" s="42"/>
      <c r="T16" s="34"/>
      <c r="U16" s="42">
        <v>2</v>
      </c>
      <c r="V16" s="34"/>
      <c r="W16" s="42"/>
      <c r="X16" s="34"/>
      <c r="Y16" s="14"/>
      <c r="AA16" s="102">
        <v>3576</v>
      </c>
      <c r="AC16" s="102">
        <v>0</v>
      </c>
      <c r="AE16" s="102">
        <v>0</v>
      </c>
      <c r="AG16" s="102">
        <v>0</v>
      </c>
      <c r="AI16" s="43">
        <v>3576</v>
      </c>
    </row>
    <row r="17" spans="2:35" ht="18" customHeight="1">
      <c r="B17" s="32">
        <v>11</v>
      </c>
      <c r="C17" s="33" t="s">
        <v>32</v>
      </c>
      <c r="D17" s="117">
        <v>696</v>
      </c>
      <c r="E17" s="117"/>
      <c r="F17" s="34"/>
      <c r="G17" s="14"/>
      <c r="I17" s="41">
        <v>2</v>
      </c>
      <c r="J17" s="36"/>
      <c r="K17" s="41"/>
      <c r="L17" s="37"/>
      <c r="M17" s="41"/>
      <c r="N17" s="36"/>
      <c r="O17" s="42">
        <v>3</v>
      </c>
      <c r="P17" s="34"/>
      <c r="Q17" s="42"/>
      <c r="R17" s="34"/>
      <c r="S17" s="42"/>
      <c r="T17" s="34"/>
      <c r="U17" s="42">
        <v>1</v>
      </c>
      <c r="V17" s="34"/>
      <c r="W17" s="42"/>
      <c r="X17" s="34"/>
      <c r="Y17" s="14"/>
      <c r="AA17" s="102">
        <v>576</v>
      </c>
      <c r="AC17" s="102">
        <v>120</v>
      </c>
      <c r="AE17" s="102">
        <v>0</v>
      </c>
      <c r="AG17" s="102">
        <v>0</v>
      </c>
      <c r="AI17" s="43">
        <v>696</v>
      </c>
    </row>
    <row r="18" spans="2:35" ht="18" customHeight="1">
      <c r="B18" s="32">
        <v>12</v>
      </c>
      <c r="C18" s="33" t="s">
        <v>33</v>
      </c>
      <c r="D18" s="117">
        <v>3576</v>
      </c>
      <c r="E18" s="117"/>
      <c r="F18" s="34"/>
      <c r="G18" s="14"/>
      <c r="I18" s="41">
        <v>16</v>
      </c>
      <c r="J18" s="36"/>
      <c r="K18" s="41"/>
      <c r="L18" s="37"/>
      <c r="M18" s="41"/>
      <c r="N18" s="36"/>
      <c r="O18" s="42"/>
      <c r="P18" s="34"/>
      <c r="Q18" s="42"/>
      <c r="R18" s="34"/>
      <c r="S18" s="42"/>
      <c r="T18" s="34"/>
      <c r="U18" s="42">
        <v>1</v>
      </c>
      <c r="V18" s="34"/>
      <c r="W18" s="42"/>
      <c r="X18" s="34"/>
      <c r="Y18" s="14"/>
      <c r="AA18" s="102">
        <v>3576</v>
      </c>
      <c r="AC18" s="102">
        <v>0</v>
      </c>
      <c r="AE18" s="102">
        <v>0</v>
      </c>
      <c r="AG18" s="102">
        <v>0</v>
      </c>
      <c r="AI18" s="43">
        <v>3576</v>
      </c>
    </row>
    <row r="19" spans="2:35" ht="18" customHeight="1">
      <c r="B19" s="32">
        <v>13</v>
      </c>
      <c r="C19" s="33" t="s">
        <v>34</v>
      </c>
      <c r="D19" s="117">
        <v>576</v>
      </c>
      <c r="E19" s="117"/>
      <c r="F19" s="34"/>
      <c r="G19" s="14"/>
      <c r="I19" s="41">
        <v>2</v>
      </c>
      <c r="J19" s="36"/>
      <c r="K19" s="41"/>
      <c r="L19" s="37"/>
      <c r="M19" s="41"/>
      <c r="N19" s="36"/>
      <c r="O19" s="42">
        <v>3</v>
      </c>
      <c r="P19" s="34"/>
      <c r="Q19" s="42"/>
      <c r="R19" s="34"/>
      <c r="S19" s="42"/>
      <c r="T19" s="34"/>
      <c r="U19" s="42"/>
      <c r="V19" s="34"/>
      <c r="W19" s="42"/>
      <c r="X19" s="34"/>
      <c r="Y19" s="14"/>
      <c r="AA19" s="102">
        <v>576</v>
      </c>
      <c r="AC19" s="102">
        <v>0</v>
      </c>
      <c r="AE19" s="102">
        <v>0</v>
      </c>
      <c r="AG19" s="102">
        <v>0</v>
      </c>
      <c r="AI19" s="43">
        <v>576</v>
      </c>
    </row>
    <row r="20" spans="2:35" ht="18" customHeight="1">
      <c r="B20" s="32">
        <v>14</v>
      </c>
      <c r="C20" s="33" t="s">
        <v>35</v>
      </c>
      <c r="D20" s="117">
        <v>5424</v>
      </c>
      <c r="E20" s="117"/>
      <c r="F20" s="34"/>
      <c r="G20" s="14"/>
      <c r="I20" s="41">
        <v>23</v>
      </c>
      <c r="J20" s="36"/>
      <c r="K20" s="41">
        <v>1</v>
      </c>
      <c r="L20" s="37"/>
      <c r="M20" s="41"/>
      <c r="N20" s="36"/>
      <c r="O20" s="42">
        <v>2</v>
      </c>
      <c r="P20" s="34"/>
      <c r="Q20" s="42"/>
      <c r="R20" s="34"/>
      <c r="S20" s="42"/>
      <c r="T20" s="34"/>
      <c r="U20" s="44">
        <v>1</v>
      </c>
      <c r="V20" s="34"/>
      <c r="W20" s="42">
        <v>1</v>
      </c>
      <c r="X20" s="34"/>
      <c r="Y20" s="14"/>
      <c r="AA20" s="102">
        <v>5208</v>
      </c>
      <c r="AC20" s="102">
        <v>216</v>
      </c>
      <c r="AE20" s="102">
        <v>0</v>
      </c>
      <c r="AG20" s="102">
        <v>0</v>
      </c>
      <c r="AI20" s="43">
        <v>5424</v>
      </c>
    </row>
    <row r="21" spans="2:35" ht="18" customHeight="1" thickBot="1">
      <c r="B21" s="32">
        <v>15</v>
      </c>
      <c r="C21" s="33" t="s">
        <v>36</v>
      </c>
      <c r="D21" s="117">
        <v>360</v>
      </c>
      <c r="E21" s="117"/>
      <c r="F21" s="34"/>
      <c r="G21" s="14"/>
      <c r="I21" s="41">
        <v>1</v>
      </c>
      <c r="J21" s="36"/>
      <c r="K21" s="41"/>
      <c r="L21" s="37"/>
      <c r="M21" s="41"/>
      <c r="N21" s="36"/>
      <c r="O21" s="42">
        <v>3</v>
      </c>
      <c r="P21" s="34"/>
      <c r="Q21" s="42"/>
      <c r="R21" s="34"/>
      <c r="S21" s="42"/>
      <c r="T21" s="34"/>
      <c r="U21" s="39"/>
      <c r="V21" s="34"/>
      <c r="W21" s="42"/>
      <c r="X21" s="34"/>
      <c r="Y21" s="14"/>
      <c r="AA21" s="103">
        <v>360</v>
      </c>
      <c r="AC21" s="103">
        <v>0</v>
      </c>
      <c r="AE21" s="103">
        <v>0</v>
      </c>
      <c r="AG21" s="103">
        <v>0</v>
      </c>
      <c r="AI21" s="43">
        <v>360</v>
      </c>
    </row>
    <row r="22" spans="2:117" s="3" customFormat="1" ht="15.75" customHeight="1" thickBot="1">
      <c r="B22" s="45" t="s">
        <v>37</v>
      </c>
      <c r="C22" s="46"/>
      <c r="D22" s="118"/>
      <c r="E22" s="118"/>
      <c r="F22" s="48"/>
      <c r="G22" s="14"/>
      <c r="I22" s="49"/>
      <c r="J22" s="50"/>
      <c r="K22" s="49"/>
      <c r="L22" s="37"/>
      <c r="M22" s="49"/>
      <c r="N22" s="50"/>
      <c r="O22" s="51"/>
      <c r="P22" s="34"/>
      <c r="Q22" s="51"/>
      <c r="R22" s="34"/>
      <c r="S22" s="51"/>
      <c r="T22" s="34"/>
      <c r="U22" s="47"/>
      <c r="V22" s="34"/>
      <c r="W22" s="47"/>
      <c r="X22" s="48"/>
      <c r="Y22" s="14"/>
      <c r="AA22" s="104"/>
      <c r="AB22" s="97"/>
      <c r="AC22" s="104"/>
      <c r="AD22" s="97"/>
      <c r="AE22" s="104"/>
      <c r="AF22" s="97"/>
      <c r="AG22" s="104"/>
      <c r="AH22" s="97"/>
      <c r="AI22" s="52"/>
      <c r="AJ22" s="97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</row>
    <row r="23" spans="2:35" ht="18" customHeight="1">
      <c r="B23" s="32">
        <v>16</v>
      </c>
      <c r="C23" s="33" t="s">
        <v>38</v>
      </c>
      <c r="D23" s="117">
        <v>48</v>
      </c>
      <c r="E23" s="117"/>
      <c r="F23" s="34"/>
      <c r="G23" s="14"/>
      <c r="I23" s="41"/>
      <c r="J23" s="36"/>
      <c r="K23" s="41"/>
      <c r="L23" s="37"/>
      <c r="M23" s="41"/>
      <c r="N23" s="36"/>
      <c r="O23" s="42"/>
      <c r="P23" s="34"/>
      <c r="Q23" s="42"/>
      <c r="R23" s="34"/>
      <c r="S23" s="42">
        <v>1</v>
      </c>
      <c r="T23" s="34"/>
      <c r="U23" s="42"/>
      <c r="V23" s="34"/>
      <c r="W23" s="42"/>
      <c r="X23" s="34"/>
      <c r="Y23" s="14"/>
      <c r="AA23" s="105">
        <v>0</v>
      </c>
      <c r="AC23" s="105">
        <v>0</v>
      </c>
      <c r="AE23" s="105">
        <v>0</v>
      </c>
      <c r="AG23" s="105">
        <v>48</v>
      </c>
      <c r="AI23" s="43">
        <v>48</v>
      </c>
    </row>
    <row r="24" spans="2:35" ht="18" customHeight="1">
      <c r="B24" s="32">
        <v>17</v>
      </c>
      <c r="C24" s="33" t="s">
        <v>39</v>
      </c>
      <c r="D24" s="117">
        <v>144</v>
      </c>
      <c r="E24" s="117"/>
      <c r="F24" s="34"/>
      <c r="G24" s="14"/>
      <c r="I24" s="41"/>
      <c r="J24" s="36"/>
      <c r="K24" s="41"/>
      <c r="L24" s="37"/>
      <c r="M24" s="41"/>
      <c r="N24" s="36"/>
      <c r="O24" s="42">
        <v>2</v>
      </c>
      <c r="P24" s="34"/>
      <c r="Q24" s="42"/>
      <c r="R24" s="34"/>
      <c r="S24" s="42"/>
      <c r="T24" s="34"/>
      <c r="U24" s="42"/>
      <c r="V24" s="34"/>
      <c r="W24" s="42">
        <v>2</v>
      </c>
      <c r="X24" s="34"/>
      <c r="Y24" s="14"/>
      <c r="AA24" s="102">
        <v>144</v>
      </c>
      <c r="AC24" s="102">
        <v>0</v>
      </c>
      <c r="AE24" s="102">
        <v>0</v>
      </c>
      <c r="AG24" s="102">
        <v>0</v>
      </c>
      <c r="AI24" s="43">
        <v>144</v>
      </c>
    </row>
    <row r="25" spans="2:35" ht="18" customHeight="1">
      <c r="B25" s="32">
        <v>18</v>
      </c>
      <c r="C25" s="33" t="s">
        <v>40</v>
      </c>
      <c r="D25" s="117">
        <v>144</v>
      </c>
      <c r="E25" s="117"/>
      <c r="F25" s="34"/>
      <c r="G25" s="14"/>
      <c r="I25" s="41"/>
      <c r="J25" s="36"/>
      <c r="K25" s="41"/>
      <c r="L25" s="37"/>
      <c r="M25" s="41"/>
      <c r="N25" s="36"/>
      <c r="O25" s="42">
        <v>3</v>
      </c>
      <c r="P25" s="34"/>
      <c r="Q25" s="42"/>
      <c r="R25" s="34"/>
      <c r="S25" s="42"/>
      <c r="T25" s="34"/>
      <c r="U25" s="42"/>
      <c r="V25" s="34"/>
      <c r="W25" s="42"/>
      <c r="X25" s="34"/>
      <c r="Y25" s="14"/>
      <c r="AA25" s="102">
        <v>144</v>
      </c>
      <c r="AC25" s="102">
        <v>0</v>
      </c>
      <c r="AE25" s="102">
        <v>0</v>
      </c>
      <c r="AG25" s="102">
        <v>0</v>
      </c>
      <c r="AI25" s="43">
        <v>144</v>
      </c>
    </row>
    <row r="26" spans="2:35" ht="18" customHeight="1">
      <c r="B26" s="32">
        <v>19</v>
      </c>
      <c r="C26" s="33" t="s">
        <v>41</v>
      </c>
      <c r="D26" s="117">
        <v>144</v>
      </c>
      <c r="E26" s="117"/>
      <c r="F26" s="34"/>
      <c r="G26" s="14"/>
      <c r="I26" s="41"/>
      <c r="J26" s="36"/>
      <c r="K26" s="41"/>
      <c r="L26" s="37"/>
      <c r="M26" s="41"/>
      <c r="N26" s="36"/>
      <c r="O26" s="42">
        <v>2</v>
      </c>
      <c r="P26" s="34"/>
      <c r="Q26" s="42">
        <v>1</v>
      </c>
      <c r="R26" s="34"/>
      <c r="S26" s="42"/>
      <c r="T26" s="34"/>
      <c r="U26" s="42"/>
      <c r="V26" s="34"/>
      <c r="W26" s="42"/>
      <c r="X26" s="34"/>
      <c r="Y26" s="14"/>
      <c r="AA26" s="102">
        <v>96</v>
      </c>
      <c r="AC26" s="102">
        <v>48</v>
      </c>
      <c r="AE26" s="102">
        <v>0</v>
      </c>
      <c r="AG26" s="102">
        <v>0</v>
      </c>
      <c r="AI26" s="43">
        <v>144</v>
      </c>
    </row>
    <row r="27" spans="2:35" ht="18" customHeight="1" thickBot="1">
      <c r="B27" s="53">
        <v>20</v>
      </c>
      <c r="C27" s="54" t="s">
        <v>42</v>
      </c>
      <c r="D27" s="119">
        <v>96</v>
      </c>
      <c r="E27" s="119"/>
      <c r="F27" s="34"/>
      <c r="G27" s="14"/>
      <c r="I27" s="41"/>
      <c r="J27" s="36"/>
      <c r="K27" s="41"/>
      <c r="L27" s="37"/>
      <c r="M27" s="41"/>
      <c r="N27" s="36"/>
      <c r="O27" s="55">
        <v>2</v>
      </c>
      <c r="P27" s="34"/>
      <c r="Q27" s="55"/>
      <c r="R27" s="34"/>
      <c r="S27" s="55"/>
      <c r="T27" s="34"/>
      <c r="U27" s="55"/>
      <c r="V27" s="34"/>
      <c r="W27" s="55"/>
      <c r="X27" s="34"/>
      <c r="Y27" s="14"/>
      <c r="AA27" s="106">
        <v>96</v>
      </c>
      <c r="AC27" s="106">
        <v>0</v>
      </c>
      <c r="AE27" s="106">
        <v>0</v>
      </c>
      <c r="AG27" s="106">
        <v>0</v>
      </c>
      <c r="AI27" s="56">
        <v>96</v>
      </c>
    </row>
    <row r="28" spans="4:35" ht="18" customHeight="1" thickBot="1">
      <c r="D28" s="57">
        <v>54000</v>
      </c>
      <c r="E28" s="57"/>
      <c r="F28" s="34"/>
      <c r="G28" s="14"/>
      <c r="I28" s="58">
        <v>222</v>
      </c>
      <c r="J28" s="21"/>
      <c r="K28" s="58">
        <v>10</v>
      </c>
      <c r="L28" s="59"/>
      <c r="M28" s="58">
        <v>1</v>
      </c>
      <c r="N28" s="21"/>
      <c r="O28" s="60">
        <v>37</v>
      </c>
      <c r="P28" s="34"/>
      <c r="Q28" s="60">
        <v>2</v>
      </c>
      <c r="R28" s="34"/>
      <c r="S28" s="60">
        <v>8</v>
      </c>
      <c r="T28" s="34"/>
      <c r="U28" s="60">
        <v>10</v>
      </c>
      <c r="V28" s="34"/>
      <c r="W28" s="60">
        <v>9</v>
      </c>
      <c r="X28" s="34"/>
      <c r="Y28" s="14"/>
      <c r="AA28" s="107">
        <v>51000</v>
      </c>
      <c r="AC28" s="107">
        <v>2376</v>
      </c>
      <c r="AE28" s="107">
        <v>576</v>
      </c>
      <c r="AG28" s="107">
        <v>48</v>
      </c>
      <c r="AI28" s="61">
        <v>54000</v>
      </c>
    </row>
    <row r="29" spans="2:36" ht="18" customHeight="1" thickBot="1">
      <c r="B29" s="62" t="s">
        <v>43</v>
      </c>
      <c r="F29" s="63"/>
      <c r="G29" s="14"/>
      <c r="I29" s="64"/>
      <c r="J29" s="21"/>
      <c r="K29" s="64"/>
      <c r="L29" s="65"/>
      <c r="M29" s="64"/>
      <c r="N29" s="21"/>
      <c r="O29" s="66"/>
      <c r="P29" s="67"/>
      <c r="Q29" s="66"/>
      <c r="R29" s="67"/>
      <c r="S29" s="66"/>
      <c r="T29" s="67"/>
      <c r="U29" s="63"/>
      <c r="V29" s="63"/>
      <c r="W29" s="63"/>
      <c r="X29" s="63"/>
      <c r="Y29" s="14"/>
      <c r="AA29" s="104"/>
      <c r="AB29" s="108"/>
      <c r="AC29" s="104"/>
      <c r="AD29" s="108"/>
      <c r="AE29" s="104"/>
      <c r="AF29" s="108"/>
      <c r="AG29" s="104"/>
      <c r="AH29" s="108"/>
      <c r="AI29" s="33"/>
      <c r="AJ29" s="108"/>
    </row>
    <row r="30" spans="2:36" ht="16.5" customHeight="1">
      <c r="B30" s="32" t="s">
        <v>44</v>
      </c>
      <c r="C30" s="33" t="s">
        <v>45</v>
      </c>
      <c r="D30" s="117">
        <v>216</v>
      </c>
      <c r="E30" s="117"/>
      <c r="F30" s="34"/>
      <c r="G30" s="14"/>
      <c r="I30" s="69"/>
      <c r="J30" s="50"/>
      <c r="K30" s="69">
        <v>1</v>
      </c>
      <c r="L30" s="37"/>
      <c r="M30" s="69"/>
      <c r="N30" s="50"/>
      <c r="O30" s="70"/>
      <c r="P30" s="37"/>
      <c r="Q30" s="70"/>
      <c r="R30" s="37"/>
      <c r="S30" s="70"/>
      <c r="T30" s="37"/>
      <c r="U30" s="42"/>
      <c r="V30" s="34"/>
      <c r="W30" s="42"/>
      <c r="X30" s="34"/>
      <c r="Y30" s="14"/>
      <c r="AA30" s="105">
        <v>0</v>
      </c>
      <c r="AB30" s="108"/>
      <c r="AC30" s="105">
        <v>216</v>
      </c>
      <c r="AD30" s="108"/>
      <c r="AE30" s="105">
        <v>0</v>
      </c>
      <c r="AF30" s="108"/>
      <c r="AG30" s="105">
        <v>0</v>
      </c>
      <c r="AH30" s="108"/>
      <c r="AI30" s="40">
        <v>216</v>
      </c>
      <c r="AJ30" s="108"/>
    </row>
    <row r="31" spans="2:36" ht="16.5" customHeight="1">
      <c r="B31" s="32" t="s">
        <v>46</v>
      </c>
      <c r="C31" s="33" t="s">
        <v>47</v>
      </c>
      <c r="D31" s="117">
        <v>528</v>
      </c>
      <c r="E31" s="117"/>
      <c r="F31" s="34"/>
      <c r="G31" s="14"/>
      <c r="I31" s="69">
        <v>1</v>
      </c>
      <c r="J31" s="50"/>
      <c r="K31" s="69"/>
      <c r="L31" s="37"/>
      <c r="M31" s="69"/>
      <c r="N31" s="50"/>
      <c r="O31" s="70">
        <v>1</v>
      </c>
      <c r="P31" s="37"/>
      <c r="Q31" s="70"/>
      <c r="R31" s="37"/>
      <c r="S31" s="70"/>
      <c r="T31" s="37"/>
      <c r="U31" s="42">
        <v>2</v>
      </c>
      <c r="V31" s="34"/>
      <c r="W31" s="42">
        <v>1</v>
      </c>
      <c r="X31" s="34"/>
      <c r="Y31" s="14"/>
      <c r="AA31" s="101">
        <v>528</v>
      </c>
      <c r="AB31" s="108"/>
      <c r="AC31" s="101">
        <v>0</v>
      </c>
      <c r="AD31" s="108"/>
      <c r="AE31" s="101">
        <v>0</v>
      </c>
      <c r="AF31" s="108"/>
      <c r="AG31" s="101">
        <v>0</v>
      </c>
      <c r="AH31" s="108"/>
      <c r="AI31" s="43">
        <v>528</v>
      </c>
      <c r="AJ31" s="108"/>
    </row>
    <row r="32" spans="2:36" ht="16.5" customHeight="1">
      <c r="B32" s="32">
        <v>23</v>
      </c>
      <c r="C32" s="33" t="s">
        <v>48</v>
      </c>
      <c r="D32" s="117">
        <v>432</v>
      </c>
      <c r="E32" s="117"/>
      <c r="F32" s="34"/>
      <c r="G32" s="14"/>
      <c r="I32" s="41">
        <v>1</v>
      </c>
      <c r="J32" s="50"/>
      <c r="K32" s="41"/>
      <c r="L32" s="37"/>
      <c r="M32" s="41"/>
      <c r="N32" s="50"/>
      <c r="O32" s="71">
        <v>2</v>
      </c>
      <c r="P32" s="37"/>
      <c r="Q32" s="71"/>
      <c r="R32" s="37"/>
      <c r="S32" s="71"/>
      <c r="T32" s="37"/>
      <c r="U32" s="42">
        <v>1</v>
      </c>
      <c r="V32" s="34"/>
      <c r="W32" s="42"/>
      <c r="X32" s="34"/>
      <c r="Y32" s="14"/>
      <c r="AA32" s="102">
        <v>432</v>
      </c>
      <c r="AB32" s="108"/>
      <c r="AC32" s="102">
        <v>0</v>
      </c>
      <c r="AD32" s="108"/>
      <c r="AE32" s="102">
        <v>0</v>
      </c>
      <c r="AF32" s="108"/>
      <c r="AG32" s="102">
        <v>0</v>
      </c>
      <c r="AH32" s="108"/>
      <c r="AI32" s="43">
        <v>432</v>
      </c>
      <c r="AJ32" s="108"/>
    </row>
    <row r="33" spans="2:36" ht="16.5" customHeight="1">
      <c r="B33" s="32">
        <v>24</v>
      </c>
      <c r="C33" s="33" t="s">
        <v>49</v>
      </c>
      <c r="D33" s="117">
        <v>0</v>
      </c>
      <c r="E33" s="117"/>
      <c r="F33" s="34"/>
      <c r="G33" s="14"/>
      <c r="I33" s="41"/>
      <c r="J33" s="50"/>
      <c r="K33" s="41"/>
      <c r="L33" s="37"/>
      <c r="M33" s="41"/>
      <c r="N33" s="50"/>
      <c r="O33" s="71"/>
      <c r="P33" s="37"/>
      <c r="Q33" s="71"/>
      <c r="R33" s="37"/>
      <c r="S33" s="71"/>
      <c r="T33" s="37"/>
      <c r="U33" s="42"/>
      <c r="V33" s="34"/>
      <c r="W33" s="42"/>
      <c r="X33" s="34"/>
      <c r="Y33" s="14"/>
      <c r="AA33" s="102">
        <v>0</v>
      </c>
      <c r="AB33" s="108"/>
      <c r="AC33" s="102">
        <v>0</v>
      </c>
      <c r="AD33" s="108"/>
      <c r="AE33" s="102">
        <v>0</v>
      </c>
      <c r="AF33" s="108"/>
      <c r="AG33" s="102">
        <v>0</v>
      </c>
      <c r="AH33" s="108"/>
      <c r="AI33" s="43">
        <v>0</v>
      </c>
      <c r="AJ33" s="108"/>
    </row>
    <row r="34" spans="2:35" ht="16.5" customHeight="1">
      <c r="B34" s="32">
        <v>25</v>
      </c>
      <c r="C34" s="33" t="s">
        <v>50</v>
      </c>
      <c r="D34" s="117">
        <v>1344</v>
      </c>
      <c r="E34" s="117"/>
      <c r="F34" s="34"/>
      <c r="G34" s="14"/>
      <c r="I34" s="41">
        <v>3</v>
      </c>
      <c r="J34" s="50"/>
      <c r="K34" s="41"/>
      <c r="L34" s="37"/>
      <c r="M34" s="41"/>
      <c r="N34" s="50"/>
      <c r="O34" s="42">
        <v>1</v>
      </c>
      <c r="P34" s="37"/>
      <c r="Q34" s="71"/>
      <c r="R34" s="37"/>
      <c r="S34" s="71"/>
      <c r="T34" s="37"/>
      <c r="U34" s="42">
        <v>5</v>
      </c>
      <c r="V34" s="34"/>
      <c r="W34" s="42">
        <v>2</v>
      </c>
      <c r="X34" s="34"/>
      <c r="Y34" s="14"/>
      <c r="AA34" s="102">
        <v>1344</v>
      </c>
      <c r="AC34" s="102">
        <v>0</v>
      </c>
      <c r="AE34" s="102">
        <v>0</v>
      </c>
      <c r="AG34" s="102">
        <v>0</v>
      </c>
      <c r="AI34" s="43">
        <v>1344</v>
      </c>
    </row>
    <row r="35" spans="2:35" ht="16.5" customHeight="1" thickBot="1">
      <c r="B35" s="53">
        <v>26</v>
      </c>
      <c r="C35" s="54" t="s">
        <v>51</v>
      </c>
      <c r="D35" s="119">
        <v>96</v>
      </c>
      <c r="E35" s="119"/>
      <c r="F35" s="34"/>
      <c r="G35" s="14"/>
      <c r="I35" s="72"/>
      <c r="J35" s="50"/>
      <c r="K35" s="72"/>
      <c r="L35" s="37"/>
      <c r="M35" s="72"/>
      <c r="N35" s="50"/>
      <c r="O35" s="73"/>
      <c r="P35" s="37"/>
      <c r="Q35" s="73"/>
      <c r="R35" s="37"/>
      <c r="S35" s="73"/>
      <c r="T35" s="37"/>
      <c r="U35" s="55"/>
      <c r="V35" s="34"/>
      <c r="W35" s="74">
        <v>4</v>
      </c>
      <c r="X35" s="34"/>
      <c r="Y35" s="14"/>
      <c r="AA35" s="106">
        <v>96</v>
      </c>
      <c r="AC35" s="106">
        <v>0</v>
      </c>
      <c r="AE35" s="106">
        <v>0</v>
      </c>
      <c r="AG35" s="106">
        <v>0</v>
      </c>
      <c r="AI35" s="56">
        <v>96</v>
      </c>
    </row>
    <row r="36" spans="2:35" ht="18" customHeight="1" thickBot="1">
      <c r="B36" s="32"/>
      <c r="D36" s="75">
        <v>2616</v>
      </c>
      <c r="E36" s="75"/>
      <c r="F36" s="34"/>
      <c r="G36" s="14"/>
      <c r="I36" s="58">
        <v>5</v>
      </c>
      <c r="J36" s="76"/>
      <c r="K36" s="58">
        <v>1</v>
      </c>
      <c r="L36" s="59"/>
      <c r="M36" s="58">
        <v>0</v>
      </c>
      <c r="N36" s="76"/>
      <c r="O36" s="58">
        <v>4</v>
      </c>
      <c r="P36" s="34"/>
      <c r="Q36" s="58">
        <v>0</v>
      </c>
      <c r="R36" s="34"/>
      <c r="S36" s="58">
        <v>0</v>
      </c>
      <c r="T36" s="59"/>
      <c r="U36" s="60">
        <v>8</v>
      </c>
      <c r="V36" s="34"/>
      <c r="W36" s="60">
        <v>7</v>
      </c>
      <c r="X36" s="34"/>
      <c r="Y36" s="14"/>
      <c r="AA36" s="107">
        <v>2400</v>
      </c>
      <c r="AC36" s="107">
        <v>216</v>
      </c>
      <c r="AE36" s="107">
        <v>0</v>
      </c>
      <c r="AG36" s="107">
        <v>0</v>
      </c>
      <c r="AI36" s="61">
        <v>2616</v>
      </c>
    </row>
    <row r="37" spans="2:36" ht="18" customHeight="1" thickBot="1">
      <c r="B37" s="62" t="s">
        <v>52</v>
      </c>
      <c r="F37" s="63"/>
      <c r="G37" s="14"/>
      <c r="I37" s="64"/>
      <c r="J37" s="21"/>
      <c r="K37" s="64"/>
      <c r="L37" s="65"/>
      <c r="M37" s="64"/>
      <c r="N37" s="21"/>
      <c r="O37" s="66"/>
      <c r="P37" s="67"/>
      <c r="Q37" s="66"/>
      <c r="R37" s="67"/>
      <c r="S37" s="66"/>
      <c r="T37" s="67"/>
      <c r="U37" s="63"/>
      <c r="V37" s="63"/>
      <c r="W37" s="66"/>
      <c r="X37" s="63"/>
      <c r="Y37" s="14"/>
      <c r="AA37" s="104"/>
      <c r="AB37" s="108"/>
      <c r="AC37" s="104"/>
      <c r="AD37" s="108"/>
      <c r="AE37" s="104"/>
      <c r="AF37" s="108"/>
      <c r="AG37" s="104"/>
      <c r="AH37" s="108"/>
      <c r="AI37" s="33"/>
      <c r="AJ37" s="108"/>
    </row>
    <row r="38" spans="2:36" ht="16.5" customHeight="1" thickBot="1">
      <c r="B38" s="53" t="s">
        <v>53</v>
      </c>
      <c r="C38" s="54" t="s">
        <v>54</v>
      </c>
      <c r="D38" s="119">
        <v>24</v>
      </c>
      <c r="E38" s="119"/>
      <c r="F38" s="34"/>
      <c r="G38" s="14"/>
      <c r="I38" s="72"/>
      <c r="J38" s="50"/>
      <c r="K38" s="72"/>
      <c r="L38" s="37"/>
      <c r="M38" s="72"/>
      <c r="N38" s="50"/>
      <c r="O38" s="73"/>
      <c r="P38" s="37"/>
      <c r="Q38" s="73"/>
      <c r="R38" s="37"/>
      <c r="S38" s="73"/>
      <c r="T38" s="37"/>
      <c r="U38" s="55"/>
      <c r="V38" s="34"/>
      <c r="W38" s="55">
        <v>1</v>
      </c>
      <c r="X38" s="34"/>
      <c r="Y38" s="14"/>
      <c r="AA38" s="107">
        <v>24</v>
      </c>
      <c r="AB38" s="108"/>
      <c r="AC38" s="107">
        <v>0</v>
      </c>
      <c r="AD38" s="108"/>
      <c r="AE38" s="107">
        <v>0</v>
      </c>
      <c r="AF38" s="108"/>
      <c r="AG38" s="107">
        <v>0</v>
      </c>
      <c r="AH38" s="108"/>
      <c r="AI38" s="28">
        <v>24</v>
      </c>
      <c r="AJ38" s="108"/>
    </row>
    <row r="39" spans="2:36" ht="16.5" customHeight="1" thickBot="1">
      <c r="B39" s="32"/>
      <c r="C39" s="33"/>
      <c r="D39" s="57">
        <v>24</v>
      </c>
      <c r="E39" s="57"/>
      <c r="F39" s="34"/>
      <c r="G39" s="14"/>
      <c r="I39" s="69">
        <v>0</v>
      </c>
      <c r="J39" s="50"/>
      <c r="K39" s="69">
        <v>0</v>
      </c>
      <c r="L39" s="37"/>
      <c r="M39" s="69">
        <v>0</v>
      </c>
      <c r="N39" s="50"/>
      <c r="O39" s="70">
        <v>0</v>
      </c>
      <c r="P39" s="37">
        <v>0</v>
      </c>
      <c r="Q39" s="70">
        <v>0</v>
      </c>
      <c r="R39" s="37">
        <v>0</v>
      </c>
      <c r="S39" s="70">
        <v>0</v>
      </c>
      <c r="T39" s="37"/>
      <c r="U39" s="77">
        <v>0</v>
      </c>
      <c r="V39" s="34"/>
      <c r="W39" s="39">
        <v>1</v>
      </c>
      <c r="X39" s="34"/>
      <c r="Y39" s="14"/>
      <c r="AA39" s="107">
        <v>24</v>
      </c>
      <c r="AB39" s="108"/>
      <c r="AC39" s="107">
        <v>0</v>
      </c>
      <c r="AD39" s="108"/>
      <c r="AE39" s="107">
        <v>0</v>
      </c>
      <c r="AF39" s="108"/>
      <c r="AG39" s="107">
        <v>0</v>
      </c>
      <c r="AH39" s="108"/>
      <c r="AI39" s="78">
        <v>24</v>
      </c>
      <c r="AJ39" s="108"/>
    </row>
    <row r="40" spans="2:36" ht="18" customHeight="1" thickBot="1">
      <c r="B40" s="62" t="s">
        <v>55</v>
      </c>
      <c r="F40" s="63"/>
      <c r="G40" s="14"/>
      <c r="I40" s="64"/>
      <c r="J40" s="21"/>
      <c r="K40" s="64"/>
      <c r="L40" s="65"/>
      <c r="M40" s="64"/>
      <c r="N40" s="21"/>
      <c r="O40" s="66"/>
      <c r="P40" s="67"/>
      <c r="Q40" s="66"/>
      <c r="R40" s="67"/>
      <c r="S40" s="66"/>
      <c r="T40" s="67"/>
      <c r="U40" s="63"/>
      <c r="V40" s="63"/>
      <c r="W40" s="66"/>
      <c r="X40" s="63"/>
      <c r="Y40" s="14"/>
      <c r="AA40" s="104"/>
      <c r="AB40" s="108"/>
      <c r="AC40" s="104"/>
      <c r="AD40" s="108"/>
      <c r="AE40" s="104"/>
      <c r="AF40" s="108"/>
      <c r="AG40" s="104"/>
      <c r="AH40" s="108"/>
      <c r="AI40" s="33"/>
      <c r="AJ40" s="108"/>
    </row>
    <row r="41" spans="2:36" ht="16.5" customHeight="1">
      <c r="B41" s="32" t="s">
        <v>56</v>
      </c>
      <c r="C41" s="33" t="s">
        <v>57</v>
      </c>
      <c r="D41" s="117">
        <v>24</v>
      </c>
      <c r="E41" s="117"/>
      <c r="F41" s="34"/>
      <c r="G41" s="14"/>
      <c r="I41" s="69"/>
      <c r="J41" s="50"/>
      <c r="K41" s="69"/>
      <c r="L41" s="37"/>
      <c r="M41" s="69"/>
      <c r="N41" s="50"/>
      <c r="O41" s="70"/>
      <c r="P41" s="37"/>
      <c r="Q41" s="70"/>
      <c r="R41" s="37"/>
      <c r="S41" s="70"/>
      <c r="T41" s="37"/>
      <c r="U41" s="42"/>
      <c r="V41" s="34"/>
      <c r="W41" s="39">
        <v>1</v>
      </c>
      <c r="X41" s="34"/>
      <c r="Y41" s="14"/>
      <c r="AA41" s="105">
        <v>24</v>
      </c>
      <c r="AB41" s="108"/>
      <c r="AC41" s="105">
        <v>0</v>
      </c>
      <c r="AD41" s="108"/>
      <c r="AE41" s="105">
        <v>0</v>
      </c>
      <c r="AF41" s="108"/>
      <c r="AG41" s="105">
        <v>0</v>
      </c>
      <c r="AH41" s="108"/>
      <c r="AI41" s="40">
        <v>24</v>
      </c>
      <c r="AJ41" s="108"/>
    </row>
    <row r="42" spans="2:36" ht="16.5" customHeight="1">
      <c r="B42" s="32" t="s">
        <v>58</v>
      </c>
      <c r="C42" s="33"/>
      <c r="D42" s="117">
        <v>0</v>
      </c>
      <c r="E42" s="117"/>
      <c r="F42" s="34"/>
      <c r="G42" s="14"/>
      <c r="I42" s="41"/>
      <c r="J42" s="50"/>
      <c r="K42" s="41"/>
      <c r="L42" s="37"/>
      <c r="M42" s="41"/>
      <c r="N42" s="50"/>
      <c r="O42" s="71"/>
      <c r="P42" s="37"/>
      <c r="Q42" s="71"/>
      <c r="R42" s="37"/>
      <c r="S42" s="71"/>
      <c r="T42" s="37"/>
      <c r="U42" s="42"/>
      <c r="V42" s="34"/>
      <c r="W42" s="42"/>
      <c r="X42" s="34"/>
      <c r="Y42" s="14"/>
      <c r="AA42" s="102">
        <v>0</v>
      </c>
      <c r="AB42" s="108"/>
      <c r="AC42" s="102">
        <v>0</v>
      </c>
      <c r="AD42" s="108"/>
      <c r="AE42" s="102">
        <v>0</v>
      </c>
      <c r="AF42" s="108"/>
      <c r="AG42" s="102">
        <v>0</v>
      </c>
      <c r="AH42" s="108"/>
      <c r="AI42" s="43">
        <v>0</v>
      </c>
      <c r="AJ42" s="108"/>
    </row>
    <row r="43" spans="2:35" ht="16.5" customHeight="1" thickBot="1">
      <c r="B43" s="53" t="s">
        <v>59</v>
      </c>
      <c r="C43" s="54"/>
      <c r="D43" s="119">
        <v>0</v>
      </c>
      <c r="E43" s="119"/>
      <c r="F43" s="34"/>
      <c r="G43" s="14"/>
      <c r="I43" s="72"/>
      <c r="J43" s="50"/>
      <c r="K43" s="72"/>
      <c r="L43" s="37"/>
      <c r="M43" s="72"/>
      <c r="N43" s="50"/>
      <c r="O43" s="73"/>
      <c r="P43" s="37"/>
      <c r="Q43" s="73"/>
      <c r="R43" s="37"/>
      <c r="S43" s="73"/>
      <c r="T43" s="37"/>
      <c r="U43" s="55"/>
      <c r="V43" s="34"/>
      <c r="W43" s="55"/>
      <c r="X43" s="34"/>
      <c r="Y43" s="14"/>
      <c r="AA43" s="106">
        <v>0</v>
      </c>
      <c r="AC43" s="106">
        <v>0</v>
      </c>
      <c r="AE43" s="106">
        <v>0</v>
      </c>
      <c r="AG43" s="106">
        <v>0</v>
      </c>
      <c r="AI43" s="56">
        <v>0</v>
      </c>
    </row>
    <row r="44" spans="2:35" ht="18" customHeight="1" thickBot="1">
      <c r="B44" s="32"/>
      <c r="D44" s="75">
        <v>24</v>
      </c>
      <c r="E44" s="75"/>
      <c r="F44" s="34"/>
      <c r="G44" s="14"/>
      <c r="I44" s="58">
        <v>0</v>
      </c>
      <c r="J44" s="76"/>
      <c r="K44" s="58">
        <v>0</v>
      </c>
      <c r="L44" s="59"/>
      <c r="M44" s="58">
        <v>0</v>
      </c>
      <c r="N44" s="76"/>
      <c r="O44" s="58">
        <v>0</v>
      </c>
      <c r="P44" s="34"/>
      <c r="Q44" s="58">
        <v>0</v>
      </c>
      <c r="R44" s="34"/>
      <c r="S44" s="58">
        <v>0</v>
      </c>
      <c r="T44" s="59"/>
      <c r="U44" s="60">
        <v>0</v>
      </c>
      <c r="V44" s="34"/>
      <c r="W44" s="60">
        <v>1</v>
      </c>
      <c r="X44" s="34"/>
      <c r="Y44" s="14"/>
      <c r="AA44" s="107">
        <v>24</v>
      </c>
      <c r="AC44" s="107">
        <v>0</v>
      </c>
      <c r="AE44" s="107">
        <v>0</v>
      </c>
      <c r="AG44" s="107">
        <v>0</v>
      </c>
      <c r="AI44" s="61">
        <v>24</v>
      </c>
    </row>
    <row r="45" spans="6:35" ht="10.5" customHeight="1" thickBot="1">
      <c r="F45" s="63"/>
      <c r="G45" s="14"/>
      <c r="I45" s="79"/>
      <c r="J45" s="80"/>
      <c r="K45" s="79"/>
      <c r="L45" s="65"/>
      <c r="M45" s="79"/>
      <c r="N45" s="80"/>
      <c r="O45" s="67"/>
      <c r="P45" s="67"/>
      <c r="Q45" s="67"/>
      <c r="R45" s="67"/>
      <c r="S45" s="67"/>
      <c r="T45" s="67"/>
      <c r="U45" s="63"/>
      <c r="V45" s="63"/>
      <c r="W45" s="63"/>
      <c r="X45" s="63"/>
      <c r="Y45" s="14"/>
      <c r="AA45" s="109"/>
      <c r="AC45" s="109"/>
      <c r="AE45" s="109"/>
      <c r="AG45" s="109"/>
      <c r="AI45" s="33"/>
    </row>
    <row r="46" spans="2:35" ht="18" customHeight="1" thickBot="1">
      <c r="B46" s="32"/>
      <c r="D46" s="120">
        <v>56664</v>
      </c>
      <c r="E46" s="120"/>
      <c r="F46" s="34"/>
      <c r="G46" s="14"/>
      <c r="I46" s="77">
        <v>227</v>
      </c>
      <c r="J46" s="80"/>
      <c r="K46" s="77">
        <v>11</v>
      </c>
      <c r="L46" s="59"/>
      <c r="M46" s="77">
        <v>1</v>
      </c>
      <c r="N46" s="80"/>
      <c r="O46" s="77">
        <v>41</v>
      </c>
      <c r="P46" s="34"/>
      <c r="Q46" s="77">
        <v>2</v>
      </c>
      <c r="R46" s="34"/>
      <c r="S46" s="77">
        <v>8</v>
      </c>
      <c r="T46" s="34"/>
      <c r="U46" s="77">
        <v>18</v>
      </c>
      <c r="V46" s="34"/>
      <c r="W46" s="77">
        <v>18</v>
      </c>
      <c r="X46" s="34"/>
      <c r="Y46" s="14"/>
      <c r="AA46" s="110">
        <v>53448</v>
      </c>
      <c r="AC46" s="110">
        <v>2592</v>
      </c>
      <c r="AE46" s="110">
        <v>576</v>
      </c>
      <c r="AG46" s="110">
        <v>48</v>
      </c>
      <c r="AI46" s="81">
        <v>56664</v>
      </c>
    </row>
    <row r="47" spans="2:20" ht="9.75" customHeight="1" thickBot="1">
      <c r="B47" s="32"/>
      <c r="I47" s="68"/>
      <c r="J47" s="68"/>
      <c r="K47" s="68"/>
      <c r="L47" s="22"/>
      <c r="M47" s="68"/>
      <c r="N47" s="68"/>
      <c r="O47" s="82"/>
      <c r="P47" s="82"/>
      <c r="Q47" s="82"/>
      <c r="R47" s="82"/>
      <c r="S47" s="82"/>
      <c r="T47" s="82"/>
    </row>
    <row r="48" spans="2:35" ht="17.25" customHeight="1" thickBot="1">
      <c r="B48" s="32"/>
      <c r="D48" s="94">
        <v>56664</v>
      </c>
      <c r="E48" s="121"/>
      <c r="U48" s="2"/>
      <c r="V48" s="2"/>
      <c r="W48" s="2"/>
      <c r="AI48" s="24">
        <f>SUM(AA46+AC46+AE46+AG46)</f>
        <v>56664</v>
      </c>
    </row>
    <row r="49" spans="2:24" ht="18" customHeight="1" thickBot="1">
      <c r="B49" s="32"/>
      <c r="F49" s="88"/>
      <c r="I49" s="83" t="s">
        <v>60</v>
      </c>
      <c r="J49" s="84"/>
      <c r="K49" s="85"/>
      <c r="L49" s="84"/>
      <c r="M49" s="85"/>
      <c r="N49" s="84"/>
      <c r="O49" s="90" t="s">
        <v>16</v>
      </c>
      <c r="P49" s="84"/>
      <c r="Q49" s="86"/>
      <c r="R49" s="82"/>
      <c r="S49" s="87">
        <f>SUM(I46:M46)</f>
        <v>239</v>
      </c>
      <c r="T49" s="91"/>
      <c r="U49" s="87">
        <f>SUM(U46)</f>
        <v>18</v>
      </c>
      <c r="V49" s="92"/>
      <c r="W49" s="89">
        <f>SUM(W46)</f>
        <v>18</v>
      </c>
      <c r="X49" s="88"/>
    </row>
    <row r="50" spans="2:26" ht="15" customHeight="1" thickBot="1">
      <c r="B50" s="32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1"/>
      <c r="U50" s="123" t="s">
        <v>61</v>
      </c>
      <c r="V50" s="124"/>
      <c r="W50" s="125"/>
      <c r="X50" s="94"/>
      <c r="Y50" s="94"/>
      <c r="Z50" s="94"/>
    </row>
    <row r="51" spans="2:25" ht="18" customHeight="1" thickBot="1">
      <c r="B51" s="32"/>
      <c r="F51" s="2"/>
      <c r="G51" s="3"/>
      <c r="I51" s="83" t="s">
        <v>60</v>
      </c>
      <c r="J51" s="84"/>
      <c r="K51" s="85"/>
      <c r="L51" s="84"/>
      <c r="M51" s="85"/>
      <c r="N51" s="84"/>
      <c r="O51" s="93" t="s">
        <v>17</v>
      </c>
      <c r="P51" s="84"/>
      <c r="Q51" s="86"/>
      <c r="R51" s="82"/>
      <c r="S51" s="87">
        <f>SUM(O46:S46)</f>
        <v>51</v>
      </c>
      <c r="T51" s="2"/>
      <c r="U51" s="2"/>
      <c r="V51" s="2"/>
      <c r="W51" s="2"/>
      <c r="X51" s="2"/>
      <c r="Y51" s="3"/>
    </row>
    <row r="52" spans="2:25" ht="18">
      <c r="B52" s="32"/>
      <c r="F52" s="2"/>
      <c r="G52" s="3"/>
      <c r="L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3"/>
    </row>
    <row r="53" spans="2:25" ht="18">
      <c r="B53" s="32"/>
      <c r="F53" s="2"/>
      <c r="G53" s="3"/>
      <c r="L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3"/>
    </row>
    <row r="54" spans="2:25" ht="18">
      <c r="B54" s="32"/>
      <c r="F54" s="2"/>
      <c r="G54" s="3"/>
      <c r="L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3"/>
    </row>
    <row r="55" spans="2:25" ht="18">
      <c r="B55" s="32"/>
      <c r="F55" s="2"/>
      <c r="G55" s="3"/>
      <c r="L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3"/>
    </row>
    <row r="56" spans="2:25" ht="18">
      <c r="B56" s="32"/>
      <c r="F56" s="2"/>
      <c r="G56" s="3"/>
      <c r="L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"/>
    </row>
    <row r="57" spans="6:25" ht="18">
      <c r="F57" s="2"/>
      <c r="G57" s="3"/>
      <c r="L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"/>
    </row>
    <row r="58" spans="6:25" ht="18">
      <c r="F58" s="2"/>
      <c r="G58" s="3"/>
      <c r="L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"/>
    </row>
    <row r="59" spans="6:25" ht="18">
      <c r="F59" s="2"/>
      <c r="G59" s="3"/>
      <c r="L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"/>
    </row>
    <row r="60" spans="6:25" ht="18">
      <c r="F60" s="2"/>
      <c r="G60" s="3"/>
      <c r="L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"/>
    </row>
    <row r="61" spans="6:25" ht="18">
      <c r="F61" s="2"/>
      <c r="G61" s="3"/>
      <c r="L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</row>
  </sheetData>
  <mergeCells count="4">
    <mergeCell ref="U50:W50"/>
    <mergeCell ref="U3:W3"/>
    <mergeCell ref="I1:W1"/>
    <mergeCell ref="I2:W2"/>
  </mergeCells>
  <printOptions/>
  <pageMargins left="0.44" right="0.33" top="0.55" bottom="0.56" header="0.4921259845" footer="0.4921259845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koterov</dc:creator>
  <cp:keywords/>
  <dc:description/>
  <cp:lastModifiedBy>vosyka</cp:lastModifiedBy>
  <cp:lastPrinted>2007-03-13T06:05:16Z</cp:lastPrinted>
  <dcterms:created xsi:type="dcterms:W3CDTF">2004-12-15T13:27:57Z</dcterms:created>
  <dcterms:modified xsi:type="dcterms:W3CDTF">2007-03-13T06:05:19Z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1096835832</vt:i4>
  </property>
  <property fmtid="{D5CDD505-2E9C-101B-9397-08002B2CF9AE}" pid="3" name="_EmailSubject">
    <vt:lpwstr/>
  </property>
  <property fmtid="{D5CDD505-2E9C-101B-9397-08002B2CF9AE}" pid="4" name="_AuthorEmail">
    <vt:lpwstr>Jana.Koterova@msmt.cz</vt:lpwstr>
  </property>
  <property fmtid="{D5CDD505-2E9C-101B-9397-08002B2CF9AE}" pid="5" name="_AuthorEmailDisplayName">
    <vt:lpwstr>Kotěrová Jana</vt:lpwstr>
  </property>
  <property fmtid="{D5CDD505-2E9C-101B-9397-08002B2CF9AE}" pid="6" name="_PreviousAdHocReviewCycleID">
    <vt:i4>-403787232</vt:i4>
  </property>
  <property fmtid="{D5CDD505-2E9C-101B-9397-08002B2CF9AE}" pid="7" name="_ReviewingToolsShownOnce">
    <vt:lpwstr/>
  </property>
</Properties>
</file>