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Decentr. v limitu-po doh. říz." sheetId="1" r:id="rId1"/>
  </sheets>
  <definedNames>
    <definedName name="_xlnm.Print_Area" localSheetId="0">'Decentr. v limitu-po doh. říz.'!$A$1:$K$680</definedName>
  </definedNames>
  <calcPr fullCalcOnLoad="1"/>
</workbook>
</file>

<file path=xl/sharedStrings.xml><?xml version="1.0" encoding="utf-8"?>
<sst xmlns="http://schemas.openxmlformats.org/spreadsheetml/2006/main" count="3264" uniqueCount="1539">
  <si>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</si>
  <si>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</si>
  <si>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</si>
  <si>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</si>
  <si>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</si>
  <si>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</si>
  <si>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</si>
  <si>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</si>
  <si>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</si>
  <si>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</si>
  <si>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</si>
  <si>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</si>
  <si>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</si>
  <si>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23. Vysoká škole technická a ekonomická v Českých Budějovicích</t>
  </si>
  <si>
    <t>24. Vysoká škola umělecko-průmyslová v Praze</t>
  </si>
  <si>
    <t>25. Vysoké učení technické v Brně</t>
  </si>
  <si>
    <t>26. Západočeská univerzita v Plzni</t>
  </si>
  <si>
    <t>Rekonstrukce výtahů ve vybraných objektech vysokoškolských kolejí UJEP</t>
  </si>
  <si>
    <t>Organizačně - technická příprava pro realizaci společných studijních programů joint degree</t>
  </si>
  <si>
    <t>Výměnné pedagogické stáže na UK v Praze, PedF</t>
  </si>
  <si>
    <t>Kolčavová A., Mgr. Ph.D.</t>
  </si>
  <si>
    <t>Popularizace vodíkových technologií, popularizace mobilních robotických systémů</t>
  </si>
  <si>
    <t>Geovědní a ekonomické kurzy Univerzity 3. věku na HGF VŠB - TUO</t>
  </si>
  <si>
    <t>Reflexe rozvoje ICT, podpora pokračující digitalizace výukových pracovišť školy</t>
  </si>
  <si>
    <t>Aktualizace a rozšíření technického zázemí Katedry grafiky VŠUP v návaznosti na technologický vývoj oboru a současné trendy ve vizuálním umění</t>
  </si>
  <si>
    <t>Mobilita studentů a pedagogů Vysoké školy uměleckoprůmyslové v Praze</t>
  </si>
  <si>
    <t>Podpora akademických pracovníků VUT, kteří se ucházejí o habilitaci nebo jmenování profesorem</t>
  </si>
  <si>
    <t>Rozšíření mezinárodní mobility studentů UK v Praze v rámci bilaterálních smluv o přímé spolupráci mezi VŠ, popř. formou "free movers"</t>
  </si>
  <si>
    <t>Škrha J., prof. MUDr. DrSc.</t>
  </si>
  <si>
    <t>Podpora mezinárodní mobility studentů na UK FF</t>
  </si>
  <si>
    <t>Centrum výzkumu a vývoje doktorských studií</t>
  </si>
  <si>
    <t>Mošna F., Doc. Ing. CSc.</t>
  </si>
  <si>
    <t>Příprava projektu vybudování Vědeckého a výukového centra UK v Hradci Králové v rámci OP VaVpI 4.1</t>
  </si>
  <si>
    <t>Tlapáková V., Ing.</t>
  </si>
  <si>
    <t>Příprava projektu na realizaci Univerzitního medicínského centra Plzeň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</si>
  <si>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</si>
  <si>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</si>
  <si>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</si>
  <si>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</si>
  <si>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</si>
  <si>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</si>
  <si>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</si>
  <si>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</si>
  <si>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</si>
  <si>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14/47</t>
  </si>
  <si>
    <t>14/48</t>
  </si>
  <si>
    <t>14/49</t>
  </si>
  <si>
    <t>14/50</t>
  </si>
  <si>
    <t>14/51</t>
  </si>
  <si>
    <t>14/52</t>
  </si>
  <si>
    <t>14/53</t>
  </si>
  <si>
    <t>14/54</t>
  </si>
  <si>
    <t>14/55</t>
  </si>
  <si>
    <t>14/56</t>
  </si>
  <si>
    <t>14/57</t>
  </si>
  <si>
    <t>14/58</t>
  </si>
  <si>
    <t>14/59</t>
  </si>
  <si>
    <t>14/60</t>
  </si>
  <si>
    <t>14/61</t>
  </si>
  <si>
    <t>14/62</t>
  </si>
  <si>
    <t>14/63</t>
  </si>
  <si>
    <t>14/64</t>
  </si>
  <si>
    <t>14/65</t>
  </si>
  <si>
    <t>14/66</t>
  </si>
  <si>
    <t>14/67</t>
  </si>
  <si>
    <t>14/68</t>
  </si>
  <si>
    <t>14/69</t>
  </si>
  <si>
    <t>14/70</t>
  </si>
  <si>
    <t>14/71</t>
  </si>
  <si>
    <t>14/72</t>
  </si>
  <si>
    <t>14/73</t>
  </si>
  <si>
    <t>14/74</t>
  </si>
  <si>
    <t>14/75</t>
  </si>
  <si>
    <t>14/76</t>
  </si>
  <si>
    <t>14/77</t>
  </si>
  <si>
    <t>14/78</t>
  </si>
  <si>
    <t>14/79</t>
  </si>
  <si>
    <t>14/80</t>
  </si>
  <si>
    <t>14/81</t>
  </si>
  <si>
    <t>14/82</t>
  </si>
  <si>
    <t>14/83</t>
  </si>
  <si>
    <t>14/84</t>
  </si>
  <si>
    <t>14/85</t>
  </si>
  <si>
    <t>14/86</t>
  </si>
  <si>
    <t>14/87</t>
  </si>
  <si>
    <t>14/88</t>
  </si>
  <si>
    <t>14/89</t>
  </si>
  <si>
    <t>14/90</t>
  </si>
  <si>
    <t>Zavedení moderních mikroelektronických součástek a prvků do výuky strojního inženýrství</t>
  </si>
  <si>
    <t>Kokeš J., doc. Ing.CSc.</t>
  </si>
  <si>
    <t>Příprava projektů do operačních programů</t>
  </si>
  <si>
    <t xml:space="preserve">Podpora sociálně a ekonomicky znevýhodněných studentů bakalářského studijního programu "Strojírenství" Fakulty strojní VŠB - TUO Ostrava v centru Bc. studií v Šumperku </t>
  </si>
  <si>
    <t>Slabý A., doc. RNDr. PhDr. CSc.</t>
  </si>
  <si>
    <t>Campus Agreement 2009</t>
  </si>
  <si>
    <t>Vzdělávání seniorů na Univerzitě Hradec Králové – Universita třetího věku</t>
  </si>
  <si>
    <t>Musilová D., PhDr. CSc.</t>
  </si>
  <si>
    <t>PdF</t>
  </si>
  <si>
    <t>Rozvoj informačních a komunikačních technologií na Pedagogické fakultě Univerzity Hradec Králové</t>
  </si>
  <si>
    <t>Jehlička V., doc. Ing. CSc.</t>
  </si>
  <si>
    <t>Inovace počítačových a seminárních učeben FIM a FF UHK</t>
  </si>
  <si>
    <t>Poulová P., RNDr. Ph.D.</t>
  </si>
  <si>
    <t>Droberjar E., PhDr. Dr.</t>
  </si>
  <si>
    <t>ČZU</t>
  </si>
  <si>
    <t>Rozvoj přístrojového vybavení ve výuce na ČZU v Praze</t>
  </si>
  <si>
    <t>Slavík V., prof. RNDr., DrSc.</t>
  </si>
  <si>
    <t xml:space="preserve">Implementace systému elektronické peněženky </t>
  </si>
  <si>
    <t>Tichá I., doc. Ing., Ph.D.</t>
  </si>
  <si>
    <t>Plnění technických požadavků, předpisy na ČZU v Praze</t>
  </si>
  <si>
    <t>Boháček J., Ing.</t>
  </si>
  <si>
    <t>Příprava standardů vybraných bakalářských programů pro tvorbu Národní soustavy kvalifikací</t>
  </si>
  <si>
    <t>Havlíček J., prof. RNDr., CSc.</t>
  </si>
  <si>
    <t>Vnitřní akreditace studijních oborů na ČZU v Praze</t>
  </si>
  <si>
    <t>Hron J., prof. Ing. DrSc.</t>
  </si>
  <si>
    <t xml:space="preserve">Zapojení ČZU do spolupráce vysokých škol v rámci ICA, NASULGC a ELLS a realizace společných studijních programů JD/DD a LLP </t>
  </si>
  <si>
    <t>Kovář P., prof. Ing. DrSc.</t>
  </si>
  <si>
    <t xml:space="preserve">Podpora působení významných zahraničních akademických pracovníků na ČZU </t>
  </si>
  <si>
    <t xml:space="preserve">Stipendijní podpora pro studenty z rozvojových a transformačních zemí </t>
  </si>
  <si>
    <t xml:space="preserve">Rozvoj mobility studentů ČZU na základě bilaterálních smluv  </t>
  </si>
  <si>
    <t xml:space="preserve">Podpora získání ECTS/DS Label pro ČZU v Praze </t>
  </si>
  <si>
    <t>Podpora talentovaných studentů magisterského a doktorského studia - pilotní projekt na FAPPZ</t>
  </si>
  <si>
    <t>Integrovaná Univerzita třetího věku na ČZU</t>
  </si>
  <si>
    <t>Podpora habilitačního a profesorského řízení na fakultách a institutech ČZU</t>
  </si>
  <si>
    <t>ITS</t>
  </si>
  <si>
    <t>Podpora odstranění slabých stránek v řízení a administrativě Institutu tropů a subtropů</t>
  </si>
  <si>
    <t>Srnec K., doc. Ing., Ph.D.</t>
  </si>
  <si>
    <t>Vzdělávání pedagogů a poradenství pro učitele</t>
  </si>
  <si>
    <t>Vnitřní evaluace na ČZU v Praze</t>
  </si>
  <si>
    <t>Komplexní inovace SW a HW podpory výuky v bakalářském, magisterském a doktorském studiu</t>
  </si>
  <si>
    <t>Rozvoj e-learningu do všech oblastí vzdělávání</t>
  </si>
  <si>
    <t>Institucionalizace reportingu</t>
  </si>
  <si>
    <t>Centrum podpory zahraničních projektů</t>
  </si>
  <si>
    <t xml:space="preserve">Implementace SWOT analýzy v mezinárodních vztazích ČZU                                  </t>
  </si>
  <si>
    <t xml:space="preserve">Implementace SWOT analýzy v mezinárodních vztazích na PEF </t>
  </si>
  <si>
    <t xml:space="preserve">Implementace SWOT analýzy v mezinárodních vztazích FŽP </t>
  </si>
  <si>
    <t>Praxe studentů ČZU v Praze se zaměřením na školní statek univerzity</t>
  </si>
  <si>
    <t>Balík J., prof. Ing. CSc.</t>
  </si>
  <si>
    <t>OU</t>
  </si>
  <si>
    <t>Podpora účasti Ostravské univerzity v Operačním programu VaVpI</t>
  </si>
  <si>
    <t>Klimeš C., doc.Ing.CSc.</t>
  </si>
  <si>
    <t>1/09 -12/09</t>
  </si>
  <si>
    <t>Příprava vzniku Lékařské fakulty Ostravské univerzity</t>
  </si>
  <si>
    <t>Močkoř J., prof. RNDr.DrSc.</t>
  </si>
  <si>
    <t>Rozvoj přístrojového vybavení a komunikačních technologií</t>
  </si>
  <si>
    <t>Slivka V., prof. Ing. CSc.</t>
  </si>
  <si>
    <t xml:space="preserve"> Podpora individuálního rozvoje studentů doktorského studia Geoinformatika</t>
  </si>
  <si>
    <t>Horák J., doc. Dr. Ing.</t>
  </si>
  <si>
    <t>1/09 - 12/11</t>
  </si>
  <si>
    <t>Program na podporu získávání praktických zkušeností studentů environmentálních oborů v průběhu magisterského a doktorského studia</t>
  </si>
  <si>
    <t>Dirner V., prof. Ing. CSc.</t>
  </si>
  <si>
    <t>Matušková S. Ing.</t>
  </si>
  <si>
    <t>Optimalizace přípravy posluchačů vybraných studijních oborů</t>
  </si>
  <si>
    <t>Mikulenka V. Ing.Ph.D.</t>
  </si>
  <si>
    <t>1/08 - 12/11</t>
  </si>
  <si>
    <t>FMMI</t>
  </si>
  <si>
    <t>Rozvoj progresivních experimentálních metod hodnocení mechanických vlastností moderních technických materiálů</t>
  </si>
  <si>
    <t>Dobrovský L., prof. Ing.CSc.</t>
  </si>
  <si>
    <t>KMDG</t>
  </si>
  <si>
    <t>Modernizace počítačové učebny katedry matematiky a deskriptivní geometrie</t>
  </si>
  <si>
    <t>Boháč Z., doc. RNDr. CSc.</t>
  </si>
  <si>
    <t>Letní soustředění z matematiky a fyziky</t>
  </si>
  <si>
    <t>Doležalová J., doc. RNDr. CSc.</t>
  </si>
  <si>
    <t>1/09 - 7/09</t>
  </si>
  <si>
    <t>NANOTECHN.</t>
  </si>
  <si>
    <t>BIO-NANO-LAB</t>
  </si>
  <si>
    <t>Kukutschová J., Mgr. Ph.D.</t>
  </si>
  <si>
    <t>Zapojení zahraničních akademických pracovníků do pedagogických a výzkumných aktivit EkF</t>
  </si>
  <si>
    <t>Macháček M., doc. Ing. Ph.D.</t>
  </si>
  <si>
    <t>Získání zkušeností a kontaktů mladých akademických pracovníků EkF v zahraničí</t>
  </si>
  <si>
    <t>Podpora talentovaných interních doktorandů na Ekonomické fakultě</t>
  </si>
  <si>
    <t>Zmeškal Z., prof. Dr. Ing.</t>
  </si>
  <si>
    <t>Univerzitní vzdělávání seniorů s využitím studentů jako osobních asistentů</t>
  </si>
  <si>
    <t>Klabusayová N., doc. Ing. CSc.</t>
  </si>
  <si>
    <t>Realizace společného magisterského oboru "Advanced Masters in Structural Analysis of Monuments and Historical Constructions" (SAHC)</t>
  </si>
  <si>
    <t>Modernizace laboratoří</t>
  </si>
  <si>
    <t>Rozvoj informačních a komunikačních technologií pro podporu elektronických forem výuky i praktickou průpravu studentů</t>
  </si>
  <si>
    <t>Vodrážka J., doc. Ing. Ph.D.</t>
  </si>
  <si>
    <t>Vítek K., Ing.CSc.</t>
  </si>
  <si>
    <t>Rozvoj metalografické laboratoře</t>
  </si>
  <si>
    <t>Janovec J., doc. Ing.CSc.</t>
  </si>
  <si>
    <t>Průmyslový design</t>
  </si>
  <si>
    <t>Počítačové simulace materiálů</t>
  </si>
  <si>
    <t>ÚTEF</t>
  </si>
  <si>
    <t>Rozvoj Centrální detektorové a analytické laboratoře ČVUT za účelem zkvalitnění výuky studentů</t>
  </si>
  <si>
    <t>Štekl I., doc. Ing.CSc.</t>
  </si>
  <si>
    <t>Plnění legislativních požadavků v laboratořích FJFI</t>
  </si>
  <si>
    <t>Modernizace Laboratoře pro výuku svářečských technologií na ČVUT v Praze</t>
  </si>
  <si>
    <t>Vytvoření laboratoří FI</t>
  </si>
  <si>
    <t>Kubátová H., doc. Ing.CSc.</t>
  </si>
  <si>
    <t>1/09 - 12/10</t>
  </si>
  <si>
    <t>Rozvoj úrovně informačních a poradenských služeb pro studenty a zájemce o studium včetně osobnostního rozvoje studentů ČVUT a snižování nerovností v přístupu k VŠ vzdělání</t>
  </si>
  <si>
    <t>Cihlářová T., Mgr.</t>
  </si>
  <si>
    <t>Individuální rozvoj talentů na ČVUT mezi doktorandy a mladými postdoktorandy</t>
  </si>
  <si>
    <t>Smolek K., Ing.Ph.D.</t>
  </si>
  <si>
    <t>Podpora motivace pracovníků univerzity k aktivnímu přístupu v oblasti ochrany duševního vlastnictví a komerční uplatnitelnosti</t>
  </si>
  <si>
    <t>Ševčíková S., Ing.</t>
  </si>
  <si>
    <t>VFU Brno</t>
  </si>
  <si>
    <t>FVL</t>
  </si>
  <si>
    <t>Modernizace přístrojového vybavení pro vybudování výukových pracovišť na evropské úrovni</t>
  </si>
  <si>
    <t>Pechová A., doc. MVDr. CSc.</t>
  </si>
  <si>
    <t>Rektorát</t>
  </si>
  <si>
    <t>Budování mezinárodního profilu Masarykovy univerzity</t>
  </si>
  <si>
    <t>Bek M., doc. PhDr. Ph.D.</t>
  </si>
  <si>
    <t>FF</t>
  </si>
  <si>
    <t>Zlepšování podmínek pro působení významných zahraničních akademických pracovníků na Masarykově univerzitě</t>
  </si>
  <si>
    <t>Pavlík J., PhDr.</t>
  </si>
  <si>
    <t>Příprava, propagace a realizace stipendijního programu Masarykovy univerzity pro nadané studenty ze třetích zemí</t>
  </si>
  <si>
    <t>Judová P., Mgr.</t>
  </si>
  <si>
    <t>CZS</t>
  </si>
  <si>
    <t>Mezinárodní mobilita studentů</t>
  </si>
  <si>
    <t xml:space="preserve">Sparling T. D., PhDr. B.A. </t>
  </si>
  <si>
    <t>Podpora přípravy projektů do Operačních programů a rozvoj systému koordinované projektové podpory na MU</t>
  </si>
  <si>
    <t>Poradenství pro uchazeče a studenty</t>
  </si>
  <si>
    <t>Karmazínová Š., Mgr.</t>
  </si>
  <si>
    <t>Podpora mladých lidí, sociálně, ekonomicky či zdravotně znevýhodněných při uplatňování se na trhu práce</t>
  </si>
  <si>
    <t>Hašková B., Ing.</t>
  </si>
  <si>
    <t>Vyrovnání příležitostí v přístupu ke studiu</t>
  </si>
  <si>
    <t>Klimusová H., Mgr. Ph.D.</t>
  </si>
  <si>
    <t>PřF</t>
  </si>
  <si>
    <t>Koča J., prof. RNDr. Dr.Sc.</t>
  </si>
  <si>
    <t>PrF</t>
  </si>
  <si>
    <t>Podpora tvůrčí činnosti talentovaných studentů</t>
  </si>
  <si>
    <t>Kotásek J., JUDr. Ph.D.</t>
  </si>
  <si>
    <t>Inovace v rozvoji Univerzity třetího věku na Masarykově univerzitě</t>
  </si>
  <si>
    <t>Univerzita třetího věku na VUT v Brně</t>
  </si>
  <si>
    <t>FEKT</t>
  </si>
  <si>
    <t>Kania J., Ing</t>
  </si>
  <si>
    <t>01/07-12/11</t>
  </si>
  <si>
    <t>Zvýšení bezpečnosti práce v konzervátorské laboratoři s využitím mobilní odsávací jednotky a bezpečnostního centra</t>
  </si>
  <si>
    <t>Šimčík A., Mgr.</t>
  </si>
  <si>
    <t>OPF</t>
  </si>
  <si>
    <t>Janák D., Doc. PhDr., Ph.D.</t>
  </si>
  <si>
    <t>Mobilita studentů na základě bilaterálních smluv o přímé spolupráci mezi vysokými školami</t>
  </si>
  <si>
    <t>Orszuliková I., Mgr., Ph.D.</t>
  </si>
  <si>
    <t>Projektová dokumentace přístavby objektu Bezručovo nám. 13, Opava</t>
  </si>
  <si>
    <t>Optimalizace vysokoškolského poradenství na SU a jeho součástech</t>
  </si>
  <si>
    <t>Kolibová H., Doc. PhDr., CSc.</t>
  </si>
  <si>
    <t>Rozvoj U3V na Slezské univerzitě v Opavě</t>
  </si>
  <si>
    <t>Ramík J., Prof. RNDr., CSc.</t>
  </si>
  <si>
    <t>Budování systému řízení jakosti na Slezské univerzitě v Opavě</t>
  </si>
  <si>
    <t>Vaněk J., RNDr., Ph.D.</t>
  </si>
  <si>
    <t>MU</t>
  </si>
  <si>
    <t>FI</t>
  </si>
  <si>
    <t>Rozvoj infrastruktury informačních systémů MU a inovace administrativy studia a komunikačních nástrojů v IS MU</t>
  </si>
  <si>
    <t>Černá I., prof. RNDr. CSc.</t>
  </si>
  <si>
    <t>RMU</t>
  </si>
  <si>
    <t>Přístrojové dovybavení Masarykovy univerzity v roce 2009</t>
  </si>
  <si>
    <t>Richter J., Ing.</t>
  </si>
  <si>
    <t>Příprava MU na zavedení národní soustavy kvalifikací v terciárním vzdělávání. Uplatnění konceptu výsledků vzdělávání jako základních stavebních kamenů studijních programů MU</t>
  </si>
  <si>
    <t>Nantl J., Mgr.</t>
  </si>
  <si>
    <t>Hodnocení kvality studijních oborů na MU</t>
  </si>
  <si>
    <t>Basovníková S., Mgr.</t>
  </si>
  <si>
    <t>Podpora praktické laboratorní výuky a experimentálních diplomových prací v biomedicínských disciplínách</t>
  </si>
  <si>
    <t>Dršata J., prof. MUDr.</t>
  </si>
  <si>
    <t>Podpora rozvoje vědeckých časopisů a zvyšování jazykové kvalifikace administrativních pracovníků FSV UK</t>
  </si>
  <si>
    <t>Kabele J., prof. PhDr.</t>
  </si>
  <si>
    <t>Odstraňování slabin v oblasti elektronického vzdělávání a ve využívání vnitřních zdrojů fakulty</t>
  </si>
  <si>
    <t>Podpora přípravy investičního záměru</t>
  </si>
  <si>
    <t xml:space="preserve">Pětová M., Ing. arch. Mgr. </t>
  </si>
  <si>
    <t>UPa</t>
  </si>
  <si>
    <t>IC</t>
  </si>
  <si>
    <t>Rozvoj a zkvalitnění celouniverzitních IT služeb  na Univerzitě Pardubice v roce 2009</t>
  </si>
  <si>
    <t>Klápšťová, O., Ing.</t>
  </si>
  <si>
    <t>1/08 - 12/12</t>
  </si>
  <si>
    <t>Rozvoj přístrojového vybavení učeben a laboratoří Fakulty elektrotechniky a informatiky vč. úprav výukových prostor</t>
  </si>
  <si>
    <t>Číslo proj.</t>
  </si>
  <si>
    <t>MZLU</t>
  </si>
  <si>
    <t>Posílení informačního systému univerzity</t>
  </si>
  <si>
    <t>Pokluda R., Doc., Ing. PhD.</t>
  </si>
  <si>
    <t>1/09-12/09</t>
  </si>
  <si>
    <t>PEF</t>
  </si>
  <si>
    <t>Analýza provedené optimalizace studijních programů a zhodnocení přijatých relevantních patření</t>
  </si>
  <si>
    <t>Stávková J., Prof. Ing., CSc.</t>
  </si>
  <si>
    <t>a</t>
  </si>
  <si>
    <t>Rozvoj institutu vyjíždějících akademických pracovníků</t>
  </si>
  <si>
    <t>Grega L., Prof. Dr. Ing.</t>
  </si>
  <si>
    <t>Podpora mezinárodní spolupráce VŠ a formování strategických konsorcií</t>
  </si>
  <si>
    <t>b</t>
  </si>
  <si>
    <t>c</t>
  </si>
  <si>
    <t>d</t>
  </si>
  <si>
    <t>Biotechnologický pavilon M</t>
  </si>
  <si>
    <t>Sedlářová V., JUDr.</t>
  </si>
  <si>
    <t>LDF</t>
  </si>
  <si>
    <t>Nikl K., Doc., Ing., CSc.,</t>
  </si>
  <si>
    <t>ZF</t>
  </si>
  <si>
    <t>Příprava projektů do OP na ZF MZLU v Brně</t>
  </si>
  <si>
    <t>ICV</t>
  </si>
  <si>
    <t>Máchal P., Ing. CSc.</t>
  </si>
  <si>
    <t>FRRMS</t>
  </si>
  <si>
    <t>Podpora komplexního systému vzdělávání na Fakultě regionálního rozvoje a mez. studií MZLU v Brně</t>
  </si>
  <si>
    <t>Živělová I.,Prof., Ing, CSc.</t>
  </si>
  <si>
    <t>Hostující lektoři na MZLU v Brně</t>
  </si>
  <si>
    <t>VŠB-TUO</t>
  </si>
  <si>
    <t>FBI</t>
  </si>
  <si>
    <t>Rozvoj přístrojového vybavení a moderních technologií na Fakultě bezpečnostního inženýrství</t>
  </si>
  <si>
    <t>Bartlová I.,doc. Ing. CSc.</t>
  </si>
  <si>
    <t>1/09 - 12/09</t>
  </si>
  <si>
    <t>EKF</t>
  </si>
  <si>
    <t>Integrace technologie tenkých klientů do rámce služeb virtuální univerzity fakulty</t>
  </si>
  <si>
    <t>Martiník I. RNDr. Ph.D.</t>
  </si>
  <si>
    <t>Kneppo P., prof. Ing.DrSc.</t>
  </si>
  <si>
    <t>1/09 - 12/12</t>
  </si>
  <si>
    <t>FEL</t>
  </si>
  <si>
    <t>Laboratoř termální terapie</t>
  </si>
  <si>
    <t>Vrba J., prof. Ing.CSc.</t>
  </si>
  <si>
    <t>City development</t>
  </si>
  <si>
    <t>Jehlík J., Ing.arch.</t>
  </si>
  <si>
    <t>VCPD</t>
  </si>
  <si>
    <t xml:space="preserve">Vybudování centrálního registru pro dokumentaci techniky a průmyslu, s aplikací ve výuce a v praxi </t>
  </si>
  <si>
    <t>Fragner B., PhDr.</t>
  </si>
  <si>
    <t xml:space="preserve">Architektura udržitelného rozvoje </t>
  </si>
  <si>
    <t>Zavřel Z., doc. Ing.arch.ir.</t>
  </si>
  <si>
    <t>Rozvoj přístrojového vybavení laboratoří FJFI</t>
  </si>
  <si>
    <t>Grantový servis</t>
  </si>
  <si>
    <t>Burčík J., Ing.Ph.D.</t>
  </si>
  <si>
    <t>Vyhodnocení přechodu na strukturované studium na ČVUT</t>
  </si>
  <si>
    <t>Pilotní model efektivního managementu FI s využitím ICT technologií</t>
  </si>
  <si>
    <t>Tvrdík P., prof. Ing.CSc.</t>
  </si>
  <si>
    <t>Rozvoj elektronické studentské ankety ČVUT a hodnocení uplatnění absolventů pro posuzování kvality výuky</t>
  </si>
  <si>
    <t>Kuba J., Dr. Ing.Ph.D.</t>
  </si>
  <si>
    <t>SU</t>
  </si>
  <si>
    <t>FPF</t>
  </si>
  <si>
    <t>Rozvoj přístrojového vybavení k podpoře interakčního vedení seminářů v předmětech komunikace, poradenství a odborné praxe</t>
  </si>
  <si>
    <t>Pastrňák R., Mgr.</t>
  </si>
  <si>
    <t>01/09-12/09</t>
  </si>
  <si>
    <t>Malacka M.JUDr. Mag.iur, Ph.D.</t>
  </si>
  <si>
    <t>LF</t>
  </si>
  <si>
    <t xml:space="preserve"> Loyka S. doc. MUDr. CSc.</t>
  </si>
  <si>
    <t>Kolářová H., doc. RNDr. CSc.</t>
  </si>
  <si>
    <t>Divoký V.,doc. RNDr. Ph.D.</t>
  </si>
  <si>
    <t>Králová J., PhDr.</t>
  </si>
  <si>
    <t>Vybavení multimediální posluchárny pro studenty</t>
  </si>
  <si>
    <t>Veselý J., prof. MUDr. CSc.</t>
  </si>
  <si>
    <t>Tvorba webových opor pro problémově orientovanou výuku na LF UP</t>
  </si>
  <si>
    <t>Mihál V., prof. MUDr. CSc.</t>
  </si>
  <si>
    <t>Zabezpečení působení zahraničních akademických pracovníků na PF UP</t>
  </si>
  <si>
    <t>Modernizace infrastruktury a rozšíření programů Univerzity třetího věku</t>
  </si>
  <si>
    <t>Köpplová B., Doc. PhDr.</t>
  </si>
  <si>
    <t>Univerzita třetího věku - forma celoživotního vzdělávání jako významná aktivita ve vyšším věku</t>
  </si>
  <si>
    <t>Zavázalová H., Doc. MUDr.</t>
  </si>
  <si>
    <t>Vzdělávání seniorů na Pedagogické fakultě Univerzity Karlovy v Praze</t>
  </si>
  <si>
    <t>Stracený J., PhDr. Ph.D.</t>
  </si>
  <si>
    <t>Podpora přípravy habilitací a profesur na UK FF</t>
  </si>
  <si>
    <t xml:space="preserve">Jakubec I., prof. PhDr. </t>
  </si>
  <si>
    <t>Podpora profesorských a habilitačních řízení na KTF UK</t>
  </si>
  <si>
    <t>Benešová J., Mgr.</t>
  </si>
  <si>
    <t>Podpora profesorských a habilitačních řízení na UK v Praze, PedF</t>
  </si>
  <si>
    <t>Helus Z., prof. PhDr.</t>
  </si>
  <si>
    <t>Podpora habilitačních řízení na UK v Praze FTVS</t>
  </si>
  <si>
    <t>Zvyšování komunikačních jazykových kompetencí vedoucích pracovníků HTF</t>
  </si>
  <si>
    <t>Veverková K., ThDr.</t>
  </si>
  <si>
    <t>Studentské posuzování kvality výuky na celé UK v Praze</t>
  </si>
  <si>
    <t>Mareš J., prof. PhDr.</t>
  </si>
  <si>
    <t>Šotek, K., prof. Ing., CSc.</t>
  </si>
  <si>
    <t>ORMV</t>
  </si>
  <si>
    <t xml:space="preserve">Centrum projektové podpory </t>
  </si>
  <si>
    <t>Graja, M., doc. Ing., CSc.</t>
  </si>
  <si>
    <t>DFJP</t>
  </si>
  <si>
    <t>Zpřístupnění webových stránek Univerzity Pardubice zrakově postiženým studentům</t>
  </si>
  <si>
    <t>Matuška, J., Ing., Ph.D.</t>
  </si>
  <si>
    <t>Název projektu</t>
  </si>
  <si>
    <t>Řešitel</t>
  </si>
  <si>
    <t>Program</t>
  </si>
  <si>
    <t>Fakulta</t>
  </si>
  <si>
    <t>Vysoká škola</t>
  </si>
  <si>
    <t>INV</t>
  </si>
  <si>
    <t>NIV</t>
  </si>
  <si>
    <t>Celk.</t>
  </si>
  <si>
    <t>Podprogram (a, b, …)</t>
  </si>
  <si>
    <t>Celkem</t>
  </si>
  <si>
    <t>Horák B., doc. Ing. Ph.D.</t>
  </si>
  <si>
    <t>Personální rozvoj Laboratoře programovatelných automatů a distribuovaných řídicích systémů  a Laboratoře palivových článků</t>
  </si>
  <si>
    <t>Koziorek J., doc. Ing. Ph.D.</t>
  </si>
  <si>
    <t>Příprava populárně naučných přednášek a podkladů o základní problematice elektroenergetiky, elektrických strojů a přístrojů</t>
  </si>
  <si>
    <t>Kačor P., Ing. Ph.D.</t>
  </si>
  <si>
    <t>HGF</t>
  </si>
  <si>
    <t>Výskyt organických látek v průmyslových odpadních vodách a technologické možnosti jejich odstranění</t>
  </si>
  <si>
    <t>Plachá D., Ing. Ph.D.</t>
  </si>
  <si>
    <t>VEC</t>
  </si>
  <si>
    <t>Technologický pavilon</t>
  </si>
  <si>
    <t>Ochodek T., doc. Dr. Ing.</t>
  </si>
  <si>
    <t>Uplatnění nejlepších dostupných technologií energetického využití biomasy</t>
  </si>
  <si>
    <t>COP</t>
  </si>
  <si>
    <t>Příprava projektů VŠB-TU Ostrava do OP VaVpI</t>
  </si>
  <si>
    <t>Bonček R., Ing. MBA</t>
  </si>
  <si>
    <t>1/09 12/09</t>
  </si>
  <si>
    <t>CIT</t>
  </si>
  <si>
    <t>Rozvoj materiálních a technických podmínek v oblasti informačních a komunikačních technologií při uskutečňování akreditovaných studijních programů v rámci Centra informačních technologií</t>
  </si>
  <si>
    <t>Burdík J., Ing.</t>
  </si>
  <si>
    <t>CTC</t>
  </si>
  <si>
    <t>Počítačové kurzy pro seniory</t>
  </si>
  <si>
    <t>Červenka P., Ing.</t>
  </si>
  <si>
    <t>Přípravný kurz programování pro zájemce o studium informatických oborů</t>
  </si>
  <si>
    <t>Moderní laboratorní pracoviště pro výuku mechatroniky</t>
  </si>
  <si>
    <t>Noskievič P., prof. Ing, CSc.</t>
  </si>
  <si>
    <t>Společná česko-korejská laboratoř logistických systémů a řízení</t>
  </si>
  <si>
    <t>Kebo V., doc. Dr. Ing.</t>
  </si>
  <si>
    <t>Rozvoj zahraniční spolupráce prostřednictvím působení významných zahraničních akademických pracovníků na VŠB-TUO</t>
  </si>
  <si>
    <t>Strnadel B., prof. Ing. DrSc.</t>
  </si>
  <si>
    <t>Program na podporu rozvoje internacionalizace mezinárodní mobility studentů ze třetích zemí</t>
  </si>
  <si>
    <t>Program na podporu rozvoje internacionalizace mezinárodní mobility studentů VŠB-TUO</t>
  </si>
  <si>
    <t xml:space="preserve">Sládková M., Ing. </t>
  </si>
  <si>
    <t>Podpora speciálního mobilitního stipendia v rámci LLP/Erasmus sociálně slabším studentům</t>
  </si>
  <si>
    <t>KARIÉRA 2009+</t>
  </si>
  <si>
    <t>Wostrá A., Mgr.</t>
  </si>
  <si>
    <t>Udržení platnosti certifikátu systému  managementu kvality ISO 9001 a zavedení sebehodnocení s využitím EFQM Modelu Excelence na VŠB-TU Ostrava</t>
  </si>
  <si>
    <t>Hutyra M., doc. Ing. CSc.</t>
  </si>
  <si>
    <t>Podpora rozvoje efektivního řízení příprav investičních projektů VFU Brno</t>
  </si>
  <si>
    <t>Sapíková L., Ing.</t>
  </si>
  <si>
    <t>Efektivní program přípravy absolventů VFU Brno pro doktorský studijní program v klinických předmětech</t>
  </si>
  <si>
    <t xml:space="preserve">Knotek Z., prof. MVDr. CSc. </t>
  </si>
  <si>
    <t>1/07 - 12/09</t>
  </si>
  <si>
    <t>Modernizace Univerzitní knihovny VFU Brno a rozšíření možnosti jejího využití</t>
  </si>
  <si>
    <t>Nečas A., prof. MVDr. Ph.D.</t>
  </si>
  <si>
    <t>1/07 - 12/10</t>
  </si>
  <si>
    <t>JAMU</t>
  </si>
  <si>
    <t>Přístrojové vybavení, informační a komunikační technologie na JAMU</t>
  </si>
  <si>
    <t>Búřil J., Ing.</t>
  </si>
  <si>
    <t>HF</t>
  </si>
  <si>
    <t>Spolupráce Hudební fakulty JAMU s mezinárodní organizací AEC</t>
  </si>
  <si>
    <t>Medek I., prof. Ing. Ph.D.</t>
  </si>
  <si>
    <t>a,b</t>
  </si>
  <si>
    <t>DIFA</t>
  </si>
  <si>
    <t>Mezinárodní spolupráce VŠ a zlepšení podmínek pro studium zahraničních studentů na DIFA JAMU</t>
  </si>
  <si>
    <t>Kovalčuk J., prof. PhDr.</t>
  </si>
  <si>
    <t>Mezinárodní mobilita studentů Divadelní a Hudební fakulty JAMU</t>
  </si>
  <si>
    <t>Faltus L., prof. PhDr.</t>
  </si>
  <si>
    <t>Podpora a individuální rozvoj mladých akademických pracovníků  Hudební fakulty v rámci studia DSP a bezprostředně po jeho dokončení</t>
  </si>
  <si>
    <t>Podpora a individuální rozvoj zvláště nadaných studentů magisterského, případně bakalářského studijního programu hudební umění</t>
  </si>
  <si>
    <t>Podpora talentovaných studentů a absolventů DIFA JAMU</t>
  </si>
  <si>
    <t>Macková S., doc., PhDr.</t>
  </si>
  <si>
    <t>ČVUT</t>
  </si>
  <si>
    <t>R</t>
  </si>
  <si>
    <t>Kariérní růst akademických pracovníků MU jako prostředek kvalitativního posílení výzkumu a vzdělávání</t>
  </si>
  <si>
    <t>Musilová J., prof. RNDr. CSc.</t>
  </si>
  <si>
    <t>Organizační a marketingové zabezpečení Absolventské sítě na MU</t>
  </si>
  <si>
    <t>Tikalová M., Ing. MBA</t>
  </si>
  <si>
    <t>Podpůrný systém pro komunikaci s uchazeči o studium a talentovanými uchazeči</t>
  </si>
  <si>
    <t>MJGM</t>
  </si>
  <si>
    <t>Využití Mendelova muzea pro výuku na MU</t>
  </si>
  <si>
    <t>Dostál O., Mgr.</t>
  </si>
  <si>
    <t>Spisová služba a procesní řízení</t>
  </si>
  <si>
    <t>Šmíd V., RNDr. JUDr. CSc.</t>
  </si>
  <si>
    <t>Kariérní poradenství na MU</t>
  </si>
  <si>
    <t>Račková E., Ing.</t>
  </si>
  <si>
    <t>Zvýšení konkurenceschopnosti Masarykovy univerzity prostřednictvím informací na www stránkách a v médiích</t>
  </si>
  <si>
    <t>Fojtová T., Mgr.</t>
  </si>
  <si>
    <t>UJEP</t>
  </si>
  <si>
    <t>REK</t>
  </si>
  <si>
    <t>Projektová a další dokumentace k stavebnímu povolení staveb v areálu Kampus UJEP</t>
  </si>
  <si>
    <t>Cyhelský L., Ing.</t>
  </si>
  <si>
    <t>Rozvoj přístrojového vybavení na PřF UJEP</t>
  </si>
  <si>
    <t>Balej M., Ph.D. Mgr.</t>
  </si>
  <si>
    <t>FVTM</t>
  </si>
  <si>
    <t>Multioborový SW pro výpočtové modelování a simulace</t>
  </si>
  <si>
    <t>Hrala T., Ing.</t>
  </si>
  <si>
    <t>FF, FŽP</t>
  </si>
  <si>
    <t>Podroužek K., Ph.Dr. Ph.D.</t>
  </si>
  <si>
    <t>1/09 - 6/09</t>
  </si>
  <si>
    <t>FSE</t>
  </si>
  <si>
    <t>Martykánová L., Ing.</t>
  </si>
  <si>
    <t>3//09 - 9/09</t>
  </si>
  <si>
    <t>FŽP, FřF</t>
  </si>
  <si>
    <t>Mapový server pro provoz WMS (Web Map Service)</t>
  </si>
  <si>
    <t>Brůna V., Ing</t>
  </si>
  <si>
    <t>1/09 - 10/09</t>
  </si>
  <si>
    <t>FUD, PřF</t>
  </si>
  <si>
    <t>Komplexní programové vybavení pro zpracování statického a dynamického digitálního obrazu</t>
  </si>
  <si>
    <t>Thelenová M., Mgr.</t>
  </si>
  <si>
    <t>1/09 - 11/09</t>
  </si>
  <si>
    <t>SKM</t>
  </si>
  <si>
    <t>Veselý J., Mgr.</t>
  </si>
  <si>
    <t>4/09 - 9/09</t>
  </si>
  <si>
    <t>CI</t>
  </si>
  <si>
    <t>ICT pro zabezpečení univerzitních IS (podpora vizualizace serverů)</t>
  </si>
  <si>
    <t>Palíková B., Mgr.</t>
  </si>
  <si>
    <t>2/09 - 12/09</t>
  </si>
  <si>
    <t>Chvátolová A., RNDr. Ph.D.</t>
  </si>
  <si>
    <t>5/1</t>
  </si>
  <si>
    <t>5/2</t>
  </si>
  <si>
    <t>5/3</t>
  </si>
  <si>
    <t>5/4</t>
  </si>
  <si>
    <t>5/5</t>
  </si>
  <si>
    <t>5/6</t>
  </si>
  <si>
    <t>5/7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</si>
  <si>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</si>
  <si>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</si>
  <si>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</si>
  <si>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</si>
  <si>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</si>
  <si>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</si>
  <si>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</si>
  <si>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</si>
  <si>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</si>
  <si>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</si>
  <si>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</si>
  <si>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</si>
  <si>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</si>
  <si>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</si>
  <si>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</si>
  <si>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</si>
  <si>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</si>
  <si>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</si>
  <si>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</si>
  <si>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</si>
  <si>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</si>
  <si>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</si>
  <si>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</si>
  <si>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</si>
  <si>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</si>
  <si>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</si>
  <si>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</si>
  <si>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</si>
  <si>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Podpora oboustranné mobility na TUL</t>
  </si>
  <si>
    <t>Naplňování požadavků pro podání žádosti DS Label a pro přípravu podkladů k podání žádosti o ECTS Label</t>
  </si>
  <si>
    <t>Příprava centralizace ekonomických agend na JU - transformace ekonomického systému na systém s centrálním zpracováním dat</t>
  </si>
  <si>
    <t>Podpora talentovaných studentů a absolventů bezprostředně po ukončení doktorského studia</t>
  </si>
  <si>
    <t>19/1</t>
  </si>
  <si>
    <t>19/2</t>
  </si>
  <si>
    <t>19/3</t>
  </si>
  <si>
    <t>19/4</t>
  </si>
  <si>
    <t>19/5</t>
  </si>
  <si>
    <t>19/6</t>
  </si>
  <si>
    <t>19/7</t>
  </si>
  <si>
    <t>19/8</t>
  </si>
  <si>
    <t>19/9</t>
  </si>
  <si>
    <t>19/10</t>
  </si>
  <si>
    <t>19/11</t>
  </si>
  <si>
    <t>19/12</t>
  </si>
  <si>
    <t>19/13</t>
  </si>
  <si>
    <t>19/14</t>
  </si>
  <si>
    <t>19/15</t>
  </si>
  <si>
    <t>19/16</t>
  </si>
  <si>
    <t>19/17</t>
  </si>
  <si>
    <t>19/18</t>
  </si>
  <si>
    <t>19/19</t>
  </si>
  <si>
    <t>19/20</t>
  </si>
  <si>
    <t>19/21</t>
  </si>
  <si>
    <t>19/22</t>
  </si>
  <si>
    <t>19/23</t>
  </si>
  <si>
    <t>19/24</t>
  </si>
  <si>
    <t>19/25</t>
  </si>
  <si>
    <t>19/26</t>
  </si>
  <si>
    <t>19/27</t>
  </si>
  <si>
    <t>19/28</t>
  </si>
  <si>
    <t>19/29</t>
  </si>
  <si>
    <t>19/30</t>
  </si>
  <si>
    <t>19/31</t>
  </si>
  <si>
    <t>19/32</t>
  </si>
  <si>
    <t>19/33</t>
  </si>
  <si>
    <t>19/34</t>
  </si>
  <si>
    <t>19/35</t>
  </si>
  <si>
    <t>19/36</t>
  </si>
  <si>
    <t>19/37</t>
  </si>
  <si>
    <t>19/38</t>
  </si>
  <si>
    <t>19/39</t>
  </si>
  <si>
    <t>19/40</t>
  </si>
  <si>
    <t>19/41</t>
  </si>
  <si>
    <t>Inovace a rozvoj odborných výukových laboratoří a specializovaných pracovišť Vysokého učení technického v Brně</t>
  </si>
  <si>
    <t>Soustava kvalifikací v terciárním vzdělávání a její vazba na zákon o uznávání výsledků dalšího vzdělávání</t>
  </si>
  <si>
    <t>Vyhodnocení restrukturalizace studijních programů a jejich inovace na Vysokém učení technickém v Brně</t>
  </si>
  <si>
    <t>Podpora spolupráce FF UK se zahraničními univerzitami - doktorské obhajoby COTUTELLE</t>
  </si>
  <si>
    <t>Šaldová P., PhDr. Ph.D.</t>
  </si>
  <si>
    <t xml:space="preserve">1/09 - 12/09 </t>
  </si>
  <si>
    <t>Podpora mezinárodní spolupráce UK FSV</t>
  </si>
  <si>
    <t>Uspořádání mezinárodní vědecké konference studentů doktorského studia na lékařských fakultách</t>
  </si>
  <si>
    <t>Šteiner I., prof. MUDr.</t>
  </si>
  <si>
    <t>Mezinárodní spolupráce vysokých škol v oblasti vzdělávání fyzioterapeutů a učitelů TV</t>
  </si>
  <si>
    <t>Waic M., prof. PhDr.</t>
  </si>
  <si>
    <t>Podpora působení zahraničních akademiků na UK FF</t>
  </si>
  <si>
    <t>Stipendijní program pro magisterské programy "International Economic and Political Studies" a "Economics and Finance"</t>
  </si>
  <si>
    <t>Jirák J., prof.PhDr. Ph.D.</t>
  </si>
  <si>
    <t>CERGE</t>
  </si>
  <si>
    <t>Lízal L., Doc. Ing. Ph.D.</t>
  </si>
  <si>
    <t>Posílení mezinárodní spolupráce 2LF v oblasti mobility studentů</t>
  </si>
  <si>
    <t>Zoban P., Doc. MUDr.</t>
  </si>
  <si>
    <t>Srovnávací studium Common Law a Evropské právo (magisterské a doktorské studium)</t>
  </si>
  <si>
    <t>Černochová M., Doc. RNDr.</t>
  </si>
  <si>
    <t>Stipendijní pobyty</t>
  </si>
  <si>
    <t>Fritzová V., Mgr.</t>
  </si>
  <si>
    <t>Mezinárodní mobilita studentů na UK v Praze, 1.LF</t>
  </si>
  <si>
    <t>Linhart A., prof. MUDr.</t>
  </si>
  <si>
    <t>Podpora studentské mobility na Lékařské fakultě UK v Plzni</t>
  </si>
  <si>
    <t>Rybnerová B., Mgr. Bc.</t>
  </si>
  <si>
    <t>Studijní pobyty studentů Husitské teologické fakulty na zahraničních univerzitách</t>
  </si>
  <si>
    <t>Pelzová B.</t>
  </si>
  <si>
    <t>Rozvoj mobility studentů UK FSV do zemí mimo EU</t>
  </si>
  <si>
    <t>Šimsa C.</t>
  </si>
  <si>
    <t>Podpora mezinárodní mobility studentů Lékařské fakulty v Hradci Králové</t>
  </si>
  <si>
    <t>Modernizace výuky soudního lékařství na LF UP za použití multimediální projekční techniky a výukových databází s virtualizací úrazového děje</t>
  </si>
  <si>
    <t>Rozvoj přístrojového a technologického vybavení Ústavu pro práci s laboratorními zvířaty LF UP pro výzkumné a výukové účely</t>
  </si>
  <si>
    <t>Přístrojové vybavení a moderní technologie - základní rámec pro zavádění nové a zkvalitnění stávající výuky na Ústavu sociálního lékařství</t>
  </si>
  <si>
    <t>Praško J. doc. MUDr. CSc.</t>
  </si>
  <si>
    <t>Podpora internetového e-learningového prostředí pro výuku patologické fyziologie</t>
  </si>
  <si>
    <t>Rozšíření a doplnění vybavení fantomové učebny pro zkvalitnění praktické výuky studentů zubního lékařství v předmětech: Preklinické zubní lékařství, Protetická technologie, Endodoncie a předmětu Prevence a kariologie</t>
  </si>
  <si>
    <t>Rozvoj hardwarové a softwarové informační infrastruktury počítačové sítě a jejích služeb v podmínkách PdF UP.</t>
  </si>
  <si>
    <t>Inovace přístrojového vybavení ústavů nové FZV</t>
  </si>
  <si>
    <t>Zlepšení podmínek působení zahraničních profesorů na FF UP</t>
  </si>
  <si>
    <t>Zlepšení podmínek pro působení zahraničních akademických pracovníků na PdF UP</t>
  </si>
  <si>
    <t>Podpora jazykové připravenosti uchazečů o studium Katolické teologie na CMTF UP v rámci Teologického konviktu.</t>
  </si>
  <si>
    <t>Podpora rozvoje laboratorního a studijního prostředí na Ústavu normální anatomie a Ústavu histologie a embryologie LF UP</t>
  </si>
  <si>
    <t>Francouzsko - česká letní škola práva 2009</t>
  </si>
  <si>
    <t>Vzdělávání seniorů na UP</t>
  </si>
  <si>
    <t xml:space="preserve">Rozvoj Projektového servisu UP </t>
  </si>
  <si>
    <t>Špatenková N., PhDr. Ph.D.</t>
  </si>
  <si>
    <t>Příprava pro habilitační a řízení ke jmenování profesorem na UP v Olomouci</t>
  </si>
  <si>
    <t>Zvýšení konkurenceschopnosti CMTF UP v nabídce žádaných NMgr. oborů " Charitní a sociální práce" a "Teologie a spiritualita zasvěceného života" k realizovaným stejnojmenným bakalářským oborům.</t>
  </si>
  <si>
    <t>Příprava studijního programu Ekonomika a management v kombinované formě studia</t>
  </si>
  <si>
    <t>Podpora excelence odborných a pedagogických publikačních výstupů pracovníků FF UP</t>
  </si>
  <si>
    <t>Kubátová J., Ing. Ph.D.</t>
  </si>
  <si>
    <t>Doktorský program " Pacifická studia - Pacific Studies ", realizovaný v anglickém jazyce (posílení vědeckého výkonu FFUP)</t>
  </si>
  <si>
    <t>Zvýšení orientace studentů v oboru mezinárodní vztahy (s důrazem na přípravu pro působení v mezinárodních organizacích typu GO i NGO) a rozšíření mezinárodní spolupráce UP</t>
  </si>
  <si>
    <t>Reakreditace modernizovaného magisterského studijního programu Právo a právní věda</t>
  </si>
  <si>
    <t>Podpora a individuální rozvoj mladých akademických pracovníků v rámci studia doktorského studijního programu nebo bezprostředně po jeho dokončení, pokud zůstávají pracovat na Filozofické fakultě Univerzity Palackého</t>
  </si>
  <si>
    <t>Podpora společného navazujícího joint degree programu "Evropská studia se zaměřením na evropské právo" mezi UP a Univerzitou v Salzburgu</t>
  </si>
  <si>
    <t>Rekonstrukce a přestavba sportovního areálu Výcvikového střediska Pastviny Univerzity Palackého v Olomouci</t>
  </si>
  <si>
    <t>Rozvoj multimediálních e-learningových studijních opor pro kombinované formy studia na FZV UP</t>
  </si>
  <si>
    <t>Tvorba strukturovaných sylabů předmětů realizovaných na PF UP v souladu s požadavky pro získání certifikátu "ECTS Label"</t>
  </si>
  <si>
    <t>Lustig F., Doc.RNDr. CSc.</t>
  </si>
  <si>
    <t>Plechanovová B., Doc.PhDr.</t>
  </si>
  <si>
    <t>Rozšíření možností pro studenty z transformačních ekonomik a LDC zúčastnit se přijímacího řízení na doktorské studium oboru ekonomické teorie  na CERGE UK a jejich následná podpora  (výplata mimořádných stipendií) během studia Ph.D. programu CERGE UK</t>
  </si>
  <si>
    <t>Damohorský M., prof. JUDr. DrSc.</t>
  </si>
  <si>
    <t>Vytvoření a stabilizace víceúčelového adiktologického preventivně-informačního a ambulantního provozu určeného pro studenty UK v Praze a zvyšování dostupnosti studia oboru adiktologie pro skupinu znevýhodněných uchazečů</t>
  </si>
  <si>
    <t>Podpora a poradenství znevýhodněným studentům na UK FF</t>
  </si>
  <si>
    <t>Zpracování výukového materiálu, metodiky a doporučených testovacích postupů při výuce farmakologie za účelem unifikace výuky v oblasti předepisování léčivých přípravků v rámci 1.LF</t>
  </si>
  <si>
    <t xml:space="preserve">Prohloubení a rozšíření mezinárodní spolupráce Vysokého učení technického </t>
  </si>
  <si>
    <t>Zlepšování podmínek pro působení významných zahraničních akademických pracovníků na Vysokém učení technickém v Brně</t>
  </si>
  <si>
    <t>Podpora stipendijního fondu VUT pro nadané studenty</t>
  </si>
  <si>
    <t>Podpora mezinárodní mobility studentů Vysokého učení technického v Brně</t>
  </si>
  <si>
    <t>Inovace a rozšíření poradenských služeb pro studenty VUT v Brně</t>
  </si>
  <si>
    <t>Posílení motivace postdoktorandů, zaměstnanců VUT v Brně</t>
  </si>
  <si>
    <t>Posílení motivace studentů NMSP a DSP na VUT v Brně</t>
  </si>
  <si>
    <t>15/1</t>
  </si>
  <si>
    <t>15/2</t>
  </si>
  <si>
    <t>15/3</t>
  </si>
  <si>
    <t>15/4</t>
  </si>
  <si>
    <t>15/5</t>
  </si>
  <si>
    <t>15/6</t>
  </si>
  <si>
    <t>15/7</t>
  </si>
  <si>
    <t>15/8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</si>
  <si>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</si>
  <si>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</si>
  <si>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</si>
  <si>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</si>
  <si>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</si>
  <si>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</si>
  <si>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</si>
  <si>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</si>
  <si>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15/18</t>
  </si>
  <si>
    <t>15/19</t>
  </si>
  <si>
    <t>15/20</t>
  </si>
  <si>
    <t>15/21</t>
  </si>
  <si>
    <t>15/22</t>
  </si>
  <si>
    <t>15/23</t>
  </si>
  <si>
    <t>15/24</t>
  </si>
  <si>
    <t>15/25</t>
  </si>
  <si>
    <t>15/26</t>
  </si>
  <si>
    <t>15/27</t>
  </si>
  <si>
    <t>15/28</t>
  </si>
  <si>
    <t>15/29</t>
  </si>
  <si>
    <t>15/30</t>
  </si>
  <si>
    <t>15/31</t>
  </si>
  <si>
    <t>15/32</t>
  </si>
  <si>
    <t>15/33</t>
  </si>
  <si>
    <t>15/34</t>
  </si>
  <si>
    <t>15/35</t>
  </si>
  <si>
    <t>15/36</t>
  </si>
  <si>
    <t>15/38</t>
  </si>
  <si>
    <t>15/39</t>
  </si>
  <si>
    <t>15/40</t>
  </si>
  <si>
    <t>15/42</t>
  </si>
  <si>
    <t>15/44</t>
  </si>
  <si>
    <t>15/45</t>
  </si>
  <si>
    <t>15/46</t>
  </si>
  <si>
    <t>15/47</t>
  </si>
  <si>
    <t>15/48</t>
  </si>
  <si>
    <t>15/49</t>
  </si>
  <si>
    <t>15/50</t>
  </si>
  <si>
    <t>15/52</t>
  </si>
  <si>
    <t>15/53</t>
  </si>
  <si>
    <t>15/54</t>
  </si>
  <si>
    <t>15/55</t>
  </si>
  <si>
    <t>15/56</t>
  </si>
  <si>
    <t>15/59</t>
  </si>
  <si>
    <t>15/60</t>
  </si>
  <si>
    <t>15/61</t>
  </si>
  <si>
    <t>15/63</t>
  </si>
  <si>
    <t>Zvýšení kvality absolventů doktorských studijních programů LF UP pro uplatnitelnost v různých oblastech biomedicíny</t>
  </si>
  <si>
    <t>14/1</t>
  </si>
  <si>
    <t>14/2</t>
  </si>
  <si>
    <t>14/3</t>
  </si>
  <si>
    <t>14/4</t>
  </si>
  <si>
    <t>14/5</t>
  </si>
  <si>
    <t>14/6</t>
  </si>
  <si>
    <t>14/7</t>
  </si>
  <si>
    <t>14/8</t>
  </si>
  <si>
    <t>14/9</t>
  </si>
  <si>
    <t>14/10</t>
  </si>
  <si>
    <t>14/11</t>
  </si>
  <si>
    <t>14/12</t>
  </si>
  <si>
    <t>14/13</t>
  </si>
  <si>
    <t>14/14</t>
  </si>
  <si>
    <t>14/15</t>
  </si>
  <si>
    <t>14/16</t>
  </si>
  <si>
    <t>14/17</t>
  </si>
  <si>
    <t>14/18</t>
  </si>
  <si>
    <t>14/19</t>
  </si>
  <si>
    <t>14/20</t>
  </si>
  <si>
    <t>14/21</t>
  </si>
  <si>
    <t>14/22</t>
  </si>
  <si>
    <t>14/23</t>
  </si>
  <si>
    <t>14/24</t>
  </si>
  <si>
    <t>14/25</t>
  </si>
  <si>
    <t>14/26</t>
  </si>
  <si>
    <t>14/27</t>
  </si>
  <si>
    <t>14/28</t>
  </si>
  <si>
    <t>14/29</t>
  </si>
  <si>
    <t>14/30</t>
  </si>
  <si>
    <t>14/31</t>
  </si>
  <si>
    <t>14/32</t>
  </si>
  <si>
    <t>14/33</t>
  </si>
  <si>
    <t>14/34</t>
  </si>
  <si>
    <t>14/35</t>
  </si>
  <si>
    <t>14/36</t>
  </si>
  <si>
    <t>14/37</t>
  </si>
  <si>
    <t>MT-09:Moderní technologie</t>
  </si>
  <si>
    <t>TECHNIKA-09: Plnění technických požadavků</t>
  </si>
  <si>
    <t>KVALIFIKACE-09:Implementace národní soustavy kvalifikací do programů ZČU</t>
  </si>
  <si>
    <t>Pasáčková E., PhDr., CSc.</t>
  </si>
  <si>
    <t>STUDIUM-09:Vyhodnocení provedené restrukturalizace studijních programů</t>
  </si>
  <si>
    <t>INTERSTUD-09: Stipendijní program pro nadané zahraniční studenty</t>
  </si>
  <si>
    <t>MOBILITA-09: Mobilitní program pro studenty</t>
  </si>
  <si>
    <t>VaVpI-09: Příprava projektů pro OP VaVpI</t>
  </si>
  <si>
    <t>PORADNA-09: Poradenství a integrace</t>
  </si>
  <si>
    <t>POSTDOC-09: Podpora absolventů doktorských studijních programů</t>
  </si>
  <si>
    <t>TALENT-09: Systém podpory talentovaných studentů v magisterských a doktorských studijních programech</t>
  </si>
  <si>
    <t>U3V-09: Univerzita třetího věku</t>
  </si>
  <si>
    <t>MANAGER-09:Podpora strategie</t>
  </si>
  <si>
    <t>TĚLO-09:Podpora tělovýchovných aktivit</t>
  </si>
  <si>
    <t>Tománek T., Mgr.</t>
  </si>
  <si>
    <t>UHK</t>
  </si>
  <si>
    <t>Zmírnění zásadního nedostatku prostorových kapacit  pro výuku a realizaci vědecko-výzkumných a dalších tvůrčích aktivit Univerzity Hradec Králové</t>
  </si>
  <si>
    <t>Klik S., Ing. Ph.D.</t>
  </si>
  <si>
    <t>Stipendijní program UHK pro studenty z vybraných zemí 2009</t>
  </si>
  <si>
    <t>Kozel T., Mgr. Ph.D.</t>
  </si>
  <si>
    <t>Mobilita studentů UHK 2009</t>
  </si>
  <si>
    <t>Synergon 2009 – datová integrace UHK</t>
  </si>
  <si>
    <t>Návrh metodiky systému pro sledování efektivnosti vzdělávacího procesu s cílem podpory studijní úspěšnosti na VŠE</t>
  </si>
  <si>
    <t>20/16</t>
  </si>
  <si>
    <t>20/17</t>
  </si>
  <si>
    <t>Mobilita studentů VŠE v Praze formou "free movers"</t>
  </si>
  <si>
    <t>20/18</t>
  </si>
  <si>
    <t>Mikovcová H.,doc. Ing. Ph.D.</t>
  </si>
  <si>
    <t>20/19</t>
  </si>
  <si>
    <t>Rozvoj projektového servisu VŠE</t>
  </si>
  <si>
    <t>Soukup J. prof. Ing. CSc.</t>
  </si>
  <si>
    <t>1/08-12/09</t>
  </si>
  <si>
    <t>Informační technika pro elektronické vzdělávání</t>
  </si>
  <si>
    <t>1/08 - 5/09</t>
  </si>
  <si>
    <t>Kvalifikační růst akademických pracovníků UJEP - podpora dokončení habilitačních a profesorských prací</t>
  </si>
  <si>
    <t>Havlíček A., Doc. Ph.D.</t>
  </si>
  <si>
    <t>VŠE</t>
  </si>
  <si>
    <t>Projekt Integrovaného univerzitního informačního systému na Vysoké škole ekonomické v Praze</t>
  </si>
  <si>
    <t>Nenadál K.,      RNDr.</t>
  </si>
  <si>
    <t>1/06-12/10</t>
  </si>
  <si>
    <t>NF</t>
  </si>
  <si>
    <t>Vytvoření systému interního hodnocení úrovně studia v rámci ECTS</t>
  </si>
  <si>
    <t>Šťastný D., doc. Ing. Ph.D.</t>
  </si>
  <si>
    <t>Internacionalizace a mezinárodní spolupráce v oblasti vzdělávací činnosti</t>
  </si>
  <si>
    <t>Působení významných zahraničních akademických pracovníků na VŠE v Praze</t>
  </si>
  <si>
    <t>e</t>
  </si>
  <si>
    <t>Získání certifikátu Evropské komise ECTS Label a DS Label pro studijní programy na Vysoké škole ekonomické v Praze</t>
  </si>
  <si>
    <t>Koschin F., doc. RNDr. CSc.</t>
  </si>
  <si>
    <t>Podpora studentů a absolventů VŠE při vstupu na trh práce</t>
  </si>
  <si>
    <t>Lukeš M., Mgr. Ing. Ph. D.</t>
  </si>
  <si>
    <t>Podpora rozvoje mladých akademických pracovníků v začátcích jejich kariéry</t>
  </si>
  <si>
    <t>FPH</t>
  </si>
  <si>
    <t>HONORS Academia</t>
  </si>
  <si>
    <t>Nový I., prof. Ing. CSc.</t>
  </si>
  <si>
    <t>1/07-12/11</t>
  </si>
  <si>
    <t>Rozvoj činnosti Univerzity třetího věku</t>
  </si>
  <si>
    <t>Kubálek T., doc. Ing. CSc.</t>
  </si>
  <si>
    <t>Zdokonalování jazykové vybavenosti akademických pracovníků VŠE</t>
  </si>
  <si>
    <t>Podpora kvalifikačního růstu</t>
  </si>
  <si>
    <t>Hronová S.,         prof. Ing. CSc.</t>
  </si>
  <si>
    <t>FMV</t>
  </si>
  <si>
    <t>Příprava fakulty na mezinárodní akreditaci</t>
  </si>
  <si>
    <t>1/09-12/10</t>
  </si>
  <si>
    <t>Další rozvoj e-learningu na VŠE</t>
  </si>
  <si>
    <t>Příprava Fakulty podnikohospodářské VŠE na mezinárodní akreditaci EQUIS</t>
  </si>
  <si>
    <t>Veber J., prof. Ing. CSc.</t>
  </si>
  <si>
    <t>1/08-12/10</t>
  </si>
  <si>
    <t>FIS, FMN</t>
  </si>
  <si>
    <t>Doucek P., prof. Ing. CSc.</t>
  </si>
  <si>
    <t>1/06-12/12</t>
  </si>
  <si>
    <t>ZČU</t>
  </si>
  <si>
    <t>PŘÍSTROJE-09: Rozvoj přístrojového vybavení</t>
  </si>
  <si>
    <t>Zkvalitnění výukového procesu fyziky a matematiky a spolupráce s učiteli na středních školách</t>
  </si>
  <si>
    <t>Pyrih P., Doc. RNDr.</t>
  </si>
  <si>
    <t>Požár J., Ing.</t>
  </si>
  <si>
    <t>Hájek P.,  prof. Ing.CSc.</t>
  </si>
  <si>
    <t>Pavelka K.,  doc. Dr.Ing.</t>
  </si>
  <si>
    <t>Pavlíková M.,  Ing.Ph.D.</t>
  </si>
  <si>
    <t>Vrbová M., prof. Ing.CSc.</t>
  </si>
  <si>
    <t>Kabele P., doc. Ing.Ph.D.</t>
  </si>
  <si>
    <t>Burget P.,  Ing.</t>
  </si>
  <si>
    <t>Kalvoda L., Ing.CSc.</t>
  </si>
  <si>
    <t xml:space="preserve">Kolros A., Ing.             </t>
  </si>
  <si>
    <t>Kolařík L., Ing. IWE.</t>
  </si>
  <si>
    <t>Silber R., Ing.CSc.</t>
  </si>
  <si>
    <t>Kůs, Z., Prof.Dr.Ing.</t>
  </si>
  <si>
    <t>Kraft, J. Prof.Ing.,CSc.</t>
  </si>
  <si>
    <t>Vild, J.,doc. RNDr.</t>
  </si>
  <si>
    <t>Kraft, J.Prof.Ing.,CSc.</t>
  </si>
  <si>
    <t>Konopa, V.Prof.Ing.CSc.</t>
  </si>
  <si>
    <t>Machková H., prof. Ing. CSc.</t>
  </si>
  <si>
    <t>Zadražilová D., prof. Ing. CSc.</t>
  </si>
  <si>
    <t>Machková H.,prof. Ing. CSc.</t>
  </si>
  <si>
    <t>VŠUP</t>
  </si>
  <si>
    <t>Rychlík J., Dr. Ing.</t>
  </si>
  <si>
    <t>Bulín A., Ing., M.B.A.</t>
  </si>
  <si>
    <t>Adjal H. M., Mgr.</t>
  </si>
  <si>
    <t>Ježek F., doc. RNDr, CSc.</t>
  </si>
  <si>
    <t>Holenda J., doc. RNDr., CSc.</t>
  </si>
  <si>
    <t>3/09-12/09</t>
  </si>
  <si>
    <t xml:space="preserve">  Přidělené prostředky na rok 2009 ( v tis. Kč )</t>
  </si>
  <si>
    <t>Zajišťování a hodnocení kvality na VUT v Brně</t>
  </si>
  <si>
    <t>VFU</t>
  </si>
  <si>
    <t>prof. Rais</t>
  </si>
  <si>
    <t>doc. Švec</t>
  </si>
  <si>
    <t>doc.Švec</t>
  </si>
  <si>
    <t>prof. Fiala</t>
  </si>
  <si>
    <t>prof. Nový</t>
  </si>
  <si>
    <t>prof. Vavřín</t>
  </si>
  <si>
    <t>prof. Vrbka</t>
  </si>
  <si>
    <t>prof. Bradáč</t>
  </si>
  <si>
    <t>Vanda J., Ing.</t>
  </si>
  <si>
    <t>Suchomel F. PhDr.</t>
  </si>
  <si>
    <t>Bělinová L., Ing.</t>
  </si>
  <si>
    <t>Stipendijní program pro navazující magisterské studium oboru International Business - Central European Business Realities</t>
  </si>
  <si>
    <t>Transformace a inovace učebních opor distančního a kombinovaného studia na Fakultě podnikohospodářské</t>
  </si>
  <si>
    <t>MOTIV-09:Motivační systém pro dosahování excelence v úspěšnosti doktorského studia</t>
  </si>
  <si>
    <t>Komplexní inovace laboratoří TUL</t>
  </si>
  <si>
    <t>Podpora zahraniční mobility studentů TUL</t>
  </si>
  <si>
    <t>Prezentace a propagace TUL</t>
  </si>
  <si>
    <t>Rozvoj moderních informačních technologií  a multimediální podpora inovované výuky na TUL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</si>
  <si>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</si>
  <si>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</si>
  <si>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</si>
  <si>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</si>
  <si>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</si>
  <si>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</si>
  <si>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</si>
  <si>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</si>
  <si>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</si>
  <si>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13/1</t>
  </si>
  <si>
    <t>13/2</t>
  </si>
  <si>
    <t>13/3</t>
  </si>
  <si>
    <t>13/4</t>
  </si>
  <si>
    <t>13/5</t>
  </si>
  <si>
    <t>13/6</t>
  </si>
  <si>
    <t>13/7</t>
  </si>
  <si>
    <t>13/8</t>
  </si>
  <si>
    <t>13/9</t>
  </si>
  <si>
    <t>13/10</t>
  </si>
  <si>
    <t>13/11</t>
  </si>
  <si>
    <t>13/12</t>
  </si>
  <si>
    <t>13/13</t>
  </si>
  <si>
    <t>16/1</t>
  </si>
  <si>
    <t>16/2</t>
  </si>
  <si>
    <t>16/3</t>
  </si>
  <si>
    <t>16/4</t>
  </si>
  <si>
    <t>17/1</t>
  </si>
  <si>
    <t>17/2</t>
  </si>
  <si>
    <t>17/3</t>
  </si>
  <si>
    <t>17/4</t>
  </si>
  <si>
    <t>17/5</t>
  </si>
  <si>
    <t>17/6</t>
  </si>
  <si>
    <t>17/7</t>
  </si>
  <si>
    <t>17/8</t>
  </si>
  <si>
    <t>17/9</t>
  </si>
  <si>
    <t>17/10</t>
  </si>
  <si>
    <t>17/11</t>
  </si>
  <si>
    <t>17/12</t>
  </si>
  <si>
    <t>Centrum přípravy studentů pro práci s dětmi předškolního věku při FHS UTB ve Zlíně</t>
  </si>
  <si>
    <t>18/1</t>
  </si>
  <si>
    <t>18/2</t>
  </si>
  <si>
    <t>18/3</t>
  </si>
  <si>
    <t>18/4</t>
  </si>
  <si>
    <t>22/1</t>
  </si>
  <si>
    <t>22/2</t>
  </si>
  <si>
    <t>23/1</t>
  </si>
  <si>
    <t>02/09-10/09</t>
  </si>
  <si>
    <t>24/1</t>
  </si>
  <si>
    <t>24/2</t>
  </si>
  <si>
    <t>24/3</t>
  </si>
  <si>
    <t>26/1</t>
  </si>
  <si>
    <t>26/2</t>
  </si>
  <si>
    <t>26/3</t>
  </si>
  <si>
    <t>26/4</t>
  </si>
  <si>
    <t>26/5</t>
  </si>
  <si>
    <t>26/6</t>
  </si>
  <si>
    <t>26/7</t>
  </si>
  <si>
    <t>26/8</t>
  </si>
  <si>
    <t>26/9</t>
  </si>
  <si>
    <t>26/10</t>
  </si>
  <si>
    <t>26/11</t>
  </si>
  <si>
    <t>26/12</t>
  </si>
  <si>
    <t>26/13</t>
  </si>
  <si>
    <t>26/14</t>
  </si>
  <si>
    <t>26/15</t>
  </si>
  <si>
    <t>Krečová G., Ing.</t>
  </si>
  <si>
    <t>1/05 - 12/09</t>
  </si>
  <si>
    <t>FUD</t>
  </si>
  <si>
    <t>Zapojení UJEP do projektu Land of Human Rights v rámci programu EU Culture 2007</t>
  </si>
  <si>
    <t>Koleček M., Mgr. Ph.D.</t>
  </si>
  <si>
    <t>15/65</t>
  </si>
  <si>
    <t>Špirudová L., Mgr. Ph.D.</t>
  </si>
  <si>
    <t>Svozil Z., doc. PhDr. Dr.</t>
  </si>
  <si>
    <t xml:space="preserve">Inovace kreditního systému na UP a zahájení procesů vedoucích k získání certifikátů ECTS Label </t>
  </si>
  <si>
    <t>Habilitační řízení a řízení pro jmenování profesorem na TUL</t>
  </si>
  <si>
    <t>Chráska M.doc.PhDr. Ph.D.</t>
  </si>
  <si>
    <t>Rozvoj technologického zázemí a modernizace služeb knihovny HTF</t>
  </si>
  <si>
    <t>Pavlík J., PhDr. Ph.D.</t>
  </si>
  <si>
    <t>1/08 - 12/10</t>
  </si>
  <si>
    <t>MFF</t>
  </si>
  <si>
    <t>Rozvoj HW a SW vybavení pro informační a komunikační technologie na MFF UK Praha</t>
  </si>
  <si>
    <t>FaF</t>
  </si>
  <si>
    <t>Rozvoj přístrojového vybavení radiofarmaceutických a technologických laboratoří</t>
  </si>
  <si>
    <t>Trejtnar F., Doc.PharmDr.CSc.</t>
  </si>
  <si>
    <t>Obnova a rozšíření počítačových, komunikačních a prezentačních technologií</t>
  </si>
  <si>
    <t>Potěšil S., Ing.</t>
  </si>
  <si>
    <t>1 LF</t>
  </si>
  <si>
    <t>Rozvoj a zavádění moderních technologií a audiovizuálního vybavení pracovišť pro podporu praktické výuky studentů lékařských a zdravotnických oborů</t>
  </si>
  <si>
    <t>Štuka Č., RNDr. MBA</t>
  </si>
  <si>
    <t>2 LF</t>
  </si>
  <si>
    <t>Studovna anatomických modelů a laboratoř postgraduálních studentů</t>
  </si>
  <si>
    <t>Dřevínek P., MUDr.</t>
  </si>
  <si>
    <t>Centrum studijních a informačních služeb Knihovny FF UK: vybavení informační technikou a technologiemi</t>
  </si>
  <si>
    <t>Gregor J., Ing.</t>
  </si>
  <si>
    <t>ÚJOP</t>
  </si>
  <si>
    <t>Modernizace učeben studijních středisek ÚJOP UK</t>
  </si>
  <si>
    <t>Ráfl J., Mgr.</t>
  </si>
  <si>
    <t>2/09 - 8/09</t>
  </si>
  <si>
    <t>FSV</t>
  </si>
  <si>
    <t>Zavádění moderních informačních technologií a informační rozvoj na FSV UK</t>
  </si>
  <si>
    <t>Benáček V., Doc.Ing.</t>
  </si>
  <si>
    <t>ÚVT UK</t>
  </si>
  <si>
    <t>Centrální technické zabezpečení prostředí pro elektronickou podporu vzdělávání na všech fakultách a složkách UK</t>
  </si>
  <si>
    <t>Polášek J., Ing.</t>
  </si>
  <si>
    <t>Digitální zpracování historických obrazových materiálů</t>
  </si>
  <si>
    <t>Fojtu A., Mgr.</t>
  </si>
  <si>
    <t>KTF</t>
  </si>
  <si>
    <t>Stejskalová J. doc. MUDr. CsC.</t>
  </si>
  <si>
    <t>Rozvoj přístrojového vybavení a moderní technologie na FF UP</t>
  </si>
  <si>
    <t>Menšíková J., Ing.</t>
  </si>
  <si>
    <t>Rozvoj přístrojové základny vybraných pracovišť PdF UP</t>
  </si>
  <si>
    <t>Serafín Č., doc. Ing. Dr.</t>
  </si>
  <si>
    <t>Klement M., PhDr. Ph.D.</t>
  </si>
  <si>
    <t>FTK</t>
  </si>
  <si>
    <t>Rozvoj laboratoře sportovní diagnostiky</t>
  </si>
  <si>
    <t>Zháněl J., doc. RNDr. Dr.</t>
  </si>
  <si>
    <t>FZV</t>
  </si>
  <si>
    <t>Hálek J. prof. Ing. CSc.</t>
  </si>
  <si>
    <t>Analýza realizované restrukturalizace vybraných studijních oborů na PdF UP.</t>
  </si>
  <si>
    <t>Novák B. doc. PhDr. CSc</t>
  </si>
  <si>
    <t>CMTF</t>
  </si>
  <si>
    <t>Krumpolc E. Dr. ing. CSc. Th. D.</t>
  </si>
  <si>
    <t>Podpora evropské a transatlantické mezinárodní spolupráce na PdF UP</t>
  </si>
  <si>
    <t>Vitásková K, doc. Mgr. Ph.D.</t>
  </si>
  <si>
    <t>PF</t>
  </si>
  <si>
    <t>Podpora mezinárodních studijních programů na PF UP</t>
  </si>
  <si>
    <t>Šišková N. , doc, JUDr. Ph.D.</t>
  </si>
  <si>
    <t>Malacka M., JUDr. Mag.iur, Ph.D.</t>
  </si>
  <si>
    <t>Princová, K., Mgr. Ing.</t>
  </si>
  <si>
    <t xml:space="preserve">Engelbrecht, W.doc. Dr. </t>
  </si>
  <si>
    <t>Tomajko D., doc. PhDr. CSc.</t>
  </si>
  <si>
    <t>Dientsbier F., JUDr. Ing. Ph.D.</t>
  </si>
  <si>
    <t>VŠCHT</t>
  </si>
  <si>
    <t>Multilicence softwarového vybavení pro podporu výuky</t>
  </si>
  <si>
    <t>Böhm S.,doc.Ing.CSc.</t>
  </si>
  <si>
    <t>1/09-11/09</t>
  </si>
  <si>
    <t>Angličtina pro studenty a pracovníky VŠCHT</t>
  </si>
  <si>
    <t>Hartigová H.,prom.fil.</t>
  </si>
  <si>
    <t>Realizace praktické části disertační práce zakončena výstavou</t>
  </si>
  <si>
    <t>Velíková T., MgA.</t>
  </si>
  <si>
    <t>1/09 - 9/09</t>
  </si>
  <si>
    <t>TUL</t>
  </si>
  <si>
    <t>Podpora studia studentů různým způsobem znevýhodněných</t>
  </si>
  <si>
    <t>Podpora talentovaných studentů a absolventů doktorských studijních programů  na TUL</t>
  </si>
  <si>
    <t>VUT</t>
  </si>
  <si>
    <t>Příprava podkladů do Operačního programu Výzkum a vývoj pro inovace</t>
  </si>
  <si>
    <t>Ing. Kotek</t>
  </si>
  <si>
    <t>Ing. Bejček</t>
  </si>
  <si>
    <t>8. Mendelova zemědělská a lesnická univerzita v Brně</t>
  </si>
  <si>
    <t>Zvýšení funkčnosti a efektivity univerzitního řízení VUT v Brně</t>
  </si>
  <si>
    <t>Aplikace institucionálního marketingu a vztahů s veřejností</t>
  </si>
  <si>
    <t>UTT</t>
  </si>
  <si>
    <t>Analýza výsledků vědy a výzkumu na VUT z pohledu jejich využití v průmyslové praxi a podpora komercializace (patentový fond)</t>
  </si>
  <si>
    <t>Založení (vybudování) centra řízení projektů</t>
  </si>
  <si>
    <t>Podpora řízení ÚSI</t>
  </si>
  <si>
    <t>Rozvoj BESTu Brno v roce 2009</t>
  </si>
  <si>
    <t>Ing. Švec</t>
  </si>
  <si>
    <t>JU</t>
  </si>
  <si>
    <t>Rek.</t>
  </si>
  <si>
    <t>Rozvoj přístrojového vybavení</t>
  </si>
  <si>
    <t>Hanák M., Mgr.</t>
  </si>
  <si>
    <t>05/09-12/09</t>
  </si>
  <si>
    <t>IT technologie</t>
  </si>
  <si>
    <t>Milota J., RNDr.</t>
  </si>
  <si>
    <t>ZSF</t>
  </si>
  <si>
    <t>Mojžíšová A., doc. PhDr. Ph.D.</t>
  </si>
  <si>
    <t>Vácha F.,doc. RNDr. Ph.D.</t>
  </si>
  <si>
    <t>VÚRH</t>
  </si>
  <si>
    <t>Plachtová P.,Ing</t>
  </si>
  <si>
    <t>Jandová R., Mgr.</t>
  </si>
  <si>
    <t>EF</t>
  </si>
  <si>
    <t>Nýdl V., doc. RNDr. CSc.</t>
  </si>
  <si>
    <t>Čapková M., Mgr. Ph.D.</t>
  </si>
  <si>
    <t>Kropáčková H., Ing.</t>
  </si>
  <si>
    <t>Zvyšování klíčových kompetencí</t>
  </si>
  <si>
    <t>Bezecný Z., Mgr. Ph.D.</t>
  </si>
  <si>
    <t>Nováková P.</t>
  </si>
  <si>
    <t xml:space="preserve">Podpora talentovaných magisterských studentů </t>
  </si>
  <si>
    <t>Hypša V., prof. RNDr., CSc.</t>
  </si>
  <si>
    <t>Podpora výuky Biochemie ve službách medicíny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</si>
  <si>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</si>
  <si>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</si>
  <si>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</si>
  <si>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</si>
  <si>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</si>
  <si>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</si>
  <si>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</si>
  <si>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</si>
  <si>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</si>
  <si>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7/1</t>
  </si>
  <si>
    <t>7/2</t>
  </si>
  <si>
    <t>7/3</t>
  </si>
  <si>
    <t>7/4</t>
  </si>
  <si>
    <t>7/5</t>
  </si>
  <si>
    <t>7/6</t>
  </si>
  <si>
    <t>7/7</t>
  </si>
  <si>
    <t>7/8</t>
  </si>
  <si>
    <t>7/9</t>
  </si>
  <si>
    <t>7/10</t>
  </si>
  <si>
    <t>7/11</t>
  </si>
  <si>
    <t>Zavádění systému hodnocení efektivity hlavních činností univerzity</t>
  </si>
  <si>
    <t>PDF</t>
  </si>
  <si>
    <t>Podpora center výzkumu vývoje s mezinárodně srovnatelnou kvalitou činností na Ostravské univerzitě v Ostravě</t>
  </si>
  <si>
    <t>Fojtík I., Mgr. Ph.D.</t>
  </si>
  <si>
    <t>Strategie v oblasti internacionalizace, vytvoření informačního systému pro podporu a evidenci zahraničních studentů na Ostravské univerzitě</t>
  </si>
  <si>
    <t>Revitalizace studijních programů a studijních oborů v souladu s ECTS</t>
  </si>
  <si>
    <t>Málkova I., doc. PaedDr.Ph.D.</t>
  </si>
  <si>
    <t>rektorát</t>
  </si>
  <si>
    <t>Prostředky nutné k dalšímu rozvoji informačních a komunikačních technologií - centrální klimatizace</t>
  </si>
  <si>
    <t>Lokajová P., RNDr.</t>
  </si>
  <si>
    <t>Podpora zájmu mládeže o přírodovědné, matematické a informatické obory</t>
  </si>
  <si>
    <t>Kričfaluši D., Doc. PaedDr.CSc.</t>
  </si>
  <si>
    <t>Prostředky nutné k dalšímu rozvoji informačních a komunikačních technologií - modernizace části telefonní sítě OU</t>
  </si>
  <si>
    <t>Poloková J., ing.</t>
  </si>
  <si>
    <t>15/66</t>
  </si>
  <si>
    <t>Podpora klausurních prací a dalších tvůrčích projektů studentů</t>
  </si>
  <si>
    <t>1/08-12/12</t>
  </si>
  <si>
    <t>Docentské habilitace a profesorská řízení jako jedno z východisek evaluace</t>
  </si>
  <si>
    <t>Jech P.,MgA.</t>
  </si>
  <si>
    <t>1/09/-12/10</t>
  </si>
  <si>
    <t>Inovace informačních a komunikačních technologií na AMU</t>
  </si>
  <si>
    <t>Chvála R., PaeDr.CSc.</t>
  </si>
  <si>
    <t>VŠPJ</t>
  </si>
  <si>
    <t>Rozšíření a obnova informačních technologií VŠPJ</t>
  </si>
  <si>
    <t>Zezulka F., prof. Ing.CSc.</t>
  </si>
  <si>
    <t>01/09 - 12/09</t>
  </si>
  <si>
    <t>Výroční konference EURASHE 2009</t>
  </si>
  <si>
    <t>Jirků L., PaedDr.</t>
  </si>
  <si>
    <t>01/09 - 10/09</t>
  </si>
  <si>
    <t>VŠTE</t>
  </si>
  <si>
    <t>Vybudování specializované laboratoře pro výuku posluchačů v oborech: „Syntéza a výroba léčiv a Chemie a aplikovaná ekologie“</t>
  </si>
  <si>
    <t>Koloušek D., Ing.CSc.</t>
  </si>
  <si>
    <t>UP</t>
  </si>
  <si>
    <t>RUP</t>
  </si>
  <si>
    <t>Rozvoj informačních technologií pro podporu vzdělávání včetně elearningu na UP</t>
  </si>
  <si>
    <t>Pospíšil J. PhDr. Ph.D.</t>
  </si>
  <si>
    <t>Rozvoj univerzitního informačního systému UP</t>
  </si>
  <si>
    <t>15/70</t>
  </si>
  <si>
    <t>Badatelské zpřístupnění archivních fondů Centra pro československá exilová studia při FF UP</t>
  </si>
  <si>
    <t>Šmeral J., PhDr.</t>
  </si>
  <si>
    <t>15/71</t>
  </si>
  <si>
    <t>Podpora PR fakulty organizací Festivalu vzdělávání dospělých AEDUCA 2009</t>
  </si>
  <si>
    <t>15/72</t>
  </si>
  <si>
    <t>Rozvoj kabinetu interkulturních studií, inovace, restrukturalizace a rozšíření výuky (inter)kulturně orientovaných kurzů na FF</t>
  </si>
  <si>
    <t>Zahrádka P., Mgr. Ph.D.</t>
  </si>
  <si>
    <t>Vybavení výukových prostor PdF UP multimediální a didaktickou technikou pro potřeby zvýšení efektivnosti edukačního procesu.</t>
  </si>
  <si>
    <t>Rozšíření podpory tvorby multimediálních studijních opor autory distančních studijních textů v rámci LMS systému Unifor</t>
  </si>
  <si>
    <t>Získávání významných zahraničních odborníků pro zapojení do výuky na CMTF</t>
  </si>
  <si>
    <t xml:space="preserve">Mezinárodní mobilita studentů UP </t>
  </si>
  <si>
    <t>1/1</t>
  </si>
  <si>
    <t>1/2</t>
  </si>
  <si>
    <t>1/3</t>
  </si>
  <si>
    <t>1/4</t>
  </si>
  <si>
    <t>1/5</t>
  </si>
  <si>
    <t>1/6</t>
  </si>
  <si>
    <t>1/7</t>
  </si>
  <si>
    <t xml:space="preserve">     Doba      řešení projektu </t>
  </si>
  <si>
    <t>2/4</t>
  </si>
  <si>
    <t>2/1</t>
  </si>
  <si>
    <t>2/2</t>
  </si>
  <si>
    <t>2/3</t>
  </si>
  <si>
    <t>Univerzita 3. věku na VŠCHT Praha</t>
  </si>
  <si>
    <t>Březina M., Ing.CSc.</t>
  </si>
  <si>
    <t>1/04-12/12</t>
  </si>
  <si>
    <t>Stipendia pro zahraniční studenty</t>
  </si>
  <si>
    <t>Opatová H., Ing.CSc.</t>
  </si>
  <si>
    <t>1/04-12/10</t>
  </si>
  <si>
    <t>Příprava nových flexibilních studijních programů v anglickém a českém jazyce</t>
  </si>
  <si>
    <t>Melzoch K.,prof.Ing.CSc.</t>
  </si>
  <si>
    <t>Mobilita studentů VŠCHT Praha 2009</t>
  </si>
  <si>
    <t>Rozvoj integrovaného systému pro správu a zpřístupnění elektronických publikací a výukových materiálů</t>
  </si>
  <si>
    <t>Dibuszová E., Ing.Ph.D.</t>
  </si>
  <si>
    <t>Komplexní program VŠCHT pro studenty středních škol</t>
  </si>
  <si>
    <t>Holzhauser P.,RNDr.</t>
  </si>
  <si>
    <t>FPBT</t>
  </si>
  <si>
    <t>Jednotka analýzy mikročástic a buněčných systémů</t>
  </si>
  <si>
    <t>Integrace informačních, identifikačních a komunikačních systémů školy</t>
  </si>
  <si>
    <t>Havel P., Ing.</t>
  </si>
  <si>
    <t>UK</t>
  </si>
  <si>
    <t>HTF</t>
  </si>
  <si>
    <t>Ruml T.,prof.Ing.CSc.</t>
  </si>
  <si>
    <t>FCHI</t>
  </si>
  <si>
    <t>Analytické, informační a komunikační technologie při pořizování a analýze vícerozměrných dat a mikrotechnologické postupy přípravy senzorů</t>
  </si>
  <si>
    <t>Dubcová M.,RNDr. Ph.D.</t>
  </si>
  <si>
    <t>FCHT</t>
  </si>
  <si>
    <t>Příprava vzorků pro mikroskopii a mikroanalýzu</t>
  </si>
  <si>
    <t>Gedeon O., doc.RNDr.Ph.D.</t>
  </si>
  <si>
    <t>FTOP</t>
  </si>
  <si>
    <t>Rozvoj přístrojového a softwarového vybavení řetězce studentských laboratoří na FTOP</t>
  </si>
  <si>
    <t>Sýkora V.,doc.Ing.CSc.</t>
  </si>
  <si>
    <t>Společná materiálová laboratoř pro studijní obor Chemie materiálů pro automobilový průmysl</t>
  </si>
  <si>
    <t>Vojtěch D., doc.Dr.Ing.</t>
  </si>
  <si>
    <t>Úprava studentských laboratoří pro vyšší počet studentů</t>
  </si>
  <si>
    <t>Kurc L., Ing.CSc.</t>
  </si>
  <si>
    <t>Interaktivní elektronické testy z organické chemie</t>
  </si>
  <si>
    <t xml:space="preserve">Cibulka R., Ing.Ph.D. </t>
  </si>
  <si>
    <t xml:space="preserve">Vyhodnocení výsledků restrukturalizace studijních plánů na VŠCHT Praha </t>
  </si>
  <si>
    <t>Labík S.,prof.Ing.CSc.</t>
  </si>
  <si>
    <t>4/09-11/09</t>
  </si>
  <si>
    <t>UTB</t>
  </si>
  <si>
    <t>Centrum strategického rozvoje</t>
  </si>
  <si>
    <t>Manová M., Ing.</t>
  </si>
  <si>
    <t>Centrum doktorských studií</t>
  </si>
  <si>
    <t>Podpora habilitačních a profesorských řízení na EkF</t>
  </si>
  <si>
    <t>Dluhošová D., prof. Dr. Ing.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</si>
  <si>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</si>
  <si>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</si>
  <si>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</si>
  <si>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</si>
  <si>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</si>
  <si>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</si>
  <si>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</si>
  <si>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</si>
  <si>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</si>
  <si>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</si>
  <si>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7/23</t>
  </si>
  <si>
    <t>25/1</t>
  </si>
  <si>
    <t>25/2</t>
  </si>
  <si>
    <t>25/3</t>
  </si>
  <si>
    <t>25/4</t>
  </si>
  <si>
    <t>25/5</t>
  </si>
  <si>
    <t>25/6</t>
  </si>
  <si>
    <t>25/7</t>
  </si>
  <si>
    <t>25/8</t>
  </si>
  <si>
    <t>25/9</t>
  </si>
  <si>
    <t>25/10</t>
  </si>
  <si>
    <t>25/11</t>
  </si>
  <si>
    <t>25/12</t>
  </si>
  <si>
    <t>25/13</t>
  </si>
  <si>
    <t>25/14</t>
  </si>
  <si>
    <t>25/15</t>
  </si>
  <si>
    <t>25/16</t>
  </si>
  <si>
    <t>25/17</t>
  </si>
  <si>
    <t>25/18</t>
  </si>
  <si>
    <t>25/19</t>
  </si>
  <si>
    <t>25/20</t>
  </si>
  <si>
    <t>Doležel J., ThLic.</t>
  </si>
  <si>
    <t>Cimbálníková L., RNDr.Ing.</t>
  </si>
  <si>
    <t>Fialová I., prof. Dr.</t>
  </si>
  <si>
    <t>Posílení ekonomického významu UP v olomouckém regionu.</t>
  </si>
  <si>
    <t>Uher D., Mgr. Ph.D.</t>
  </si>
  <si>
    <t>Barteček I., prof. PhDr. CSc.</t>
  </si>
  <si>
    <t>Zpracování dislokační studie pro potřeby FF UP</t>
  </si>
  <si>
    <t>Šimek D., doc. PhDr.</t>
  </si>
  <si>
    <t>Lach J., doc. PhDr. Ph.D.</t>
  </si>
  <si>
    <t>22. Vysoká škola polytechnická Jihlava</t>
  </si>
  <si>
    <t>Koutenský J., Doc. MUDr.</t>
  </si>
  <si>
    <t>Zvyšování úrovně podpory činnosti Informačního centra o náboženství a sektách a penitenciárního poradenství</t>
  </si>
  <si>
    <t>Krahulcová B., prof. PhDr.</t>
  </si>
  <si>
    <t>Centrum pro podporu zrakově postižených studentů UK</t>
  </si>
  <si>
    <t>Kryl R., RNDr.</t>
  </si>
  <si>
    <t>Služba pro vyrovnání podmínek studia studentů se zdravotním postižením</t>
  </si>
  <si>
    <t>Rozvoj profesního poradenství na UK</t>
  </si>
  <si>
    <t>Miovský M., Doc. PhDr. Ph.D.</t>
  </si>
  <si>
    <t>Gillnerová I., PhDr. CSc.</t>
  </si>
  <si>
    <t>Jazykové vzdělávání zdravotně handicapovaných studentů</t>
  </si>
  <si>
    <t>Neckářová I., Mgr.</t>
  </si>
  <si>
    <t>Podpora handicapovaných studentů a informačně poradenské služby pro studenty UK v Praze, PedF</t>
  </si>
  <si>
    <t>Prevence a zvládání stresu, studijního a zdravotního selhání vysokoškolských studentů</t>
  </si>
  <si>
    <t>Schneidrová D., MUDr.</t>
  </si>
  <si>
    <t>Získávání a podpora talentů v doktorském studiu a podpora konkurenčního prostředí v kategorii mladých odborných asistentů</t>
  </si>
  <si>
    <t>Folk P., Doc. RNDr. CSc.</t>
  </si>
  <si>
    <t>Černý D., PharmDr.</t>
  </si>
  <si>
    <t>Podpora začínajících akademických pracovníků UK FF</t>
  </si>
  <si>
    <t>Podpora a individuální rozvoj mladých akademických pracovníků na FSV UK</t>
  </si>
  <si>
    <t>Ondráčková J., Ing.</t>
  </si>
  <si>
    <t>Podpora studentských mobilit na UTB ve Zlíně</t>
  </si>
  <si>
    <t>Cedidlová M., Ing.</t>
  </si>
  <si>
    <t>Zdokonalování jazykové vybavenosti zaměstnanců UTB ve Zlíně</t>
  </si>
  <si>
    <t>Bartošová R., Ing.</t>
  </si>
  <si>
    <t>Rozvoj internacionalizace na UTB ve Zlíně</t>
  </si>
  <si>
    <t>Gregar A., doc. Ing. CSc.</t>
  </si>
  <si>
    <t>FHS</t>
  </si>
  <si>
    <t>Centrum pro praktickou výuku zdravotnických  oborů a aplikovaný výzkum FHS UTB ve Zlíně</t>
  </si>
  <si>
    <t>Slaný J., doc.MUDr. CSc</t>
  </si>
  <si>
    <t xml:space="preserve">Rozvoj informačních a komunikačních technologií na UTB </t>
  </si>
  <si>
    <t>Hrabáková M., Mgr.</t>
  </si>
  <si>
    <t>Zvyšování odborné a pedagogické úrovně akademických pracovníků UTB ve Zlíně</t>
  </si>
  <si>
    <t>Křesálek V., doc.RNDr. 
CSc.</t>
  </si>
  <si>
    <t>Rozvoj přístrojového vybavení a moderních technologií na UTB ve Zlíně</t>
  </si>
  <si>
    <t>Bár P., Ing.</t>
  </si>
  <si>
    <t>Švec V., prof. PhDr. CSc.</t>
  </si>
  <si>
    <t>Projekt práce s nadanými studenty</t>
  </si>
  <si>
    <t xml:space="preserve">Akademická pedagogicko-psychologická poradna UTB Zlín </t>
  </si>
  <si>
    <t>Odehnal L., doc.Ing. CSc.</t>
  </si>
  <si>
    <t>AVU</t>
  </si>
  <si>
    <t>Studentské stáže - pokračování</t>
  </si>
  <si>
    <t>Krátká A.</t>
  </si>
  <si>
    <t>Působení hostujícího pedagoga na AVU - pokračování</t>
  </si>
  <si>
    <t>Příhoda J., Mgr.</t>
  </si>
  <si>
    <t>Rozvoj aplikační vrstvy počítačové sítě AVU v Praze</t>
  </si>
  <si>
    <t>Mokošová J., Mgr.</t>
  </si>
  <si>
    <t>AMU</t>
  </si>
  <si>
    <t>Mezinárodní spolupráce uměleckých vysokých škol - podpora studijních programů formou teoretických přednášek, praktických uměleckých dílen a zapojení AMU do činnosti mezinárodních organizací.</t>
  </si>
  <si>
    <t>Foustka K., Ing.B.A.</t>
  </si>
  <si>
    <t>Podpora zapojení mladých akademických pracovníků do tvůrčích týmů</t>
  </si>
  <si>
    <t>Naplňování požadavků pro DS a ECTS v boloňském procesu v komplexním rozsahu</t>
  </si>
  <si>
    <t>Klíma M., prof.</t>
  </si>
  <si>
    <t>Rozšíření nabídky zahraničních studentských mobilit umožňujících prohloubení studijních programů a podporujících budoucí profesní uplatnění.</t>
  </si>
  <si>
    <t>Využití studentů a absolventů doktorského studia pro zkvalitnění výuky</t>
  </si>
  <si>
    <t>Hančil J.,doc.MgA.</t>
  </si>
  <si>
    <t>Rozvoj mezinárodních kontaktů mezi VŠ, podpora talentovaných studentů a příprava podmínek pro výuku v angličtině na CMTF</t>
  </si>
  <si>
    <t>Příprava evropského projektu:Tvorba joint degree programu zaměřeného na podporu zdravého životního stylu se speciálním zřetelem na oblast HEPA (Health-enhancing physical activity)</t>
  </si>
  <si>
    <t>15/67</t>
  </si>
  <si>
    <t>15/68</t>
  </si>
  <si>
    <t>Podpora talentovaných studentů magisterských a doktorských studijních programů na Filozofické fakultě Univerzity Palackého</t>
  </si>
  <si>
    <t>Zabezpečení chodu judaistické knihovny</t>
  </si>
  <si>
    <t>15/69</t>
  </si>
  <si>
    <t>Propagace filologických oborů na FF UP</t>
  </si>
  <si>
    <t>Toperczer P.,prof., dr.h.c.</t>
  </si>
  <si>
    <t>Spolupráce ČVUT se středoškolskými studenty a jejich školami</t>
  </si>
  <si>
    <t>Zajištění potřebné literatury, knihovních služeb a pomůcek vybraným studijním oborům</t>
  </si>
  <si>
    <t>Ústav sociální práce - koncepce rozvoje</t>
  </si>
  <si>
    <t>Technologické centrum : Technologické zpracování a použití přírodních materiálů - technologie pro životní prostředí</t>
  </si>
  <si>
    <t>Vytvoření informačních materiálů</t>
  </si>
  <si>
    <t>Další rozvoj motivačního růstu mladých akademických pracovníků na MZLU v Brně</t>
  </si>
  <si>
    <t>Univerzita třetího věku na MZLU v Brně</t>
  </si>
  <si>
    <t>Klimatizace univerzitního archivu - objekt Q</t>
  </si>
  <si>
    <t>Mobilita studentů na základě bilaterálních smluv o přímé spolupráci mezi vysokými školami, popř. formou "free movers"</t>
  </si>
  <si>
    <t>Stipendia nadaným sociálně slabým zahraničním studentům</t>
  </si>
  <si>
    <t>Kučera, P. doc. Ing. Ph.D.</t>
  </si>
  <si>
    <t>Konsolidace a rozvoj informačních a komunikačních technologií SU</t>
  </si>
  <si>
    <t>Sciskalová, M., JUDr.,Ph.D.</t>
  </si>
  <si>
    <t>Vyhodnocení restrukturalizace studijních programů a oborů na SU OPF</t>
  </si>
  <si>
    <t>Příprava společného studijního programu Veřejné politiky a veřejná správa</t>
  </si>
  <si>
    <t>Podpora infrastruktury odborné a publikační činnosti mladých akademických pracovníků FF UHK</t>
  </si>
  <si>
    <t>Server pro správu dat pro Centrum pro dokumentaci a digitalizaci kulturního dědictví</t>
  </si>
  <si>
    <t>Realizace a inovace dvouletého studia Univerzity třetího věku na UJEP</t>
  </si>
  <si>
    <t>Mobilita studentů UJEP v rámci mezinár. smluv, přímé sml. spolupráce a formou "free movers" v roce 2009</t>
  </si>
  <si>
    <t>Inovace přístrojového vybavení výukové laboratoře lékařské biofyziky</t>
  </si>
  <si>
    <t>Systém pro utváření obsahu bilingválního webu fakulty</t>
  </si>
  <si>
    <t>Zavedení technologie radiofrekvenční identifikace pro správu fondu ve Středisku vědeckých informací</t>
  </si>
  <si>
    <t>FAST</t>
  </si>
  <si>
    <t>Aktualizace multilicenčních software používaných jako podpora ve výuce, vybavení fakulty špičkovou výpočetní technikou a rozšíření vybavení fakultního DTP pracoviště</t>
  </si>
  <si>
    <t>Valíček P., Ing.</t>
  </si>
  <si>
    <t>FS</t>
  </si>
  <si>
    <t>Rozvoj přístrojového vybavení laboratoří a systémů počítačové podpory konstruování pro výuku strojních oborů</t>
  </si>
  <si>
    <t>Mostýn V., prof. Dr. Ing.</t>
  </si>
  <si>
    <t>Plchová A., Dr. Ing.</t>
  </si>
  <si>
    <t>Zvyšování odborné a pedagogické kvalifikace pedagogů Fakulty strojní</t>
  </si>
  <si>
    <t>Horyl P., prof. Ing. CSc.</t>
  </si>
  <si>
    <t>FEI</t>
  </si>
  <si>
    <t>Modernizace laboratoří Fakulty elektrotechnicky a informatiky</t>
  </si>
  <si>
    <t>Palacký P., doc. Ing. Ph.D.</t>
  </si>
  <si>
    <t>Analýza struktury stávajícího oboru Biomedicínský technik</t>
  </si>
  <si>
    <t>Černohorský J., doc. RNDr. CSc.</t>
  </si>
  <si>
    <t>Obnova PC stanic pracovníků KTF UK a rozvoj digitálních knihoven a databází</t>
  </si>
  <si>
    <t>Eliáš V., Dr.</t>
  </si>
  <si>
    <t>Rozvoj systému zabezpečení vstupů do objektů a prostor UK</t>
  </si>
  <si>
    <t>Rozšíření podpory agend vědy a výzkumu a zahraniční spolupráce</t>
  </si>
  <si>
    <t>Maňásek M., Mgr.</t>
  </si>
  <si>
    <t>Multilicence software centrálně podporovaného na UK</t>
  </si>
  <si>
    <t>LF PL</t>
  </si>
  <si>
    <t>Výuková laboratoř experimentální chirurgie - zavedení výuky experimentální chirurgie</t>
  </si>
  <si>
    <t>Liška V., MUDr. Ph.D.</t>
  </si>
  <si>
    <t>ETF</t>
  </si>
  <si>
    <t>Přístrojové vybavení a zabezpečení ETF UK</t>
  </si>
  <si>
    <t>Mrázek J., Doc. ThDr.</t>
  </si>
  <si>
    <t>Dokončení migrace UK FHS na informační systém UK a obnova IT vybavení</t>
  </si>
  <si>
    <t>Kružík J., Mgr. Ph.D.</t>
  </si>
  <si>
    <t>Laboratoř orální historie</t>
  </si>
  <si>
    <t>Vaněk M., Doc. PaedDr.</t>
  </si>
  <si>
    <t>PedF</t>
  </si>
  <si>
    <t>Rozvoj přístrojového vybavení odborných učeben UK v Praze, Pedagogické fakulty pro podporu výuky</t>
  </si>
  <si>
    <t>Beneš P., prof. RNDr. CSc.</t>
  </si>
  <si>
    <t>Ústřední knihovna UK</t>
  </si>
  <si>
    <t>Zabezpečení integrovaného přístupu k elektronickým informačním zdrojům jako důležitému nástroji vědecké a pedagogické komunikace</t>
  </si>
  <si>
    <t>Paráková M., Mgr.</t>
  </si>
  <si>
    <t>LF HK</t>
  </si>
  <si>
    <t>Soubor zařízení pro kryokonzervaci biologického materiálu</t>
  </si>
  <si>
    <t>Cerman J., Doc. MUDr.</t>
  </si>
  <si>
    <t>FTVS</t>
  </si>
  <si>
    <t>Šišková N., doc. JUDr. Ph.D.</t>
  </si>
  <si>
    <t>Podpora studentů doktorského studia z ČLR na PdF UP</t>
  </si>
  <si>
    <t>Podpora studentům ze zemí procházejících společensko - ekonomickou transformací - studium na FTK UP</t>
  </si>
  <si>
    <t>Válková H., prof. PhDr. CSc.</t>
  </si>
  <si>
    <t>Malacka M., JUDr. Mag.iur. Ph.D.</t>
  </si>
  <si>
    <t>Příprava projektů PO VaVpI na PřF UP</t>
  </si>
  <si>
    <t>Frébort I., prof. RNDr. CSc. Ph.D.</t>
  </si>
  <si>
    <t>Pračkeová M., Mgr.</t>
  </si>
  <si>
    <t>Podpora mladých akademických pracovníků CMTF UP</t>
  </si>
  <si>
    <t>Hušek V., ThD.</t>
  </si>
  <si>
    <t>Ehrmann J., prof . MUDr. Ph.D.</t>
  </si>
  <si>
    <t>Daniel L., prof. PhDr. Ph.D.</t>
  </si>
  <si>
    <t>Podpora mladých akademických pracovníků na PdF v roce 2009.</t>
  </si>
  <si>
    <t>Vitásková K., doc. Mgr. Ph.D.</t>
  </si>
  <si>
    <t>Vnitřní grantový systém podpory mladých akademických pracovníků PF UP.</t>
  </si>
  <si>
    <t>Šínová R., JUDr. Ph.D.</t>
  </si>
  <si>
    <t>Ščerba F., JUDr. Ph. D.</t>
  </si>
  <si>
    <t>Modrianský M.,doc. Mgr. Ph.D.</t>
  </si>
  <si>
    <t>Ulrichová J.,prof. RNDr. CSc.</t>
  </si>
  <si>
    <t>Implementace jednotného vizuálního stylu v rámci Žurnálu UP</t>
  </si>
  <si>
    <t>Projekt na odstranění slabých stránek UP</t>
  </si>
  <si>
    <t>Weigl E. , prof. MUDr. CSc.</t>
  </si>
  <si>
    <t>Profesionalizace akademických pracovníků, vedoucích zaměstnanců a ostatních zaměstnanců UP</t>
  </si>
  <si>
    <t>Kotlebová, H. ing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</si>
  <si>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</si>
  <si>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</si>
  <si>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</si>
  <si>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</si>
  <si>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</si>
  <si>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</si>
  <si>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</si>
  <si>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</si>
  <si>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</si>
  <si>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</si>
  <si>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</si>
  <si>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</si>
  <si>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</si>
  <si>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</si>
  <si>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</si>
  <si>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6/1</t>
  </si>
  <si>
    <t>6/2</t>
  </si>
  <si>
    <t>6/3</t>
  </si>
  <si>
    <t>6/4</t>
  </si>
  <si>
    <t>Výměnné studijní pobyty studentů ČVUT</t>
  </si>
  <si>
    <t>Habilitační příprava akademických pracovníků a příprava k zahájení řízení ke jmenování profesorem</t>
  </si>
  <si>
    <t>Bíla J., prof. Ing.DrSc.</t>
  </si>
  <si>
    <t>Stipendijní program ČVUT pro vybrané zahraniční studenty</t>
  </si>
  <si>
    <t>FSv</t>
  </si>
  <si>
    <t>Rozvoj nanotechnologií</t>
  </si>
  <si>
    <t xml:space="preserve">Rozvoj forem vzdělávání seniorů na ČVUT </t>
  </si>
  <si>
    <t>Dubnová D., Ing.</t>
  </si>
  <si>
    <t>FA</t>
  </si>
  <si>
    <t>Působení významných zahraničních akademických pracovníků na ČVUT</t>
  </si>
  <si>
    <t>Brožová M., doc. Ing.arch.</t>
  </si>
  <si>
    <t xml:space="preserve">Rozšiřování a zkvalitňování sítě partnerských institucí </t>
  </si>
  <si>
    <t>Rozšíření spolupráce v rámci studijního plánu Euroepan Master in Automotive Engineering</t>
  </si>
  <si>
    <t>Macek J., prof. Ing.DrSc.</t>
  </si>
  <si>
    <t>VIC</t>
  </si>
  <si>
    <t>Rozvoj celouniverzitních informačních a komunikačních technologií včetně přístrojového vybavení</t>
  </si>
  <si>
    <t>Kalika M., Ing.Ph.D.</t>
  </si>
  <si>
    <t>Vybavení pro rozvoj mikromechaniky na ČVUT</t>
  </si>
  <si>
    <t>Hošek J., Ing.Ph.D.</t>
  </si>
  <si>
    <t>Dokončení linky pro 3D dokumentaci objektů, metrologické a GNSS laboratoře a zřízení mobilního interaktivního prostorového zobrazovacího systému</t>
  </si>
  <si>
    <t>Podpora talentovaných studentů v magisterských a doktorských studijních programech na ČVUT</t>
  </si>
  <si>
    <t>Kohoutková A., doc. Ing.CSc.</t>
  </si>
  <si>
    <t>Systematický rozvoj materiálového inženýrství a chemie na Stavební fakultě Českého vysokého učení technického v Praze</t>
  </si>
  <si>
    <t>FJFI</t>
  </si>
  <si>
    <t>Modernizace síťového simulátoru jaderné elektrárny VVER 440 a síťových služeb na Katedře jaderných reaktorů FJFI ČVUT v Praze</t>
  </si>
  <si>
    <t>Kropík M.,
doc. Ing.CSc.</t>
  </si>
  <si>
    <t xml:space="preserve">Detašovaná pracoviště Fakulty strojní a Fakulty elektrotechnické </t>
  </si>
  <si>
    <t>Vojtek J., doc. Ing.CSc.</t>
  </si>
  <si>
    <t>FBMI</t>
  </si>
  <si>
    <t>Posílení vědecké úrovně projektové výuky studentů ČVUT v rámci spolupráce mezi pracovišti ČVUT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</si>
  <si>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</si>
  <si>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</si>
  <si>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</si>
  <si>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</si>
  <si>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</si>
  <si>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</si>
  <si>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</si>
  <si>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</si>
  <si>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</si>
  <si>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</si>
  <si>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</si>
  <si>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</si>
  <si>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</si>
  <si>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</si>
  <si>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</si>
  <si>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</si>
  <si>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</si>
  <si>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</si>
  <si>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</si>
  <si>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</si>
  <si>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</si>
  <si>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</si>
  <si>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</si>
  <si>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</si>
  <si>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</si>
  <si>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</si>
  <si>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</si>
  <si>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</si>
  <si>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</si>
  <si>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</si>
  <si>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4/31</t>
  </si>
  <si>
    <t>4/32</t>
  </si>
  <si>
    <t>4/33</t>
  </si>
  <si>
    <t>4/34</t>
  </si>
  <si>
    <t>4/35</t>
  </si>
  <si>
    <t>4/36</t>
  </si>
  <si>
    <t>4/37</t>
  </si>
  <si>
    <t>4/38</t>
  </si>
  <si>
    <t>4/39</t>
  </si>
  <si>
    <t>4/40</t>
  </si>
  <si>
    <t>Podpora programů mezinárodní spolupráce na JU</t>
  </si>
  <si>
    <t>Podpora přípravy projektů Jihočeské univerzity do operačních programů</t>
  </si>
  <si>
    <t>Podpora prezentace a propagace Jihočeské univerzity</t>
  </si>
  <si>
    <t>Rozvoj přístrojového vybavení a podpora zavádění informačních systémů</t>
  </si>
  <si>
    <t>Kovář K., PhDr. Ph.D.</t>
  </si>
  <si>
    <t>3 LF</t>
  </si>
  <si>
    <t>Rozvoj informačních a komunikačních technologií na 3.LF UK a vytvoření multimediálních center</t>
  </si>
  <si>
    <t>Hábová M., PhDr.</t>
  </si>
  <si>
    <t>RUK</t>
  </si>
  <si>
    <t>Implementace národní soustavy kvalifikací na Univerzitě Karlově v Praze</t>
  </si>
  <si>
    <t>Kůželová V., PhDr.</t>
  </si>
  <si>
    <t>Vyhodnocení restrukturalizace studijních programů na MFF UK</t>
  </si>
  <si>
    <t>Skála L., prof.RNDr.DrSc.</t>
  </si>
  <si>
    <t>Vyhodnocení restrukturalizace studijních oborů a jejich inovací na UK FF v Praze</t>
  </si>
  <si>
    <t>Stehlík M., PhDr. Ph.D.</t>
  </si>
  <si>
    <t>Vyhodnocování současného stavu restrukturalizace studijních programů na PedF UK v Praze</t>
  </si>
  <si>
    <t>Wildová R., Doc. PaedDr.</t>
  </si>
  <si>
    <t>Analýza prvního cyklu bakalářských studií oboru TVS na UK FTVS</t>
  </si>
  <si>
    <t>IPC UK</t>
  </si>
  <si>
    <t>Zkvalitnění informační podpory UK v Praze pro domácí i zahraniční studenty a akademické pracovníky</t>
  </si>
  <si>
    <t>Urychová H., PhDr.</t>
  </si>
  <si>
    <t>PřdF</t>
  </si>
  <si>
    <t>Podpora širšího zapojení do mezinárodní spolupráce</t>
  </si>
  <si>
    <t xml:space="preserve">Vilímek V., Doc.RNDr </t>
  </si>
  <si>
    <t>1/08 - 12/09</t>
  </si>
  <si>
    <t>Horníčková E., Mgr.</t>
  </si>
  <si>
    <t>Zvyšování schopností začínajících akademických pracovníků v oblasti využití moderních informačních a digitálních technologií</t>
  </si>
  <si>
    <t>Bolek L., MUDr. Ph.D.</t>
  </si>
  <si>
    <t>Podpora mladých absolventů</t>
  </si>
  <si>
    <t>Halama J., Doc. ThDr.</t>
  </si>
  <si>
    <t>Rozvoj studia doktorandů doktorských studijních programů</t>
  </si>
  <si>
    <t>Novák J., Ing. Ph.D.</t>
  </si>
  <si>
    <t>Podpora integrace nové generace pedagogů na UK v Praze FTVS</t>
  </si>
  <si>
    <t>Slepička P., prof. PhDr.</t>
  </si>
  <si>
    <t>Podpora talentovaných studentů magisterských a doktorských studijních programů HTF</t>
  </si>
  <si>
    <t>Studentská vědecká konference UK 2.LF - podpora talentovaných studentů</t>
  </si>
  <si>
    <t>Trka J., prof. MUDr.</t>
  </si>
  <si>
    <t>Rozvoj aktivit a nabídek pro seniory v rámci univerzity třetího věku na UK HTF</t>
  </si>
  <si>
    <t>Helan P., ThDr. Mgr. Th.D.</t>
  </si>
  <si>
    <t>Univerzita třetího věku na MFF UK</t>
  </si>
  <si>
    <t>Kašpar J., RNDr. CSc.</t>
  </si>
  <si>
    <t>20/1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</si>
  <si>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</si>
  <si>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</si>
  <si>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</si>
  <si>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</si>
  <si>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</si>
  <si>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</si>
  <si>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</si>
  <si>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</si>
  <si>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</si>
  <si>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</si>
  <si>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</si>
  <si>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</si>
  <si>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</si>
  <si>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</si>
  <si>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21/1</t>
  </si>
  <si>
    <t>21/2</t>
  </si>
  <si>
    <t>21/3</t>
  </si>
  <si>
    <t>21/4</t>
  </si>
  <si>
    <t>21/5</t>
  </si>
  <si>
    <t>21/6</t>
  </si>
  <si>
    <t>21/7</t>
  </si>
  <si>
    <t>21/8</t>
  </si>
  <si>
    <t>21/9</t>
  </si>
  <si>
    <t>21/10</t>
  </si>
  <si>
    <t>21/11</t>
  </si>
  <si>
    <t>21/12</t>
  </si>
  <si>
    <t>21/13</t>
  </si>
  <si>
    <t>21/14</t>
  </si>
  <si>
    <t>21/15</t>
  </si>
  <si>
    <t>21/16</t>
  </si>
  <si>
    <t>21/17</t>
  </si>
  <si>
    <t xml:space="preserve">Doba      řešení projektu 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</si>
  <si>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</si>
  <si>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</si>
  <si>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</si>
  <si>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</si>
  <si>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</si>
  <si>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</si>
  <si>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</si>
  <si>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</si>
  <si>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</si>
  <si>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</si>
  <si>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</si>
  <si>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</si>
  <si>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</si>
  <si>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</si>
  <si>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</si>
  <si>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</si>
  <si>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</si>
  <si>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</si>
  <si>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</si>
  <si>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</si>
  <si>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</si>
  <si>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</si>
  <si>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</si>
  <si>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</si>
  <si>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</si>
  <si>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Univerzita třetího věku na Filozofické fakultě UK - podpora vzdělávání seniorů</t>
  </si>
  <si>
    <t>Grubhoffer L., prof. RNDr. CSc.</t>
  </si>
  <si>
    <t>09/09-12/09</t>
  </si>
  <si>
    <t xml:space="preserve">1. Akademie múzických umění v Praze 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</si>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</sst>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\ _K_č"/>
    <numFmt numFmtId="170" formatCode="#,##0.00\ _K_č"/>
  </numFmts>
  <fonts count="12">
    <font>
      <sz val="10"/>
      <name val="Arial CE"/>
      <family val="0"/>
    </font>
    <font>
      <sz val="8"/>
      <name val="Arial CE"/>
      <family val="2"/>
    </font>
    <font>
      <sz val="9"/>
      <name val="Arial Narrow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68" fontId="4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9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/>
    </xf>
    <xf numFmtId="49" fontId="4" fillId="3" borderId="18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/>
    </xf>
    <xf numFmtId="49" fontId="4" fillId="3" borderId="19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" xfId="20" applyFont="1" applyFill="1" applyBorder="1" applyAlignment="1">
      <alignment horizontal="center" vertical="center" wrapText="1"/>
      <protection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" fontId="4" fillId="0" borderId="2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/>
    </xf>
    <xf numFmtId="0" fontId="3" fillId="2" borderId="30" xfId="0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/>
    </xf>
    <xf numFmtId="3" fontId="4" fillId="0" borderId="5" xfId="0" applyNumberFormat="1" applyFont="1" applyBorder="1" applyAlignment="1">
      <alignment vertical="center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vertical="center"/>
    </xf>
    <xf numFmtId="3" fontId="10" fillId="0" borderId="21" xfId="0" applyNumberFormat="1" applyFont="1" applyBorder="1" applyAlignment="1">
      <alignment horizontal="right"/>
    </xf>
    <xf numFmtId="0" fontId="3" fillId="2" borderId="31" xfId="0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3" fontId="10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/>
    </xf>
    <xf numFmtId="3" fontId="3" fillId="0" borderId="33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3" fillId="2" borderId="35" xfId="0" applyFont="1" applyFill="1" applyBorder="1" applyAlignment="1">
      <alignment horizontal="center" vertical="center"/>
    </xf>
    <xf numFmtId="3" fontId="4" fillId="0" borderId="35" xfId="0" applyNumberFormat="1" applyFont="1" applyBorder="1" applyAlignment="1">
      <alignment vertical="center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3" fillId="2" borderId="3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3" fillId="2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left"/>
    </xf>
    <xf numFmtId="0" fontId="10" fillId="0" borderId="48" xfId="0" applyFont="1" applyBorder="1" applyAlignment="1">
      <alignment horizontal="left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Příloha 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0"/>
  <sheetViews>
    <sheetView tabSelected="1" view="pageBreakPreview" zoomScaleSheetLayoutView="100" workbookViewId="0" topLeftCell="A1">
      <selection activeCell="N482" sqref="N482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4.75390625" style="0" customWidth="1"/>
    <col min="4" max="4" width="7.875" style="104" customWidth="1"/>
    <col min="5" max="5" width="6.125" style="104" customWidth="1"/>
    <col min="6" max="6" width="61.375" style="104" customWidth="1"/>
    <col min="7" max="7" width="21.75390625" style="104" customWidth="1"/>
    <col min="8" max="8" width="9.25390625" style="104" customWidth="1"/>
    <col min="9" max="10" width="7.25390625" style="0" customWidth="1"/>
    <col min="11" max="11" width="7.25390625" style="24" customWidth="1"/>
    <col min="12" max="12" width="6.00390625" style="0" hidden="1" customWidth="1"/>
    <col min="13" max="13" width="9.00390625" style="0" customWidth="1"/>
    <col min="14" max="14" width="11.625" style="0" customWidth="1"/>
  </cols>
  <sheetData>
    <row r="1" spans="1:11" ht="18.75" thickBot="1">
      <c r="A1" s="170" t="s">
        <v>1532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3.5" customHeight="1" thickTop="1">
      <c r="A2" s="171" t="s">
        <v>264</v>
      </c>
      <c r="B2" s="173" t="s">
        <v>361</v>
      </c>
      <c r="C2" s="173" t="s">
        <v>367</v>
      </c>
      <c r="D2" s="178" t="s">
        <v>363</v>
      </c>
      <c r="E2" s="181" t="s">
        <v>362</v>
      </c>
      <c r="F2" s="193" t="s">
        <v>359</v>
      </c>
      <c r="G2" s="193" t="s">
        <v>360</v>
      </c>
      <c r="H2" s="181" t="s">
        <v>1503</v>
      </c>
      <c r="I2" s="184" t="s">
        <v>824</v>
      </c>
      <c r="J2" s="185"/>
      <c r="K2" s="186"/>
    </row>
    <row r="3" spans="1:11" ht="12.75" customHeight="1">
      <c r="A3" s="172"/>
      <c r="B3" s="174"/>
      <c r="C3" s="176"/>
      <c r="D3" s="179"/>
      <c r="E3" s="182"/>
      <c r="F3" s="194"/>
      <c r="G3" s="194"/>
      <c r="H3" s="182"/>
      <c r="I3" s="187"/>
      <c r="J3" s="188"/>
      <c r="K3" s="189"/>
    </row>
    <row r="4" spans="1:11" ht="12.75" customHeight="1">
      <c r="A4" s="172"/>
      <c r="B4" s="174"/>
      <c r="C4" s="176"/>
      <c r="D4" s="179"/>
      <c r="E4" s="182"/>
      <c r="F4" s="194"/>
      <c r="G4" s="194"/>
      <c r="H4" s="182"/>
      <c r="I4" s="190"/>
      <c r="J4" s="191"/>
      <c r="K4" s="192"/>
    </row>
    <row r="5" spans="1:11" ht="20.25" customHeight="1" thickBot="1">
      <c r="A5" s="172"/>
      <c r="B5" s="175"/>
      <c r="C5" s="177"/>
      <c r="D5" s="180"/>
      <c r="E5" s="183"/>
      <c r="F5" s="195"/>
      <c r="G5" s="195"/>
      <c r="H5" s="183"/>
      <c r="I5" s="166" t="s">
        <v>365</v>
      </c>
      <c r="J5" s="8" t="s">
        <v>364</v>
      </c>
      <c r="K5" s="146" t="s">
        <v>366</v>
      </c>
    </row>
    <row r="6" spans="1:11" ht="41.25" thickTop="1">
      <c r="A6" s="86" t="s">
        <v>1094</v>
      </c>
      <c r="B6" s="10">
        <v>4</v>
      </c>
      <c r="C6" s="10" t="s">
        <v>272</v>
      </c>
      <c r="D6" s="10" t="s">
        <v>1237</v>
      </c>
      <c r="E6" s="10" t="s">
        <v>1237</v>
      </c>
      <c r="F6" s="10" t="s">
        <v>1238</v>
      </c>
      <c r="G6" s="32" t="s">
        <v>1239</v>
      </c>
      <c r="H6" s="10" t="s">
        <v>1108</v>
      </c>
      <c r="I6" s="13">
        <v>1141</v>
      </c>
      <c r="J6" s="13">
        <v>0</v>
      </c>
      <c r="K6" s="11">
        <v>1141</v>
      </c>
    </row>
    <row r="7" spans="1:11" ht="13.5">
      <c r="A7" s="89" t="s">
        <v>1095</v>
      </c>
      <c r="B7" s="35">
        <v>4</v>
      </c>
      <c r="C7" s="35" t="s">
        <v>769</v>
      </c>
      <c r="D7" s="35" t="s">
        <v>1237</v>
      </c>
      <c r="E7" s="35" t="s">
        <v>1237</v>
      </c>
      <c r="F7" s="124" t="s">
        <v>1241</v>
      </c>
      <c r="G7" s="6" t="s">
        <v>1242</v>
      </c>
      <c r="H7" s="77" t="s">
        <v>1108</v>
      </c>
      <c r="I7" s="26">
        <v>2124</v>
      </c>
      <c r="J7" s="26">
        <v>1000</v>
      </c>
      <c r="K7" s="36">
        <f>SUM(I7:J7)</f>
        <v>3124</v>
      </c>
    </row>
    <row r="8" spans="1:11" ht="27">
      <c r="A8" s="87" t="s">
        <v>1096</v>
      </c>
      <c r="B8" s="35">
        <v>4</v>
      </c>
      <c r="C8" s="35" t="s">
        <v>278</v>
      </c>
      <c r="D8" s="35" t="s">
        <v>1237</v>
      </c>
      <c r="E8" s="35" t="s">
        <v>1237</v>
      </c>
      <c r="F8" s="124" t="s">
        <v>1243</v>
      </c>
      <c r="G8" s="6" t="s">
        <v>1239</v>
      </c>
      <c r="H8" s="77" t="s">
        <v>268</v>
      </c>
      <c r="I8" s="26">
        <v>559</v>
      </c>
      <c r="J8" s="26">
        <v>0</v>
      </c>
      <c r="K8" s="36">
        <v>559</v>
      </c>
    </row>
    <row r="9" spans="1:11" ht="13.5">
      <c r="A9" s="90" t="s">
        <v>1097</v>
      </c>
      <c r="B9" s="35">
        <v>7</v>
      </c>
      <c r="C9" s="35" t="s">
        <v>272</v>
      </c>
      <c r="D9" s="35" t="s">
        <v>1237</v>
      </c>
      <c r="E9" s="35" t="s">
        <v>1237</v>
      </c>
      <c r="F9" s="125" t="s">
        <v>1244</v>
      </c>
      <c r="G9" s="35" t="s">
        <v>1245</v>
      </c>
      <c r="H9" s="35" t="s">
        <v>268</v>
      </c>
      <c r="I9" s="26">
        <v>700</v>
      </c>
      <c r="J9" s="26">
        <v>0</v>
      </c>
      <c r="K9" s="36">
        <v>700</v>
      </c>
    </row>
    <row r="10" spans="1:11" ht="13.5">
      <c r="A10" s="89" t="s">
        <v>1098</v>
      </c>
      <c r="B10" s="35">
        <v>9</v>
      </c>
      <c r="C10" s="35"/>
      <c r="D10" s="35" t="s">
        <v>1237</v>
      </c>
      <c r="E10" s="35" t="s">
        <v>1237</v>
      </c>
      <c r="F10" s="35" t="s">
        <v>1060</v>
      </c>
      <c r="G10" s="35" t="s">
        <v>1254</v>
      </c>
      <c r="H10" s="35" t="s">
        <v>1061</v>
      </c>
      <c r="I10" s="26">
        <v>3000</v>
      </c>
      <c r="J10" s="26">
        <v>0</v>
      </c>
      <c r="K10" s="36">
        <v>3000</v>
      </c>
    </row>
    <row r="11" spans="1:11" ht="13.5">
      <c r="A11" s="89" t="s">
        <v>1099</v>
      </c>
      <c r="B11" s="35">
        <v>9</v>
      </c>
      <c r="C11" s="35"/>
      <c r="D11" s="35" t="s">
        <v>1237</v>
      </c>
      <c r="E11" s="35" t="s">
        <v>1237</v>
      </c>
      <c r="F11" s="6" t="s">
        <v>1062</v>
      </c>
      <c r="G11" s="78" t="s">
        <v>1063</v>
      </c>
      <c r="H11" s="35" t="s">
        <v>1064</v>
      </c>
      <c r="I11" s="26">
        <v>300</v>
      </c>
      <c r="J11" s="26">
        <v>0</v>
      </c>
      <c r="K11" s="36">
        <v>300</v>
      </c>
    </row>
    <row r="12" spans="1:11" ht="14.25" thickBot="1">
      <c r="A12" s="88" t="s">
        <v>1100</v>
      </c>
      <c r="B12" s="28">
        <v>1</v>
      </c>
      <c r="C12" s="28"/>
      <c r="D12" s="28" t="s">
        <v>1237</v>
      </c>
      <c r="E12" s="28" t="s">
        <v>1237</v>
      </c>
      <c r="F12" s="28" t="s">
        <v>1065</v>
      </c>
      <c r="G12" s="28" t="s">
        <v>1066</v>
      </c>
      <c r="H12" s="79" t="s">
        <v>268</v>
      </c>
      <c r="I12" s="30">
        <v>0</v>
      </c>
      <c r="J12" s="30">
        <v>3000</v>
      </c>
      <c r="K12" s="63">
        <v>3000</v>
      </c>
    </row>
    <row r="13" spans="1:14" ht="15" thickBot="1" thickTop="1">
      <c r="A13" s="168" t="s">
        <v>368</v>
      </c>
      <c r="B13" s="169"/>
      <c r="C13" s="169"/>
      <c r="D13" s="169"/>
      <c r="E13" s="169"/>
      <c r="F13" s="169"/>
      <c r="G13" s="169"/>
      <c r="H13" s="169"/>
      <c r="I13" s="107">
        <f>SUM(I6:I12)</f>
        <v>7824</v>
      </c>
      <c r="J13" s="107">
        <f>SUM(J6:J12)</f>
        <v>4000</v>
      </c>
      <c r="K13" s="147">
        <f>SUM(K6:K12)</f>
        <v>11824</v>
      </c>
      <c r="L13" s="7"/>
      <c r="M13" s="7"/>
      <c r="N13" s="7"/>
    </row>
    <row r="14" spans="1:14" ht="14.25" thickTop="1">
      <c r="A14" s="17"/>
      <c r="B14" s="17"/>
      <c r="C14" s="17"/>
      <c r="D14" s="134"/>
      <c r="E14" s="102"/>
      <c r="F14" s="102"/>
      <c r="G14" s="102"/>
      <c r="H14" s="102"/>
      <c r="I14" s="12"/>
      <c r="J14" s="12"/>
      <c r="K14" s="165"/>
      <c r="L14" s="7"/>
      <c r="M14" s="7"/>
      <c r="N14" s="7"/>
    </row>
    <row r="15" spans="1:14" ht="13.5">
      <c r="A15" s="17"/>
      <c r="B15" s="17"/>
      <c r="C15" s="17"/>
      <c r="D15" s="134"/>
      <c r="E15" s="102"/>
      <c r="F15" s="102"/>
      <c r="G15" s="102"/>
      <c r="H15" s="102"/>
      <c r="I15" s="12"/>
      <c r="J15" s="12"/>
      <c r="K15" s="165"/>
      <c r="L15" s="7"/>
      <c r="M15" s="7"/>
      <c r="N15" s="7"/>
    </row>
    <row r="16" spans="1:14" ht="18.75" thickBot="1">
      <c r="A16" s="170" t="s">
        <v>1533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8"/>
      <c r="M16" s="18"/>
      <c r="N16" s="7"/>
    </row>
    <row r="17" spans="1:14" ht="13.5" customHeight="1" thickTop="1">
      <c r="A17" s="171" t="s">
        <v>264</v>
      </c>
      <c r="B17" s="173" t="s">
        <v>361</v>
      </c>
      <c r="C17" s="173" t="s">
        <v>367</v>
      </c>
      <c r="D17" s="178" t="s">
        <v>363</v>
      </c>
      <c r="E17" s="181" t="s">
        <v>362</v>
      </c>
      <c r="F17" s="193" t="s">
        <v>359</v>
      </c>
      <c r="G17" s="193" t="s">
        <v>360</v>
      </c>
      <c r="H17" s="181" t="s">
        <v>1503</v>
      </c>
      <c r="I17" s="184" t="s">
        <v>824</v>
      </c>
      <c r="J17" s="185"/>
      <c r="K17" s="186"/>
      <c r="L17" s="18"/>
      <c r="M17" s="18"/>
      <c r="N17" s="7"/>
    </row>
    <row r="18" spans="1:14" ht="12.75" customHeight="1">
      <c r="A18" s="172"/>
      <c r="B18" s="174"/>
      <c r="C18" s="176"/>
      <c r="D18" s="179"/>
      <c r="E18" s="182"/>
      <c r="F18" s="194"/>
      <c r="G18" s="194"/>
      <c r="H18" s="182"/>
      <c r="I18" s="187"/>
      <c r="J18" s="188"/>
      <c r="K18" s="189"/>
      <c r="L18" s="20"/>
      <c r="M18" s="21"/>
      <c r="N18" s="3"/>
    </row>
    <row r="19" spans="1:14" ht="13.5" customHeight="1">
      <c r="A19" s="172"/>
      <c r="B19" s="174"/>
      <c r="C19" s="176"/>
      <c r="D19" s="179"/>
      <c r="E19" s="182"/>
      <c r="F19" s="194"/>
      <c r="G19" s="194"/>
      <c r="H19" s="182"/>
      <c r="I19" s="190"/>
      <c r="J19" s="191"/>
      <c r="K19" s="192"/>
      <c r="L19" s="23"/>
      <c r="M19" s="21"/>
      <c r="N19" s="3"/>
    </row>
    <row r="20" spans="1:14" ht="14.25" thickBot="1">
      <c r="A20" s="172"/>
      <c r="B20" s="175"/>
      <c r="C20" s="177"/>
      <c r="D20" s="180"/>
      <c r="E20" s="183"/>
      <c r="F20" s="195"/>
      <c r="G20" s="195"/>
      <c r="H20" s="183"/>
      <c r="I20" s="166" t="s">
        <v>365</v>
      </c>
      <c r="J20" s="8" t="s">
        <v>364</v>
      </c>
      <c r="K20" s="148" t="s">
        <v>366</v>
      </c>
      <c r="L20" s="21"/>
      <c r="M20" s="21"/>
      <c r="N20" s="3"/>
    </row>
    <row r="21" spans="1:14" ht="14.25" thickTop="1">
      <c r="A21" s="86" t="s">
        <v>1103</v>
      </c>
      <c r="B21" s="74">
        <v>4</v>
      </c>
      <c r="C21" s="74" t="s">
        <v>278</v>
      </c>
      <c r="D21" s="74" t="s">
        <v>1230</v>
      </c>
      <c r="E21" s="74"/>
      <c r="F21" s="74" t="s">
        <v>1231</v>
      </c>
      <c r="G21" s="74" t="s">
        <v>1232</v>
      </c>
      <c r="H21" s="74" t="s">
        <v>295</v>
      </c>
      <c r="I21" s="75">
        <v>600</v>
      </c>
      <c r="J21" s="75">
        <v>0</v>
      </c>
      <c r="K21" s="76">
        <v>600</v>
      </c>
      <c r="L21" s="18"/>
      <c r="M21" s="18"/>
      <c r="N21" s="7"/>
    </row>
    <row r="22" spans="1:14" ht="13.5">
      <c r="A22" s="87" t="s">
        <v>1104</v>
      </c>
      <c r="B22" s="6">
        <v>4</v>
      </c>
      <c r="C22" s="6" t="s">
        <v>276</v>
      </c>
      <c r="D22" s="6" t="s">
        <v>1230</v>
      </c>
      <c r="E22" s="6"/>
      <c r="F22" s="6" t="s">
        <v>1233</v>
      </c>
      <c r="G22" s="6" t="s">
        <v>1234</v>
      </c>
      <c r="H22" s="6" t="s">
        <v>295</v>
      </c>
      <c r="I22" s="14">
        <v>400</v>
      </c>
      <c r="J22" s="14">
        <v>0</v>
      </c>
      <c r="K22" s="15">
        <v>400</v>
      </c>
      <c r="L22" s="18"/>
      <c r="M22" s="18"/>
      <c r="N22" s="7"/>
    </row>
    <row r="23" spans="1:14" ht="13.5">
      <c r="A23" s="89" t="s">
        <v>1105</v>
      </c>
      <c r="B23" s="6">
        <v>1</v>
      </c>
      <c r="C23" s="6"/>
      <c r="D23" s="6" t="s">
        <v>1230</v>
      </c>
      <c r="E23" s="6"/>
      <c r="F23" s="126" t="s">
        <v>1235</v>
      </c>
      <c r="G23" s="6" t="s">
        <v>1236</v>
      </c>
      <c r="H23" s="6" t="s">
        <v>295</v>
      </c>
      <c r="I23" s="14">
        <v>0</v>
      </c>
      <c r="J23" s="14">
        <v>962</v>
      </c>
      <c r="K23" s="15">
        <v>962</v>
      </c>
      <c r="L23" s="18"/>
      <c r="M23" s="18"/>
      <c r="N23" s="7"/>
    </row>
    <row r="24" spans="1:14" ht="14.25" thickBot="1">
      <c r="A24" s="88" t="s">
        <v>1102</v>
      </c>
      <c r="B24" s="91">
        <v>7</v>
      </c>
      <c r="C24" s="91" t="s">
        <v>276</v>
      </c>
      <c r="D24" s="91" t="s">
        <v>1230</v>
      </c>
      <c r="E24" s="91"/>
      <c r="F24" s="91" t="s">
        <v>983</v>
      </c>
      <c r="G24" s="91" t="s">
        <v>984</v>
      </c>
      <c r="H24" s="91" t="s">
        <v>985</v>
      </c>
      <c r="I24" s="80">
        <v>49</v>
      </c>
      <c r="J24" s="80">
        <v>0</v>
      </c>
      <c r="K24" s="92">
        <v>49</v>
      </c>
      <c r="L24" s="18"/>
      <c r="M24" s="18"/>
      <c r="N24" s="7"/>
    </row>
    <row r="25" spans="1:14" ht="15" thickBot="1" thickTop="1">
      <c r="A25" s="168" t="s">
        <v>368</v>
      </c>
      <c r="B25" s="169"/>
      <c r="C25" s="169"/>
      <c r="D25" s="169"/>
      <c r="E25" s="169"/>
      <c r="F25" s="169"/>
      <c r="G25" s="169"/>
      <c r="H25" s="169"/>
      <c r="I25" s="38">
        <f>SUM(I21:I24)</f>
        <v>1049</v>
      </c>
      <c r="J25" s="38">
        <f>SUM(J21:J24)</f>
        <v>962</v>
      </c>
      <c r="K25" s="149">
        <f>SUM(K21:K24)</f>
        <v>2011</v>
      </c>
      <c r="L25" s="18"/>
      <c r="M25" s="18"/>
      <c r="N25" s="7"/>
    </row>
    <row r="26" spans="1:13" s="5" customFormat="1" ht="14.25" thickTop="1">
      <c r="A26" s="19"/>
      <c r="B26" s="19"/>
      <c r="C26" s="19"/>
      <c r="D26" s="103"/>
      <c r="E26" s="103"/>
      <c r="F26" s="103"/>
      <c r="G26" s="103"/>
      <c r="H26" s="103"/>
      <c r="I26" s="19"/>
      <c r="J26" s="19"/>
      <c r="K26" s="19"/>
      <c r="L26" s="16"/>
      <c r="M26" s="22"/>
    </row>
    <row r="27" spans="1:13" ht="13.5">
      <c r="A27" s="19"/>
      <c r="B27" s="19"/>
      <c r="C27" s="19"/>
      <c r="D27" s="103"/>
      <c r="E27" s="103"/>
      <c r="F27" s="103"/>
      <c r="G27" s="103"/>
      <c r="H27" s="103"/>
      <c r="I27" s="19"/>
      <c r="J27" s="19"/>
      <c r="K27" s="19"/>
      <c r="L27" s="9"/>
      <c r="M27" s="24"/>
    </row>
    <row r="28" spans="1:14" s="4" customFormat="1" ht="18.75" thickBot="1">
      <c r="A28" s="170" t="s">
        <v>1534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21"/>
      <c r="M28" s="21"/>
      <c r="N28" s="3"/>
    </row>
    <row r="29" spans="1:14" ht="12.75" customHeight="1" thickTop="1">
      <c r="A29" s="171" t="s">
        <v>264</v>
      </c>
      <c r="B29" s="173" t="s">
        <v>361</v>
      </c>
      <c r="C29" s="173" t="s">
        <v>367</v>
      </c>
      <c r="D29" s="178" t="s">
        <v>363</v>
      </c>
      <c r="E29" s="181" t="s">
        <v>362</v>
      </c>
      <c r="F29" s="193" t="s">
        <v>359</v>
      </c>
      <c r="G29" s="193" t="s">
        <v>360</v>
      </c>
      <c r="H29" s="181" t="s">
        <v>1503</v>
      </c>
      <c r="I29" s="184" t="s">
        <v>824</v>
      </c>
      <c r="J29" s="185"/>
      <c r="K29" s="186"/>
      <c r="L29" s="21"/>
      <c r="M29" s="21"/>
      <c r="N29" s="3"/>
    </row>
    <row r="30" spans="1:14" ht="12.75" customHeight="1">
      <c r="A30" s="172"/>
      <c r="B30" s="174"/>
      <c r="C30" s="176"/>
      <c r="D30" s="179"/>
      <c r="E30" s="182"/>
      <c r="F30" s="194"/>
      <c r="G30" s="194"/>
      <c r="H30" s="182"/>
      <c r="I30" s="187"/>
      <c r="J30" s="188"/>
      <c r="K30" s="189"/>
      <c r="L30" s="21"/>
      <c r="M30" s="21"/>
      <c r="N30" s="3"/>
    </row>
    <row r="31" spans="1:14" s="2" customFormat="1" ht="12.75" customHeight="1">
      <c r="A31" s="172"/>
      <c r="B31" s="174"/>
      <c r="C31" s="176"/>
      <c r="D31" s="179"/>
      <c r="E31" s="182"/>
      <c r="F31" s="194"/>
      <c r="G31" s="194"/>
      <c r="H31" s="182"/>
      <c r="I31" s="190"/>
      <c r="J31" s="191"/>
      <c r="K31" s="192"/>
      <c r="L31" s="21"/>
      <c r="M31" s="21"/>
      <c r="N31" s="3"/>
    </row>
    <row r="32" spans="1:13" s="2" customFormat="1" ht="12.75" customHeight="1" thickBot="1">
      <c r="A32" s="172"/>
      <c r="B32" s="175"/>
      <c r="C32" s="177"/>
      <c r="D32" s="180"/>
      <c r="E32" s="183"/>
      <c r="F32" s="195"/>
      <c r="G32" s="195"/>
      <c r="H32" s="183"/>
      <c r="I32" s="166" t="s">
        <v>365</v>
      </c>
      <c r="J32" s="8" t="s">
        <v>364</v>
      </c>
      <c r="K32" s="148" t="s">
        <v>366</v>
      </c>
      <c r="L32" s="25"/>
      <c r="M32" s="25"/>
    </row>
    <row r="33" spans="1:11" ht="14.25" thickTop="1">
      <c r="A33" s="86" t="s">
        <v>1504</v>
      </c>
      <c r="B33" s="10">
        <v>1</v>
      </c>
      <c r="C33" s="10"/>
      <c r="D33" s="10" t="s">
        <v>102</v>
      </c>
      <c r="E33" s="10"/>
      <c r="F33" s="10" t="s">
        <v>103</v>
      </c>
      <c r="G33" s="10" t="s">
        <v>104</v>
      </c>
      <c r="H33" s="6" t="s">
        <v>295</v>
      </c>
      <c r="I33" s="13">
        <v>107</v>
      </c>
      <c r="J33" s="13">
        <v>7657</v>
      </c>
      <c r="K33" s="11">
        <v>7764</v>
      </c>
    </row>
    <row r="34" spans="1:11" ht="13.5">
      <c r="A34" s="87" t="s">
        <v>1505</v>
      </c>
      <c r="B34" s="35">
        <v>1</v>
      </c>
      <c r="C34" s="35"/>
      <c r="D34" s="35" t="s">
        <v>102</v>
      </c>
      <c r="E34" s="35"/>
      <c r="F34" s="6" t="s">
        <v>105</v>
      </c>
      <c r="G34" s="35" t="s">
        <v>106</v>
      </c>
      <c r="H34" s="6" t="s">
        <v>295</v>
      </c>
      <c r="I34" s="26">
        <v>1085</v>
      </c>
      <c r="J34" s="26">
        <v>2715</v>
      </c>
      <c r="K34" s="36">
        <f aca="true" t="shared" si="0" ref="K34:K52">SUM(I34:J34)</f>
        <v>3800</v>
      </c>
    </row>
    <row r="35" spans="1:11" ht="13.5">
      <c r="A35" s="87" t="s">
        <v>1506</v>
      </c>
      <c r="B35" s="35">
        <v>1</v>
      </c>
      <c r="C35" s="35"/>
      <c r="D35" s="35" t="s">
        <v>102</v>
      </c>
      <c r="E35" s="35"/>
      <c r="F35" s="35" t="s">
        <v>107</v>
      </c>
      <c r="G35" s="35" t="s">
        <v>108</v>
      </c>
      <c r="H35" s="6" t="s">
        <v>300</v>
      </c>
      <c r="I35" s="26">
        <v>3500</v>
      </c>
      <c r="J35" s="26">
        <v>2500</v>
      </c>
      <c r="K35" s="36">
        <f t="shared" si="0"/>
        <v>6000</v>
      </c>
    </row>
    <row r="36" spans="1:11" ht="13.5">
      <c r="A36" s="89" t="s">
        <v>1507</v>
      </c>
      <c r="B36" s="35">
        <v>2</v>
      </c>
      <c r="C36" s="35"/>
      <c r="D36" s="35" t="s">
        <v>102</v>
      </c>
      <c r="E36" s="35"/>
      <c r="F36" s="6" t="s">
        <v>109</v>
      </c>
      <c r="G36" s="35" t="s">
        <v>110</v>
      </c>
      <c r="H36" s="6" t="s">
        <v>146</v>
      </c>
      <c r="I36" s="26">
        <v>2400</v>
      </c>
      <c r="J36" s="26">
        <v>0</v>
      </c>
      <c r="K36" s="36">
        <f t="shared" si="0"/>
        <v>2400</v>
      </c>
    </row>
    <row r="37" spans="1:11" ht="13.5">
      <c r="A37" s="87" t="s">
        <v>1508</v>
      </c>
      <c r="B37" s="35">
        <v>3</v>
      </c>
      <c r="C37" s="35"/>
      <c r="D37" s="35" t="s">
        <v>102</v>
      </c>
      <c r="E37" s="35"/>
      <c r="F37" s="6" t="s">
        <v>111</v>
      </c>
      <c r="G37" s="35" t="s">
        <v>112</v>
      </c>
      <c r="H37" s="6" t="s">
        <v>295</v>
      </c>
      <c r="I37" s="26">
        <v>700</v>
      </c>
      <c r="J37" s="26">
        <v>0</v>
      </c>
      <c r="K37" s="36">
        <f t="shared" si="0"/>
        <v>700</v>
      </c>
    </row>
    <row r="38" spans="1:11" ht="27">
      <c r="A38" s="89" t="s">
        <v>1509</v>
      </c>
      <c r="B38" s="6">
        <v>4</v>
      </c>
      <c r="C38" s="6" t="s">
        <v>272</v>
      </c>
      <c r="D38" s="6" t="s">
        <v>102</v>
      </c>
      <c r="E38" s="6"/>
      <c r="F38" s="6" t="s">
        <v>113</v>
      </c>
      <c r="G38" s="6" t="s">
        <v>114</v>
      </c>
      <c r="H38" s="6" t="s">
        <v>295</v>
      </c>
      <c r="I38" s="14">
        <v>4440</v>
      </c>
      <c r="J38" s="14">
        <v>0</v>
      </c>
      <c r="K38" s="34">
        <f t="shared" si="0"/>
        <v>4440</v>
      </c>
    </row>
    <row r="39" spans="1:11" ht="13.5">
      <c r="A39" s="89" t="s">
        <v>1510</v>
      </c>
      <c r="B39" s="6">
        <v>4</v>
      </c>
      <c r="C39" s="6" t="s">
        <v>276</v>
      </c>
      <c r="D39" s="6" t="s">
        <v>102</v>
      </c>
      <c r="E39" s="6"/>
      <c r="F39" s="6" t="s">
        <v>115</v>
      </c>
      <c r="G39" s="6" t="s">
        <v>114</v>
      </c>
      <c r="H39" s="6" t="s">
        <v>295</v>
      </c>
      <c r="I39" s="14">
        <v>500</v>
      </c>
      <c r="J39" s="14">
        <v>0</v>
      </c>
      <c r="K39" s="34">
        <f t="shared" si="0"/>
        <v>500</v>
      </c>
    </row>
    <row r="40" spans="1:11" ht="13.5">
      <c r="A40" s="89" t="s">
        <v>1511</v>
      </c>
      <c r="B40" s="35">
        <v>4</v>
      </c>
      <c r="C40" s="35" t="s">
        <v>277</v>
      </c>
      <c r="D40" s="35" t="s">
        <v>102</v>
      </c>
      <c r="E40" s="35"/>
      <c r="F40" s="6" t="s">
        <v>116</v>
      </c>
      <c r="G40" s="35" t="s">
        <v>114</v>
      </c>
      <c r="H40" s="6" t="s">
        <v>188</v>
      </c>
      <c r="I40" s="26">
        <v>510</v>
      </c>
      <c r="J40" s="26">
        <v>0</v>
      </c>
      <c r="K40" s="36">
        <f t="shared" si="0"/>
        <v>510</v>
      </c>
    </row>
    <row r="41" spans="1:11" ht="13.5">
      <c r="A41" s="89" t="s">
        <v>1512</v>
      </c>
      <c r="B41" s="6">
        <v>4</v>
      </c>
      <c r="C41" s="6" t="s">
        <v>278</v>
      </c>
      <c r="D41" s="6" t="s">
        <v>102</v>
      </c>
      <c r="E41" s="6"/>
      <c r="F41" s="6" t="s">
        <v>117</v>
      </c>
      <c r="G41" s="6" t="s">
        <v>114</v>
      </c>
      <c r="H41" s="6" t="s">
        <v>295</v>
      </c>
      <c r="I41" s="14">
        <v>1000</v>
      </c>
      <c r="J41" s="14">
        <v>0</v>
      </c>
      <c r="K41" s="34">
        <f t="shared" si="0"/>
        <v>1000</v>
      </c>
    </row>
    <row r="42" spans="1:11" ht="13.5">
      <c r="A42" s="89" t="s">
        <v>1513</v>
      </c>
      <c r="B42" s="6">
        <v>4</v>
      </c>
      <c r="C42" s="6" t="s">
        <v>769</v>
      </c>
      <c r="D42" s="6" t="s">
        <v>102</v>
      </c>
      <c r="E42" s="6"/>
      <c r="F42" s="6" t="s">
        <v>118</v>
      </c>
      <c r="G42" s="6" t="s">
        <v>114</v>
      </c>
      <c r="H42" s="6" t="s">
        <v>295</v>
      </c>
      <c r="I42" s="14">
        <v>1000</v>
      </c>
      <c r="J42" s="14">
        <v>0</v>
      </c>
      <c r="K42" s="34">
        <f t="shared" si="0"/>
        <v>1000</v>
      </c>
    </row>
    <row r="43" spans="1:11" ht="13.5">
      <c r="A43" s="89" t="s">
        <v>1514</v>
      </c>
      <c r="B43" s="6">
        <v>7</v>
      </c>
      <c r="C43" s="6" t="s">
        <v>276</v>
      </c>
      <c r="D43" s="6" t="s">
        <v>102</v>
      </c>
      <c r="E43" s="6"/>
      <c r="F43" s="6" t="s">
        <v>119</v>
      </c>
      <c r="G43" s="6" t="s">
        <v>110</v>
      </c>
      <c r="H43" s="6" t="s">
        <v>146</v>
      </c>
      <c r="I43" s="14">
        <v>750</v>
      </c>
      <c r="J43" s="14">
        <v>0</v>
      </c>
      <c r="K43" s="34">
        <f t="shared" si="0"/>
        <v>750</v>
      </c>
    </row>
    <row r="44" spans="1:11" ht="13.5">
      <c r="A44" s="89" t="s">
        <v>1515</v>
      </c>
      <c r="B44" s="6">
        <v>8</v>
      </c>
      <c r="C44" s="6"/>
      <c r="D44" s="6" t="s">
        <v>102</v>
      </c>
      <c r="E44" s="6"/>
      <c r="F44" s="6" t="s">
        <v>120</v>
      </c>
      <c r="G44" s="6" t="s">
        <v>110</v>
      </c>
      <c r="H44" s="6" t="s">
        <v>300</v>
      </c>
      <c r="I44" s="14">
        <v>1280</v>
      </c>
      <c r="J44" s="14">
        <v>0</v>
      </c>
      <c r="K44" s="34">
        <f t="shared" si="0"/>
        <v>1280</v>
      </c>
    </row>
    <row r="45" spans="1:11" ht="13.5">
      <c r="A45" s="87" t="s">
        <v>1516</v>
      </c>
      <c r="B45" s="35">
        <v>9</v>
      </c>
      <c r="C45" s="35"/>
      <c r="D45" s="35" t="s">
        <v>102</v>
      </c>
      <c r="E45" s="35"/>
      <c r="F45" s="6" t="s">
        <v>121</v>
      </c>
      <c r="G45" s="35" t="s">
        <v>112</v>
      </c>
      <c r="H45" s="6" t="s">
        <v>295</v>
      </c>
      <c r="I45" s="26">
        <v>600</v>
      </c>
      <c r="J45" s="26">
        <v>0</v>
      </c>
      <c r="K45" s="36">
        <f t="shared" si="0"/>
        <v>600</v>
      </c>
    </row>
    <row r="46" spans="1:11" ht="13.5">
      <c r="A46" s="87" t="s">
        <v>1517</v>
      </c>
      <c r="B46" s="35">
        <v>9</v>
      </c>
      <c r="C46" s="35"/>
      <c r="D46" s="35" t="s">
        <v>102</v>
      </c>
      <c r="E46" s="35" t="s">
        <v>122</v>
      </c>
      <c r="F46" s="6" t="s">
        <v>123</v>
      </c>
      <c r="G46" s="35" t="s">
        <v>124</v>
      </c>
      <c r="H46" s="6" t="s">
        <v>295</v>
      </c>
      <c r="I46" s="26">
        <v>1350</v>
      </c>
      <c r="J46" s="26">
        <v>0</v>
      </c>
      <c r="K46" s="36">
        <f t="shared" si="0"/>
        <v>1350</v>
      </c>
    </row>
    <row r="47" spans="1:11" ht="13.5">
      <c r="A47" s="87" t="s">
        <v>1518</v>
      </c>
      <c r="B47" s="35">
        <v>9</v>
      </c>
      <c r="C47" s="35"/>
      <c r="D47" s="35" t="s">
        <v>102</v>
      </c>
      <c r="E47" s="35"/>
      <c r="F47" s="6" t="s">
        <v>125</v>
      </c>
      <c r="G47" s="35" t="s">
        <v>112</v>
      </c>
      <c r="H47" s="6" t="s">
        <v>295</v>
      </c>
      <c r="I47" s="26">
        <v>870</v>
      </c>
      <c r="J47" s="26">
        <v>0</v>
      </c>
      <c r="K47" s="36">
        <f t="shared" si="0"/>
        <v>870</v>
      </c>
    </row>
    <row r="48" spans="1:11" ht="13.5">
      <c r="A48" s="89" t="s">
        <v>1519</v>
      </c>
      <c r="B48" s="6">
        <v>9</v>
      </c>
      <c r="C48" s="6"/>
      <c r="D48" s="6" t="s">
        <v>102</v>
      </c>
      <c r="E48" s="6"/>
      <c r="F48" s="6" t="s">
        <v>126</v>
      </c>
      <c r="G48" s="6" t="s">
        <v>112</v>
      </c>
      <c r="H48" s="6" t="s">
        <v>295</v>
      </c>
      <c r="I48" s="14">
        <v>1173</v>
      </c>
      <c r="J48" s="14">
        <v>0</v>
      </c>
      <c r="K48" s="34">
        <f t="shared" si="0"/>
        <v>1173</v>
      </c>
    </row>
    <row r="49" spans="1:11" ht="13.5">
      <c r="A49" s="89" t="s">
        <v>1520</v>
      </c>
      <c r="B49" s="6">
        <v>9</v>
      </c>
      <c r="C49" s="6"/>
      <c r="D49" s="6" t="s">
        <v>102</v>
      </c>
      <c r="E49" s="6"/>
      <c r="F49" s="6" t="s">
        <v>127</v>
      </c>
      <c r="G49" s="6" t="s">
        <v>110</v>
      </c>
      <c r="H49" s="6" t="s">
        <v>146</v>
      </c>
      <c r="I49" s="14">
        <v>1202</v>
      </c>
      <c r="J49" s="14">
        <v>1800</v>
      </c>
      <c r="K49" s="34">
        <v>3002</v>
      </c>
    </row>
    <row r="50" spans="1:11" ht="13.5">
      <c r="A50" s="87" t="s">
        <v>1521</v>
      </c>
      <c r="B50" s="35">
        <v>9</v>
      </c>
      <c r="C50" s="35"/>
      <c r="D50" s="35" t="s">
        <v>102</v>
      </c>
      <c r="E50" s="35"/>
      <c r="F50" s="6" t="s">
        <v>128</v>
      </c>
      <c r="G50" s="35" t="s">
        <v>110</v>
      </c>
      <c r="H50" s="6" t="s">
        <v>146</v>
      </c>
      <c r="I50" s="26">
        <v>1711</v>
      </c>
      <c r="J50" s="26">
        <v>0</v>
      </c>
      <c r="K50" s="36">
        <f t="shared" si="0"/>
        <v>1711</v>
      </c>
    </row>
    <row r="51" spans="1:11" ht="13.5">
      <c r="A51" s="89" t="s">
        <v>1522</v>
      </c>
      <c r="B51" s="6">
        <v>9</v>
      </c>
      <c r="C51" s="6"/>
      <c r="D51" s="6" t="s">
        <v>102</v>
      </c>
      <c r="E51" s="6"/>
      <c r="F51" s="6" t="s">
        <v>1275</v>
      </c>
      <c r="G51" s="6" t="s">
        <v>110</v>
      </c>
      <c r="H51" s="6" t="s">
        <v>295</v>
      </c>
      <c r="I51" s="14">
        <v>1250</v>
      </c>
      <c r="J51" s="14">
        <v>0</v>
      </c>
      <c r="K51" s="34">
        <f t="shared" si="0"/>
        <v>1250</v>
      </c>
    </row>
    <row r="52" spans="1:11" ht="13.5">
      <c r="A52" s="89" t="s">
        <v>1523</v>
      </c>
      <c r="B52" s="6">
        <v>9</v>
      </c>
      <c r="C52" s="6"/>
      <c r="D52" s="6" t="s">
        <v>102</v>
      </c>
      <c r="E52" s="6"/>
      <c r="F52" s="6" t="s">
        <v>129</v>
      </c>
      <c r="G52" s="6" t="s">
        <v>106</v>
      </c>
      <c r="H52" s="6" t="s">
        <v>295</v>
      </c>
      <c r="I52" s="14">
        <v>1147</v>
      </c>
      <c r="J52" s="14">
        <v>800</v>
      </c>
      <c r="K52" s="34">
        <f t="shared" si="0"/>
        <v>1947</v>
      </c>
    </row>
    <row r="53" spans="1:11" ht="13.5">
      <c r="A53" s="89" t="s">
        <v>1524</v>
      </c>
      <c r="B53" s="6">
        <v>9</v>
      </c>
      <c r="C53" s="6"/>
      <c r="D53" s="6" t="s">
        <v>102</v>
      </c>
      <c r="E53" s="6"/>
      <c r="F53" s="6" t="s">
        <v>130</v>
      </c>
      <c r="G53" s="6" t="s">
        <v>106</v>
      </c>
      <c r="H53" s="6" t="s">
        <v>295</v>
      </c>
      <c r="I53" s="14">
        <v>500</v>
      </c>
      <c r="J53" s="14">
        <v>0</v>
      </c>
      <c r="K53" s="34">
        <f>SUM(I53:J53)</f>
        <v>500</v>
      </c>
    </row>
    <row r="54" spans="1:11" ht="13.5">
      <c r="A54" s="87" t="s">
        <v>1525</v>
      </c>
      <c r="B54" s="35">
        <v>9</v>
      </c>
      <c r="C54" s="35"/>
      <c r="D54" s="35" t="s">
        <v>102</v>
      </c>
      <c r="E54" s="35"/>
      <c r="F54" s="6" t="s">
        <v>131</v>
      </c>
      <c r="G54" s="35" t="s">
        <v>114</v>
      </c>
      <c r="H54" s="6" t="s">
        <v>295</v>
      </c>
      <c r="I54" s="26">
        <v>1100</v>
      </c>
      <c r="J54" s="26">
        <v>0</v>
      </c>
      <c r="K54" s="36">
        <f>SUM(I54:J54)</f>
        <v>1100</v>
      </c>
    </row>
    <row r="55" spans="1:11" ht="13.5">
      <c r="A55" s="89" t="s">
        <v>1526</v>
      </c>
      <c r="B55" s="6">
        <v>9</v>
      </c>
      <c r="C55" s="6"/>
      <c r="D55" s="6" t="s">
        <v>102</v>
      </c>
      <c r="E55" s="6"/>
      <c r="F55" s="6" t="s">
        <v>132</v>
      </c>
      <c r="G55" s="6" t="s">
        <v>114</v>
      </c>
      <c r="H55" s="6" t="s">
        <v>295</v>
      </c>
      <c r="I55" s="14">
        <v>600</v>
      </c>
      <c r="J55" s="14">
        <v>0</v>
      </c>
      <c r="K55" s="34">
        <f>SUM(I55:J55)</f>
        <v>600</v>
      </c>
    </row>
    <row r="56" spans="1:11" ht="13.5">
      <c r="A56" s="89" t="s">
        <v>1527</v>
      </c>
      <c r="B56" s="6">
        <v>9</v>
      </c>
      <c r="C56" s="6"/>
      <c r="D56" s="6" t="s">
        <v>102</v>
      </c>
      <c r="E56" s="6"/>
      <c r="F56" s="6" t="s">
        <v>133</v>
      </c>
      <c r="G56" s="6" t="s">
        <v>114</v>
      </c>
      <c r="H56" s="6" t="s">
        <v>295</v>
      </c>
      <c r="I56" s="14">
        <v>50</v>
      </c>
      <c r="J56" s="14">
        <v>0</v>
      </c>
      <c r="K56" s="34">
        <f>SUM(I56:J56)</f>
        <v>50</v>
      </c>
    </row>
    <row r="57" spans="1:11" ht="14.25" thickBot="1">
      <c r="A57" s="93" t="s">
        <v>1528</v>
      </c>
      <c r="B57" s="28">
        <v>9</v>
      </c>
      <c r="C57" s="28"/>
      <c r="D57" s="28" t="s">
        <v>102</v>
      </c>
      <c r="E57" s="28"/>
      <c r="F57" s="28" t="s">
        <v>134</v>
      </c>
      <c r="G57" s="28" t="s">
        <v>135</v>
      </c>
      <c r="H57" s="28" t="s">
        <v>295</v>
      </c>
      <c r="I57" s="30">
        <v>1350</v>
      </c>
      <c r="J57" s="30">
        <v>0</v>
      </c>
      <c r="K57" s="63">
        <f>SUM(I57:J57)</f>
        <v>1350</v>
      </c>
    </row>
    <row r="58" spans="1:14" ht="15" thickBot="1" thickTop="1">
      <c r="A58" s="168" t="s">
        <v>368</v>
      </c>
      <c r="B58" s="169"/>
      <c r="C58" s="169"/>
      <c r="D58" s="169"/>
      <c r="E58" s="169"/>
      <c r="F58" s="169"/>
      <c r="G58" s="169"/>
      <c r="H58" s="169"/>
      <c r="I58" s="107">
        <f>SUM(I33:I57)</f>
        <v>30175</v>
      </c>
      <c r="J58" s="107">
        <f>SUM(J33:J57)</f>
        <v>15472</v>
      </c>
      <c r="K58" s="147">
        <f>SUM(K33:K57)</f>
        <v>45647</v>
      </c>
      <c r="L58" s="1"/>
      <c r="M58" s="1"/>
      <c r="N58" s="1"/>
    </row>
    <row r="59" ht="13.5" thickTop="1">
      <c r="M59" s="1"/>
    </row>
    <row r="60" ht="12.75">
      <c r="M60" s="1"/>
    </row>
    <row r="61" spans="1:13" ht="18.75" thickBot="1">
      <c r="A61" s="170" t="s">
        <v>1535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M61" s="1"/>
    </row>
    <row r="62" spans="1:13" ht="13.5" customHeight="1" thickTop="1">
      <c r="A62" s="171" t="s">
        <v>264</v>
      </c>
      <c r="B62" s="173" t="s">
        <v>361</v>
      </c>
      <c r="C62" s="173" t="s">
        <v>367</v>
      </c>
      <c r="D62" s="178" t="s">
        <v>363</v>
      </c>
      <c r="E62" s="181" t="s">
        <v>362</v>
      </c>
      <c r="F62" s="193" t="s">
        <v>359</v>
      </c>
      <c r="G62" s="193" t="s">
        <v>360</v>
      </c>
      <c r="H62" s="181" t="s">
        <v>1503</v>
      </c>
      <c r="I62" s="184" t="s">
        <v>824</v>
      </c>
      <c r="J62" s="185"/>
      <c r="K62" s="186"/>
      <c r="M62" s="1"/>
    </row>
    <row r="63" spans="1:11" ht="12.75" customHeight="1">
      <c r="A63" s="172"/>
      <c r="B63" s="174"/>
      <c r="C63" s="176"/>
      <c r="D63" s="179"/>
      <c r="E63" s="182"/>
      <c r="F63" s="194"/>
      <c r="G63" s="194"/>
      <c r="H63" s="182"/>
      <c r="I63" s="187"/>
      <c r="J63" s="188"/>
      <c r="K63" s="189"/>
    </row>
    <row r="64" spans="1:11" ht="12.75" customHeight="1">
      <c r="A64" s="172"/>
      <c r="B64" s="174"/>
      <c r="C64" s="176"/>
      <c r="D64" s="179"/>
      <c r="E64" s="182"/>
      <c r="F64" s="194"/>
      <c r="G64" s="194"/>
      <c r="H64" s="182"/>
      <c r="I64" s="190"/>
      <c r="J64" s="191"/>
      <c r="K64" s="192"/>
    </row>
    <row r="65" spans="1:11" ht="14.25" thickBot="1">
      <c r="A65" s="172"/>
      <c r="B65" s="175"/>
      <c r="C65" s="177"/>
      <c r="D65" s="180"/>
      <c r="E65" s="183"/>
      <c r="F65" s="195"/>
      <c r="G65" s="195"/>
      <c r="H65" s="183"/>
      <c r="I65" s="166" t="s">
        <v>365</v>
      </c>
      <c r="J65" s="8" t="s">
        <v>364</v>
      </c>
      <c r="K65" s="148" t="s">
        <v>366</v>
      </c>
    </row>
    <row r="66" spans="1:11" ht="14.25" thickTop="1">
      <c r="A66" s="86" t="s">
        <v>1390</v>
      </c>
      <c r="B66" s="40">
        <v>4</v>
      </c>
      <c r="C66" s="40" t="s">
        <v>278</v>
      </c>
      <c r="D66" s="40" t="s">
        <v>430</v>
      </c>
      <c r="E66" s="40" t="s">
        <v>431</v>
      </c>
      <c r="F66" s="40" t="s">
        <v>1360</v>
      </c>
      <c r="G66" s="57" t="s">
        <v>798</v>
      </c>
      <c r="H66" s="47" t="s">
        <v>295</v>
      </c>
      <c r="I66" s="13">
        <v>6970</v>
      </c>
      <c r="J66" s="13">
        <v>0</v>
      </c>
      <c r="K66" s="11">
        <v>6970</v>
      </c>
    </row>
    <row r="67" spans="1:11" ht="27">
      <c r="A67" s="87" t="s">
        <v>1391</v>
      </c>
      <c r="B67" s="47">
        <v>9</v>
      </c>
      <c r="C67" s="47"/>
      <c r="D67" s="47" t="s">
        <v>430</v>
      </c>
      <c r="E67" s="47" t="s">
        <v>431</v>
      </c>
      <c r="F67" s="47" t="s">
        <v>1361</v>
      </c>
      <c r="G67" s="57" t="s">
        <v>1362</v>
      </c>
      <c r="H67" s="47" t="s">
        <v>295</v>
      </c>
      <c r="I67" s="26">
        <v>1367</v>
      </c>
      <c r="J67" s="26">
        <v>0</v>
      </c>
      <c r="K67" s="36">
        <v>1367</v>
      </c>
    </row>
    <row r="68" spans="1:11" ht="13.5">
      <c r="A68" s="87" t="s">
        <v>1392</v>
      </c>
      <c r="B68" s="47">
        <v>4</v>
      </c>
      <c r="C68" s="47" t="s">
        <v>277</v>
      </c>
      <c r="D68" s="47" t="s">
        <v>430</v>
      </c>
      <c r="E68" s="47" t="s">
        <v>431</v>
      </c>
      <c r="F68" s="47" t="s">
        <v>1363</v>
      </c>
      <c r="G68" s="57" t="s">
        <v>798</v>
      </c>
      <c r="H68" s="47" t="s">
        <v>295</v>
      </c>
      <c r="I68" s="26">
        <v>1500</v>
      </c>
      <c r="J68" s="26">
        <v>0</v>
      </c>
      <c r="K68" s="36">
        <v>1500</v>
      </c>
    </row>
    <row r="69" spans="1:11" ht="13.5">
      <c r="A69" s="89" t="s">
        <v>1393</v>
      </c>
      <c r="B69" s="57">
        <v>1</v>
      </c>
      <c r="C69" s="106"/>
      <c r="D69" s="40" t="s">
        <v>430</v>
      </c>
      <c r="E69" s="40" t="s">
        <v>1364</v>
      </c>
      <c r="F69" s="40" t="s">
        <v>1365</v>
      </c>
      <c r="G69" s="57" t="s">
        <v>799</v>
      </c>
      <c r="H69" s="40" t="s">
        <v>295</v>
      </c>
      <c r="I69" s="14">
        <v>420</v>
      </c>
      <c r="J69" s="14">
        <v>11780</v>
      </c>
      <c r="K69" s="34">
        <v>12200</v>
      </c>
    </row>
    <row r="70" spans="1:11" ht="13.5">
      <c r="A70" s="89" t="s">
        <v>1394</v>
      </c>
      <c r="B70" s="57">
        <v>8</v>
      </c>
      <c r="C70" s="57"/>
      <c r="D70" s="40" t="s">
        <v>430</v>
      </c>
      <c r="E70" s="57" t="s">
        <v>431</v>
      </c>
      <c r="F70" s="40" t="s">
        <v>1366</v>
      </c>
      <c r="G70" s="57" t="s">
        <v>1367</v>
      </c>
      <c r="H70" s="40" t="s">
        <v>146</v>
      </c>
      <c r="I70" s="14">
        <v>2151</v>
      </c>
      <c r="J70" s="14">
        <v>0</v>
      </c>
      <c r="K70" s="34">
        <v>2151</v>
      </c>
    </row>
    <row r="71" spans="1:11" ht="13.5">
      <c r="A71" s="89" t="s">
        <v>1395</v>
      </c>
      <c r="B71" s="40">
        <v>4</v>
      </c>
      <c r="C71" s="40" t="s">
        <v>276</v>
      </c>
      <c r="D71" s="40" t="s">
        <v>430</v>
      </c>
      <c r="E71" s="40" t="s">
        <v>1368</v>
      </c>
      <c r="F71" s="40" t="s">
        <v>1369</v>
      </c>
      <c r="G71" s="57" t="s">
        <v>1370</v>
      </c>
      <c r="H71" s="40" t="s">
        <v>295</v>
      </c>
      <c r="I71" s="14">
        <v>3220</v>
      </c>
      <c r="J71" s="14">
        <v>0</v>
      </c>
      <c r="K71" s="34">
        <v>3220</v>
      </c>
    </row>
    <row r="72" spans="1:11" ht="13.5">
      <c r="A72" s="87" t="s">
        <v>1396</v>
      </c>
      <c r="B72" s="47">
        <v>4</v>
      </c>
      <c r="C72" s="47" t="s">
        <v>272</v>
      </c>
      <c r="D72" s="47" t="s">
        <v>430</v>
      </c>
      <c r="E72" s="47" t="s">
        <v>431</v>
      </c>
      <c r="F72" s="40" t="s">
        <v>1371</v>
      </c>
      <c r="G72" s="57" t="s">
        <v>798</v>
      </c>
      <c r="H72" s="47" t="s">
        <v>295</v>
      </c>
      <c r="I72" s="52">
        <v>2005</v>
      </c>
      <c r="J72" s="41">
        <v>0</v>
      </c>
      <c r="K72" s="59">
        <v>2005</v>
      </c>
    </row>
    <row r="73" spans="1:11" ht="13.5">
      <c r="A73" s="87" t="s">
        <v>1397</v>
      </c>
      <c r="B73" s="47">
        <v>4</v>
      </c>
      <c r="C73" s="47" t="s">
        <v>272</v>
      </c>
      <c r="D73" s="47" t="s">
        <v>430</v>
      </c>
      <c r="E73" s="47" t="s">
        <v>1280</v>
      </c>
      <c r="F73" s="47" t="s">
        <v>1372</v>
      </c>
      <c r="G73" s="57" t="s">
        <v>1373</v>
      </c>
      <c r="H73" s="47" t="s">
        <v>295</v>
      </c>
      <c r="I73" s="26">
        <v>264</v>
      </c>
      <c r="J73" s="26">
        <v>0</v>
      </c>
      <c r="K73" s="36">
        <v>264</v>
      </c>
    </row>
    <row r="74" spans="1:11" ht="13.5">
      <c r="A74" s="87" t="s">
        <v>1398</v>
      </c>
      <c r="B74" s="47">
        <v>1</v>
      </c>
      <c r="C74" s="47"/>
      <c r="D74" s="40" t="s">
        <v>430</v>
      </c>
      <c r="E74" s="47" t="s">
        <v>1374</v>
      </c>
      <c r="F74" s="47" t="s">
        <v>1375</v>
      </c>
      <c r="G74" s="57" t="s">
        <v>1376</v>
      </c>
      <c r="H74" s="47" t="s">
        <v>146</v>
      </c>
      <c r="I74" s="167">
        <v>12574</v>
      </c>
      <c r="J74" s="53">
        <v>4448</v>
      </c>
      <c r="K74" s="150">
        <v>17022</v>
      </c>
    </row>
    <row r="75" spans="1:11" ht="13.5">
      <c r="A75" s="89" t="s">
        <v>1399</v>
      </c>
      <c r="B75" s="40">
        <v>1</v>
      </c>
      <c r="C75" s="40"/>
      <c r="D75" s="40" t="s">
        <v>430</v>
      </c>
      <c r="E75" s="40" t="s">
        <v>1280</v>
      </c>
      <c r="F75" s="40" t="s">
        <v>1377</v>
      </c>
      <c r="G75" s="57" t="s">
        <v>1378</v>
      </c>
      <c r="H75" s="40" t="s">
        <v>295</v>
      </c>
      <c r="I75" s="41">
        <v>265</v>
      </c>
      <c r="J75" s="41">
        <v>3835</v>
      </c>
      <c r="K75" s="59">
        <v>4100</v>
      </c>
    </row>
    <row r="76" spans="1:11" ht="27">
      <c r="A76" s="89" t="s">
        <v>1400</v>
      </c>
      <c r="B76" s="40">
        <v>1</v>
      </c>
      <c r="C76" s="40"/>
      <c r="D76" s="40" t="s">
        <v>430</v>
      </c>
      <c r="E76" s="40" t="s">
        <v>1364</v>
      </c>
      <c r="F76" s="40" t="s">
        <v>1379</v>
      </c>
      <c r="G76" s="57" t="s">
        <v>800</v>
      </c>
      <c r="H76" s="40" t="s">
        <v>295</v>
      </c>
      <c r="I76" s="14">
        <v>372</v>
      </c>
      <c r="J76" s="14">
        <v>4228</v>
      </c>
      <c r="K76" s="34">
        <v>4600</v>
      </c>
    </row>
    <row r="77" spans="1:11" ht="13.5">
      <c r="A77" s="89" t="s">
        <v>1401</v>
      </c>
      <c r="B77" s="57">
        <v>7</v>
      </c>
      <c r="C77" s="57" t="s">
        <v>276</v>
      </c>
      <c r="D77" s="40" t="s">
        <v>430</v>
      </c>
      <c r="E77" s="40" t="s">
        <v>431</v>
      </c>
      <c r="F77" s="127" t="s">
        <v>1380</v>
      </c>
      <c r="G77" s="57" t="s">
        <v>1381</v>
      </c>
      <c r="H77" s="40" t="s">
        <v>295</v>
      </c>
      <c r="I77" s="14">
        <v>1700</v>
      </c>
      <c r="J77" s="14">
        <v>0</v>
      </c>
      <c r="K77" s="34">
        <v>1700</v>
      </c>
    </row>
    <row r="78" spans="1:11" ht="27">
      <c r="A78" s="89" t="s">
        <v>1402</v>
      </c>
      <c r="B78" s="40">
        <v>1</v>
      </c>
      <c r="C78" s="40"/>
      <c r="D78" s="40" t="s">
        <v>430</v>
      </c>
      <c r="E78" s="40" t="s">
        <v>1364</v>
      </c>
      <c r="F78" s="40" t="s">
        <v>1382</v>
      </c>
      <c r="G78" s="57" t="s">
        <v>801</v>
      </c>
      <c r="H78" s="40" t="s">
        <v>295</v>
      </c>
      <c r="I78" s="14">
        <v>361</v>
      </c>
      <c r="J78" s="14">
        <v>2777</v>
      </c>
      <c r="K78" s="34">
        <v>3138</v>
      </c>
    </row>
    <row r="79" spans="1:11" ht="27">
      <c r="A79" s="89" t="s">
        <v>1403</v>
      </c>
      <c r="B79" s="40">
        <v>1</v>
      </c>
      <c r="C79" s="40"/>
      <c r="D79" s="40" t="s">
        <v>430</v>
      </c>
      <c r="E79" s="40" t="s">
        <v>1383</v>
      </c>
      <c r="F79" s="40" t="s">
        <v>1384</v>
      </c>
      <c r="G79" s="57" t="s">
        <v>1385</v>
      </c>
      <c r="H79" s="40" t="s">
        <v>295</v>
      </c>
      <c r="I79" s="14">
        <v>200</v>
      </c>
      <c r="J79" s="14">
        <v>450</v>
      </c>
      <c r="K79" s="34">
        <v>650</v>
      </c>
    </row>
    <row r="80" spans="1:11" ht="13.5">
      <c r="A80" s="87" t="s">
        <v>1404</v>
      </c>
      <c r="B80" s="47">
        <v>9</v>
      </c>
      <c r="C80" s="47"/>
      <c r="D80" s="47" t="s">
        <v>430</v>
      </c>
      <c r="E80" s="47" t="s">
        <v>1280</v>
      </c>
      <c r="F80" s="47" t="s">
        <v>1386</v>
      </c>
      <c r="G80" s="57" t="s">
        <v>1387</v>
      </c>
      <c r="H80" s="47" t="s">
        <v>295</v>
      </c>
      <c r="I80" s="41">
        <v>1000</v>
      </c>
      <c r="J80" s="41">
        <v>0</v>
      </c>
      <c r="K80" s="59">
        <v>1000</v>
      </c>
    </row>
    <row r="81" spans="1:11" ht="27">
      <c r="A81" s="87" t="s">
        <v>1405</v>
      </c>
      <c r="B81" s="49">
        <v>9</v>
      </c>
      <c r="C81" s="49"/>
      <c r="D81" s="47" t="s">
        <v>430</v>
      </c>
      <c r="E81" s="47" t="s">
        <v>1388</v>
      </c>
      <c r="F81" s="47" t="s">
        <v>1389</v>
      </c>
      <c r="G81" s="57" t="s">
        <v>802</v>
      </c>
      <c r="H81" s="47" t="s">
        <v>295</v>
      </c>
      <c r="I81" s="48">
        <v>1020</v>
      </c>
      <c r="J81" s="48">
        <v>0</v>
      </c>
      <c r="K81" s="151">
        <v>1020</v>
      </c>
    </row>
    <row r="82" spans="1:11" ht="13.5">
      <c r="A82" s="89" t="s">
        <v>1406</v>
      </c>
      <c r="B82" s="40">
        <v>1</v>
      </c>
      <c r="C82" s="40"/>
      <c r="D82" s="40" t="s">
        <v>430</v>
      </c>
      <c r="E82" s="40" t="s">
        <v>1280</v>
      </c>
      <c r="F82" s="128" t="s">
        <v>88</v>
      </c>
      <c r="G82" s="57" t="s">
        <v>89</v>
      </c>
      <c r="H82" s="40" t="s">
        <v>295</v>
      </c>
      <c r="I82" s="53">
        <v>700</v>
      </c>
      <c r="J82" s="14">
        <v>0</v>
      </c>
      <c r="K82" s="150">
        <v>700</v>
      </c>
    </row>
    <row r="83" spans="1:11" ht="13.5">
      <c r="A83" s="89" t="s">
        <v>1407</v>
      </c>
      <c r="B83" s="40">
        <v>5</v>
      </c>
      <c r="C83" s="40"/>
      <c r="D83" s="40" t="s">
        <v>430</v>
      </c>
      <c r="E83" s="40" t="s">
        <v>1388</v>
      </c>
      <c r="F83" s="40" t="s">
        <v>90</v>
      </c>
      <c r="G83" s="57" t="s">
        <v>299</v>
      </c>
      <c r="H83" s="40" t="s">
        <v>300</v>
      </c>
      <c r="I83" s="41">
        <v>4250</v>
      </c>
      <c r="J83" s="41">
        <v>723</v>
      </c>
      <c r="K83" s="59">
        <v>4973</v>
      </c>
    </row>
    <row r="84" spans="1:11" ht="13.5">
      <c r="A84" s="87" t="s">
        <v>1408</v>
      </c>
      <c r="B84" s="47">
        <v>1</v>
      </c>
      <c r="C84" s="47"/>
      <c r="D84" s="47" t="s">
        <v>430</v>
      </c>
      <c r="E84" s="47" t="s">
        <v>301</v>
      </c>
      <c r="F84" s="47" t="s">
        <v>302</v>
      </c>
      <c r="G84" s="57" t="s">
        <v>303</v>
      </c>
      <c r="H84" s="47" t="s">
        <v>295</v>
      </c>
      <c r="I84" s="51">
        <v>750</v>
      </c>
      <c r="J84" s="48">
        <v>2250</v>
      </c>
      <c r="K84" s="151">
        <v>3000</v>
      </c>
    </row>
    <row r="85" spans="1:11" ht="13.5">
      <c r="A85" s="89" t="s">
        <v>1409</v>
      </c>
      <c r="B85" s="56">
        <v>9</v>
      </c>
      <c r="C85" s="40"/>
      <c r="D85" s="40" t="s">
        <v>430</v>
      </c>
      <c r="E85" s="40" t="s">
        <v>1368</v>
      </c>
      <c r="F85" s="40" t="s">
        <v>304</v>
      </c>
      <c r="G85" s="57" t="s">
        <v>305</v>
      </c>
      <c r="H85" s="40" t="s">
        <v>295</v>
      </c>
      <c r="I85" s="41">
        <v>530</v>
      </c>
      <c r="J85" s="41">
        <v>0</v>
      </c>
      <c r="K85" s="59">
        <v>530</v>
      </c>
    </row>
    <row r="86" spans="1:11" ht="27">
      <c r="A86" s="89" t="s">
        <v>1410</v>
      </c>
      <c r="B86" s="40">
        <v>9</v>
      </c>
      <c r="C86" s="40"/>
      <c r="D86" s="40" t="s">
        <v>430</v>
      </c>
      <c r="E86" s="40" t="s">
        <v>306</v>
      </c>
      <c r="F86" s="40" t="s">
        <v>307</v>
      </c>
      <c r="G86" s="57" t="s">
        <v>308</v>
      </c>
      <c r="H86" s="40" t="s">
        <v>295</v>
      </c>
      <c r="I86" s="41">
        <v>1070</v>
      </c>
      <c r="J86" s="41">
        <v>180</v>
      </c>
      <c r="K86" s="59">
        <v>1250</v>
      </c>
    </row>
    <row r="87" spans="1:11" ht="13.5">
      <c r="A87" s="89" t="s">
        <v>1411</v>
      </c>
      <c r="B87" s="57">
        <v>3</v>
      </c>
      <c r="C87" s="58"/>
      <c r="D87" s="40" t="s">
        <v>430</v>
      </c>
      <c r="E87" s="40" t="s">
        <v>1368</v>
      </c>
      <c r="F87" s="40" t="s">
        <v>309</v>
      </c>
      <c r="G87" s="57" t="s">
        <v>310</v>
      </c>
      <c r="H87" s="40" t="s">
        <v>295</v>
      </c>
      <c r="I87" s="41">
        <v>450</v>
      </c>
      <c r="J87" s="41">
        <v>0</v>
      </c>
      <c r="K87" s="59">
        <v>450</v>
      </c>
    </row>
    <row r="88" spans="1:11" ht="27">
      <c r="A88" s="89" t="s">
        <v>1412</v>
      </c>
      <c r="B88" s="40">
        <v>4</v>
      </c>
      <c r="C88" s="40" t="s">
        <v>272</v>
      </c>
      <c r="D88" s="40" t="s">
        <v>430</v>
      </c>
      <c r="E88" s="40" t="s">
        <v>1364</v>
      </c>
      <c r="F88" s="40" t="s">
        <v>172</v>
      </c>
      <c r="G88" s="57" t="s">
        <v>803</v>
      </c>
      <c r="H88" s="40" t="s">
        <v>295</v>
      </c>
      <c r="I88" s="41">
        <v>250</v>
      </c>
      <c r="J88" s="41">
        <v>0</v>
      </c>
      <c r="K88" s="59">
        <v>250</v>
      </c>
    </row>
    <row r="89" spans="1:11" ht="13.5">
      <c r="A89" s="89" t="s">
        <v>1413</v>
      </c>
      <c r="B89" s="40">
        <v>1</v>
      </c>
      <c r="C89" s="40"/>
      <c r="D89" s="40" t="s">
        <v>430</v>
      </c>
      <c r="E89" s="40" t="s">
        <v>301</v>
      </c>
      <c r="F89" s="40" t="s">
        <v>173</v>
      </c>
      <c r="G89" s="57" t="s">
        <v>804</v>
      </c>
      <c r="H89" s="40" t="s">
        <v>146</v>
      </c>
      <c r="I89" s="41">
        <v>1804</v>
      </c>
      <c r="J89" s="41">
        <v>1448</v>
      </c>
      <c r="K89" s="59">
        <v>3252</v>
      </c>
    </row>
    <row r="90" spans="1:11" ht="27">
      <c r="A90" s="89" t="s">
        <v>1414</v>
      </c>
      <c r="B90" s="40">
        <v>1</v>
      </c>
      <c r="C90" s="40"/>
      <c r="D90" s="40" t="s">
        <v>430</v>
      </c>
      <c r="E90" s="40" t="s">
        <v>301</v>
      </c>
      <c r="F90" s="40" t="s">
        <v>174</v>
      </c>
      <c r="G90" s="57" t="s">
        <v>175</v>
      </c>
      <c r="H90" s="40" t="s">
        <v>146</v>
      </c>
      <c r="I90" s="41">
        <v>3126</v>
      </c>
      <c r="J90" s="41">
        <v>3080</v>
      </c>
      <c r="K90" s="59">
        <v>6206</v>
      </c>
    </row>
    <row r="91" spans="1:11" ht="13.5">
      <c r="A91" s="89" t="s">
        <v>1415</v>
      </c>
      <c r="B91" s="40">
        <v>9</v>
      </c>
      <c r="C91" s="40"/>
      <c r="D91" s="40" t="s">
        <v>430</v>
      </c>
      <c r="E91" s="40" t="s">
        <v>1280</v>
      </c>
      <c r="F91" s="40" t="s">
        <v>1255</v>
      </c>
      <c r="G91" s="57" t="s">
        <v>176</v>
      </c>
      <c r="H91" s="40" t="s">
        <v>295</v>
      </c>
      <c r="I91" s="41">
        <v>1652</v>
      </c>
      <c r="J91" s="14">
        <v>0</v>
      </c>
      <c r="K91" s="59">
        <v>1652</v>
      </c>
    </row>
    <row r="92" spans="1:11" ht="13.5">
      <c r="A92" s="89" t="s">
        <v>1416</v>
      </c>
      <c r="B92" s="40">
        <v>1</v>
      </c>
      <c r="C92" s="40"/>
      <c r="D92" s="40" t="s">
        <v>430</v>
      </c>
      <c r="E92" s="40" t="s">
        <v>1280</v>
      </c>
      <c r="F92" s="40" t="s">
        <v>177</v>
      </c>
      <c r="G92" s="57" t="s">
        <v>178</v>
      </c>
      <c r="H92" s="40" t="s">
        <v>295</v>
      </c>
      <c r="I92" s="14">
        <v>71</v>
      </c>
      <c r="J92" s="14">
        <v>985</v>
      </c>
      <c r="K92" s="34">
        <v>1056</v>
      </c>
    </row>
    <row r="93" spans="1:11" ht="13.5">
      <c r="A93" s="89" t="s">
        <v>1417</v>
      </c>
      <c r="B93" s="56">
        <v>9</v>
      </c>
      <c r="C93" s="40"/>
      <c r="D93" s="40" t="s">
        <v>430</v>
      </c>
      <c r="E93" s="40" t="s">
        <v>1368</v>
      </c>
      <c r="F93" s="40" t="s">
        <v>179</v>
      </c>
      <c r="G93" s="57" t="s">
        <v>310</v>
      </c>
      <c r="H93" s="40" t="s">
        <v>295</v>
      </c>
      <c r="I93" s="41">
        <v>1750</v>
      </c>
      <c r="J93" s="41">
        <v>500</v>
      </c>
      <c r="K93" s="59">
        <v>2250</v>
      </c>
    </row>
    <row r="94" spans="1:11" ht="13.5">
      <c r="A94" s="87" t="s">
        <v>1418</v>
      </c>
      <c r="B94" s="40">
        <v>1</v>
      </c>
      <c r="C94" s="40"/>
      <c r="D94" s="40" t="s">
        <v>430</v>
      </c>
      <c r="E94" s="40" t="s">
        <v>1383</v>
      </c>
      <c r="F94" s="40" t="s">
        <v>180</v>
      </c>
      <c r="G94" s="57" t="s">
        <v>805</v>
      </c>
      <c r="H94" s="40" t="s">
        <v>295</v>
      </c>
      <c r="I94" s="41">
        <v>100</v>
      </c>
      <c r="J94" s="41">
        <v>415</v>
      </c>
      <c r="K94" s="59">
        <v>515</v>
      </c>
    </row>
    <row r="95" spans="1:11" ht="13.5">
      <c r="A95" s="89" t="s">
        <v>1419</v>
      </c>
      <c r="B95" s="47">
        <v>1</v>
      </c>
      <c r="C95" s="47"/>
      <c r="D95" s="40" t="s">
        <v>430</v>
      </c>
      <c r="E95" s="47" t="s">
        <v>181</v>
      </c>
      <c r="F95" s="40" t="s">
        <v>182</v>
      </c>
      <c r="G95" s="57" t="s">
        <v>183</v>
      </c>
      <c r="H95" s="47" t="s">
        <v>295</v>
      </c>
      <c r="I95" s="41">
        <v>273</v>
      </c>
      <c r="J95" s="48">
        <v>227</v>
      </c>
      <c r="K95" s="151">
        <v>500</v>
      </c>
    </row>
    <row r="96" spans="1:11" ht="13.5">
      <c r="A96" s="87" t="s">
        <v>1420</v>
      </c>
      <c r="B96" s="47">
        <v>1</v>
      </c>
      <c r="C96" s="47"/>
      <c r="D96" s="40" t="s">
        <v>430</v>
      </c>
      <c r="E96" s="47" t="s">
        <v>1383</v>
      </c>
      <c r="F96" s="40" t="s">
        <v>184</v>
      </c>
      <c r="G96" s="66" t="s">
        <v>806</v>
      </c>
      <c r="H96" s="40" t="s">
        <v>295</v>
      </c>
      <c r="I96" s="48">
        <v>288</v>
      </c>
      <c r="J96" s="48">
        <v>1297</v>
      </c>
      <c r="K96" s="151">
        <v>1585</v>
      </c>
    </row>
    <row r="97" spans="1:11" ht="13.5">
      <c r="A97" s="89" t="s">
        <v>1421</v>
      </c>
      <c r="B97" s="40">
        <v>1</v>
      </c>
      <c r="C97" s="40"/>
      <c r="D97" s="40" t="s">
        <v>430</v>
      </c>
      <c r="E97" s="40" t="s">
        <v>1280</v>
      </c>
      <c r="F97" s="40" t="s">
        <v>185</v>
      </c>
      <c r="G97" s="57" t="s">
        <v>807</v>
      </c>
      <c r="H97" s="40" t="s">
        <v>295</v>
      </c>
      <c r="I97" s="41">
        <v>355</v>
      </c>
      <c r="J97" s="41">
        <v>886</v>
      </c>
      <c r="K97" s="59">
        <v>1241</v>
      </c>
    </row>
    <row r="98" spans="1:11" ht="13.5">
      <c r="A98" s="89" t="s">
        <v>1422</v>
      </c>
      <c r="B98" s="57">
        <v>1</v>
      </c>
      <c r="C98" s="58"/>
      <c r="D98" s="40" t="s">
        <v>430</v>
      </c>
      <c r="E98" s="40" t="s">
        <v>431</v>
      </c>
      <c r="F98" s="40" t="s">
        <v>186</v>
      </c>
      <c r="G98" s="57" t="s">
        <v>187</v>
      </c>
      <c r="H98" s="40" t="s">
        <v>188</v>
      </c>
      <c r="I98" s="41">
        <v>598</v>
      </c>
      <c r="J98" s="41">
        <v>402</v>
      </c>
      <c r="K98" s="59">
        <v>1000</v>
      </c>
    </row>
    <row r="99" spans="1:11" ht="27">
      <c r="A99" s="87" t="s">
        <v>1423</v>
      </c>
      <c r="B99" s="57">
        <v>6</v>
      </c>
      <c r="C99" s="57"/>
      <c r="D99" s="40" t="s">
        <v>430</v>
      </c>
      <c r="E99" s="40" t="s">
        <v>431</v>
      </c>
      <c r="F99" s="40" t="s">
        <v>189</v>
      </c>
      <c r="G99" s="57" t="s">
        <v>190</v>
      </c>
      <c r="H99" s="40" t="s">
        <v>146</v>
      </c>
      <c r="I99" s="54">
        <v>750</v>
      </c>
      <c r="J99" s="26">
        <v>0</v>
      </c>
      <c r="K99" s="152">
        <v>750</v>
      </c>
    </row>
    <row r="100" spans="1:11" ht="13.5">
      <c r="A100" s="87" t="s">
        <v>1424</v>
      </c>
      <c r="B100" s="40">
        <v>7</v>
      </c>
      <c r="C100" s="40" t="s">
        <v>272</v>
      </c>
      <c r="D100" s="40" t="s">
        <v>430</v>
      </c>
      <c r="E100" s="40" t="s">
        <v>181</v>
      </c>
      <c r="F100" s="40" t="s">
        <v>191</v>
      </c>
      <c r="G100" s="57" t="s">
        <v>192</v>
      </c>
      <c r="H100" s="40" t="s">
        <v>295</v>
      </c>
      <c r="I100" s="41">
        <v>1850</v>
      </c>
      <c r="J100" s="26">
        <v>0</v>
      </c>
      <c r="K100" s="151">
        <v>1850</v>
      </c>
    </row>
    <row r="101" spans="1:11" ht="13.5">
      <c r="A101" s="89" t="s">
        <v>1425</v>
      </c>
      <c r="B101" s="40">
        <v>1</v>
      </c>
      <c r="C101" s="40"/>
      <c r="D101" s="40" t="s">
        <v>430</v>
      </c>
      <c r="E101" s="40" t="s">
        <v>1383</v>
      </c>
      <c r="F101" s="40" t="s">
        <v>311</v>
      </c>
      <c r="G101" s="57" t="s">
        <v>808</v>
      </c>
      <c r="H101" s="40" t="s">
        <v>295</v>
      </c>
      <c r="I101" s="41">
        <v>90</v>
      </c>
      <c r="J101" s="41">
        <v>1702</v>
      </c>
      <c r="K101" s="59">
        <v>1792</v>
      </c>
    </row>
    <row r="102" spans="1:11" ht="13.5">
      <c r="A102" s="89" t="s">
        <v>1426</v>
      </c>
      <c r="B102" s="57">
        <v>5</v>
      </c>
      <c r="C102" s="57"/>
      <c r="D102" s="40" t="s">
        <v>430</v>
      </c>
      <c r="E102" s="40" t="s">
        <v>301</v>
      </c>
      <c r="F102" s="40" t="s">
        <v>312</v>
      </c>
      <c r="G102" s="57" t="s">
        <v>313</v>
      </c>
      <c r="H102" s="40" t="s">
        <v>295</v>
      </c>
      <c r="I102" s="41">
        <v>860</v>
      </c>
      <c r="J102" s="41">
        <v>140</v>
      </c>
      <c r="K102" s="55">
        <v>1000</v>
      </c>
    </row>
    <row r="103" spans="1:11" ht="13.5">
      <c r="A103" s="87" t="s">
        <v>1427</v>
      </c>
      <c r="B103" s="57">
        <v>3</v>
      </c>
      <c r="C103" s="58"/>
      <c r="D103" s="47" t="s">
        <v>430</v>
      </c>
      <c r="E103" s="40" t="s">
        <v>431</v>
      </c>
      <c r="F103" s="47" t="s">
        <v>314</v>
      </c>
      <c r="G103" s="57" t="s">
        <v>1381</v>
      </c>
      <c r="H103" s="40" t="s">
        <v>295</v>
      </c>
      <c r="I103" s="41">
        <v>1200</v>
      </c>
      <c r="J103" s="26">
        <v>0</v>
      </c>
      <c r="K103" s="59">
        <v>1200</v>
      </c>
    </row>
    <row r="104" spans="1:11" ht="13.5">
      <c r="A104" s="87" t="s">
        <v>1428</v>
      </c>
      <c r="B104" s="49">
        <v>9</v>
      </c>
      <c r="C104" s="50"/>
      <c r="D104" s="47" t="s">
        <v>430</v>
      </c>
      <c r="E104" s="47" t="s">
        <v>431</v>
      </c>
      <c r="F104" s="47" t="s">
        <v>315</v>
      </c>
      <c r="G104" s="57" t="s">
        <v>316</v>
      </c>
      <c r="H104" s="40" t="s">
        <v>295</v>
      </c>
      <c r="I104" s="41">
        <v>350</v>
      </c>
      <c r="J104" s="26">
        <v>0</v>
      </c>
      <c r="K104" s="59">
        <v>350</v>
      </c>
    </row>
    <row r="105" spans="1:11" ht="27.75" thickBot="1">
      <c r="A105" s="88" t="s">
        <v>1429</v>
      </c>
      <c r="B105" s="60">
        <v>9</v>
      </c>
      <c r="C105" s="61"/>
      <c r="D105" s="43" t="s">
        <v>430</v>
      </c>
      <c r="E105" s="43" t="s">
        <v>431</v>
      </c>
      <c r="F105" s="43" t="s">
        <v>317</v>
      </c>
      <c r="G105" s="60" t="s">
        <v>318</v>
      </c>
      <c r="H105" s="43" t="s">
        <v>295</v>
      </c>
      <c r="I105" s="44">
        <v>220</v>
      </c>
      <c r="J105" s="30">
        <v>0</v>
      </c>
      <c r="K105" s="62">
        <v>220</v>
      </c>
    </row>
    <row r="106" spans="1:11" ht="14.25" thickBot="1" thickTop="1">
      <c r="A106" s="168" t="s">
        <v>368</v>
      </c>
      <c r="B106" s="169"/>
      <c r="C106" s="169"/>
      <c r="D106" s="169"/>
      <c r="E106" s="169"/>
      <c r="F106" s="169"/>
      <c r="G106" s="169"/>
      <c r="H106" s="169"/>
      <c r="I106" s="109">
        <f>SUM(I66:I105)</f>
        <v>58726</v>
      </c>
      <c r="J106" s="109">
        <f>SUM(J66:J105)</f>
        <v>41753</v>
      </c>
      <c r="K106" s="153">
        <f>SUM(K66:K105)</f>
        <v>100479</v>
      </c>
    </row>
    <row r="107" ht="13.5" thickTop="1"/>
    <row r="109" spans="1:11" ht="18.75" thickBot="1">
      <c r="A109" s="170" t="s">
        <v>1536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</row>
    <row r="110" spans="1:11" ht="13.5" customHeight="1" thickTop="1">
      <c r="A110" s="171" t="s">
        <v>264</v>
      </c>
      <c r="B110" s="173" t="s">
        <v>361</v>
      </c>
      <c r="C110" s="173" t="s">
        <v>367</v>
      </c>
      <c r="D110" s="178" t="s">
        <v>363</v>
      </c>
      <c r="E110" s="181" t="s">
        <v>362</v>
      </c>
      <c r="F110" s="193" t="s">
        <v>359</v>
      </c>
      <c r="G110" s="193" t="s">
        <v>360</v>
      </c>
      <c r="H110" s="181" t="s">
        <v>1503</v>
      </c>
      <c r="I110" s="184" t="s">
        <v>824</v>
      </c>
      <c r="J110" s="185"/>
      <c r="K110" s="186"/>
    </row>
    <row r="111" spans="1:11" ht="12.75" customHeight="1">
      <c r="A111" s="172"/>
      <c r="B111" s="174"/>
      <c r="C111" s="176"/>
      <c r="D111" s="179"/>
      <c r="E111" s="182"/>
      <c r="F111" s="194"/>
      <c r="G111" s="194"/>
      <c r="H111" s="182"/>
      <c r="I111" s="187"/>
      <c r="J111" s="188"/>
      <c r="K111" s="189"/>
    </row>
    <row r="112" spans="1:11" ht="12.75" customHeight="1">
      <c r="A112" s="172"/>
      <c r="B112" s="174"/>
      <c r="C112" s="176"/>
      <c r="D112" s="179"/>
      <c r="E112" s="182"/>
      <c r="F112" s="194"/>
      <c r="G112" s="194"/>
      <c r="H112" s="182"/>
      <c r="I112" s="190"/>
      <c r="J112" s="191"/>
      <c r="K112" s="192"/>
    </row>
    <row r="113" spans="1:11" ht="14.25" thickBot="1">
      <c r="A113" s="172"/>
      <c r="B113" s="175"/>
      <c r="C113" s="177"/>
      <c r="D113" s="180"/>
      <c r="E113" s="183"/>
      <c r="F113" s="195"/>
      <c r="G113" s="195"/>
      <c r="H113" s="183"/>
      <c r="I113" s="105" t="s">
        <v>365</v>
      </c>
      <c r="J113" s="8" t="s">
        <v>364</v>
      </c>
      <c r="K113" s="154" t="s">
        <v>366</v>
      </c>
    </row>
    <row r="114" spans="1:11" ht="14.25" thickTop="1">
      <c r="A114" s="86" t="s">
        <v>477</v>
      </c>
      <c r="B114" s="39">
        <v>1</v>
      </c>
      <c r="C114" s="39"/>
      <c r="D114" s="40" t="s">
        <v>414</v>
      </c>
      <c r="E114" s="40"/>
      <c r="F114" s="40" t="s">
        <v>415</v>
      </c>
      <c r="G114" s="40" t="s">
        <v>416</v>
      </c>
      <c r="H114" s="40" t="s">
        <v>295</v>
      </c>
      <c r="I114" s="48">
        <v>751</v>
      </c>
      <c r="J114" s="48">
        <v>1750</v>
      </c>
      <c r="K114" s="151">
        <f>I114+J114</f>
        <v>2501</v>
      </c>
    </row>
    <row r="115" spans="1:11" ht="13.5">
      <c r="A115" s="87" t="s">
        <v>478</v>
      </c>
      <c r="B115" s="40">
        <v>4</v>
      </c>
      <c r="C115" s="40" t="s">
        <v>272</v>
      </c>
      <c r="D115" s="40" t="s">
        <v>414</v>
      </c>
      <c r="E115" s="40" t="s">
        <v>417</v>
      </c>
      <c r="F115" s="40" t="s">
        <v>418</v>
      </c>
      <c r="G115" s="40" t="s">
        <v>419</v>
      </c>
      <c r="H115" s="40" t="s">
        <v>295</v>
      </c>
      <c r="I115" s="41">
        <v>60</v>
      </c>
      <c r="J115" s="41">
        <v>0</v>
      </c>
      <c r="K115" s="42">
        <v>60</v>
      </c>
    </row>
    <row r="116" spans="1:11" ht="27">
      <c r="A116" s="87" t="s">
        <v>479</v>
      </c>
      <c r="B116" s="40">
        <v>4</v>
      </c>
      <c r="C116" s="40" t="s">
        <v>420</v>
      </c>
      <c r="D116" s="40" t="s">
        <v>414</v>
      </c>
      <c r="E116" s="40" t="s">
        <v>421</v>
      </c>
      <c r="F116" s="40" t="s">
        <v>422</v>
      </c>
      <c r="G116" s="40" t="s">
        <v>423</v>
      </c>
      <c r="H116" s="40" t="s">
        <v>295</v>
      </c>
      <c r="I116" s="41">
        <v>200</v>
      </c>
      <c r="J116" s="41">
        <v>0</v>
      </c>
      <c r="K116" s="42">
        <v>200</v>
      </c>
    </row>
    <row r="117" spans="1:11" ht="13.5">
      <c r="A117" s="87" t="s">
        <v>480</v>
      </c>
      <c r="B117" s="6">
        <v>4</v>
      </c>
      <c r="C117" s="6" t="s">
        <v>278</v>
      </c>
      <c r="D117" s="6" t="s">
        <v>414</v>
      </c>
      <c r="E117" s="6"/>
      <c r="F117" s="82" t="s">
        <v>424</v>
      </c>
      <c r="G117" s="40" t="s">
        <v>425</v>
      </c>
      <c r="H117" s="40" t="s">
        <v>295</v>
      </c>
      <c r="I117" s="14">
        <v>500</v>
      </c>
      <c r="J117" s="14">
        <v>0</v>
      </c>
      <c r="K117" s="34">
        <v>500</v>
      </c>
    </row>
    <row r="118" spans="1:11" ht="27">
      <c r="A118" s="87" t="s">
        <v>481</v>
      </c>
      <c r="B118" s="40">
        <v>7</v>
      </c>
      <c r="C118" s="40" t="s">
        <v>272</v>
      </c>
      <c r="D118" s="40" t="s">
        <v>414</v>
      </c>
      <c r="E118" s="40" t="s">
        <v>417</v>
      </c>
      <c r="F118" s="40" t="s">
        <v>426</v>
      </c>
      <c r="G118" s="40" t="s">
        <v>419</v>
      </c>
      <c r="H118" s="40" t="s">
        <v>295</v>
      </c>
      <c r="I118" s="41">
        <v>767</v>
      </c>
      <c r="J118" s="41">
        <v>0</v>
      </c>
      <c r="K118" s="42">
        <v>767</v>
      </c>
    </row>
    <row r="119" spans="1:11" ht="27">
      <c r="A119" s="87" t="s">
        <v>482</v>
      </c>
      <c r="B119" s="40">
        <v>7</v>
      </c>
      <c r="C119" s="40" t="s">
        <v>276</v>
      </c>
      <c r="D119" s="40" t="s">
        <v>414</v>
      </c>
      <c r="E119" s="40" t="s">
        <v>417</v>
      </c>
      <c r="F119" s="40" t="s">
        <v>427</v>
      </c>
      <c r="G119" s="40" t="s">
        <v>419</v>
      </c>
      <c r="H119" s="40" t="s">
        <v>295</v>
      </c>
      <c r="I119" s="41">
        <v>289</v>
      </c>
      <c r="J119" s="41">
        <v>0</v>
      </c>
      <c r="K119" s="42">
        <v>289</v>
      </c>
    </row>
    <row r="120" spans="1:11" ht="14.25" thickBot="1">
      <c r="A120" s="88" t="s">
        <v>483</v>
      </c>
      <c r="B120" s="43">
        <v>7</v>
      </c>
      <c r="C120" s="43" t="s">
        <v>420</v>
      </c>
      <c r="D120" s="43" t="s">
        <v>414</v>
      </c>
      <c r="E120" s="43" t="s">
        <v>421</v>
      </c>
      <c r="F120" s="43" t="s">
        <v>428</v>
      </c>
      <c r="G120" s="43" t="s">
        <v>429</v>
      </c>
      <c r="H120" s="43" t="s">
        <v>295</v>
      </c>
      <c r="I120" s="44">
        <v>816</v>
      </c>
      <c r="J120" s="44">
        <v>0</v>
      </c>
      <c r="K120" s="45">
        <v>816</v>
      </c>
    </row>
    <row r="121" spans="1:11" ht="14.25" thickBot="1" thickTop="1">
      <c r="A121" s="168" t="s">
        <v>368</v>
      </c>
      <c r="B121" s="169"/>
      <c r="C121" s="169"/>
      <c r="D121" s="169"/>
      <c r="E121" s="169"/>
      <c r="F121" s="169"/>
      <c r="G121" s="169"/>
      <c r="H121" s="169"/>
      <c r="I121" s="109">
        <f>SUM(I114:I120)</f>
        <v>3383</v>
      </c>
      <c r="J121" s="109">
        <f>SUM(J114:J120)</f>
        <v>1750</v>
      </c>
      <c r="K121" s="153">
        <f>SUM(K114:K120)</f>
        <v>5133</v>
      </c>
    </row>
    <row r="122" ht="13.5" thickTop="1"/>
    <row r="124" spans="1:11" ht="18.75" thickBot="1">
      <c r="A124" s="170" t="s">
        <v>1537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</row>
    <row r="125" spans="1:11" ht="13.5" customHeight="1" thickTop="1">
      <c r="A125" s="171" t="s">
        <v>264</v>
      </c>
      <c r="B125" s="173" t="s">
        <v>361</v>
      </c>
      <c r="C125" s="173" t="s">
        <v>367</v>
      </c>
      <c r="D125" s="178" t="s">
        <v>363</v>
      </c>
      <c r="E125" s="181" t="s">
        <v>362</v>
      </c>
      <c r="F125" s="193" t="s">
        <v>359</v>
      </c>
      <c r="G125" s="193" t="s">
        <v>360</v>
      </c>
      <c r="H125" s="181" t="s">
        <v>1503</v>
      </c>
      <c r="I125" s="184" t="s">
        <v>824</v>
      </c>
      <c r="J125" s="185"/>
      <c r="K125" s="186"/>
    </row>
    <row r="126" spans="1:11" ht="12.75" customHeight="1">
      <c r="A126" s="172"/>
      <c r="B126" s="174"/>
      <c r="C126" s="176"/>
      <c r="D126" s="179"/>
      <c r="E126" s="182"/>
      <c r="F126" s="194"/>
      <c r="G126" s="194"/>
      <c r="H126" s="182"/>
      <c r="I126" s="187"/>
      <c r="J126" s="188"/>
      <c r="K126" s="189"/>
    </row>
    <row r="127" spans="1:11" ht="12.75" customHeight="1">
      <c r="A127" s="172"/>
      <c r="B127" s="174"/>
      <c r="C127" s="176"/>
      <c r="D127" s="179"/>
      <c r="E127" s="182"/>
      <c r="F127" s="194"/>
      <c r="G127" s="194"/>
      <c r="H127" s="182"/>
      <c r="I127" s="190"/>
      <c r="J127" s="191"/>
      <c r="K127" s="192"/>
    </row>
    <row r="128" spans="1:11" ht="14.25" thickBot="1">
      <c r="A128" s="172"/>
      <c r="B128" s="175"/>
      <c r="C128" s="177"/>
      <c r="D128" s="180"/>
      <c r="E128" s="183"/>
      <c r="F128" s="195"/>
      <c r="G128" s="195"/>
      <c r="H128" s="183"/>
      <c r="I128" s="105" t="s">
        <v>365</v>
      </c>
      <c r="J128" s="8" t="s">
        <v>364</v>
      </c>
      <c r="K128" s="154" t="s">
        <v>366</v>
      </c>
    </row>
    <row r="129" spans="1:11" ht="14.25" thickTop="1">
      <c r="A129" s="86" t="s">
        <v>1356</v>
      </c>
      <c r="B129" s="97">
        <v>1</v>
      </c>
      <c r="C129" s="97"/>
      <c r="D129" s="40" t="s">
        <v>1002</v>
      </c>
      <c r="E129" s="40" t="s">
        <v>1003</v>
      </c>
      <c r="F129" s="97" t="s">
        <v>1004</v>
      </c>
      <c r="G129" s="40" t="s">
        <v>1005</v>
      </c>
      <c r="H129" s="40" t="s">
        <v>1006</v>
      </c>
      <c r="I129" s="48">
        <v>2465</v>
      </c>
      <c r="J129" s="48">
        <v>7722</v>
      </c>
      <c r="K129" s="151">
        <v>10187</v>
      </c>
    </row>
    <row r="130" spans="1:11" ht="13.5">
      <c r="A130" s="87" t="s">
        <v>1357</v>
      </c>
      <c r="B130" s="40">
        <v>1</v>
      </c>
      <c r="C130" s="40"/>
      <c r="D130" s="40" t="s">
        <v>1002</v>
      </c>
      <c r="E130" s="40" t="s">
        <v>1003</v>
      </c>
      <c r="F130" s="40" t="s">
        <v>1007</v>
      </c>
      <c r="G130" s="40" t="s">
        <v>1008</v>
      </c>
      <c r="H130" s="40" t="s">
        <v>323</v>
      </c>
      <c r="I130" s="41">
        <v>1107</v>
      </c>
      <c r="J130" s="41">
        <v>5002</v>
      </c>
      <c r="K130" s="59">
        <v>6109</v>
      </c>
    </row>
    <row r="131" spans="1:11" ht="13.5">
      <c r="A131" s="87" t="s">
        <v>1358</v>
      </c>
      <c r="B131" s="40">
        <v>4</v>
      </c>
      <c r="C131" s="40" t="s">
        <v>278</v>
      </c>
      <c r="D131" s="40" t="s">
        <v>1002</v>
      </c>
      <c r="E131" s="40" t="s">
        <v>1009</v>
      </c>
      <c r="F131" s="40" t="s">
        <v>208</v>
      </c>
      <c r="G131" s="40" t="s">
        <v>1010</v>
      </c>
      <c r="H131" s="40" t="s">
        <v>323</v>
      </c>
      <c r="I131" s="41">
        <v>2715</v>
      </c>
      <c r="J131" s="41">
        <v>0</v>
      </c>
      <c r="K131" s="59">
        <v>2715</v>
      </c>
    </row>
    <row r="132" spans="1:11" ht="13.5">
      <c r="A132" s="87" t="s">
        <v>1359</v>
      </c>
      <c r="B132" s="40">
        <v>4</v>
      </c>
      <c r="C132" s="40" t="s">
        <v>272</v>
      </c>
      <c r="D132" s="40" t="s">
        <v>1002</v>
      </c>
      <c r="E132" s="40" t="s">
        <v>217</v>
      </c>
      <c r="F132" s="40" t="s">
        <v>1430</v>
      </c>
      <c r="G132" s="40" t="s">
        <v>1011</v>
      </c>
      <c r="H132" s="40" t="s">
        <v>323</v>
      </c>
      <c r="I132" s="41">
        <v>1380</v>
      </c>
      <c r="J132" s="41">
        <v>0</v>
      </c>
      <c r="K132" s="59">
        <v>1380</v>
      </c>
    </row>
    <row r="133" spans="1:11" ht="13.5">
      <c r="A133" s="87" t="s">
        <v>1025</v>
      </c>
      <c r="B133" s="40">
        <v>5</v>
      </c>
      <c r="C133" s="40"/>
      <c r="D133" s="40" t="s">
        <v>1002</v>
      </c>
      <c r="E133" s="40" t="s">
        <v>1012</v>
      </c>
      <c r="F133" s="40" t="s">
        <v>1431</v>
      </c>
      <c r="G133" s="40" t="s">
        <v>1013</v>
      </c>
      <c r="H133" s="40" t="s">
        <v>323</v>
      </c>
      <c r="I133" s="41">
        <v>0</v>
      </c>
      <c r="J133" s="41">
        <v>4360</v>
      </c>
      <c r="K133" s="59">
        <v>4360</v>
      </c>
    </row>
    <row r="134" spans="1:11" ht="13.5">
      <c r="A134" s="87" t="s">
        <v>1026</v>
      </c>
      <c r="B134" s="40">
        <v>9</v>
      </c>
      <c r="C134" s="40"/>
      <c r="D134" s="40" t="s">
        <v>1002</v>
      </c>
      <c r="E134" s="40" t="s">
        <v>969</v>
      </c>
      <c r="F134" s="40" t="s">
        <v>1432</v>
      </c>
      <c r="G134" s="40" t="s">
        <v>1014</v>
      </c>
      <c r="H134" s="40" t="s">
        <v>323</v>
      </c>
      <c r="I134" s="41">
        <v>850</v>
      </c>
      <c r="J134" s="41">
        <v>0</v>
      </c>
      <c r="K134" s="59">
        <v>850</v>
      </c>
    </row>
    <row r="135" spans="1:11" ht="13.5">
      <c r="A135" s="89" t="s">
        <v>1027</v>
      </c>
      <c r="B135" s="40">
        <v>9</v>
      </c>
      <c r="C135" s="40"/>
      <c r="D135" s="40" t="s">
        <v>1002</v>
      </c>
      <c r="E135" s="40" t="s">
        <v>1015</v>
      </c>
      <c r="F135" s="40" t="s">
        <v>1256</v>
      </c>
      <c r="G135" s="40" t="s">
        <v>1016</v>
      </c>
      <c r="H135" s="40" t="s">
        <v>323</v>
      </c>
      <c r="I135" s="41">
        <v>1060</v>
      </c>
      <c r="J135" s="41">
        <v>350</v>
      </c>
      <c r="K135" s="59">
        <v>1410</v>
      </c>
    </row>
    <row r="136" spans="1:11" ht="13.5">
      <c r="A136" s="89" t="s">
        <v>1028</v>
      </c>
      <c r="B136" s="40">
        <v>9</v>
      </c>
      <c r="C136" s="40"/>
      <c r="D136" s="40" t="s">
        <v>1002</v>
      </c>
      <c r="E136" s="40" t="s">
        <v>1009</v>
      </c>
      <c r="F136" s="40" t="s">
        <v>1257</v>
      </c>
      <c r="G136" s="40" t="s">
        <v>1017</v>
      </c>
      <c r="H136" s="40" t="s">
        <v>323</v>
      </c>
      <c r="I136" s="41">
        <v>875</v>
      </c>
      <c r="J136" s="41">
        <v>125</v>
      </c>
      <c r="K136" s="59">
        <v>1000</v>
      </c>
    </row>
    <row r="137" spans="1:11" ht="27">
      <c r="A137" s="89" t="s">
        <v>1029</v>
      </c>
      <c r="B137" s="40">
        <v>9</v>
      </c>
      <c r="C137" s="40"/>
      <c r="D137" s="40" t="s">
        <v>1002</v>
      </c>
      <c r="E137" s="40" t="s">
        <v>1003</v>
      </c>
      <c r="F137" s="40" t="s">
        <v>514</v>
      </c>
      <c r="G137" s="40" t="s">
        <v>1018</v>
      </c>
      <c r="H137" s="40" t="s">
        <v>323</v>
      </c>
      <c r="I137" s="41">
        <v>0</v>
      </c>
      <c r="J137" s="41">
        <v>1000</v>
      </c>
      <c r="K137" s="59">
        <v>1000</v>
      </c>
    </row>
    <row r="138" spans="1:11" ht="13.5">
      <c r="A138" s="89" t="s">
        <v>1030</v>
      </c>
      <c r="B138" s="40">
        <v>9</v>
      </c>
      <c r="C138" s="40"/>
      <c r="D138" s="40" t="s">
        <v>1002</v>
      </c>
      <c r="E138" s="40" t="s">
        <v>202</v>
      </c>
      <c r="F138" s="40" t="s">
        <v>1019</v>
      </c>
      <c r="G138" s="40" t="s">
        <v>1020</v>
      </c>
      <c r="H138" s="40" t="s">
        <v>323</v>
      </c>
      <c r="I138" s="41">
        <v>280</v>
      </c>
      <c r="J138" s="41">
        <v>0</v>
      </c>
      <c r="K138" s="59">
        <v>280</v>
      </c>
    </row>
    <row r="139" spans="1:11" ht="13.5">
      <c r="A139" s="87" t="s">
        <v>1031</v>
      </c>
      <c r="B139" s="40">
        <v>7</v>
      </c>
      <c r="C139" s="40" t="s">
        <v>272</v>
      </c>
      <c r="D139" s="40" t="s">
        <v>1002</v>
      </c>
      <c r="E139" s="40" t="s">
        <v>1012</v>
      </c>
      <c r="F139" s="40" t="s">
        <v>515</v>
      </c>
      <c r="G139" s="40" t="s">
        <v>1021</v>
      </c>
      <c r="H139" s="40" t="s">
        <v>323</v>
      </c>
      <c r="I139" s="41">
        <v>284</v>
      </c>
      <c r="J139" s="41">
        <v>0</v>
      </c>
      <c r="K139" s="59">
        <v>284</v>
      </c>
    </row>
    <row r="140" spans="1:11" ht="13.5">
      <c r="A140" s="89" t="s">
        <v>1032</v>
      </c>
      <c r="B140" s="40">
        <v>7</v>
      </c>
      <c r="C140" s="40" t="s">
        <v>276</v>
      </c>
      <c r="D140" s="40" t="s">
        <v>1002</v>
      </c>
      <c r="E140" s="40" t="s">
        <v>217</v>
      </c>
      <c r="F140" s="40" t="s">
        <v>1022</v>
      </c>
      <c r="G140" s="40" t="s">
        <v>1023</v>
      </c>
      <c r="H140" s="40" t="s">
        <v>323</v>
      </c>
      <c r="I140" s="41">
        <v>150</v>
      </c>
      <c r="J140" s="41">
        <v>0</v>
      </c>
      <c r="K140" s="59">
        <v>150</v>
      </c>
    </row>
    <row r="141" spans="1:11" ht="14.25" thickBot="1">
      <c r="A141" s="88" t="s">
        <v>1033</v>
      </c>
      <c r="B141" s="43">
        <v>4</v>
      </c>
      <c r="C141" s="43" t="s">
        <v>276</v>
      </c>
      <c r="D141" s="43" t="s">
        <v>1002</v>
      </c>
      <c r="E141" s="43" t="s">
        <v>217</v>
      </c>
      <c r="F141" s="43" t="s">
        <v>1024</v>
      </c>
      <c r="G141" s="43" t="s">
        <v>1530</v>
      </c>
      <c r="H141" s="43" t="s">
        <v>1531</v>
      </c>
      <c r="I141" s="44">
        <v>70</v>
      </c>
      <c r="J141" s="44">
        <v>0</v>
      </c>
      <c r="K141" s="62">
        <v>70</v>
      </c>
    </row>
    <row r="142" spans="1:11" ht="14.25" thickBot="1" thickTop="1">
      <c r="A142" s="168" t="s">
        <v>368</v>
      </c>
      <c r="B142" s="169"/>
      <c r="C142" s="169"/>
      <c r="D142" s="169"/>
      <c r="E142" s="169"/>
      <c r="F142" s="169"/>
      <c r="G142" s="169"/>
      <c r="H142" s="169"/>
      <c r="I142" s="109">
        <f>SUM(I129:I141)</f>
        <v>11236</v>
      </c>
      <c r="J142" s="109">
        <f>SUM(J129:J141)</f>
        <v>18559</v>
      </c>
      <c r="K142" s="153">
        <f>SUM(K129:K141)</f>
        <v>29795</v>
      </c>
    </row>
    <row r="143" ht="13.5" thickTop="1"/>
    <row r="145" spans="1:11" ht="18.75" thickBot="1">
      <c r="A145" s="170" t="s">
        <v>1538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</row>
    <row r="146" spans="1:11" ht="13.5" customHeight="1" thickTop="1">
      <c r="A146" s="171" t="s">
        <v>264</v>
      </c>
      <c r="B146" s="173" t="s">
        <v>361</v>
      </c>
      <c r="C146" s="173" t="s">
        <v>367</v>
      </c>
      <c r="D146" s="178" t="s">
        <v>363</v>
      </c>
      <c r="E146" s="181" t="s">
        <v>362</v>
      </c>
      <c r="F146" s="193" t="s">
        <v>359</v>
      </c>
      <c r="G146" s="193" t="s">
        <v>360</v>
      </c>
      <c r="H146" s="181" t="s">
        <v>1503</v>
      </c>
      <c r="I146" s="184" t="s">
        <v>824</v>
      </c>
      <c r="J146" s="185"/>
      <c r="K146" s="186"/>
    </row>
    <row r="147" spans="1:11" ht="12.75" customHeight="1">
      <c r="A147" s="172"/>
      <c r="B147" s="174"/>
      <c r="C147" s="176"/>
      <c r="D147" s="179"/>
      <c r="E147" s="182"/>
      <c r="F147" s="194"/>
      <c r="G147" s="194"/>
      <c r="H147" s="182"/>
      <c r="I147" s="187"/>
      <c r="J147" s="188"/>
      <c r="K147" s="189"/>
    </row>
    <row r="148" spans="1:11" ht="12.75" customHeight="1">
      <c r="A148" s="172"/>
      <c r="B148" s="174"/>
      <c r="C148" s="176"/>
      <c r="D148" s="179"/>
      <c r="E148" s="182"/>
      <c r="F148" s="194"/>
      <c r="G148" s="194"/>
      <c r="H148" s="182"/>
      <c r="I148" s="190"/>
      <c r="J148" s="191"/>
      <c r="K148" s="192"/>
    </row>
    <row r="149" spans="1:11" ht="14.25" thickBot="1">
      <c r="A149" s="172"/>
      <c r="B149" s="175"/>
      <c r="C149" s="177"/>
      <c r="D149" s="180"/>
      <c r="E149" s="183"/>
      <c r="F149" s="195"/>
      <c r="G149" s="195"/>
      <c r="H149" s="183"/>
      <c r="I149" s="166" t="s">
        <v>365</v>
      </c>
      <c r="J149" s="8" t="s">
        <v>364</v>
      </c>
      <c r="K149" s="148" t="s">
        <v>366</v>
      </c>
    </row>
    <row r="150" spans="1:11" ht="27.75" thickTop="1">
      <c r="A150" s="86" t="s">
        <v>1034</v>
      </c>
      <c r="B150" s="10">
        <v>1</v>
      </c>
      <c r="C150" s="10"/>
      <c r="D150" s="10" t="s">
        <v>240</v>
      </c>
      <c r="E150" s="10" t="s">
        <v>241</v>
      </c>
      <c r="F150" s="10" t="s">
        <v>242</v>
      </c>
      <c r="G150" s="10" t="s">
        <v>243</v>
      </c>
      <c r="H150" s="6" t="s">
        <v>295</v>
      </c>
      <c r="I150" s="13">
        <v>21781</v>
      </c>
      <c r="J150" s="13">
        <v>22800</v>
      </c>
      <c r="K150" s="155">
        <f>I150+J150</f>
        <v>44581</v>
      </c>
    </row>
    <row r="151" spans="1:11" ht="13.5">
      <c r="A151" s="87" t="s">
        <v>1035</v>
      </c>
      <c r="B151" s="6">
        <v>1</v>
      </c>
      <c r="C151" s="6"/>
      <c r="D151" s="6" t="s">
        <v>240</v>
      </c>
      <c r="E151" s="6" t="s">
        <v>244</v>
      </c>
      <c r="F151" s="6" t="s">
        <v>245</v>
      </c>
      <c r="G151" s="6" t="s">
        <v>246</v>
      </c>
      <c r="H151" s="6" t="s">
        <v>295</v>
      </c>
      <c r="I151" s="14">
        <v>50</v>
      </c>
      <c r="J151" s="14">
        <v>5950</v>
      </c>
      <c r="K151" s="34">
        <f>I151+J151</f>
        <v>6000</v>
      </c>
    </row>
    <row r="152" spans="1:11" ht="27">
      <c r="A152" s="87" t="s">
        <v>1036</v>
      </c>
      <c r="B152" s="6">
        <v>2</v>
      </c>
      <c r="C152" s="6"/>
      <c r="D152" s="6" t="s">
        <v>240</v>
      </c>
      <c r="E152" s="6" t="s">
        <v>244</v>
      </c>
      <c r="F152" s="6" t="s">
        <v>247</v>
      </c>
      <c r="G152" s="6" t="s">
        <v>248</v>
      </c>
      <c r="H152" s="6" t="s">
        <v>295</v>
      </c>
      <c r="I152" s="14">
        <v>1500</v>
      </c>
      <c r="J152" s="26">
        <v>0</v>
      </c>
      <c r="K152" s="34">
        <v>1500</v>
      </c>
    </row>
    <row r="153" spans="1:11" ht="13.5">
      <c r="A153" s="87" t="s">
        <v>1037</v>
      </c>
      <c r="B153" s="6">
        <v>3</v>
      </c>
      <c r="C153" s="6"/>
      <c r="D153" s="6" t="s">
        <v>240</v>
      </c>
      <c r="E153" s="6" t="s">
        <v>244</v>
      </c>
      <c r="F153" s="6" t="s">
        <v>249</v>
      </c>
      <c r="G153" s="6" t="s">
        <v>250</v>
      </c>
      <c r="H153" s="6" t="s">
        <v>295</v>
      </c>
      <c r="I153" s="14">
        <v>2000</v>
      </c>
      <c r="J153" s="26">
        <v>0</v>
      </c>
      <c r="K153" s="34">
        <v>2000</v>
      </c>
    </row>
    <row r="154" spans="1:11" ht="13.5">
      <c r="A154" s="89" t="s">
        <v>1038</v>
      </c>
      <c r="B154" s="6">
        <v>4</v>
      </c>
      <c r="C154" s="6" t="s">
        <v>272</v>
      </c>
      <c r="D154" s="6" t="s">
        <v>240</v>
      </c>
      <c r="E154" s="6" t="s">
        <v>244</v>
      </c>
      <c r="F154" s="6" t="s">
        <v>200</v>
      </c>
      <c r="G154" s="6" t="s">
        <v>201</v>
      </c>
      <c r="H154" s="6" t="s">
        <v>295</v>
      </c>
      <c r="I154" s="14">
        <v>5383</v>
      </c>
      <c r="J154" s="26">
        <v>0</v>
      </c>
      <c r="K154" s="34">
        <v>5383</v>
      </c>
    </row>
    <row r="155" spans="1:11" ht="27">
      <c r="A155" s="87" t="s">
        <v>1039</v>
      </c>
      <c r="B155" s="6">
        <v>4</v>
      </c>
      <c r="C155" s="6" t="s">
        <v>276</v>
      </c>
      <c r="D155" s="6" t="s">
        <v>240</v>
      </c>
      <c r="E155" s="6" t="s">
        <v>202</v>
      </c>
      <c r="F155" s="6" t="s">
        <v>203</v>
      </c>
      <c r="G155" s="6" t="s">
        <v>204</v>
      </c>
      <c r="H155" s="6" t="s">
        <v>295</v>
      </c>
      <c r="I155" s="14">
        <v>7117</v>
      </c>
      <c r="J155" s="14">
        <v>0</v>
      </c>
      <c r="K155" s="34">
        <f>I155+J155</f>
        <v>7117</v>
      </c>
    </row>
    <row r="156" spans="1:11" ht="27">
      <c r="A156" s="89" t="s">
        <v>1040</v>
      </c>
      <c r="B156" s="6">
        <v>4</v>
      </c>
      <c r="C156" s="6" t="s">
        <v>277</v>
      </c>
      <c r="D156" s="6" t="s">
        <v>240</v>
      </c>
      <c r="E156" s="6" t="s">
        <v>244</v>
      </c>
      <c r="F156" s="6" t="s">
        <v>205</v>
      </c>
      <c r="G156" s="6" t="s">
        <v>206</v>
      </c>
      <c r="H156" s="6" t="s">
        <v>295</v>
      </c>
      <c r="I156" s="14">
        <v>3500</v>
      </c>
      <c r="J156" s="14">
        <v>0</v>
      </c>
      <c r="K156" s="34">
        <v>3500</v>
      </c>
    </row>
    <row r="157" spans="1:11" ht="13.5">
      <c r="A157" s="89" t="s">
        <v>1041</v>
      </c>
      <c r="B157" s="6">
        <v>4</v>
      </c>
      <c r="C157" s="6" t="s">
        <v>278</v>
      </c>
      <c r="D157" s="6" t="s">
        <v>240</v>
      </c>
      <c r="E157" s="6" t="s">
        <v>207</v>
      </c>
      <c r="F157" s="6" t="s">
        <v>208</v>
      </c>
      <c r="G157" s="6" t="s">
        <v>209</v>
      </c>
      <c r="H157" s="6" t="s">
        <v>295</v>
      </c>
      <c r="I157" s="14">
        <v>6500</v>
      </c>
      <c r="J157" s="14">
        <v>0</v>
      </c>
      <c r="K157" s="34">
        <v>6500</v>
      </c>
    </row>
    <row r="158" spans="1:11" ht="27">
      <c r="A158" s="89" t="s">
        <v>1042</v>
      </c>
      <c r="B158" s="6">
        <v>5</v>
      </c>
      <c r="C158" s="6"/>
      <c r="D158" s="6" t="s">
        <v>240</v>
      </c>
      <c r="E158" s="6" t="s">
        <v>244</v>
      </c>
      <c r="F158" s="6" t="s">
        <v>210</v>
      </c>
      <c r="G158" s="6" t="s">
        <v>201</v>
      </c>
      <c r="H158" s="6" t="s">
        <v>295</v>
      </c>
      <c r="I158" s="14">
        <v>18305</v>
      </c>
      <c r="J158" s="14">
        <v>0</v>
      </c>
      <c r="K158" s="34">
        <v>18305</v>
      </c>
    </row>
    <row r="159" spans="1:11" ht="13.5">
      <c r="A159" s="89" t="s">
        <v>1043</v>
      </c>
      <c r="B159" s="6">
        <v>6</v>
      </c>
      <c r="C159" s="6"/>
      <c r="D159" s="6" t="s">
        <v>240</v>
      </c>
      <c r="E159" s="6" t="s">
        <v>244</v>
      </c>
      <c r="F159" s="6" t="s">
        <v>211</v>
      </c>
      <c r="G159" s="6" t="s">
        <v>212</v>
      </c>
      <c r="H159" s="6" t="s">
        <v>295</v>
      </c>
      <c r="I159" s="14">
        <v>2000</v>
      </c>
      <c r="J159" s="14">
        <v>0</v>
      </c>
      <c r="K159" s="34">
        <v>2000</v>
      </c>
    </row>
    <row r="160" spans="1:11" ht="27">
      <c r="A160" s="87" t="s">
        <v>1044</v>
      </c>
      <c r="B160" s="6">
        <v>6</v>
      </c>
      <c r="C160" s="6"/>
      <c r="D160" s="6" t="s">
        <v>240</v>
      </c>
      <c r="E160" s="6" t="s">
        <v>244</v>
      </c>
      <c r="F160" s="6" t="s">
        <v>213</v>
      </c>
      <c r="G160" s="6" t="s">
        <v>214</v>
      </c>
      <c r="H160" s="6" t="s">
        <v>295</v>
      </c>
      <c r="I160" s="14">
        <v>500</v>
      </c>
      <c r="J160" s="26">
        <v>0</v>
      </c>
      <c r="K160" s="34">
        <v>500</v>
      </c>
    </row>
    <row r="161" spans="1:11" ht="13.5">
      <c r="A161" s="89" t="s">
        <v>1150</v>
      </c>
      <c r="B161" s="6">
        <v>6</v>
      </c>
      <c r="C161" s="6"/>
      <c r="D161" s="6" t="s">
        <v>240</v>
      </c>
      <c r="E161" s="6" t="s">
        <v>244</v>
      </c>
      <c r="F161" s="6" t="s">
        <v>215</v>
      </c>
      <c r="G161" s="6" t="s">
        <v>216</v>
      </c>
      <c r="H161" s="6" t="s">
        <v>295</v>
      </c>
      <c r="I161" s="14">
        <v>300</v>
      </c>
      <c r="J161" s="14">
        <v>0</v>
      </c>
      <c r="K161" s="34">
        <v>300</v>
      </c>
    </row>
    <row r="162" spans="1:11" ht="13.5">
      <c r="A162" s="89" t="s">
        <v>1151</v>
      </c>
      <c r="B162" s="6">
        <v>7</v>
      </c>
      <c r="C162" s="6" t="s">
        <v>272</v>
      </c>
      <c r="D162" s="6" t="s">
        <v>240</v>
      </c>
      <c r="E162" s="6" t="s">
        <v>217</v>
      </c>
      <c r="F162" s="6" t="s">
        <v>1240</v>
      </c>
      <c r="G162" s="6" t="s">
        <v>218</v>
      </c>
      <c r="H162" s="6" t="s">
        <v>295</v>
      </c>
      <c r="I162" s="14">
        <v>4000</v>
      </c>
      <c r="J162" s="14">
        <v>0</v>
      </c>
      <c r="K162" s="34">
        <f>I162+J162</f>
        <v>4000</v>
      </c>
    </row>
    <row r="163" spans="1:11" ht="13.5">
      <c r="A163" s="87" t="s">
        <v>1152</v>
      </c>
      <c r="B163" s="6">
        <v>7</v>
      </c>
      <c r="C163" s="6" t="s">
        <v>276</v>
      </c>
      <c r="D163" s="6" t="s">
        <v>240</v>
      </c>
      <c r="E163" s="6" t="s">
        <v>219</v>
      </c>
      <c r="F163" s="6" t="s">
        <v>220</v>
      </c>
      <c r="G163" s="6" t="s">
        <v>221</v>
      </c>
      <c r="H163" s="6" t="s">
        <v>295</v>
      </c>
      <c r="I163" s="14">
        <v>2010</v>
      </c>
      <c r="J163" s="26">
        <v>0</v>
      </c>
      <c r="K163" s="34">
        <v>2010</v>
      </c>
    </row>
    <row r="164" spans="1:11" ht="13.5">
      <c r="A164" s="89" t="s">
        <v>1153</v>
      </c>
      <c r="B164" s="6">
        <v>8</v>
      </c>
      <c r="C164" s="6"/>
      <c r="D164" s="6" t="s">
        <v>240</v>
      </c>
      <c r="E164" s="6" t="s">
        <v>244</v>
      </c>
      <c r="F164" s="6" t="s">
        <v>222</v>
      </c>
      <c r="G164" s="6" t="s">
        <v>214</v>
      </c>
      <c r="H164" s="6" t="s">
        <v>295</v>
      </c>
      <c r="I164" s="14">
        <v>3000</v>
      </c>
      <c r="J164" s="14">
        <v>0</v>
      </c>
      <c r="K164" s="34">
        <f>I164+J164</f>
        <v>3000</v>
      </c>
    </row>
    <row r="165" spans="1:11" ht="27">
      <c r="A165" s="87" t="s">
        <v>1154</v>
      </c>
      <c r="B165" s="6">
        <v>9</v>
      </c>
      <c r="C165" s="6"/>
      <c r="D165" s="6" t="s">
        <v>240</v>
      </c>
      <c r="E165" s="6" t="s">
        <v>244</v>
      </c>
      <c r="F165" s="6" t="s">
        <v>432</v>
      </c>
      <c r="G165" s="6" t="s">
        <v>433</v>
      </c>
      <c r="H165" s="6" t="s">
        <v>295</v>
      </c>
      <c r="I165" s="14">
        <v>5185</v>
      </c>
      <c r="J165" s="26">
        <v>0</v>
      </c>
      <c r="K165" s="34">
        <v>5185</v>
      </c>
    </row>
    <row r="166" spans="1:11" ht="13.5">
      <c r="A166" s="87" t="s">
        <v>1155</v>
      </c>
      <c r="B166" s="6">
        <v>9</v>
      </c>
      <c r="C166" s="6"/>
      <c r="D166" s="6" t="s">
        <v>240</v>
      </c>
      <c r="E166" s="6" t="s">
        <v>244</v>
      </c>
      <c r="F166" s="6" t="s">
        <v>434</v>
      </c>
      <c r="G166" s="6" t="s">
        <v>435</v>
      </c>
      <c r="H166" s="6" t="s">
        <v>295</v>
      </c>
      <c r="I166" s="14">
        <v>2000</v>
      </c>
      <c r="J166" s="26">
        <v>0</v>
      </c>
      <c r="K166" s="34">
        <v>2000</v>
      </c>
    </row>
    <row r="167" spans="1:11" ht="13.5">
      <c r="A167" s="89" t="s">
        <v>1156</v>
      </c>
      <c r="B167" s="6">
        <v>9</v>
      </c>
      <c r="C167" s="6"/>
      <c r="D167" s="6" t="s">
        <v>240</v>
      </c>
      <c r="E167" s="6" t="s">
        <v>244</v>
      </c>
      <c r="F167" s="6" t="s">
        <v>436</v>
      </c>
      <c r="G167" s="6" t="s">
        <v>435</v>
      </c>
      <c r="H167" s="6" t="s">
        <v>295</v>
      </c>
      <c r="I167" s="14">
        <v>3000</v>
      </c>
      <c r="J167" s="14">
        <v>0</v>
      </c>
      <c r="K167" s="34">
        <v>3000</v>
      </c>
    </row>
    <row r="168" spans="1:11" ht="13.5">
      <c r="A168" s="89" t="s">
        <v>1157</v>
      </c>
      <c r="B168" s="6">
        <v>9</v>
      </c>
      <c r="C168" s="6"/>
      <c r="D168" s="6" t="s">
        <v>240</v>
      </c>
      <c r="E168" s="6" t="s">
        <v>437</v>
      </c>
      <c r="F168" s="6" t="s">
        <v>438</v>
      </c>
      <c r="G168" s="6" t="s">
        <v>439</v>
      </c>
      <c r="H168" s="6" t="s">
        <v>295</v>
      </c>
      <c r="I168" s="14">
        <v>2800</v>
      </c>
      <c r="J168" s="14">
        <v>200</v>
      </c>
      <c r="K168" s="34">
        <f>I168+J168</f>
        <v>3000</v>
      </c>
    </row>
    <row r="169" spans="1:11" ht="13.5">
      <c r="A169" s="89" t="s">
        <v>1158</v>
      </c>
      <c r="B169" s="6">
        <v>9</v>
      </c>
      <c r="C169" s="6"/>
      <c r="D169" s="6" t="s">
        <v>240</v>
      </c>
      <c r="E169" s="6" t="s">
        <v>244</v>
      </c>
      <c r="F169" s="6" t="s">
        <v>440</v>
      </c>
      <c r="G169" s="6" t="s">
        <v>441</v>
      </c>
      <c r="H169" s="6" t="s">
        <v>295</v>
      </c>
      <c r="I169" s="14">
        <v>3750</v>
      </c>
      <c r="J169" s="14">
        <v>2750</v>
      </c>
      <c r="K169" s="34">
        <f>I169+J169</f>
        <v>6500</v>
      </c>
    </row>
    <row r="170" spans="1:11" ht="13.5">
      <c r="A170" s="87" t="s">
        <v>1159</v>
      </c>
      <c r="B170" s="6">
        <v>9</v>
      </c>
      <c r="C170" s="6"/>
      <c r="D170" s="6" t="s">
        <v>240</v>
      </c>
      <c r="E170" s="6" t="s">
        <v>244</v>
      </c>
      <c r="F170" s="6" t="s">
        <v>442</v>
      </c>
      <c r="G170" s="6" t="s">
        <v>443</v>
      </c>
      <c r="H170" s="6" t="s">
        <v>295</v>
      </c>
      <c r="I170" s="14">
        <v>3000</v>
      </c>
      <c r="J170" s="14">
        <v>0</v>
      </c>
      <c r="K170" s="34">
        <f>I170+J170</f>
        <v>3000</v>
      </c>
    </row>
    <row r="171" spans="1:11" ht="27.75" thickBot="1">
      <c r="A171" s="88" t="s">
        <v>1160</v>
      </c>
      <c r="B171" s="28">
        <v>9</v>
      </c>
      <c r="C171" s="28"/>
      <c r="D171" s="28" t="s">
        <v>240</v>
      </c>
      <c r="E171" s="28" t="s">
        <v>244</v>
      </c>
      <c r="F171" s="28" t="s">
        <v>444</v>
      </c>
      <c r="G171" s="28" t="s">
        <v>445</v>
      </c>
      <c r="H171" s="28" t="s">
        <v>295</v>
      </c>
      <c r="I171" s="30">
        <v>1000</v>
      </c>
      <c r="J171" s="30">
        <v>0</v>
      </c>
      <c r="K171" s="63">
        <f>I171+J171</f>
        <v>1000</v>
      </c>
    </row>
    <row r="172" spans="1:11" ht="14.25" thickBot="1" thickTop="1">
      <c r="A172" s="168" t="s">
        <v>368</v>
      </c>
      <c r="B172" s="169"/>
      <c r="C172" s="169"/>
      <c r="D172" s="169"/>
      <c r="E172" s="169"/>
      <c r="F172" s="169"/>
      <c r="G172" s="169"/>
      <c r="H172" s="169"/>
      <c r="I172" s="109">
        <f>SUM(I150:I171)</f>
        <v>98681</v>
      </c>
      <c r="J172" s="109">
        <f>SUM(J150:J171)</f>
        <v>31700</v>
      </c>
      <c r="K172" s="153">
        <f>SUM(K150:K171)</f>
        <v>130381</v>
      </c>
    </row>
    <row r="173" ht="13.5" thickTop="1"/>
    <row r="175" spans="1:11" ht="18.75" thickBot="1">
      <c r="A175" s="170" t="s">
        <v>993</v>
      </c>
      <c r="B175" s="170"/>
      <c r="C175" s="170"/>
      <c r="D175" s="170"/>
      <c r="E175" s="170"/>
      <c r="F175" s="170"/>
      <c r="G175" s="170"/>
      <c r="H175" s="170"/>
      <c r="I175" s="170"/>
      <c r="J175" s="170"/>
      <c r="K175" s="170"/>
    </row>
    <row r="176" spans="1:11" ht="13.5" customHeight="1" thickTop="1">
      <c r="A176" s="171" t="s">
        <v>264</v>
      </c>
      <c r="B176" s="173" t="s">
        <v>361</v>
      </c>
      <c r="C176" s="173" t="s">
        <v>367</v>
      </c>
      <c r="D176" s="178" t="s">
        <v>363</v>
      </c>
      <c r="E176" s="181" t="s">
        <v>362</v>
      </c>
      <c r="F176" s="193" t="s">
        <v>359</v>
      </c>
      <c r="G176" s="193" t="s">
        <v>360</v>
      </c>
      <c r="H176" s="181" t="s">
        <v>1503</v>
      </c>
      <c r="I176" s="184" t="s">
        <v>824</v>
      </c>
      <c r="J176" s="185"/>
      <c r="K176" s="186"/>
    </row>
    <row r="177" spans="1:11" ht="12.75" customHeight="1">
      <c r="A177" s="172"/>
      <c r="B177" s="174"/>
      <c r="C177" s="176"/>
      <c r="D177" s="179"/>
      <c r="E177" s="182"/>
      <c r="F177" s="194"/>
      <c r="G177" s="194"/>
      <c r="H177" s="182"/>
      <c r="I177" s="187"/>
      <c r="J177" s="188"/>
      <c r="K177" s="189"/>
    </row>
    <row r="178" spans="1:11" ht="12.75" customHeight="1">
      <c r="A178" s="172"/>
      <c r="B178" s="174"/>
      <c r="C178" s="176"/>
      <c r="D178" s="179"/>
      <c r="E178" s="182"/>
      <c r="F178" s="194"/>
      <c r="G178" s="194"/>
      <c r="H178" s="182"/>
      <c r="I178" s="190"/>
      <c r="J178" s="191"/>
      <c r="K178" s="192"/>
    </row>
    <row r="179" spans="1:11" ht="14.25" thickBot="1">
      <c r="A179" s="172"/>
      <c r="B179" s="175"/>
      <c r="C179" s="177"/>
      <c r="D179" s="180"/>
      <c r="E179" s="183"/>
      <c r="F179" s="195"/>
      <c r="G179" s="195"/>
      <c r="H179" s="183"/>
      <c r="I179" s="166" t="s">
        <v>365</v>
      </c>
      <c r="J179" s="8" t="s">
        <v>364</v>
      </c>
      <c r="K179" s="148" t="s">
        <v>366</v>
      </c>
    </row>
    <row r="180" spans="1:11" ht="14.25" thickTop="1">
      <c r="A180" s="86" t="s">
        <v>1341</v>
      </c>
      <c r="B180" s="10">
        <v>1</v>
      </c>
      <c r="C180" s="10"/>
      <c r="D180" s="10" t="s">
        <v>265</v>
      </c>
      <c r="E180" s="10"/>
      <c r="F180" s="129" t="s">
        <v>266</v>
      </c>
      <c r="G180" s="10" t="s">
        <v>267</v>
      </c>
      <c r="H180" s="10" t="s">
        <v>268</v>
      </c>
      <c r="I180" s="13">
        <v>2500</v>
      </c>
      <c r="J180" s="13">
        <v>2500</v>
      </c>
      <c r="K180" s="11">
        <f aca="true" t="shared" si="1" ref="K180:K191">I180+J180</f>
        <v>5000</v>
      </c>
    </row>
    <row r="181" spans="1:11" ht="13.5">
      <c r="A181" s="87" t="s">
        <v>1342</v>
      </c>
      <c r="B181" s="6">
        <v>3</v>
      </c>
      <c r="C181" s="6"/>
      <c r="D181" s="6" t="s">
        <v>265</v>
      </c>
      <c r="E181" s="6" t="s">
        <v>269</v>
      </c>
      <c r="F181" s="6" t="s">
        <v>270</v>
      </c>
      <c r="G181" s="6" t="s">
        <v>271</v>
      </c>
      <c r="H181" s="6" t="s">
        <v>268</v>
      </c>
      <c r="I181" s="14">
        <v>294</v>
      </c>
      <c r="J181" s="14">
        <v>0</v>
      </c>
      <c r="K181" s="34">
        <f t="shared" si="1"/>
        <v>294</v>
      </c>
    </row>
    <row r="182" spans="1:11" ht="13.5">
      <c r="A182" s="89" t="s">
        <v>1343</v>
      </c>
      <c r="B182" s="6">
        <v>4</v>
      </c>
      <c r="C182" s="6" t="s">
        <v>272</v>
      </c>
      <c r="D182" s="6" t="s">
        <v>265</v>
      </c>
      <c r="E182" s="6"/>
      <c r="F182" s="6" t="s">
        <v>273</v>
      </c>
      <c r="G182" s="6" t="s">
        <v>274</v>
      </c>
      <c r="H182" s="6" t="s">
        <v>268</v>
      </c>
      <c r="I182" s="14">
        <v>540</v>
      </c>
      <c r="J182" s="14">
        <v>0</v>
      </c>
      <c r="K182" s="34">
        <f t="shared" si="1"/>
        <v>540</v>
      </c>
    </row>
    <row r="183" spans="1:11" ht="13.5">
      <c r="A183" s="87" t="s">
        <v>1344</v>
      </c>
      <c r="B183" s="6">
        <v>4</v>
      </c>
      <c r="C183" s="6" t="s">
        <v>272</v>
      </c>
      <c r="D183" s="6" t="s">
        <v>265</v>
      </c>
      <c r="E183" s="6"/>
      <c r="F183" s="6" t="s">
        <v>275</v>
      </c>
      <c r="G183" s="6" t="s">
        <v>274</v>
      </c>
      <c r="H183" s="6" t="s">
        <v>268</v>
      </c>
      <c r="I183" s="14">
        <v>1700</v>
      </c>
      <c r="J183" s="14">
        <v>0</v>
      </c>
      <c r="K183" s="34">
        <f t="shared" si="1"/>
        <v>1700</v>
      </c>
    </row>
    <row r="184" spans="1:11" ht="13.5">
      <c r="A184" s="89" t="s">
        <v>1345</v>
      </c>
      <c r="B184" s="6">
        <v>4</v>
      </c>
      <c r="C184" s="6" t="s">
        <v>276</v>
      </c>
      <c r="D184" s="6" t="s">
        <v>265</v>
      </c>
      <c r="E184" s="6"/>
      <c r="F184" s="6" t="s">
        <v>290</v>
      </c>
      <c r="G184" s="6" t="s">
        <v>274</v>
      </c>
      <c r="H184" s="6" t="s">
        <v>268</v>
      </c>
      <c r="I184" s="14">
        <v>1450</v>
      </c>
      <c r="J184" s="14">
        <v>0</v>
      </c>
      <c r="K184" s="34">
        <f t="shared" si="1"/>
        <v>1450</v>
      </c>
    </row>
    <row r="185" spans="1:11" ht="13.5">
      <c r="A185" s="120" t="s">
        <v>1346</v>
      </c>
      <c r="B185" s="121">
        <v>4</v>
      </c>
      <c r="C185" s="121" t="s">
        <v>277</v>
      </c>
      <c r="D185" s="121" t="s">
        <v>265</v>
      </c>
      <c r="E185" s="121"/>
      <c r="F185" s="121" t="s">
        <v>1264</v>
      </c>
      <c r="G185" s="121" t="s">
        <v>274</v>
      </c>
      <c r="H185" s="121" t="s">
        <v>268</v>
      </c>
      <c r="I185" s="123">
        <v>752</v>
      </c>
      <c r="J185" s="123">
        <v>0</v>
      </c>
      <c r="K185" s="156">
        <f t="shared" si="1"/>
        <v>752</v>
      </c>
    </row>
    <row r="186" spans="1:11" ht="27">
      <c r="A186" s="122" t="s">
        <v>1347</v>
      </c>
      <c r="B186" s="121">
        <v>4</v>
      </c>
      <c r="C186" s="121" t="s">
        <v>278</v>
      </c>
      <c r="D186" s="121" t="s">
        <v>265</v>
      </c>
      <c r="E186" s="121"/>
      <c r="F186" s="121" t="s">
        <v>1263</v>
      </c>
      <c r="G186" s="121" t="s">
        <v>274</v>
      </c>
      <c r="H186" s="121" t="s">
        <v>268</v>
      </c>
      <c r="I186" s="123">
        <v>350</v>
      </c>
      <c r="J186" s="123">
        <v>0</v>
      </c>
      <c r="K186" s="156">
        <f t="shared" si="1"/>
        <v>350</v>
      </c>
    </row>
    <row r="187" spans="1:11" ht="13.5">
      <c r="A187" s="87" t="s">
        <v>1348</v>
      </c>
      <c r="B187" s="6">
        <v>5</v>
      </c>
      <c r="C187" s="6"/>
      <c r="D187" s="6" t="s">
        <v>265</v>
      </c>
      <c r="E187" s="6"/>
      <c r="F187" s="6" t="s">
        <v>279</v>
      </c>
      <c r="G187" s="6" t="s">
        <v>280</v>
      </c>
      <c r="H187" s="6" t="s">
        <v>268</v>
      </c>
      <c r="I187" s="27">
        <v>67.5</v>
      </c>
      <c r="J187" s="27">
        <v>9932.5</v>
      </c>
      <c r="K187" s="34">
        <f t="shared" si="1"/>
        <v>10000</v>
      </c>
    </row>
    <row r="188" spans="1:11" ht="27">
      <c r="A188" s="89" t="s">
        <v>1349</v>
      </c>
      <c r="B188" s="6">
        <v>5</v>
      </c>
      <c r="C188" s="6"/>
      <c r="D188" s="6" t="s">
        <v>265</v>
      </c>
      <c r="E188" s="6" t="s">
        <v>281</v>
      </c>
      <c r="F188" s="6" t="s">
        <v>1258</v>
      </c>
      <c r="G188" s="6" t="s">
        <v>282</v>
      </c>
      <c r="H188" s="6" t="s">
        <v>268</v>
      </c>
      <c r="I188" s="14">
        <v>135</v>
      </c>
      <c r="J188" s="14">
        <v>589</v>
      </c>
      <c r="K188" s="34">
        <f t="shared" si="1"/>
        <v>724</v>
      </c>
    </row>
    <row r="189" spans="1:11" ht="13.5">
      <c r="A189" s="89" t="s">
        <v>1350</v>
      </c>
      <c r="B189" s="94">
        <v>5</v>
      </c>
      <c r="C189" s="94"/>
      <c r="D189" s="94" t="s">
        <v>265</v>
      </c>
      <c r="E189" s="94" t="s">
        <v>283</v>
      </c>
      <c r="F189" s="94" t="s">
        <v>284</v>
      </c>
      <c r="G189" s="132" t="s">
        <v>1265</v>
      </c>
      <c r="H189" s="94" t="s">
        <v>268</v>
      </c>
      <c r="I189" s="95">
        <v>134</v>
      </c>
      <c r="J189" s="95">
        <v>833</v>
      </c>
      <c r="K189" s="96">
        <f t="shared" si="1"/>
        <v>967</v>
      </c>
    </row>
    <row r="190" spans="1:11" ht="13.5">
      <c r="A190" s="89" t="s">
        <v>1351</v>
      </c>
      <c r="B190" s="94">
        <v>6</v>
      </c>
      <c r="C190" s="94"/>
      <c r="D190" s="94" t="s">
        <v>265</v>
      </c>
      <c r="E190" s="94"/>
      <c r="F190" s="94" t="s">
        <v>1259</v>
      </c>
      <c r="G190" s="94" t="s">
        <v>274</v>
      </c>
      <c r="H190" s="94" t="s">
        <v>268</v>
      </c>
      <c r="I190" s="95">
        <v>208</v>
      </c>
      <c r="J190" s="95">
        <v>0</v>
      </c>
      <c r="K190" s="96">
        <f t="shared" si="1"/>
        <v>208</v>
      </c>
    </row>
    <row r="191" spans="1:11" ht="13.5">
      <c r="A191" s="89" t="s">
        <v>1352</v>
      </c>
      <c r="B191" s="6">
        <v>7</v>
      </c>
      <c r="C191" s="6" t="s">
        <v>272</v>
      </c>
      <c r="D191" s="6" t="s">
        <v>265</v>
      </c>
      <c r="E191" s="6"/>
      <c r="F191" s="6" t="s">
        <v>1260</v>
      </c>
      <c r="G191" s="6" t="s">
        <v>267</v>
      </c>
      <c r="H191" s="6" t="s">
        <v>268</v>
      </c>
      <c r="I191" s="14">
        <v>1897</v>
      </c>
      <c r="J191" s="14">
        <v>0</v>
      </c>
      <c r="K191" s="34">
        <f t="shared" si="1"/>
        <v>1897</v>
      </c>
    </row>
    <row r="192" spans="1:11" ht="13.5">
      <c r="A192" s="87" t="s">
        <v>1353</v>
      </c>
      <c r="B192" s="6">
        <v>8</v>
      </c>
      <c r="C192" s="6"/>
      <c r="D192" s="6" t="s">
        <v>265</v>
      </c>
      <c r="E192" s="6" t="s">
        <v>285</v>
      </c>
      <c r="F192" s="6" t="s">
        <v>1261</v>
      </c>
      <c r="G192" s="6" t="s">
        <v>286</v>
      </c>
      <c r="H192" s="6" t="s">
        <v>268</v>
      </c>
      <c r="I192" s="14">
        <v>900</v>
      </c>
      <c r="J192" s="14">
        <v>0</v>
      </c>
      <c r="K192" s="34">
        <f>I192+J192</f>
        <v>900</v>
      </c>
    </row>
    <row r="193" spans="1:11" ht="27">
      <c r="A193" s="87" t="s">
        <v>1354</v>
      </c>
      <c r="B193" s="6">
        <v>9</v>
      </c>
      <c r="C193" s="6"/>
      <c r="D193" s="6" t="s">
        <v>265</v>
      </c>
      <c r="E193" s="6" t="s">
        <v>287</v>
      </c>
      <c r="F193" s="6" t="s">
        <v>288</v>
      </c>
      <c r="G193" s="6" t="s">
        <v>289</v>
      </c>
      <c r="H193" s="6" t="s">
        <v>268</v>
      </c>
      <c r="I193" s="14">
        <v>4250</v>
      </c>
      <c r="J193" s="14">
        <v>750</v>
      </c>
      <c r="K193" s="34">
        <f>I193+J193</f>
        <v>5000</v>
      </c>
    </row>
    <row r="194" spans="1:11" ht="14.25" thickBot="1">
      <c r="A194" s="88" t="s">
        <v>1355</v>
      </c>
      <c r="B194" s="28">
        <v>9</v>
      </c>
      <c r="C194" s="28"/>
      <c r="D194" s="28" t="s">
        <v>265</v>
      </c>
      <c r="E194" s="28"/>
      <c r="F194" s="28" t="s">
        <v>1262</v>
      </c>
      <c r="G194" s="28" t="s">
        <v>280</v>
      </c>
      <c r="H194" s="28" t="s">
        <v>268</v>
      </c>
      <c r="I194" s="29">
        <v>13.5</v>
      </c>
      <c r="J194" s="29">
        <v>886.5</v>
      </c>
      <c r="K194" s="63">
        <f>I194+J194</f>
        <v>900</v>
      </c>
    </row>
    <row r="195" spans="1:11" ht="14.25" thickBot="1" thickTop="1">
      <c r="A195" s="168" t="s">
        <v>368</v>
      </c>
      <c r="B195" s="169"/>
      <c r="C195" s="169"/>
      <c r="D195" s="169"/>
      <c r="E195" s="169"/>
      <c r="F195" s="169"/>
      <c r="G195" s="169"/>
      <c r="H195" s="169"/>
      <c r="I195" s="112">
        <f>SUM(I180:I194)</f>
        <v>15191</v>
      </c>
      <c r="J195" s="112">
        <f>SUM(J180:J194)</f>
        <v>15491</v>
      </c>
      <c r="K195" s="157">
        <f>SUM(K180:K194)</f>
        <v>30682</v>
      </c>
    </row>
    <row r="196" ht="13.5" thickTop="1"/>
    <row r="198" spans="1:11" ht="18.75" thickBot="1">
      <c r="A198" s="170" t="s">
        <v>0</v>
      </c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</row>
    <row r="199" spans="1:11" ht="13.5" customHeight="1" thickTop="1">
      <c r="A199" s="171" t="s">
        <v>264</v>
      </c>
      <c r="B199" s="173" t="s">
        <v>361</v>
      </c>
      <c r="C199" s="173" t="s">
        <v>367</v>
      </c>
      <c r="D199" s="178" t="s">
        <v>363</v>
      </c>
      <c r="E199" s="181" t="s">
        <v>362</v>
      </c>
      <c r="F199" s="193" t="s">
        <v>359</v>
      </c>
      <c r="G199" s="193" t="s">
        <v>360</v>
      </c>
      <c r="H199" s="181" t="s">
        <v>1503</v>
      </c>
      <c r="I199" s="184" t="s">
        <v>824</v>
      </c>
      <c r="J199" s="185"/>
      <c r="K199" s="186"/>
    </row>
    <row r="200" spans="1:11" ht="12.75" customHeight="1">
      <c r="A200" s="172"/>
      <c r="B200" s="174"/>
      <c r="C200" s="176"/>
      <c r="D200" s="179"/>
      <c r="E200" s="182"/>
      <c r="F200" s="194"/>
      <c r="G200" s="194"/>
      <c r="H200" s="182"/>
      <c r="I200" s="187"/>
      <c r="J200" s="188"/>
      <c r="K200" s="189"/>
    </row>
    <row r="201" spans="1:11" ht="12.75" customHeight="1">
      <c r="A201" s="172"/>
      <c r="B201" s="174"/>
      <c r="C201" s="176"/>
      <c r="D201" s="179"/>
      <c r="E201" s="182"/>
      <c r="F201" s="194"/>
      <c r="G201" s="194"/>
      <c r="H201" s="182"/>
      <c r="I201" s="190"/>
      <c r="J201" s="191"/>
      <c r="K201" s="192"/>
    </row>
    <row r="202" spans="1:11" ht="14.25" thickBot="1">
      <c r="A202" s="172"/>
      <c r="B202" s="175"/>
      <c r="C202" s="177"/>
      <c r="D202" s="180"/>
      <c r="E202" s="183"/>
      <c r="F202" s="195"/>
      <c r="G202" s="195"/>
      <c r="H202" s="183"/>
      <c r="I202" s="166" t="s">
        <v>365</v>
      </c>
      <c r="J202" s="8" t="s">
        <v>364</v>
      </c>
      <c r="K202" s="148" t="s">
        <v>366</v>
      </c>
    </row>
    <row r="203" spans="1:11" ht="14.25" thickTop="1">
      <c r="A203" s="86" t="s">
        <v>484</v>
      </c>
      <c r="B203" s="10">
        <v>5</v>
      </c>
      <c r="C203" s="10"/>
      <c r="D203" s="10" t="s">
        <v>136</v>
      </c>
      <c r="E203" s="10" t="s">
        <v>217</v>
      </c>
      <c r="F203" s="10" t="s">
        <v>137</v>
      </c>
      <c r="G203" s="10" t="s">
        <v>138</v>
      </c>
      <c r="H203" s="6" t="s">
        <v>139</v>
      </c>
      <c r="I203" s="13">
        <v>2800</v>
      </c>
      <c r="J203" s="13">
        <v>1500</v>
      </c>
      <c r="K203" s="11">
        <v>4300</v>
      </c>
    </row>
    <row r="204" spans="1:11" ht="13.5">
      <c r="A204" s="87" t="s">
        <v>485</v>
      </c>
      <c r="B204" s="40">
        <v>9</v>
      </c>
      <c r="C204" s="40"/>
      <c r="D204" s="6" t="s">
        <v>136</v>
      </c>
      <c r="E204" s="6" t="s">
        <v>217</v>
      </c>
      <c r="F204" s="6" t="s">
        <v>140</v>
      </c>
      <c r="G204" s="6" t="s">
        <v>141</v>
      </c>
      <c r="H204" s="6" t="s">
        <v>139</v>
      </c>
      <c r="I204" s="14">
        <v>1800</v>
      </c>
      <c r="J204" s="14">
        <v>0</v>
      </c>
      <c r="K204" s="34">
        <v>1800</v>
      </c>
    </row>
    <row r="205" spans="1:11" ht="13.5">
      <c r="A205" s="87" t="s">
        <v>486</v>
      </c>
      <c r="B205" s="40">
        <v>9</v>
      </c>
      <c r="C205" s="40"/>
      <c r="D205" s="6" t="s">
        <v>136</v>
      </c>
      <c r="E205" s="6" t="s">
        <v>217</v>
      </c>
      <c r="F205" s="6" t="s">
        <v>1045</v>
      </c>
      <c r="G205" s="6" t="s">
        <v>141</v>
      </c>
      <c r="H205" s="6" t="s">
        <v>139</v>
      </c>
      <c r="I205" s="14">
        <v>1300</v>
      </c>
      <c r="J205" s="14">
        <v>0</v>
      </c>
      <c r="K205" s="34">
        <v>1300</v>
      </c>
    </row>
    <row r="206" spans="1:11" ht="27">
      <c r="A206" s="87" t="s">
        <v>487</v>
      </c>
      <c r="B206" s="6">
        <v>9</v>
      </c>
      <c r="C206" s="6"/>
      <c r="D206" s="6" t="s">
        <v>136</v>
      </c>
      <c r="E206" s="6" t="s">
        <v>1046</v>
      </c>
      <c r="F206" s="6" t="s">
        <v>1047</v>
      </c>
      <c r="G206" s="6" t="s">
        <v>1048</v>
      </c>
      <c r="H206" s="6" t="s">
        <v>139</v>
      </c>
      <c r="I206" s="14">
        <v>1500</v>
      </c>
      <c r="J206" s="14">
        <v>0</v>
      </c>
      <c r="K206" s="34">
        <v>1500</v>
      </c>
    </row>
    <row r="207" spans="1:11" ht="27">
      <c r="A207" s="87" t="s">
        <v>488</v>
      </c>
      <c r="B207" s="40">
        <v>1</v>
      </c>
      <c r="C207" s="6"/>
      <c r="D207" s="6" t="s">
        <v>136</v>
      </c>
      <c r="E207" s="6" t="s">
        <v>1046</v>
      </c>
      <c r="F207" s="6" t="s">
        <v>1049</v>
      </c>
      <c r="G207" s="6" t="s">
        <v>1048</v>
      </c>
      <c r="H207" s="6" t="s">
        <v>139</v>
      </c>
      <c r="I207" s="14">
        <v>743</v>
      </c>
      <c r="J207" s="14">
        <v>1000</v>
      </c>
      <c r="K207" s="34">
        <v>1743</v>
      </c>
    </row>
    <row r="208" spans="1:11" ht="13.5">
      <c r="A208" s="87" t="s">
        <v>489</v>
      </c>
      <c r="B208" s="40">
        <v>9</v>
      </c>
      <c r="C208" s="40"/>
      <c r="D208" s="6" t="s">
        <v>136</v>
      </c>
      <c r="E208" s="6" t="s">
        <v>202</v>
      </c>
      <c r="F208" s="6" t="s">
        <v>1050</v>
      </c>
      <c r="G208" s="6" t="s">
        <v>1051</v>
      </c>
      <c r="H208" s="6" t="s">
        <v>139</v>
      </c>
      <c r="I208" s="26">
        <v>4500</v>
      </c>
      <c r="J208" s="26">
        <v>0</v>
      </c>
      <c r="K208" s="36">
        <v>4500</v>
      </c>
    </row>
    <row r="209" spans="1:11" ht="13.5">
      <c r="A209" s="89" t="s">
        <v>490</v>
      </c>
      <c r="B209" s="6">
        <v>1</v>
      </c>
      <c r="C209" s="6"/>
      <c r="D209" s="6" t="s">
        <v>136</v>
      </c>
      <c r="E209" s="6" t="s">
        <v>1052</v>
      </c>
      <c r="F209" s="6" t="s">
        <v>1053</v>
      </c>
      <c r="G209" s="6" t="s">
        <v>1054</v>
      </c>
      <c r="H209" s="6" t="s">
        <v>139</v>
      </c>
      <c r="I209" s="14">
        <v>100</v>
      </c>
      <c r="J209" s="14">
        <v>800</v>
      </c>
      <c r="K209" s="34">
        <v>900</v>
      </c>
    </row>
    <row r="210" spans="1:11" ht="13.5">
      <c r="A210" s="89" t="s">
        <v>491</v>
      </c>
      <c r="B210" s="6">
        <v>9</v>
      </c>
      <c r="C210" s="6"/>
      <c r="D210" s="6" t="s">
        <v>136</v>
      </c>
      <c r="E210" s="6" t="s">
        <v>217</v>
      </c>
      <c r="F210" s="6" t="s">
        <v>1055</v>
      </c>
      <c r="G210" s="6" t="s">
        <v>1056</v>
      </c>
      <c r="H210" s="6" t="s">
        <v>139</v>
      </c>
      <c r="I210" s="14">
        <v>1110</v>
      </c>
      <c r="J210" s="14">
        <v>0</v>
      </c>
      <c r="K210" s="34">
        <v>1110</v>
      </c>
    </row>
    <row r="211" spans="1:11" ht="27">
      <c r="A211" s="87" t="s">
        <v>492</v>
      </c>
      <c r="B211" s="6">
        <v>1</v>
      </c>
      <c r="C211" s="6"/>
      <c r="D211" s="6" t="s">
        <v>136</v>
      </c>
      <c r="E211" s="6" t="s">
        <v>1052</v>
      </c>
      <c r="F211" s="6" t="s">
        <v>1057</v>
      </c>
      <c r="G211" s="6" t="s">
        <v>1058</v>
      </c>
      <c r="H211" s="6" t="s">
        <v>139</v>
      </c>
      <c r="I211" s="14">
        <v>175</v>
      </c>
      <c r="J211" s="14">
        <v>2550</v>
      </c>
      <c r="K211" s="34">
        <v>2725</v>
      </c>
    </row>
    <row r="212" spans="1:11" ht="13.5" thickBot="1">
      <c r="A212" s="168" t="s">
        <v>368</v>
      </c>
      <c r="B212" s="169"/>
      <c r="C212" s="169"/>
      <c r="D212" s="169"/>
      <c r="E212" s="169"/>
      <c r="F212" s="169"/>
      <c r="G212" s="169"/>
      <c r="H212" s="169"/>
      <c r="I212" s="109">
        <f>SUM(I203:I211)</f>
        <v>14028</v>
      </c>
      <c r="J212" s="109">
        <f>SUM(J203:J211)</f>
        <v>5850</v>
      </c>
      <c r="K212" s="153">
        <f>SUM(K203:K211)</f>
        <v>19878</v>
      </c>
    </row>
    <row r="213" ht="13.5" thickTop="1"/>
    <row r="215" spans="1:11" ht="18.75" thickBot="1">
      <c r="A215" s="170" t="s">
        <v>1</v>
      </c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</row>
    <row r="216" spans="1:11" ht="13.5" customHeight="1" thickTop="1">
      <c r="A216" s="171" t="s">
        <v>264</v>
      </c>
      <c r="B216" s="173" t="s">
        <v>361</v>
      </c>
      <c r="C216" s="173" t="s">
        <v>367</v>
      </c>
      <c r="D216" s="178" t="s">
        <v>363</v>
      </c>
      <c r="E216" s="181" t="s">
        <v>362</v>
      </c>
      <c r="F216" s="193" t="s">
        <v>359</v>
      </c>
      <c r="G216" s="193" t="s">
        <v>360</v>
      </c>
      <c r="H216" s="181" t="s">
        <v>1503</v>
      </c>
      <c r="I216" s="184" t="s">
        <v>824</v>
      </c>
      <c r="J216" s="185"/>
      <c r="K216" s="186"/>
    </row>
    <row r="217" spans="1:11" ht="12.75" customHeight="1">
      <c r="A217" s="172"/>
      <c r="B217" s="174"/>
      <c r="C217" s="176"/>
      <c r="D217" s="179"/>
      <c r="E217" s="182"/>
      <c r="F217" s="194"/>
      <c r="G217" s="194"/>
      <c r="H217" s="182"/>
      <c r="I217" s="187"/>
      <c r="J217" s="188"/>
      <c r="K217" s="189"/>
    </row>
    <row r="218" spans="1:11" ht="12.75" customHeight="1">
      <c r="A218" s="172"/>
      <c r="B218" s="174"/>
      <c r="C218" s="176"/>
      <c r="D218" s="179"/>
      <c r="E218" s="182"/>
      <c r="F218" s="194"/>
      <c r="G218" s="194"/>
      <c r="H218" s="182"/>
      <c r="I218" s="190"/>
      <c r="J218" s="191"/>
      <c r="K218" s="192"/>
    </row>
    <row r="219" spans="1:11" ht="14.25" thickBot="1">
      <c r="A219" s="172"/>
      <c r="B219" s="175"/>
      <c r="C219" s="177"/>
      <c r="D219" s="180"/>
      <c r="E219" s="183"/>
      <c r="F219" s="195"/>
      <c r="G219" s="195"/>
      <c r="H219" s="183"/>
      <c r="I219" s="105" t="s">
        <v>365</v>
      </c>
      <c r="J219" s="8" t="s">
        <v>364</v>
      </c>
      <c r="K219" s="154" t="s">
        <v>366</v>
      </c>
    </row>
    <row r="220" spans="1:11" ht="27.75" thickTop="1">
      <c r="A220" s="86" t="s">
        <v>493</v>
      </c>
      <c r="B220" s="6">
        <v>1</v>
      </c>
      <c r="C220" s="6"/>
      <c r="D220" s="6" t="s">
        <v>319</v>
      </c>
      <c r="E220" s="6" t="s">
        <v>320</v>
      </c>
      <c r="F220" s="6" t="s">
        <v>321</v>
      </c>
      <c r="G220" s="6" t="s">
        <v>322</v>
      </c>
      <c r="H220" s="6" t="s">
        <v>323</v>
      </c>
      <c r="I220" s="26">
        <v>56</v>
      </c>
      <c r="J220" s="26">
        <v>0</v>
      </c>
      <c r="K220" s="36">
        <v>56</v>
      </c>
    </row>
    <row r="221" spans="1:11" ht="13.5">
      <c r="A221" s="87" t="s">
        <v>494</v>
      </c>
      <c r="B221" s="6">
        <v>1</v>
      </c>
      <c r="C221" s="6"/>
      <c r="D221" s="6" t="s">
        <v>319</v>
      </c>
      <c r="E221" s="6"/>
      <c r="F221" s="6" t="s">
        <v>1266</v>
      </c>
      <c r="G221" s="6" t="s">
        <v>225</v>
      </c>
      <c r="H221" s="6" t="s">
        <v>226</v>
      </c>
      <c r="I221" s="14">
        <v>975</v>
      </c>
      <c r="J221" s="14">
        <v>5805</v>
      </c>
      <c r="K221" s="34">
        <v>6780</v>
      </c>
    </row>
    <row r="222" spans="1:11" ht="27">
      <c r="A222" s="87" t="s">
        <v>495</v>
      </c>
      <c r="B222" s="6">
        <v>1</v>
      </c>
      <c r="C222" s="6"/>
      <c r="D222" s="6" t="s">
        <v>319</v>
      </c>
      <c r="E222" s="6" t="s">
        <v>320</v>
      </c>
      <c r="F222" s="6" t="s">
        <v>227</v>
      </c>
      <c r="G222" s="6" t="s">
        <v>228</v>
      </c>
      <c r="H222" s="6" t="s">
        <v>323</v>
      </c>
      <c r="I222" s="14">
        <v>0</v>
      </c>
      <c r="J222" s="14">
        <v>279</v>
      </c>
      <c r="K222" s="34">
        <v>279</v>
      </c>
    </row>
    <row r="223" spans="1:11" ht="13.5">
      <c r="A223" s="87" t="s">
        <v>496</v>
      </c>
      <c r="B223" s="6">
        <v>3</v>
      </c>
      <c r="C223" s="6"/>
      <c r="D223" s="6" t="s">
        <v>319</v>
      </c>
      <c r="E223" s="6" t="s">
        <v>229</v>
      </c>
      <c r="F223" s="6" t="s">
        <v>1268</v>
      </c>
      <c r="G223" s="6" t="s">
        <v>1267</v>
      </c>
      <c r="H223" s="6" t="s">
        <v>323</v>
      </c>
      <c r="I223" s="14">
        <v>180</v>
      </c>
      <c r="J223" s="14">
        <v>0</v>
      </c>
      <c r="K223" s="34">
        <v>180</v>
      </c>
    </row>
    <row r="224" spans="1:11" ht="13.5">
      <c r="A224" s="87" t="s">
        <v>497</v>
      </c>
      <c r="B224" s="6">
        <v>4</v>
      </c>
      <c r="C224" s="6" t="s">
        <v>272</v>
      </c>
      <c r="D224" s="6" t="s">
        <v>319</v>
      </c>
      <c r="E224" s="6" t="s">
        <v>320</v>
      </c>
      <c r="F224" s="6" t="s">
        <v>1269</v>
      </c>
      <c r="G224" s="6" t="s">
        <v>230</v>
      </c>
      <c r="H224" s="6" t="s">
        <v>323</v>
      </c>
      <c r="I224" s="14">
        <v>250</v>
      </c>
      <c r="J224" s="14">
        <v>0</v>
      </c>
      <c r="K224" s="34">
        <v>250</v>
      </c>
    </row>
    <row r="225" spans="1:11" ht="13.5">
      <c r="A225" s="87" t="s">
        <v>498</v>
      </c>
      <c r="B225" s="6">
        <v>4</v>
      </c>
      <c r="C225" s="6" t="s">
        <v>278</v>
      </c>
      <c r="D225" s="6" t="s">
        <v>319</v>
      </c>
      <c r="E225" s="6" t="s">
        <v>229</v>
      </c>
      <c r="F225" s="6" t="s">
        <v>231</v>
      </c>
      <c r="G225" s="6" t="s">
        <v>232</v>
      </c>
      <c r="H225" s="6" t="s">
        <v>323</v>
      </c>
      <c r="I225" s="14">
        <v>500</v>
      </c>
      <c r="J225" s="14">
        <v>0</v>
      </c>
      <c r="K225" s="34">
        <v>500</v>
      </c>
    </row>
    <row r="226" spans="1:11" ht="13.5">
      <c r="A226" s="89" t="s">
        <v>499</v>
      </c>
      <c r="B226" s="6">
        <v>5</v>
      </c>
      <c r="C226" s="6"/>
      <c r="D226" s="6" t="s">
        <v>319</v>
      </c>
      <c r="E226" s="6"/>
      <c r="F226" s="6" t="s">
        <v>233</v>
      </c>
      <c r="G226" s="6" t="s">
        <v>225</v>
      </c>
      <c r="H226" s="6" t="s">
        <v>323</v>
      </c>
      <c r="I226" s="14">
        <v>0</v>
      </c>
      <c r="J226" s="14">
        <v>1350</v>
      </c>
      <c r="K226" s="34">
        <v>1350</v>
      </c>
    </row>
    <row r="227" spans="1:11" ht="13.5">
      <c r="A227" s="89" t="s">
        <v>500</v>
      </c>
      <c r="B227" s="6">
        <v>6</v>
      </c>
      <c r="C227" s="6"/>
      <c r="D227" s="6" t="s">
        <v>319</v>
      </c>
      <c r="E227" s="6"/>
      <c r="F227" s="6" t="s">
        <v>234</v>
      </c>
      <c r="G227" s="6" t="s">
        <v>235</v>
      </c>
      <c r="H227" s="6" t="s">
        <v>323</v>
      </c>
      <c r="I227" s="14">
        <v>600</v>
      </c>
      <c r="J227" s="14">
        <v>0</v>
      </c>
      <c r="K227" s="34">
        <v>600</v>
      </c>
    </row>
    <row r="228" spans="1:11" ht="13.5">
      <c r="A228" s="89" t="s">
        <v>501</v>
      </c>
      <c r="B228" s="6">
        <v>8</v>
      </c>
      <c r="C228" s="6"/>
      <c r="D228" s="6" t="s">
        <v>319</v>
      </c>
      <c r="E228" s="6"/>
      <c r="F228" s="6" t="s">
        <v>236</v>
      </c>
      <c r="G228" s="6" t="s">
        <v>237</v>
      </c>
      <c r="H228" s="6" t="s">
        <v>323</v>
      </c>
      <c r="I228" s="14">
        <v>1200</v>
      </c>
      <c r="J228" s="14">
        <v>0</v>
      </c>
      <c r="K228" s="34">
        <v>1200</v>
      </c>
    </row>
    <row r="229" spans="1:11" ht="14.25" thickBot="1">
      <c r="A229" s="88" t="s">
        <v>502</v>
      </c>
      <c r="B229" s="28">
        <v>9</v>
      </c>
      <c r="C229" s="28"/>
      <c r="D229" s="28" t="s">
        <v>319</v>
      </c>
      <c r="E229" s="28"/>
      <c r="F229" s="28" t="s">
        <v>238</v>
      </c>
      <c r="G229" s="28" t="s">
        <v>239</v>
      </c>
      <c r="H229" s="28" t="s">
        <v>323</v>
      </c>
      <c r="I229" s="30">
        <v>1000</v>
      </c>
      <c r="J229" s="30">
        <v>0</v>
      </c>
      <c r="K229" s="63">
        <v>1000</v>
      </c>
    </row>
    <row r="230" spans="1:11" ht="14.25" thickBot="1" thickTop="1">
      <c r="A230" s="168" t="s">
        <v>368</v>
      </c>
      <c r="B230" s="169"/>
      <c r="C230" s="169"/>
      <c r="D230" s="169"/>
      <c r="E230" s="169"/>
      <c r="F230" s="169"/>
      <c r="G230" s="169"/>
      <c r="H230" s="169"/>
      <c r="I230" s="109">
        <f>SUM(I220:I229)</f>
        <v>4761</v>
      </c>
      <c r="J230" s="109">
        <f>SUM(J220:J229)</f>
        <v>7434</v>
      </c>
      <c r="K230" s="153">
        <f>SUM(K220:K229)</f>
        <v>12195</v>
      </c>
    </row>
    <row r="231" ht="13.5" thickTop="1"/>
    <row r="233" spans="1:11" ht="18.75" thickBot="1">
      <c r="A233" s="170" t="s">
        <v>2</v>
      </c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</row>
    <row r="234" spans="1:11" ht="13.5" customHeight="1" thickTop="1">
      <c r="A234" s="171" t="s">
        <v>264</v>
      </c>
      <c r="B234" s="173" t="s">
        <v>361</v>
      </c>
      <c r="C234" s="173" t="s">
        <v>367</v>
      </c>
      <c r="D234" s="178" t="s">
        <v>363</v>
      </c>
      <c r="E234" s="181" t="s">
        <v>362</v>
      </c>
      <c r="F234" s="193" t="s">
        <v>359</v>
      </c>
      <c r="G234" s="193" t="s">
        <v>360</v>
      </c>
      <c r="H234" s="181" t="s">
        <v>1503</v>
      </c>
      <c r="I234" s="184" t="s">
        <v>824</v>
      </c>
      <c r="J234" s="185"/>
      <c r="K234" s="186"/>
    </row>
    <row r="235" spans="1:11" ht="12.75" customHeight="1">
      <c r="A235" s="172"/>
      <c r="B235" s="174"/>
      <c r="C235" s="176"/>
      <c r="D235" s="179"/>
      <c r="E235" s="182"/>
      <c r="F235" s="194"/>
      <c r="G235" s="194"/>
      <c r="H235" s="182"/>
      <c r="I235" s="187"/>
      <c r="J235" s="188"/>
      <c r="K235" s="189"/>
    </row>
    <row r="236" spans="1:11" ht="12.75" customHeight="1">
      <c r="A236" s="172"/>
      <c r="B236" s="174"/>
      <c r="C236" s="176"/>
      <c r="D236" s="179"/>
      <c r="E236" s="182"/>
      <c r="F236" s="194"/>
      <c r="G236" s="194"/>
      <c r="H236" s="182"/>
      <c r="I236" s="190"/>
      <c r="J236" s="191"/>
      <c r="K236" s="192"/>
    </row>
    <row r="237" spans="1:11" ht="14.25" thickBot="1">
      <c r="A237" s="172"/>
      <c r="B237" s="175"/>
      <c r="C237" s="177"/>
      <c r="D237" s="180"/>
      <c r="E237" s="183"/>
      <c r="F237" s="195"/>
      <c r="G237" s="195"/>
      <c r="H237" s="183"/>
      <c r="I237" s="166" t="s">
        <v>365</v>
      </c>
      <c r="J237" s="8" t="s">
        <v>364</v>
      </c>
      <c r="K237" s="148" t="s">
        <v>366</v>
      </c>
    </row>
    <row r="238" spans="1:11" ht="14.25" thickTop="1">
      <c r="A238" s="86" t="s">
        <v>503</v>
      </c>
      <c r="B238" s="10">
        <v>1</v>
      </c>
      <c r="C238" s="10"/>
      <c r="D238" s="10" t="s">
        <v>986</v>
      </c>
      <c r="E238" s="10"/>
      <c r="F238" s="130" t="s">
        <v>841</v>
      </c>
      <c r="G238" s="130" t="s">
        <v>809</v>
      </c>
      <c r="H238" s="10" t="s">
        <v>268</v>
      </c>
      <c r="I238" s="13">
        <v>1880</v>
      </c>
      <c r="J238" s="13">
        <v>13605</v>
      </c>
      <c r="K238" s="11">
        <f aca="true" t="shared" si="2" ref="K238:K246">SUM(I238:J238)</f>
        <v>15485</v>
      </c>
    </row>
    <row r="239" spans="1:11" ht="13.5">
      <c r="A239" s="89" t="s">
        <v>504</v>
      </c>
      <c r="B239" s="6">
        <v>1</v>
      </c>
      <c r="C239" s="6"/>
      <c r="D239" s="6" t="s">
        <v>986</v>
      </c>
      <c r="E239" s="6"/>
      <c r="F239" s="40" t="s">
        <v>844</v>
      </c>
      <c r="G239" s="137" t="s">
        <v>810</v>
      </c>
      <c r="H239" s="6" t="s">
        <v>268</v>
      </c>
      <c r="I239" s="14">
        <v>1550</v>
      </c>
      <c r="J239" s="14">
        <v>1050</v>
      </c>
      <c r="K239" s="34">
        <f t="shared" si="2"/>
        <v>2600</v>
      </c>
    </row>
    <row r="240" spans="1:11" ht="13.5">
      <c r="A240" s="89" t="s">
        <v>505</v>
      </c>
      <c r="B240" s="6">
        <v>4</v>
      </c>
      <c r="C240" s="6" t="s">
        <v>272</v>
      </c>
      <c r="D240" s="6" t="s">
        <v>986</v>
      </c>
      <c r="E240" s="6"/>
      <c r="F240" s="6" t="s">
        <v>512</v>
      </c>
      <c r="G240" s="138" t="s">
        <v>811</v>
      </c>
      <c r="H240" s="83" t="s">
        <v>268</v>
      </c>
      <c r="I240" s="84">
        <v>1500</v>
      </c>
      <c r="J240" s="84">
        <v>0</v>
      </c>
      <c r="K240" s="158">
        <f t="shared" si="2"/>
        <v>1500</v>
      </c>
    </row>
    <row r="241" spans="1:11" ht="13.5">
      <c r="A241" s="89" t="s">
        <v>506</v>
      </c>
      <c r="B241" s="6">
        <v>4</v>
      </c>
      <c r="C241" s="6" t="s">
        <v>278</v>
      </c>
      <c r="D241" s="6" t="s">
        <v>986</v>
      </c>
      <c r="E241" s="135"/>
      <c r="F241" s="47" t="s">
        <v>842</v>
      </c>
      <c r="G241" s="137" t="s">
        <v>810</v>
      </c>
      <c r="H241" s="6" t="s">
        <v>268</v>
      </c>
      <c r="I241" s="14">
        <v>535</v>
      </c>
      <c r="J241" s="81">
        <v>0</v>
      </c>
      <c r="K241" s="34">
        <f t="shared" si="2"/>
        <v>535</v>
      </c>
    </row>
    <row r="242" spans="1:11" ht="27">
      <c r="A242" s="89" t="s">
        <v>507</v>
      </c>
      <c r="B242" s="6">
        <v>4</v>
      </c>
      <c r="C242" s="6" t="s">
        <v>769</v>
      </c>
      <c r="D242" s="6" t="s">
        <v>986</v>
      </c>
      <c r="E242" s="135"/>
      <c r="F242" s="40" t="s">
        <v>513</v>
      </c>
      <c r="G242" s="68" t="s">
        <v>810</v>
      </c>
      <c r="H242" s="6" t="s">
        <v>268</v>
      </c>
      <c r="I242" s="14">
        <v>1000</v>
      </c>
      <c r="J242" s="81">
        <v>0</v>
      </c>
      <c r="K242" s="34">
        <f t="shared" si="2"/>
        <v>1000</v>
      </c>
    </row>
    <row r="243" spans="1:11" ht="13.5">
      <c r="A243" s="89" t="s">
        <v>508</v>
      </c>
      <c r="B243" s="6">
        <v>6</v>
      </c>
      <c r="C243" s="6"/>
      <c r="D243" s="6" t="s">
        <v>986</v>
      </c>
      <c r="E243" s="135"/>
      <c r="F243" s="40" t="s">
        <v>987</v>
      </c>
      <c r="G243" s="68" t="s">
        <v>810</v>
      </c>
      <c r="H243" s="6" t="s">
        <v>268</v>
      </c>
      <c r="I243" s="14">
        <v>500</v>
      </c>
      <c r="J243" s="14">
        <v>0</v>
      </c>
      <c r="K243" s="34">
        <f t="shared" si="2"/>
        <v>500</v>
      </c>
    </row>
    <row r="244" spans="1:11" ht="13.5">
      <c r="A244" s="89" t="s">
        <v>509</v>
      </c>
      <c r="B244" s="6">
        <v>7</v>
      </c>
      <c r="C244" s="6" t="s">
        <v>420</v>
      </c>
      <c r="D244" s="6" t="s">
        <v>986</v>
      </c>
      <c r="E244" s="135"/>
      <c r="F244" s="6" t="s">
        <v>988</v>
      </c>
      <c r="G244" s="68" t="s">
        <v>812</v>
      </c>
      <c r="H244" s="6" t="s">
        <v>268</v>
      </c>
      <c r="I244" s="14">
        <v>1150</v>
      </c>
      <c r="J244" s="14">
        <v>0</v>
      </c>
      <c r="K244" s="34">
        <f t="shared" si="2"/>
        <v>1150</v>
      </c>
    </row>
    <row r="245" spans="1:11" ht="13.5">
      <c r="A245" s="89" t="s">
        <v>510</v>
      </c>
      <c r="B245" s="6">
        <v>9</v>
      </c>
      <c r="C245" s="6"/>
      <c r="D245" s="6" t="s">
        <v>986</v>
      </c>
      <c r="E245" s="135"/>
      <c r="F245" s="40" t="s">
        <v>919</v>
      </c>
      <c r="G245" s="138" t="s">
        <v>813</v>
      </c>
      <c r="H245" s="6" t="s">
        <v>268</v>
      </c>
      <c r="I245" s="14">
        <v>1100</v>
      </c>
      <c r="J245" s="81">
        <v>0</v>
      </c>
      <c r="K245" s="34">
        <f t="shared" si="2"/>
        <v>1100</v>
      </c>
    </row>
    <row r="246" spans="1:11" ht="14.25" thickBot="1">
      <c r="A246" s="88" t="s">
        <v>511</v>
      </c>
      <c r="B246" s="28">
        <v>9</v>
      </c>
      <c r="C246" s="28"/>
      <c r="D246" s="28" t="s">
        <v>986</v>
      </c>
      <c r="E246" s="136"/>
      <c r="F246" s="131" t="s">
        <v>843</v>
      </c>
      <c r="G246" s="139" t="s">
        <v>810</v>
      </c>
      <c r="H246" s="28" t="s">
        <v>268</v>
      </c>
      <c r="I246" s="30">
        <v>850</v>
      </c>
      <c r="J246" s="30">
        <v>0</v>
      </c>
      <c r="K246" s="63">
        <f t="shared" si="2"/>
        <v>850</v>
      </c>
    </row>
    <row r="247" spans="1:11" ht="14.25" thickBot="1" thickTop="1">
      <c r="A247" s="168" t="s">
        <v>368</v>
      </c>
      <c r="B247" s="169"/>
      <c r="C247" s="169"/>
      <c r="D247" s="169"/>
      <c r="E247" s="169"/>
      <c r="F247" s="169"/>
      <c r="G247" s="169"/>
      <c r="H247" s="169"/>
      <c r="I247" s="37">
        <f>SUM(I238:I246)</f>
        <v>10065</v>
      </c>
      <c r="J247" s="37">
        <f>SUM(J238:J246)</f>
        <v>14655</v>
      </c>
      <c r="K247" s="159">
        <f>SUM(K238:K246)</f>
        <v>24720</v>
      </c>
    </row>
    <row r="248" ht="13.5" thickTop="1"/>
    <row r="250" spans="1:11" ht="18.75" thickBot="1">
      <c r="A250" s="170" t="s">
        <v>3</v>
      </c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</row>
    <row r="251" spans="1:11" ht="13.5" customHeight="1" thickTop="1">
      <c r="A251" s="171" t="s">
        <v>264</v>
      </c>
      <c r="B251" s="173" t="s">
        <v>361</v>
      </c>
      <c r="C251" s="173" t="s">
        <v>367</v>
      </c>
      <c r="D251" s="178" t="s">
        <v>363</v>
      </c>
      <c r="E251" s="181" t="s">
        <v>362</v>
      </c>
      <c r="F251" s="193" t="s">
        <v>359</v>
      </c>
      <c r="G251" s="193" t="s">
        <v>360</v>
      </c>
      <c r="H251" s="181" t="s">
        <v>1503</v>
      </c>
      <c r="I251" s="184" t="s">
        <v>824</v>
      </c>
      <c r="J251" s="185"/>
      <c r="K251" s="186"/>
    </row>
    <row r="252" spans="1:11" ht="12.75" customHeight="1">
      <c r="A252" s="172"/>
      <c r="B252" s="174"/>
      <c r="C252" s="176"/>
      <c r="D252" s="179"/>
      <c r="E252" s="182"/>
      <c r="F252" s="194"/>
      <c r="G252" s="194"/>
      <c r="H252" s="182"/>
      <c r="I252" s="187"/>
      <c r="J252" s="188"/>
      <c r="K252" s="189"/>
    </row>
    <row r="253" spans="1:11" ht="12.75" customHeight="1">
      <c r="A253" s="172"/>
      <c r="B253" s="174"/>
      <c r="C253" s="176"/>
      <c r="D253" s="179"/>
      <c r="E253" s="182"/>
      <c r="F253" s="194"/>
      <c r="G253" s="194"/>
      <c r="H253" s="182"/>
      <c r="I253" s="190"/>
      <c r="J253" s="191"/>
      <c r="K253" s="192"/>
    </row>
    <row r="254" spans="1:11" ht="14.25" thickBot="1">
      <c r="A254" s="172"/>
      <c r="B254" s="175"/>
      <c r="C254" s="177"/>
      <c r="D254" s="180"/>
      <c r="E254" s="183"/>
      <c r="F254" s="195"/>
      <c r="G254" s="195"/>
      <c r="H254" s="183"/>
      <c r="I254" s="166" t="s">
        <v>365</v>
      </c>
      <c r="J254" s="8" t="s">
        <v>364</v>
      </c>
      <c r="K254" s="148" t="s">
        <v>366</v>
      </c>
    </row>
    <row r="255" spans="1:11" ht="27.75" thickTop="1">
      <c r="A255" s="86" t="s">
        <v>845</v>
      </c>
      <c r="B255" s="10">
        <v>9</v>
      </c>
      <c r="C255" s="10"/>
      <c r="D255" s="10" t="s">
        <v>739</v>
      </c>
      <c r="E255" s="10"/>
      <c r="F255" s="10" t="s">
        <v>740</v>
      </c>
      <c r="G255" s="10" t="s">
        <v>741</v>
      </c>
      <c r="H255" s="32" t="s">
        <v>295</v>
      </c>
      <c r="I255" s="67">
        <v>68.5</v>
      </c>
      <c r="J255" s="67">
        <v>7931.5</v>
      </c>
      <c r="K255" s="11">
        <v>8000</v>
      </c>
    </row>
    <row r="256" spans="1:11" ht="13.5">
      <c r="A256" s="87" t="s">
        <v>846</v>
      </c>
      <c r="B256" s="6">
        <v>4</v>
      </c>
      <c r="C256" s="6" t="s">
        <v>277</v>
      </c>
      <c r="D256" s="6" t="s">
        <v>739</v>
      </c>
      <c r="E256" s="6"/>
      <c r="F256" s="6" t="s">
        <v>742</v>
      </c>
      <c r="G256" s="6" t="s">
        <v>743</v>
      </c>
      <c r="H256" s="6" t="s">
        <v>295</v>
      </c>
      <c r="I256" s="14">
        <v>900</v>
      </c>
      <c r="J256" s="14">
        <v>0</v>
      </c>
      <c r="K256" s="15">
        <v>900</v>
      </c>
    </row>
    <row r="257" spans="1:11" ht="13.5">
      <c r="A257" s="87" t="s">
        <v>847</v>
      </c>
      <c r="B257" s="6">
        <v>4</v>
      </c>
      <c r="C257" s="6" t="s">
        <v>278</v>
      </c>
      <c r="D257" s="6" t="s">
        <v>739</v>
      </c>
      <c r="E257" s="6"/>
      <c r="F257" s="6" t="s">
        <v>744</v>
      </c>
      <c r="G257" s="6" t="s">
        <v>743</v>
      </c>
      <c r="H257" s="6" t="s">
        <v>295</v>
      </c>
      <c r="I257" s="14">
        <v>1100</v>
      </c>
      <c r="J257" s="14">
        <v>0</v>
      </c>
      <c r="K257" s="34">
        <v>1100</v>
      </c>
    </row>
    <row r="258" spans="1:11" ht="27">
      <c r="A258" s="87" t="s">
        <v>848</v>
      </c>
      <c r="B258" s="6">
        <v>9</v>
      </c>
      <c r="C258" s="6"/>
      <c r="D258" s="6" t="s">
        <v>739</v>
      </c>
      <c r="E258" s="6"/>
      <c r="F258" s="6" t="s">
        <v>745</v>
      </c>
      <c r="G258" s="6" t="s">
        <v>92</v>
      </c>
      <c r="H258" s="6" t="s">
        <v>295</v>
      </c>
      <c r="I258" s="14">
        <v>1000</v>
      </c>
      <c r="J258" s="14">
        <v>0</v>
      </c>
      <c r="K258" s="34">
        <v>1000</v>
      </c>
    </row>
    <row r="259" spans="1:11" ht="27">
      <c r="A259" s="87" t="s">
        <v>849</v>
      </c>
      <c r="B259" s="6">
        <v>1</v>
      </c>
      <c r="C259" s="6"/>
      <c r="D259" s="6" t="s">
        <v>739</v>
      </c>
      <c r="E259" s="6"/>
      <c r="F259" s="6" t="s">
        <v>93</v>
      </c>
      <c r="G259" s="6" t="s">
        <v>92</v>
      </c>
      <c r="H259" s="6" t="s">
        <v>295</v>
      </c>
      <c r="I259" s="14">
        <v>1000</v>
      </c>
      <c r="J259" s="14">
        <v>0</v>
      </c>
      <c r="K259" s="34">
        <v>1000</v>
      </c>
    </row>
    <row r="260" spans="1:11" ht="13.5">
      <c r="A260" s="87" t="s">
        <v>850</v>
      </c>
      <c r="B260" s="6">
        <v>8</v>
      </c>
      <c r="C260" s="6"/>
      <c r="D260" s="6" t="s">
        <v>739</v>
      </c>
      <c r="E260" s="6"/>
      <c r="F260" s="6" t="s">
        <v>94</v>
      </c>
      <c r="G260" s="6" t="s">
        <v>95</v>
      </c>
      <c r="H260" s="6" t="s">
        <v>295</v>
      </c>
      <c r="I260" s="14">
        <v>293</v>
      </c>
      <c r="J260" s="14">
        <v>0</v>
      </c>
      <c r="K260" s="15">
        <v>293</v>
      </c>
    </row>
    <row r="261" spans="1:11" ht="27">
      <c r="A261" s="87" t="s">
        <v>851</v>
      </c>
      <c r="B261" s="6">
        <v>1</v>
      </c>
      <c r="C261" s="6"/>
      <c r="D261" s="6" t="s">
        <v>739</v>
      </c>
      <c r="E261" s="68" t="s">
        <v>96</v>
      </c>
      <c r="F261" s="6" t="s">
        <v>97</v>
      </c>
      <c r="G261" s="6" t="s">
        <v>98</v>
      </c>
      <c r="H261" s="6" t="s">
        <v>295</v>
      </c>
      <c r="I261" s="14">
        <v>744</v>
      </c>
      <c r="J261" s="69">
        <v>556</v>
      </c>
      <c r="K261" s="34">
        <v>1300</v>
      </c>
    </row>
    <row r="262" spans="1:11" ht="13.5">
      <c r="A262" s="87" t="s">
        <v>852</v>
      </c>
      <c r="B262" s="6">
        <v>1</v>
      </c>
      <c r="C262" s="6"/>
      <c r="D262" s="6" t="s">
        <v>739</v>
      </c>
      <c r="E262" s="135"/>
      <c r="F262" s="6" t="s">
        <v>99</v>
      </c>
      <c r="G262" s="6" t="s">
        <v>100</v>
      </c>
      <c r="H262" s="6" t="s">
        <v>295</v>
      </c>
      <c r="I262" s="14">
        <v>1075</v>
      </c>
      <c r="J262" s="69">
        <v>125</v>
      </c>
      <c r="K262" s="34">
        <v>1200</v>
      </c>
    </row>
    <row r="263" spans="1:11" ht="14.25" thickBot="1">
      <c r="A263" s="88" t="s">
        <v>853</v>
      </c>
      <c r="B263" s="28">
        <v>7</v>
      </c>
      <c r="C263" s="28" t="s">
        <v>272</v>
      </c>
      <c r="D263" s="28" t="s">
        <v>739</v>
      </c>
      <c r="E263" s="70" t="s">
        <v>202</v>
      </c>
      <c r="F263" s="28" t="s">
        <v>1270</v>
      </c>
      <c r="G263" s="28" t="s">
        <v>101</v>
      </c>
      <c r="H263" s="28" t="s">
        <v>295</v>
      </c>
      <c r="I263" s="30">
        <v>500</v>
      </c>
      <c r="J263" s="71">
        <v>0</v>
      </c>
      <c r="K263" s="63">
        <v>500</v>
      </c>
    </row>
    <row r="264" spans="1:11" ht="15" thickBot="1" thickTop="1">
      <c r="A264" s="168" t="s">
        <v>368</v>
      </c>
      <c r="B264" s="169"/>
      <c r="C264" s="169"/>
      <c r="D264" s="169"/>
      <c r="E264" s="169"/>
      <c r="F264" s="169"/>
      <c r="G264" s="169"/>
      <c r="H264" s="169"/>
      <c r="I264" s="108">
        <f>SUM(I255:I263)</f>
        <v>6680.5</v>
      </c>
      <c r="J264" s="108">
        <f>SUM(J255:J263)</f>
        <v>8612.5</v>
      </c>
      <c r="K264" s="147">
        <f>SUM(K255:K263)</f>
        <v>15293</v>
      </c>
    </row>
    <row r="265" ht="13.5" thickTop="1"/>
    <row r="267" spans="1:11" ht="18.75" thickBot="1">
      <c r="A267" s="170" t="s">
        <v>4</v>
      </c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</row>
    <row r="268" spans="1:11" ht="13.5" customHeight="1" thickTop="1">
      <c r="A268" s="171" t="s">
        <v>264</v>
      </c>
      <c r="B268" s="173" t="s">
        <v>361</v>
      </c>
      <c r="C268" s="173" t="s">
        <v>367</v>
      </c>
      <c r="D268" s="178" t="s">
        <v>363</v>
      </c>
      <c r="E268" s="181" t="s">
        <v>362</v>
      </c>
      <c r="F268" s="193" t="s">
        <v>359</v>
      </c>
      <c r="G268" s="193" t="s">
        <v>360</v>
      </c>
      <c r="H268" s="181" t="s">
        <v>1503</v>
      </c>
      <c r="I268" s="184" t="s">
        <v>824</v>
      </c>
      <c r="J268" s="185"/>
      <c r="K268" s="186"/>
    </row>
    <row r="269" spans="1:11" ht="12.75" customHeight="1">
      <c r="A269" s="172"/>
      <c r="B269" s="174"/>
      <c r="C269" s="176"/>
      <c r="D269" s="179"/>
      <c r="E269" s="182"/>
      <c r="F269" s="194"/>
      <c r="G269" s="194"/>
      <c r="H269" s="182"/>
      <c r="I269" s="187"/>
      <c r="J269" s="188"/>
      <c r="K269" s="189"/>
    </row>
    <row r="270" spans="1:11" ht="12.75" customHeight="1">
      <c r="A270" s="172"/>
      <c r="B270" s="174"/>
      <c r="C270" s="176"/>
      <c r="D270" s="179"/>
      <c r="E270" s="182"/>
      <c r="F270" s="194"/>
      <c r="G270" s="194"/>
      <c r="H270" s="182"/>
      <c r="I270" s="190"/>
      <c r="J270" s="191"/>
      <c r="K270" s="192"/>
    </row>
    <row r="271" spans="1:11" ht="14.25" thickBot="1">
      <c r="A271" s="172"/>
      <c r="B271" s="175"/>
      <c r="C271" s="177"/>
      <c r="D271" s="180"/>
      <c r="E271" s="183"/>
      <c r="F271" s="195"/>
      <c r="G271" s="195"/>
      <c r="H271" s="183"/>
      <c r="I271" s="166" t="s">
        <v>365</v>
      </c>
      <c r="J271" s="8" t="s">
        <v>364</v>
      </c>
      <c r="K271" s="148" t="s">
        <v>366</v>
      </c>
    </row>
    <row r="272" spans="1:11" ht="14.25" thickTop="1">
      <c r="A272" s="86" t="s">
        <v>854</v>
      </c>
      <c r="B272" s="10">
        <v>9</v>
      </c>
      <c r="C272" s="10"/>
      <c r="D272" s="10" t="s">
        <v>446</v>
      </c>
      <c r="E272" s="10" t="s">
        <v>447</v>
      </c>
      <c r="F272" s="10" t="s">
        <v>448</v>
      </c>
      <c r="G272" s="10" t="s">
        <v>449</v>
      </c>
      <c r="H272" s="10" t="s">
        <v>295</v>
      </c>
      <c r="I272" s="13">
        <v>500</v>
      </c>
      <c r="J272" s="13">
        <v>7500</v>
      </c>
      <c r="K272" s="11">
        <v>8000</v>
      </c>
    </row>
    <row r="273" spans="1:11" ht="13.5">
      <c r="A273" s="89" t="s">
        <v>855</v>
      </c>
      <c r="B273" s="6">
        <v>1</v>
      </c>
      <c r="C273" s="6"/>
      <c r="D273" s="6" t="s">
        <v>446</v>
      </c>
      <c r="E273" s="6" t="s">
        <v>217</v>
      </c>
      <c r="F273" s="6" t="s">
        <v>450</v>
      </c>
      <c r="G273" s="6" t="s">
        <v>451</v>
      </c>
      <c r="H273" s="6" t="s">
        <v>295</v>
      </c>
      <c r="I273" s="14">
        <v>41</v>
      </c>
      <c r="J273" s="14">
        <v>3800</v>
      </c>
      <c r="K273" s="34">
        <v>3841</v>
      </c>
    </row>
    <row r="274" spans="1:11" ht="13.5">
      <c r="A274" s="89" t="s">
        <v>856</v>
      </c>
      <c r="B274" s="6">
        <v>1</v>
      </c>
      <c r="C274" s="6"/>
      <c r="D274" s="6" t="s">
        <v>446</v>
      </c>
      <c r="E274" s="6" t="s">
        <v>452</v>
      </c>
      <c r="F274" s="6" t="s">
        <v>453</v>
      </c>
      <c r="G274" s="6" t="s">
        <v>454</v>
      </c>
      <c r="H274" s="6" t="s">
        <v>295</v>
      </c>
      <c r="I274" s="14">
        <v>15</v>
      </c>
      <c r="J274" s="14">
        <v>835</v>
      </c>
      <c r="K274" s="15">
        <v>850</v>
      </c>
    </row>
    <row r="275" spans="1:11" ht="13.5">
      <c r="A275" s="89" t="s">
        <v>857</v>
      </c>
      <c r="B275" s="6">
        <v>1</v>
      </c>
      <c r="C275" s="6"/>
      <c r="D275" s="6" t="s">
        <v>446</v>
      </c>
      <c r="E275" s="6" t="s">
        <v>455</v>
      </c>
      <c r="F275" s="6" t="s">
        <v>1271</v>
      </c>
      <c r="G275" s="6" t="s">
        <v>456</v>
      </c>
      <c r="H275" s="6" t="s">
        <v>457</v>
      </c>
      <c r="I275" s="14">
        <v>0</v>
      </c>
      <c r="J275" s="14">
        <v>250</v>
      </c>
      <c r="K275" s="15">
        <v>250</v>
      </c>
    </row>
    <row r="276" spans="1:11" ht="27">
      <c r="A276" s="89" t="s">
        <v>858</v>
      </c>
      <c r="B276" s="6">
        <v>1</v>
      </c>
      <c r="C276" s="6"/>
      <c r="D276" s="6" t="s">
        <v>446</v>
      </c>
      <c r="E276" s="6" t="s">
        <v>458</v>
      </c>
      <c r="F276" s="6" t="s">
        <v>1276</v>
      </c>
      <c r="G276" s="6" t="s">
        <v>459</v>
      </c>
      <c r="H276" s="6" t="s">
        <v>460</v>
      </c>
      <c r="I276" s="14">
        <v>0</v>
      </c>
      <c r="J276" s="14">
        <v>400</v>
      </c>
      <c r="K276" s="15">
        <v>400</v>
      </c>
    </row>
    <row r="277" spans="1:11" ht="27">
      <c r="A277" s="89" t="s">
        <v>859</v>
      </c>
      <c r="B277" s="6">
        <v>1</v>
      </c>
      <c r="C277" s="6"/>
      <c r="D277" s="6" t="s">
        <v>446</v>
      </c>
      <c r="E277" s="6" t="s">
        <v>461</v>
      </c>
      <c r="F277" s="6" t="s">
        <v>462</v>
      </c>
      <c r="G277" s="6" t="s">
        <v>463</v>
      </c>
      <c r="H277" s="6" t="s">
        <v>464</v>
      </c>
      <c r="I277" s="14">
        <v>0</v>
      </c>
      <c r="J277" s="14">
        <v>300</v>
      </c>
      <c r="K277" s="15">
        <v>300</v>
      </c>
    </row>
    <row r="278" spans="1:11" ht="27">
      <c r="A278" s="89" t="s">
        <v>860</v>
      </c>
      <c r="B278" s="6">
        <v>1</v>
      </c>
      <c r="C278" s="6"/>
      <c r="D278" s="6" t="s">
        <v>446</v>
      </c>
      <c r="E278" s="6" t="s">
        <v>465</v>
      </c>
      <c r="F278" s="6" t="s">
        <v>466</v>
      </c>
      <c r="G278" s="6" t="s">
        <v>467</v>
      </c>
      <c r="H278" s="6" t="s">
        <v>468</v>
      </c>
      <c r="I278" s="14">
        <v>0</v>
      </c>
      <c r="J278" s="14">
        <v>91</v>
      </c>
      <c r="K278" s="15">
        <v>91</v>
      </c>
    </row>
    <row r="279" spans="1:11" ht="13.5">
      <c r="A279" s="89" t="s">
        <v>861</v>
      </c>
      <c r="B279" s="6">
        <v>1</v>
      </c>
      <c r="C279" s="6"/>
      <c r="D279" s="6" t="s">
        <v>446</v>
      </c>
      <c r="E279" s="6" t="s">
        <v>469</v>
      </c>
      <c r="F279" s="6" t="s">
        <v>17</v>
      </c>
      <c r="G279" s="6" t="s">
        <v>470</v>
      </c>
      <c r="H279" s="6" t="s">
        <v>471</v>
      </c>
      <c r="I279" s="14">
        <v>0</v>
      </c>
      <c r="J279" s="14">
        <v>3000</v>
      </c>
      <c r="K279" s="15">
        <v>3000</v>
      </c>
    </row>
    <row r="280" spans="1:11" ht="13.5">
      <c r="A280" s="89" t="s">
        <v>862</v>
      </c>
      <c r="B280" s="6">
        <v>1</v>
      </c>
      <c r="C280" s="6"/>
      <c r="D280" s="6" t="s">
        <v>446</v>
      </c>
      <c r="E280" s="6" t="s">
        <v>472</v>
      </c>
      <c r="F280" s="6" t="s">
        <v>473</v>
      </c>
      <c r="G280" s="6" t="s">
        <v>474</v>
      </c>
      <c r="H280" s="6" t="s">
        <v>475</v>
      </c>
      <c r="I280" s="14">
        <v>0</v>
      </c>
      <c r="J280" s="14">
        <v>900</v>
      </c>
      <c r="K280" s="15">
        <v>900</v>
      </c>
    </row>
    <row r="281" spans="1:11" ht="13.5">
      <c r="A281" s="89" t="s">
        <v>863</v>
      </c>
      <c r="B281" s="6">
        <v>8</v>
      </c>
      <c r="C281" s="6"/>
      <c r="D281" s="6" t="s">
        <v>446</v>
      </c>
      <c r="E281" s="6" t="s">
        <v>447</v>
      </c>
      <c r="F281" s="6" t="s">
        <v>1272</v>
      </c>
      <c r="G281" s="6" t="s">
        <v>476</v>
      </c>
      <c r="H281" s="6" t="s">
        <v>295</v>
      </c>
      <c r="I281" s="14">
        <v>400</v>
      </c>
      <c r="J281" s="14">
        <v>0</v>
      </c>
      <c r="K281" s="15">
        <v>400</v>
      </c>
    </row>
    <row r="282" spans="1:11" ht="27">
      <c r="A282" s="89" t="s">
        <v>864</v>
      </c>
      <c r="B282" s="6">
        <v>4</v>
      </c>
      <c r="C282" s="6" t="s">
        <v>278</v>
      </c>
      <c r="D282" s="6" t="s">
        <v>446</v>
      </c>
      <c r="E282" s="6" t="s">
        <v>447</v>
      </c>
      <c r="F282" s="6" t="s">
        <v>1273</v>
      </c>
      <c r="G282" s="6" t="s">
        <v>910</v>
      </c>
      <c r="H282" s="33" t="s">
        <v>911</v>
      </c>
      <c r="I282" s="14">
        <v>2025</v>
      </c>
      <c r="J282" s="14">
        <v>0</v>
      </c>
      <c r="K282" s="34">
        <v>2025</v>
      </c>
    </row>
    <row r="283" spans="1:11" ht="13.5">
      <c r="A283" s="89" t="s">
        <v>865</v>
      </c>
      <c r="B283" s="6">
        <v>4</v>
      </c>
      <c r="C283" s="6" t="s">
        <v>272</v>
      </c>
      <c r="D283" s="6" t="s">
        <v>446</v>
      </c>
      <c r="E283" s="6" t="s">
        <v>912</v>
      </c>
      <c r="F283" s="6" t="s">
        <v>913</v>
      </c>
      <c r="G283" s="6" t="s">
        <v>914</v>
      </c>
      <c r="H283" s="6" t="s">
        <v>757</v>
      </c>
      <c r="I283" s="14">
        <v>290</v>
      </c>
      <c r="J283" s="14">
        <v>0</v>
      </c>
      <c r="K283" s="15">
        <v>290</v>
      </c>
    </row>
    <row r="284" spans="1:11" ht="27.75" thickBot="1">
      <c r="A284" s="88" t="s">
        <v>866</v>
      </c>
      <c r="B284" s="28">
        <v>9</v>
      </c>
      <c r="C284" s="28"/>
      <c r="D284" s="28" t="s">
        <v>446</v>
      </c>
      <c r="E284" s="28" t="s">
        <v>202</v>
      </c>
      <c r="F284" s="28" t="s">
        <v>758</v>
      </c>
      <c r="G284" s="28" t="s">
        <v>759</v>
      </c>
      <c r="H284" s="28" t="s">
        <v>295</v>
      </c>
      <c r="I284" s="30">
        <v>950</v>
      </c>
      <c r="J284" s="30">
        <v>0</v>
      </c>
      <c r="K284" s="31">
        <v>950</v>
      </c>
    </row>
    <row r="285" spans="1:11" ht="15" thickBot="1" thickTop="1">
      <c r="A285" s="168" t="s">
        <v>368</v>
      </c>
      <c r="B285" s="169"/>
      <c r="C285" s="169"/>
      <c r="D285" s="169"/>
      <c r="E285" s="169"/>
      <c r="F285" s="169"/>
      <c r="G285" s="169"/>
      <c r="H285" s="169"/>
      <c r="I285" s="107">
        <f>SUM(I272:I284)</f>
        <v>4221</v>
      </c>
      <c r="J285" s="107">
        <f>SUM(J272:J284)</f>
        <v>17076</v>
      </c>
      <c r="K285" s="147">
        <f>SUM(K272:K284)</f>
        <v>21297</v>
      </c>
    </row>
    <row r="286" ht="13.5" thickTop="1"/>
    <row r="288" spans="1:11" ht="18.75" thickBot="1">
      <c r="A288" s="170" t="s">
        <v>5</v>
      </c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</row>
    <row r="289" spans="1:11" ht="13.5" customHeight="1" thickTop="1">
      <c r="A289" s="171" t="s">
        <v>264</v>
      </c>
      <c r="B289" s="173" t="s">
        <v>361</v>
      </c>
      <c r="C289" s="173" t="s">
        <v>367</v>
      </c>
      <c r="D289" s="178" t="s">
        <v>363</v>
      </c>
      <c r="E289" s="181" t="s">
        <v>362</v>
      </c>
      <c r="F289" s="193" t="s">
        <v>359</v>
      </c>
      <c r="G289" s="193" t="s">
        <v>360</v>
      </c>
      <c r="H289" s="181" t="s">
        <v>1503</v>
      </c>
      <c r="I289" s="184" t="s">
        <v>824</v>
      </c>
      <c r="J289" s="185"/>
      <c r="K289" s="186"/>
    </row>
    <row r="290" spans="1:11" ht="12.75" customHeight="1">
      <c r="A290" s="172"/>
      <c r="B290" s="174"/>
      <c r="C290" s="176"/>
      <c r="D290" s="179"/>
      <c r="E290" s="182"/>
      <c r="F290" s="194"/>
      <c r="G290" s="194"/>
      <c r="H290" s="182"/>
      <c r="I290" s="187"/>
      <c r="J290" s="188"/>
      <c r="K290" s="189"/>
    </row>
    <row r="291" spans="1:11" ht="12.75" customHeight="1">
      <c r="A291" s="172"/>
      <c r="B291" s="174"/>
      <c r="C291" s="176"/>
      <c r="D291" s="179"/>
      <c r="E291" s="182"/>
      <c r="F291" s="194"/>
      <c r="G291" s="194"/>
      <c r="H291" s="182"/>
      <c r="I291" s="190"/>
      <c r="J291" s="191"/>
      <c r="K291" s="192"/>
    </row>
    <row r="292" spans="1:11" ht="14.25" thickBot="1">
      <c r="A292" s="172"/>
      <c r="B292" s="175"/>
      <c r="C292" s="177"/>
      <c r="D292" s="180"/>
      <c r="E292" s="183"/>
      <c r="F292" s="195"/>
      <c r="G292" s="195"/>
      <c r="H292" s="183"/>
      <c r="I292" s="166" t="s">
        <v>365</v>
      </c>
      <c r="J292" s="8" t="s">
        <v>364</v>
      </c>
      <c r="K292" s="148" t="s">
        <v>366</v>
      </c>
    </row>
    <row r="293" spans="1:11" ht="14.25" thickTop="1">
      <c r="A293" s="86" t="s">
        <v>687</v>
      </c>
      <c r="B293" s="10">
        <v>1</v>
      </c>
      <c r="C293" s="10"/>
      <c r="D293" s="10" t="s">
        <v>1123</v>
      </c>
      <c r="E293" s="10" t="s">
        <v>1124</v>
      </c>
      <c r="F293" s="10" t="s">
        <v>921</v>
      </c>
      <c r="G293" s="10" t="s">
        <v>922</v>
      </c>
      <c r="H293" s="10" t="s">
        <v>923</v>
      </c>
      <c r="I293" s="13">
        <v>2442</v>
      </c>
      <c r="J293" s="13">
        <v>140</v>
      </c>
      <c r="K293" s="155">
        <f aca="true" t="shared" si="3" ref="K293:K302">SUM(I293:J293)</f>
        <v>2582</v>
      </c>
    </row>
    <row r="294" spans="1:11" ht="13.5">
      <c r="A294" s="87" t="s">
        <v>688</v>
      </c>
      <c r="B294" s="6">
        <v>1</v>
      </c>
      <c r="C294" s="6"/>
      <c r="D294" s="6" t="s">
        <v>1123</v>
      </c>
      <c r="E294" s="6" t="s">
        <v>924</v>
      </c>
      <c r="F294" s="6" t="s">
        <v>925</v>
      </c>
      <c r="G294" s="6" t="s">
        <v>617</v>
      </c>
      <c r="H294" s="6" t="s">
        <v>295</v>
      </c>
      <c r="I294" s="14">
        <v>2776</v>
      </c>
      <c r="J294" s="14">
        <v>6399</v>
      </c>
      <c r="K294" s="118">
        <f t="shared" si="3"/>
        <v>9175</v>
      </c>
    </row>
    <row r="295" spans="1:11" ht="13.5">
      <c r="A295" s="87" t="s">
        <v>689</v>
      </c>
      <c r="B295" s="6">
        <v>1</v>
      </c>
      <c r="C295" s="6"/>
      <c r="D295" s="6" t="s">
        <v>1123</v>
      </c>
      <c r="E295" s="6" t="s">
        <v>926</v>
      </c>
      <c r="F295" s="6" t="s">
        <v>927</v>
      </c>
      <c r="G295" s="6" t="s">
        <v>928</v>
      </c>
      <c r="H295" s="6" t="s">
        <v>295</v>
      </c>
      <c r="I295" s="14">
        <v>0</v>
      </c>
      <c r="J295" s="14">
        <v>1800</v>
      </c>
      <c r="K295" s="118">
        <f t="shared" si="3"/>
        <v>1800</v>
      </c>
    </row>
    <row r="296" spans="1:11" ht="13.5">
      <c r="A296" s="87" t="s">
        <v>690</v>
      </c>
      <c r="B296" s="6">
        <v>1</v>
      </c>
      <c r="C296" s="6"/>
      <c r="D296" s="6" t="s">
        <v>1123</v>
      </c>
      <c r="E296" s="6" t="s">
        <v>969</v>
      </c>
      <c r="F296" s="6" t="s">
        <v>929</v>
      </c>
      <c r="G296" s="6" t="s">
        <v>930</v>
      </c>
      <c r="H296" s="6" t="s">
        <v>295</v>
      </c>
      <c r="I296" s="14">
        <v>2770</v>
      </c>
      <c r="J296" s="14">
        <v>6170</v>
      </c>
      <c r="K296" s="34">
        <f t="shared" si="3"/>
        <v>8940</v>
      </c>
    </row>
    <row r="297" spans="1:11" ht="27">
      <c r="A297" s="89" t="s">
        <v>691</v>
      </c>
      <c r="B297" s="6">
        <v>1</v>
      </c>
      <c r="C297" s="6"/>
      <c r="D297" s="6" t="s">
        <v>1123</v>
      </c>
      <c r="E297" s="6" t="s">
        <v>931</v>
      </c>
      <c r="F297" s="6" t="s">
        <v>932</v>
      </c>
      <c r="G297" s="6" t="s">
        <v>933</v>
      </c>
      <c r="H297" s="6" t="s">
        <v>295</v>
      </c>
      <c r="I297" s="14">
        <v>6371</v>
      </c>
      <c r="J297" s="14">
        <v>5800</v>
      </c>
      <c r="K297" s="34">
        <f t="shared" si="3"/>
        <v>12171</v>
      </c>
    </row>
    <row r="298" spans="1:11" ht="13.5">
      <c r="A298" s="87" t="s">
        <v>692</v>
      </c>
      <c r="B298" s="6">
        <v>1</v>
      </c>
      <c r="C298" s="6"/>
      <c r="D298" s="6" t="s">
        <v>1123</v>
      </c>
      <c r="E298" s="6" t="s">
        <v>934</v>
      </c>
      <c r="F298" s="6" t="s">
        <v>935</v>
      </c>
      <c r="G298" s="6" t="s">
        <v>936</v>
      </c>
      <c r="H298" s="6" t="s">
        <v>295</v>
      </c>
      <c r="I298" s="14">
        <v>484</v>
      </c>
      <c r="J298" s="14">
        <v>5706</v>
      </c>
      <c r="K298" s="34">
        <f t="shared" si="3"/>
        <v>6190</v>
      </c>
    </row>
    <row r="299" spans="1:11" ht="27">
      <c r="A299" s="87" t="s">
        <v>693</v>
      </c>
      <c r="B299" s="6">
        <v>1</v>
      </c>
      <c r="C299" s="6"/>
      <c r="D299" s="6" t="s">
        <v>1123</v>
      </c>
      <c r="E299" s="6" t="s">
        <v>202</v>
      </c>
      <c r="F299" s="6" t="s">
        <v>937</v>
      </c>
      <c r="G299" s="6" t="s">
        <v>938</v>
      </c>
      <c r="H299" s="6" t="s">
        <v>295</v>
      </c>
      <c r="I299" s="14">
        <v>3560</v>
      </c>
      <c r="J299" s="14">
        <v>745</v>
      </c>
      <c r="K299" s="34">
        <f t="shared" si="3"/>
        <v>4305</v>
      </c>
    </row>
    <row r="300" spans="1:11" ht="13.5">
      <c r="A300" s="87" t="s">
        <v>694</v>
      </c>
      <c r="B300" s="6">
        <v>1</v>
      </c>
      <c r="C300" s="6"/>
      <c r="D300" s="6" t="s">
        <v>1123</v>
      </c>
      <c r="E300" s="6" t="s">
        <v>939</v>
      </c>
      <c r="F300" s="6" t="s">
        <v>940</v>
      </c>
      <c r="G300" s="6" t="s">
        <v>941</v>
      </c>
      <c r="H300" s="6" t="s">
        <v>942</v>
      </c>
      <c r="I300" s="14">
        <v>500</v>
      </c>
      <c r="J300" s="14">
        <v>0</v>
      </c>
      <c r="K300" s="34">
        <f t="shared" si="3"/>
        <v>500</v>
      </c>
    </row>
    <row r="301" spans="1:11" ht="13.5">
      <c r="A301" s="89" t="s">
        <v>695</v>
      </c>
      <c r="B301" s="6">
        <v>1</v>
      </c>
      <c r="C301" s="6"/>
      <c r="D301" s="6" t="s">
        <v>1123</v>
      </c>
      <c r="E301" s="6" t="s">
        <v>943</v>
      </c>
      <c r="F301" s="6" t="s">
        <v>944</v>
      </c>
      <c r="G301" s="6" t="s">
        <v>945</v>
      </c>
      <c r="H301" s="6" t="s">
        <v>295</v>
      </c>
      <c r="I301" s="14">
        <v>1281</v>
      </c>
      <c r="J301" s="14">
        <v>0</v>
      </c>
      <c r="K301" s="34">
        <f t="shared" si="3"/>
        <v>1281</v>
      </c>
    </row>
    <row r="302" spans="1:11" ht="27">
      <c r="A302" s="89" t="s">
        <v>696</v>
      </c>
      <c r="B302" s="6">
        <v>1</v>
      </c>
      <c r="C302" s="6"/>
      <c r="D302" s="6" t="s">
        <v>1123</v>
      </c>
      <c r="E302" s="6" t="s">
        <v>946</v>
      </c>
      <c r="F302" s="6" t="s">
        <v>947</v>
      </c>
      <c r="G302" s="6" t="s">
        <v>948</v>
      </c>
      <c r="H302" s="6" t="s">
        <v>295</v>
      </c>
      <c r="I302" s="14">
        <v>1300</v>
      </c>
      <c r="J302" s="14">
        <v>0</v>
      </c>
      <c r="K302" s="34">
        <f t="shared" si="3"/>
        <v>1300</v>
      </c>
    </row>
    <row r="303" spans="1:11" ht="27">
      <c r="A303" s="87" t="s">
        <v>697</v>
      </c>
      <c r="B303" s="6">
        <v>1</v>
      </c>
      <c r="C303" s="6"/>
      <c r="D303" s="6" t="s">
        <v>1123</v>
      </c>
      <c r="E303" s="6" t="s">
        <v>946</v>
      </c>
      <c r="F303" s="6" t="s">
        <v>949</v>
      </c>
      <c r="G303" s="6" t="s">
        <v>950</v>
      </c>
      <c r="H303" s="6" t="s">
        <v>295</v>
      </c>
      <c r="I303" s="14">
        <v>268</v>
      </c>
      <c r="J303" s="14">
        <v>293</v>
      </c>
      <c r="K303" s="34">
        <f aca="true" t="shared" si="4" ref="K303:K327">SUM(I303:J303)</f>
        <v>561</v>
      </c>
    </row>
    <row r="304" spans="1:11" ht="13.5">
      <c r="A304" s="87" t="s">
        <v>698</v>
      </c>
      <c r="B304" s="6">
        <v>1</v>
      </c>
      <c r="C304" s="6"/>
      <c r="D304" s="6" t="s">
        <v>1123</v>
      </c>
      <c r="E304" s="6" t="s">
        <v>951</v>
      </c>
      <c r="F304" s="6" t="s">
        <v>1291</v>
      </c>
      <c r="G304" s="6" t="s">
        <v>1292</v>
      </c>
      <c r="H304" s="6" t="s">
        <v>295</v>
      </c>
      <c r="I304" s="14">
        <v>3640</v>
      </c>
      <c r="J304" s="14">
        <v>0</v>
      </c>
      <c r="K304" s="34">
        <f t="shared" si="4"/>
        <v>3640</v>
      </c>
    </row>
    <row r="305" spans="1:11" ht="13.5">
      <c r="A305" s="87" t="s">
        <v>699</v>
      </c>
      <c r="B305" s="6">
        <v>1</v>
      </c>
      <c r="C305" s="6"/>
      <c r="D305" s="6" t="s">
        <v>1123</v>
      </c>
      <c r="E305" s="6" t="s">
        <v>1123</v>
      </c>
      <c r="F305" s="6" t="s">
        <v>1293</v>
      </c>
      <c r="G305" s="6" t="s">
        <v>948</v>
      </c>
      <c r="H305" s="6" t="s">
        <v>295</v>
      </c>
      <c r="I305" s="14">
        <v>1500</v>
      </c>
      <c r="J305" s="14">
        <v>0</v>
      </c>
      <c r="K305" s="34">
        <f t="shared" si="4"/>
        <v>1500</v>
      </c>
    </row>
    <row r="306" spans="1:11" ht="13.5">
      <c r="A306" s="87" t="s">
        <v>700</v>
      </c>
      <c r="B306" s="6">
        <v>1</v>
      </c>
      <c r="C306" s="6"/>
      <c r="D306" s="6" t="s">
        <v>1123</v>
      </c>
      <c r="E306" s="6" t="s">
        <v>1123</v>
      </c>
      <c r="F306" s="6" t="s">
        <v>1294</v>
      </c>
      <c r="G306" s="6" t="s">
        <v>1295</v>
      </c>
      <c r="H306" s="33" t="s">
        <v>295</v>
      </c>
      <c r="I306" s="41">
        <v>1250</v>
      </c>
      <c r="J306" s="41">
        <v>3550</v>
      </c>
      <c r="K306" s="59">
        <f t="shared" si="4"/>
        <v>4800</v>
      </c>
    </row>
    <row r="307" spans="1:11" ht="13.5">
      <c r="A307" s="89" t="s">
        <v>701</v>
      </c>
      <c r="B307" s="6">
        <v>1</v>
      </c>
      <c r="C307" s="6"/>
      <c r="D307" s="6" t="s">
        <v>1123</v>
      </c>
      <c r="E307" s="6" t="s">
        <v>1123</v>
      </c>
      <c r="F307" s="6" t="s">
        <v>1296</v>
      </c>
      <c r="G307" s="6" t="s">
        <v>1295</v>
      </c>
      <c r="H307" s="6" t="s">
        <v>295</v>
      </c>
      <c r="I307" s="41">
        <v>19990</v>
      </c>
      <c r="J307" s="41">
        <v>1329</v>
      </c>
      <c r="K307" s="59">
        <f t="shared" si="4"/>
        <v>21319</v>
      </c>
    </row>
    <row r="308" spans="1:11" ht="13.5">
      <c r="A308" s="87" t="s">
        <v>702</v>
      </c>
      <c r="B308" s="6">
        <v>1</v>
      </c>
      <c r="C308" s="6"/>
      <c r="D308" s="6" t="s">
        <v>1123</v>
      </c>
      <c r="E308" s="6" t="s">
        <v>1297</v>
      </c>
      <c r="F308" s="6" t="s">
        <v>1298</v>
      </c>
      <c r="G308" s="6" t="s">
        <v>1299</v>
      </c>
      <c r="H308" s="6" t="s">
        <v>295</v>
      </c>
      <c r="I308" s="14">
        <v>681</v>
      </c>
      <c r="J308" s="14">
        <v>665</v>
      </c>
      <c r="K308" s="34">
        <f t="shared" si="4"/>
        <v>1346</v>
      </c>
    </row>
    <row r="309" spans="1:11" ht="13.5">
      <c r="A309" s="89" t="s">
        <v>703</v>
      </c>
      <c r="B309" s="6">
        <v>1</v>
      </c>
      <c r="C309" s="6"/>
      <c r="D309" s="6" t="s">
        <v>1123</v>
      </c>
      <c r="E309" s="6" t="s">
        <v>1300</v>
      </c>
      <c r="F309" s="6" t="s">
        <v>1301</v>
      </c>
      <c r="G309" s="6" t="s">
        <v>1302</v>
      </c>
      <c r="H309" s="6" t="s">
        <v>295</v>
      </c>
      <c r="I309" s="14">
        <v>525</v>
      </c>
      <c r="J309" s="14">
        <v>2336</v>
      </c>
      <c r="K309" s="34">
        <f t="shared" si="4"/>
        <v>2861</v>
      </c>
    </row>
    <row r="310" spans="1:11" ht="13.5">
      <c r="A310" s="89" t="s">
        <v>704</v>
      </c>
      <c r="B310" s="6">
        <v>1</v>
      </c>
      <c r="C310" s="6"/>
      <c r="D310" s="6" t="s">
        <v>1123</v>
      </c>
      <c r="E310" s="6" t="s">
        <v>1217</v>
      </c>
      <c r="F310" s="6" t="s">
        <v>1303</v>
      </c>
      <c r="G310" s="6" t="s">
        <v>1304</v>
      </c>
      <c r="H310" s="6" t="s">
        <v>295</v>
      </c>
      <c r="I310" s="14">
        <v>2545</v>
      </c>
      <c r="J310" s="14">
        <v>0</v>
      </c>
      <c r="K310" s="34">
        <f t="shared" si="4"/>
        <v>2545</v>
      </c>
    </row>
    <row r="311" spans="1:11" ht="13.5">
      <c r="A311" s="87" t="s">
        <v>705</v>
      </c>
      <c r="B311" s="6">
        <v>1</v>
      </c>
      <c r="C311" s="6"/>
      <c r="D311" s="6" t="s">
        <v>1123</v>
      </c>
      <c r="E311" s="6" t="s">
        <v>1217</v>
      </c>
      <c r="F311" s="6" t="s">
        <v>1305</v>
      </c>
      <c r="G311" s="6" t="s">
        <v>1306</v>
      </c>
      <c r="H311" s="6" t="s">
        <v>295</v>
      </c>
      <c r="I311" s="14">
        <v>753</v>
      </c>
      <c r="J311" s="14">
        <v>0</v>
      </c>
      <c r="K311" s="34">
        <f t="shared" si="4"/>
        <v>753</v>
      </c>
    </row>
    <row r="312" spans="1:11" ht="27">
      <c r="A312" s="89" t="s">
        <v>706</v>
      </c>
      <c r="B312" s="6">
        <v>1</v>
      </c>
      <c r="C312" s="6"/>
      <c r="D312" s="6" t="s">
        <v>1123</v>
      </c>
      <c r="E312" s="6" t="s">
        <v>1307</v>
      </c>
      <c r="F312" s="6" t="s">
        <v>1308</v>
      </c>
      <c r="G312" s="6" t="s">
        <v>1309</v>
      </c>
      <c r="H312" s="6" t="s">
        <v>295</v>
      </c>
      <c r="I312" s="14">
        <v>984</v>
      </c>
      <c r="J312" s="14">
        <v>1976</v>
      </c>
      <c r="K312" s="34">
        <f t="shared" si="4"/>
        <v>2960</v>
      </c>
    </row>
    <row r="313" spans="1:11" ht="40.5">
      <c r="A313" s="87" t="s">
        <v>707</v>
      </c>
      <c r="B313" s="6">
        <v>1</v>
      </c>
      <c r="C313" s="6"/>
      <c r="D313" s="6" t="s">
        <v>1123</v>
      </c>
      <c r="E313" s="6" t="s">
        <v>1310</v>
      </c>
      <c r="F313" s="6" t="s">
        <v>1311</v>
      </c>
      <c r="G313" s="6" t="s">
        <v>1312</v>
      </c>
      <c r="H313" s="6" t="s">
        <v>300</v>
      </c>
      <c r="I313" s="14">
        <v>15029</v>
      </c>
      <c r="J313" s="14">
        <v>0</v>
      </c>
      <c r="K313" s="34">
        <f t="shared" si="4"/>
        <v>15029</v>
      </c>
    </row>
    <row r="314" spans="1:11" ht="13.5">
      <c r="A314" s="89" t="s">
        <v>708</v>
      </c>
      <c r="B314" s="6">
        <v>1</v>
      </c>
      <c r="C314" s="6"/>
      <c r="D314" s="6" t="s">
        <v>1123</v>
      </c>
      <c r="E314" s="6" t="s">
        <v>1313</v>
      </c>
      <c r="F314" s="6" t="s">
        <v>1314</v>
      </c>
      <c r="G314" s="6" t="s">
        <v>1315</v>
      </c>
      <c r="H314" s="6" t="s">
        <v>295</v>
      </c>
      <c r="I314" s="14">
        <v>360</v>
      </c>
      <c r="J314" s="14">
        <v>3290</v>
      </c>
      <c r="K314" s="34">
        <f t="shared" si="4"/>
        <v>3650</v>
      </c>
    </row>
    <row r="315" spans="1:11" ht="13.5">
      <c r="A315" s="89" t="s">
        <v>709</v>
      </c>
      <c r="B315" s="6">
        <v>1</v>
      </c>
      <c r="C315" s="6"/>
      <c r="D315" s="6" t="s">
        <v>1123</v>
      </c>
      <c r="E315" s="6" t="s">
        <v>1316</v>
      </c>
      <c r="F315" s="6" t="s">
        <v>1433</v>
      </c>
      <c r="G315" s="6" t="s">
        <v>1434</v>
      </c>
      <c r="H315" s="6" t="s">
        <v>295</v>
      </c>
      <c r="I315" s="14">
        <v>1148</v>
      </c>
      <c r="J315" s="14">
        <v>2702</v>
      </c>
      <c r="K315" s="34">
        <f t="shared" si="4"/>
        <v>3850</v>
      </c>
    </row>
    <row r="316" spans="1:11" ht="13.5">
      <c r="A316" s="87" t="s">
        <v>710</v>
      </c>
      <c r="B316" s="6">
        <v>1</v>
      </c>
      <c r="C316" s="6"/>
      <c r="D316" s="6" t="s">
        <v>1123</v>
      </c>
      <c r="E316" s="6" t="s">
        <v>1435</v>
      </c>
      <c r="F316" s="6" t="s">
        <v>1436</v>
      </c>
      <c r="G316" s="6" t="s">
        <v>1437</v>
      </c>
      <c r="H316" s="6" t="s">
        <v>295</v>
      </c>
      <c r="I316" s="14">
        <v>6057</v>
      </c>
      <c r="J316" s="14">
        <v>750</v>
      </c>
      <c r="K316" s="34">
        <f t="shared" si="4"/>
        <v>6807</v>
      </c>
    </row>
    <row r="317" spans="1:11" ht="13.5">
      <c r="A317" s="89" t="s">
        <v>711</v>
      </c>
      <c r="B317" s="6">
        <v>2</v>
      </c>
      <c r="C317" s="6"/>
      <c r="D317" s="6" t="s">
        <v>1123</v>
      </c>
      <c r="E317" s="6" t="s">
        <v>1438</v>
      </c>
      <c r="F317" s="6" t="s">
        <v>1439</v>
      </c>
      <c r="G317" s="6" t="s">
        <v>1440</v>
      </c>
      <c r="H317" s="6" t="s">
        <v>146</v>
      </c>
      <c r="I317" s="41">
        <v>245</v>
      </c>
      <c r="J317" s="41">
        <v>0</v>
      </c>
      <c r="K317" s="59">
        <f t="shared" si="4"/>
        <v>245</v>
      </c>
    </row>
    <row r="318" spans="1:11" ht="13.5">
      <c r="A318" s="89" t="s">
        <v>712</v>
      </c>
      <c r="B318" s="6">
        <v>3</v>
      </c>
      <c r="C318" s="6"/>
      <c r="D318" s="6" t="s">
        <v>1123</v>
      </c>
      <c r="E318" s="6" t="s">
        <v>924</v>
      </c>
      <c r="F318" s="6" t="s">
        <v>1441</v>
      </c>
      <c r="G318" s="6" t="s">
        <v>1442</v>
      </c>
      <c r="H318" s="6" t="s">
        <v>295</v>
      </c>
      <c r="I318" s="14">
        <v>1965</v>
      </c>
      <c r="J318" s="14">
        <v>0</v>
      </c>
      <c r="K318" s="34">
        <f t="shared" si="4"/>
        <v>1965</v>
      </c>
    </row>
    <row r="319" spans="1:11" ht="13.5">
      <c r="A319" s="87" t="s">
        <v>713</v>
      </c>
      <c r="B319" s="6">
        <v>3</v>
      </c>
      <c r="C319" s="6"/>
      <c r="D319" s="6" t="s">
        <v>1123</v>
      </c>
      <c r="E319" s="6" t="s">
        <v>202</v>
      </c>
      <c r="F319" s="6" t="s">
        <v>1443</v>
      </c>
      <c r="G319" s="6" t="s">
        <v>1444</v>
      </c>
      <c r="H319" s="6" t="s">
        <v>295</v>
      </c>
      <c r="I319" s="14">
        <v>800</v>
      </c>
      <c r="J319" s="14">
        <v>0</v>
      </c>
      <c r="K319" s="34">
        <f t="shared" si="4"/>
        <v>800</v>
      </c>
    </row>
    <row r="320" spans="1:11" ht="13.5">
      <c r="A320" s="87" t="s">
        <v>714</v>
      </c>
      <c r="B320" s="6">
        <v>3</v>
      </c>
      <c r="C320" s="6"/>
      <c r="D320" s="6" t="s">
        <v>1123</v>
      </c>
      <c r="E320" s="6" t="s">
        <v>1307</v>
      </c>
      <c r="F320" s="6" t="s">
        <v>1445</v>
      </c>
      <c r="G320" s="6" t="s">
        <v>1446</v>
      </c>
      <c r="H320" s="6" t="s">
        <v>295</v>
      </c>
      <c r="I320" s="14">
        <v>1950</v>
      </c>
      <c r="J320" s="14">
        <v>0</v>
      </c>
      <c r="K320" s="34">
        <f t="shared" si="4"/>
        <v>1950</v>
      </c>
    </row>
    <row r="321" spans="1:11" ht="13.5">
      <c r="A321" s="87" t="s">
        <v>715</v>
      </c>
      <c r="B321" s="6">
        <v>3</v>
      </c>
      <c r="C321" s="6"/>
      <c r="D321" s="6" t="s">
        <v>1123</v>
      </c>
      <c r="E321" s="6" t="s">
        <v>1316</v>
      </c>
      <c r="F321" s="6" t="s">
        <v>1447</v>
      </c>
      <c r="G321" s="6" t="s">
        <v>1434</v>
      </c>
      <c r="H321" s="6" t="s">
        <v>295</v>
      </c>
      <c r="I321" s="14">
        <v>310</v>
      </c>
      <c r="J321" s="14">
        <v>0</v>
      </c>
      <c r="K321" s="34">
        <f t="shared" si="4"/>
        <v>310</v>
      </c>
    </row>
    <row r="322" spans="1:11" ht="27">
      <c r="A322" s="89" t="s">
        <v>716</v>
      </c>
      <c r="B322" s="6">
        <v>4</v>
      </c>
      <c r="C322" s="6" t="s">
        <v>272</v>
      </c>
      <c r="D322" s="6" t="s">
        <v>1123</v>
      </c>
      <c r="E322" s="6" t="s">
        <v>1448</v>
      </c>
      <c r="F322" s="6" t="s">
        <v>1449</v>
      </c>
      <c r="G322" s="6" t="s">
        <v>1450</v>
      </c>
      <c r="H322" s="6" t="s">
        <v>139</v>
      </c>
      <c r="I322" s="14">
        <v>202</v>
      </c>
      <c r="J322" s="14">
        <v>0</v>
      </c>
      <c r="K322" s="34">
        <f t="shared" si="4"/>
        <v>202</v>
      </c>
    </row>
    <row r="323" spans="1:11" ht="13.5">
      <c r="A323" s="87" t="s">
        <v>717</v>
      </c>
      <c r="B323" s="6">
        <v>4</v>
      </c>
      <c r="C323" s="6" t="s">
        <v>272</v>
      </c>
      <c r="D323" s="6" t="s">
        <v>1123</v>
      </c>
      <c r="E323" s="6" t="s">
        <v>1451</v>
      </c>
      <c r="F323" s="6" t="s">
        <v>1452</v>
      </c>
      <c r="G323" s="6" t="s">
        <v>1453</v>
      </c>
      <c r="H323" s="6" t="s">
        <v>300</v>
      </c>
      <c r="I323" s="14">
        <v>2220</v>
      </c>
      <c r="J323" s="14">
        <v>0</v>
      </c>
      <c r="K323" s="34">
        <f t="shared" si="4"/>
        <v>2220</v>
      </c>
    </row>
    <row r="324" spans="1:11" ht="13.5">
      <c r="A324" s="87" t="s">
        <v>718</v>
      </c>
      <c r="B324" s="6">
        <v>4</v>
      </c>
      <c r="C324" s="6" t="s">
        <v>272</v>
      </c>
      <c r="D324" s="6" t="s">
        <v>1123</v>
      </c>
      <c r="E324" s="6" t="s">
        <v>1438</v>
      </c>
      <c r="F324" s="6" t="s">
        <v>18</v>
      </c>
      <c r="G324" s="6" t="s">
        <v>1440</v>
      </c>
      <c r="H324" s="6" t="s">
        <v>1454</v>
      </c>
      <c r="I324" s="41">
        <v>384</v>
      </c>
      <c r="J324" s="41">
        <v>0</v>
      </c>
      <c r="K324" s="59">
        <f t="shared" si="4"/>
        <v>384</v>
      </c>
    </row>
    <row r="325" spans="1:11" ht="13.5">
      <c r="A325" s="87" t="s">
        <v>719</v>
      </c>
      <c r="B325" s="6">
        <v>4</v>
      </c>
      <c r="C325" s="6" t="s">
        <v>272</v>
      </c>
      <c r="D325" s="6" t="s">
        <v>1123</v>
      </c>
      <c r="E325" s="6" t="s">
        <v>202</v>
      </c>
      <c r="F325" s="6" t="s">
        <v>560</v>
      </c>
      <c r="G325" s="6" t="s">
        <v>561</v>
      </c>
      <c r="H325" s="6" t="s">
        <v>562</v>
      </c>
      <c r="I325" s="14">
        <v>150</v>
      </c>
      <c r="J325" s="14">
        <v>0</v>
      </c>
      <c r="K325" s="34">
        <f t="shared" si="4"/>
        <v>150</v>
      </c>
    </row>
    <row r="326" spans="1:11" ht="13.5">
      <c r="A326" s="89" t="s">
        <v>720</v>
      </c>
      <c r="B326" s="6">
        <v>4</v>
      </c>
      <c r="C326" s="6" t="s">
        <v>272</v>
      </c>
      <c r="D326" s="6" t="s">
        <v>1123</v>
      </c>
      <c r="E326" s="6" t="s">
        <v>943</v>
      </c>
      <c r="F326" s="6" t="s">
        <v>563</v>
      </c>
      <c r="G326" s="6" t="s">
        <v>618</v>
      </c>
      <c r="H326" s="6" t="s">
        <v>300</v>
      </c>
      <c r="I326" s="41">
        <v>1238</v>
      </c>
      <c r="J326" s="41">
        <v>0</v>
      </c>
      <c r="K326" s="59">
        <f t="shared" si="4"/>
        <v>1238</v>
      </c>
    </row>
    <row r="327" spans="1:11" ht="13.5">
      <c r="A327" s="89" t="s">
        <v>721</v>
      </c>
      <c r="B327" s="6">
        <v>4</v>
      </c>
      <c r="C327" s="6" t="s">
        <v>272</v>
      </c>
      <c r="D327" s="6" t="s">
        <v>1123</v>
      </c>
      <c r="E327" s="6" t="s">
        <v>1313</v>
      </c>
      <c r="F327" s="6" t="s">
        <v>564</v>
      </c>
      <c r="G327" s="6" t="s">
        <v>565</v>
      </c>
      <c r="H327" s="6" t="s">
        <v>146</v>
      </c>
      <c r="I327" s="14">
        <v>500</v>
      </c>
      <c r="J327" s="14">
        <v>0</v>
      </c>
      <c r="K327" s="34">
        <f t="shared" si="4"/>
        <v>500</v>
      </c>
    </row>
    <row r="328" spans="1:11" ht="13.5">
      <c r="A328" s="87" t="s">
        <v>722</v>
      </c>
      <c r="B328" s="6">
        <v>4</v>
      </c>
      <c r="C328" s="6" t="s">
        <v>272</v>
      </c>
      <c r="D328" s="6" t="s">
        <v>1123</v>
      </c>
      <c r="E328" s="6" t="s">
        <v>1316</v>
      </c>
      <c r="F328" s="6" t="s">
        <v>566</v>
      </c>
      <c r="G328" s="6" t="s">
        <v>567</v>
      </c>
      <c r="H328" s="6" t="s">
        <v>295</v>
      </c>
      <c r="I328" s="14">
        <v>490</v>
      </c>
      <c r="J328" s="14">
        <v>0</v>
      </c>
      <c r="K328" s="34">
        <f aca="true" t="shared" si="5" ref="K328:K364">SUM(I328:J328)</f>
        <v>490</v>
      </c>
    </row>
    <row r="329" spans="1:11" ht="13.5">
      <c r="A329" s="87" t="s">
        <v>723</v>
      </c>
      <c r="B329" s="6">
        <v>4</v>
      </c>
      <c r="C329" s="6" t="s">
        <v>276</v>
      </c>
      <c r="D329" s="6" t="s">
        <v>1123</v>
      </c>
      <c r="E329" s="6" t="s">
        <v>202</v>
      </c>
      <c r="F329" s="6" t="s">
        <v>568</v>
      </c>
      <c r="G329" s="6" t="s">
        <v>561</v>
      </c>
      <c r="H329" s="6" t="s">
        <v>295</v>
      </c>
      <c r="I329" s="14">
        <v>2250</v>
      </c>
      <c r="J329" s="14">
        <v>0</v>
      </c>
      <c r="K329" s="34">
        <f t="shared" si="5"/>
        <v>2250</v>
      </c>
    </row>
    <row r="330" spans="1:11" ht="27">
      <c r="A330" s="87" t="s">
        <v>35</v>
      </c>
      <c r="B330" s="6">
        <v>4</v>
      </c>
      <c r="C330" s="6" t="s">
        <v>277</v>
      </c>
      <c r="D330" s="6" t="s">
        <v>1123</v>
      </c>
      <c r="E330" s="6" t="s">
        <v>943</v>
      </c>
      <c r="F330" s="6" t="s">
        <v>569</v>
      </c>
      <c r="G330" s="6" t="s">
        <v>570</v>
      </c>
      <c r="H330" s="6" t="s">
        <v>295</v>
      </c>
      <c r="I330" s="14">
        <v>1250</v>
      </c>
      <c r="J330" s="14">
        <v>0</v>
      </c>
      <c r="K330" s="34">
        <f t="shared" si="5"/>
        <v>1250</v>
      </c>
    </row>
    <row r="331" spans="1:11" ht="40.5">
      <c r="A331" s="87" t="s">
        <v>36</v>
      </c>
      <c r="B331" s="6">
        <v>4</v>
      </c>
      <c r="C331" s="6" t="s">
        <v>277</v>
      </c>
      <c r="D331" s="6" t="s">
        <v>1123</v>
      </c>
      <c r="E331" s="6" t="s">
        <v>571</v>
      </c>
      <c r="F331" s="6" t="s">
        <v>619</v>
      </c>
      <c r="G331" s="6" t="s">
        <v>572</v>
      </c>
      <c r="H331" s="6" t="s">
        <v>562</v>
      </c>
      <c r="I331" s="14">
        <v>1270</v>
      </c>
      <c r="J331" s="14">
        <v>0</v>
      </c>
      <c r="K331" s="34">
        <f t="shared" si="5"/>
        <v>1270</v>
      </c>
    </row>
    <row r="332" spans="1:11" ht="13.5">
      <c r="A332" s="89" t="s">
        <v>37</v>
      </c>
      <c r="B332" s="6">
        <v>4</v>
      </c>
      <c r="C332" s="6" t="s">
        <v>278</v>
      </c>
      <c r="D332" s="6" t="s">
        <v>1123</v>
      </c>
      <c r="E332" s="6" t="s">
        <v>934</v>
      </c>
      <c r="F332" s="6" t="s">
        <v>573</v>
      </c>
      <c r="G332" s="6" t="s">
        <v>574</v>
      </c>
      <c r="H332" s="6" t="s">
        <v>295</v>
      </c>
      <c r="I332" s="14">
        <v>650</v>
      </c>
      <c r="J332" s="14">
        <v>0</v>
      </c>
      <c r="K332" s="34">
        <f t="shared" si="5"/>
        <v>650</v>
      </c>
    </row>
    <row r="333" spans="1:11" ht="27">
      <c r="A333" s="87" t="s">
        <v>38</v>
      </c>
      <c r="B333" s="6">
        <v>4</v>
      </c>
      <c r="C333" s="6" t="s">
        <v>278</v>
      </c>
      <c r="D333" s="6" t="s">
        <v>1123</v>
      </c>
      <c r="E333" s="6" t="s">
        <v>969</v>
      </c>
      <c r="F333" s="6" t="s">
        <v>575</v>
      </c>
      <c r="G333" s="6" t="s">
        <v>620</v>
      </c>
      <c r="H333" s="6" t="s">
        <v>295</v>
      </c>
      <c r="I333" s="14">
        <v>600</v>
      </c>
      <c r="J333" s="14">
        <v>0</v>
      </c>
      <c r="K333" s="34">
        <f t="shared" si="5"/>
        <v>600</v>
      </c>
    </row>
    <row r="334" spans="1:11" ht="13.5">
      <c r="A334" s="87" t="s">
        <v>39</v>
      </c>
      <c r="B334" s="6">
        <v>4</v>
      </c>
      <c r="C334" s="6" t="s">
        <v>278</v>
      </c>
      <c r="D334" s="6" t="s">
        <v>1123</v>
      </c>
      <c r="E334" s="6" t="s">
        <v>1307</v>
      </c>
      <c r="F334" s="6" t="s">
        <v>19</v>
      </c>
      <c r="G334" s="6" t="s">
        <v>576</v>
      </c>
      <c r="H334" s="6" t="s">
        <v>295</v>
      </c>
      <c r="I334" s="14">
        <v>300</v>
      </c>
      <c r="J334" s="14">
        <v>0</v>
      </c>
      <c r="K334" s="34">
        <f t="shared" si="5"/>
        <v>300</v>
      </c>
    </row>
    <row r="335" spans="1:11" ht="13.5">
      <c r="A335" s="89" t="s">
        <v>40</v>
      </c>
      <c r="B335" s="6">
        <v>4</v>
      </c>
      <c r="C335" s="6" t="s">
        <v>278</v>
      </c>
      <c r="D335" s="6" t="s">
        <v>1123</v>
      </c>
      <c r="E335" s="6" t="s">
        <v>1300</v>
      </c>
      <c r="F335" s="6" t="s">
        <v>577</v>
      </c>
      <c r="G335" s="6" t="s">
        <v>578</v>
      </c>
      <c r="H335" s="6" t="s">
        <v>295</v>
      </c>
      <c r="I335" s="14">
        <v>200</v>
      </c>
      <c r="J335" s="14">
        <v>0</v>
      </c>
      <c r="K335" s="34">
        <f t="shared" si="5"/>
        <v>200</v>
      </c>
    </row>
    <row r="336" spans="1:11" ht="13.5">
      <c r="A336" s="89" t="s">
        <v>41</v>
      </c>
      <c r="B336" s="6">
        <v>4</v>
      </c>
      <c r="C336" s="6" t="s">
        <v>278</v>
      </c>
      <c r="D336" s="6" t="s">
        <v>1123</v>
      </c>
      <c r="E336" s="6" t="s">
        <v>931</v>
      </c>
      <c r="F336" s="6" t="s">
        <v>579</v>
      </c>
      <c r="G336" s="6" t="s">
        <v>580</v>
      </c>
      <c r="H336" s="6" t="s">
        <v>295</v>
      </c>
      <c r="I336" s="14">
        <v>450</v>
      </c>
      <c r="J336" s="14">
        <v>0</v>
      </c>
      <c r="K336" s="34">
        <f t="shared" si="5"/>
        <v>450</v>
      </c>
    </row>
    <row r="337" spans="1:11" ht="13.5">
      <c r="A337" s="89" t="s">
        <v>42</v>
      </c>
      <c r="B337" s="6">
        <v>4</v>
      </c>
      <c r="C337" s="6" t="s">
        <v>278</v>
      </c>
      <c r="D337" s="6" t="s">
        <v>1123</v>
      </c>
      <c r="E337" s="6" t="s">
        <v>1297</v>
      </c>
      <c r="F337" s="6" t="s">
        <v>581</v>
      </c>
      <c r="G337" s="6" t="s">
        <v>582</v>
      </c>
      <c r="H337" s="6" t="s">
        <v>295</v>
      </c>
      <c r="I337" s="14">
        <v>400</v>
      </c>
      <c r="J337" s="14">
        <v>0</v>
      </c>
      <c r="K337" s="34">
        <f t="shared" si="5"/>
        <v>400</v>
      </c>
    </row>
    <row r="338" spans="1:11" ht="13.5">
      <c r="A338" s="89" t="s">
        <v>43</v>
      </c>
      <c r="B338" s="6">
        <v>4</v>
      </c>
      <c r="C338" s="6" t="s">
        <v>278</v>
      </c>
      <c r="D338" s="6" t="s">
        <v>1123</v>
      </c>
      <c r="E338" s="6" t="s">
        <v>1124</v>
      </c>
      <c r="F338" s="6" t="s">
        <v>583</v>
      </c>
      <c r="G338" s="6" t="s">
        <v>584</v>
      </c>
      <c r="H338" s="6" t="s">
        <v>295</v>
      </c>
      <c r="I338" s="14">
        <v>260</v>
      </c>
      <c r="J338" s="14">
        <v>0</v>
      </c>
      <c r="K338" s="34">
        <f t="shared" si="5"/>
        <v>260</v>
      </c>
    </row>
    <row r="339" spans="1:11" ht="13.5">
      <c r="A339" s="89" t="s">
        <v>44</v>
      </c>
      <c r="B339" s="6">
        <v>4</v>
      </c>
      <c r="C339" s="6" t="s">
        <v>278</v>
      </c>
      <c r="D339" s="6" t="s">
        <v>1123</v>
      </c>
      <c r="E339" s="6" t="s">
        <v>943</v>
      </c>
      <c r="F339" s="6" t="s">
        <v>585</v>
      </c>
      <c r="G339" s="6" t="s">
        <v>586</v>
      </c>
      <c r="H339" s="6" t="s">
        <v>295</v>
      </c>
      <c r="I339" s="14">
        <v>650</v>
      </c>
      <c r="J339" s="14">
        <v>0</v>
      </c>
      <c r="K339" s="34">
        <f t="shared" si="5"/>
        <v>650</v>
      </c>
    </row>
    <row r="340" spans="1:11" ht="13.5">
      <c r="A340" s="87" t="s">
        <v>45</v>
      </c>
      <c r="B340" s="6">
        <v>4</v>
      </c>
      <c r="C340" s="6" t="s">
        <v>278</v>
      </c>
      <c r="D340" s="6" t="s">
        <v>1123</v>
      </c>
      <c r="E340" s="6" t="s">
        <v>1313</v>
      </c>
      <c r="F340" s="6" t="s">
        <v>587</v>
      </c>
      <c r="G340" s="6" t="s">
        <v>565</v>
      </c>
      <c r="H340" s="6" t="s">
        <v>295</v>
      </c>
      <c r="I340" s="14">
        <v>410</v>
      </c>
      <c r="J340" s="14">
        <v>0</v>
      </c>
      <c r="K340" s="34">
        <f t="shared" si="5"/>
        <v>410</v>
      </c>
    </row>
    <row r="341" spans="1:11" ht="27">
      <c r="A341" s="87" t="s">
        <v>46</v>
      </c>
      <c r="B341" s="6">
        <v>4</v>
      </c>
      <c r="C341" s="6" t="s">
        <v>278</v>
      </c>
      <c r="D341" s="6" t="s">
        <v>1123</v>
      </c>
      <c r="E341" s="6" t="s">
        <v>1438</v>
      </c>
      <c r="F341" s="6" t="s">
        <v>27</v>
      </c>
      <c r="G341" s="6" t="s">
        <v>28</v>
      </c>
      <c r="H341" s="6" t="s">
        <v>295</v>
      </c>
      <c r="I341" s="14">
        <v>5000</v>
      </c>
      <c r="J341" s="14">
        <v>0</v>
      </c>
      <c r="K341" s="34">
        <f t="shared" si="5"/>
        <v>5000</v>
      </c>
    </row>
    <row r="342" spans="1:11" ht="13.5">
      <c r="A342" s="89" t="s">
        <v>47</v>
      </c>
      <c r="B342" s="6">
        <v>4</v>
      </c>
      <c r="C342" s="6" t="s">
        <v>278</v>
      </c>
      <c r="D342" s="6" t="s">
        <v>1123</v>
      </c>
      <c r="E342" s="6" t="s">
        <v>202</v>
      </c>
      <c r="F342" s="6" t="s">
        <v>29</v>
      </c>
      <c r="G342" s="6" t="s">
        <v>561</v>
      </c>
      <c r="H342" s="6" t="s">
        <v>295</v>
      </c>
      <c r="I342" s="14">
        <v>1100</v>
      </c>
      <c r="J342" s="14">
        <v>0</v>
      </c>
      <c r="K342" s="34">
        <f t="shared" si="5"/>
        <v>1100</v>
      </c>
    </row>
    <row r="343" spans="1:11" ht="13.5">
      <c r="A343" s="87" t="s">
        <v>48</v>
      </c>
      <c r="B343" s="82">
        <v>5</v>
      </c>
      <c r="C343" s="82"/>
      <c r="D343" s="82" t="s">
        <v>1123</v>
      </c>
      <c r="E343" s="82" t="s">
        <v>1307</v>
      </c>
      <c r="F343" s="82" t="s">
        <v>30</v>
      </c>
      <c r="G343" s="82" t="s">
        <v>31</v>
      </c>
      <c r="H343" s="82" t="s">
        <v>457</v>
      </c>
      <c r="I343" s="81">
        <v>700</v>
      </c>
      <c r="J343" s="81">
        <v>0</v>
      </c>
      <c r="K343" s="34">
        <f t="shared" si="5"/>
        <v>700</v>
      </c>
    </row>
    <row r="344" spans="1:11" ht="27">
      <c r="A344" s="87" t="s">
        <v>49</v>
      </c>
      <c r="B344" s="82">
        <v>5</v>
      </c>
      <c r="C344" s="82"/>
      <c r="D344" s="82" t="s">
        <v>1123</v>
      </c>
      <c r="E344" s="82" t="s">
        <v>1313</v>
      </c>
      <c r="F344" s="82" t="s">
        <v>32</v>
      </c>
      <c r="G344" s="82" t="s">
        <v>33</v>
      </c>
      <c r="H344" s="82" t="s">
        <v>295</v>
      </c>
      <c r="I344" s="81">
        <v>2900</v>
      </c>
      <c r="J344" s="81">
        <v>0</v>
      </c>
      <c r="K344" s="34">
        <f t="shared" si="5"/>
        <v>2900</v>
      </c>
    </row>
    <row r="345" spans="1:11" ht="13.5">
      <c r="A345" s="89" t="s">
        <v>50</v>
      </c>
      <c r="B345" s="6">
        <v>5</v>
      </c>
      <c r="C345" s="6"/>
      <c r="D345" s="6" t="s">
        <v>1123</v>
      </c>
      <c r="E345" s="6" t="s">
        <v>1297</v>
      </c>
      <c r="F345" s="6" t="s">
        <v>34</v>
      </c>
      <c r="G345" s="6" t="s">
        <v>1191</v>
      </c>
      <c r="H345" s="6" t="s">
        <v>295</v>
      </c>
      <c r="I345" s="14">
        <v>900</v>
      </c>
      <c r="J345" s="14">
        <v>0</v>
      </c>
      <c r="K345" s="34">
        <f t="shared" si="5"/>
        <v>900</v>
      </c>
    </row>
    <row r="346" spans="1:11" ht="27">
      <c r="A346" s="89" t="s">
        <v>51</v>
      </c>
      <c r="B346" s="6">
        <v>6</v>
      </c>
      <c r="C346" s="6"/>
      <c r="D346" s="6" t="s">
        <v>1123</v>
      </c>
      <c r="E346" s="6" t="s">
        <v>1124</v>
      </c>
      <c r="F346" s="6" t="s">
        <v>1192</v>
      </c>
      <c r="G346" s="6" t="s">
        <v>1193</v>
      </c>
      <c r="H346" s="6" t="s">
        <v>139</v>
      </c>
      <c r="I346" s="14">
        <v>410</v>
      </c>
      <c r="J346" s="14">
        <v>0</v>
      </c>
      <c r="K346" s="34">
        <f t="shared" si="5"/>
        <v>410</v>
      </c>
    </row>
    <row r="347" spans="1:11" ht="13.5">
      <c r="A347" s="89" t="s">
        <v>52</v>
      </c>
      <c r="B347" s="82">
        <v>6</v>
      </c>
      <c r="C347" s="82"/>
      <c r="D347" s="82" t="s">
        <v>1123</v>
      </c>
      <c r="E347" s="82" t="s">
        <v>924</v>
      </c>
      <c r="F347" s="82" t="s">
        <v>1194</v>
      </c>
      <c r="G347" s="82" t="s">
        <v>1195</v>
      </c>
      <c r="H347" s="82" t="s">
        <v>410</v>
      </c>
      <c r="I347" s="81">
        <v>985</v>
      </c>
      <c r="J347" s="81">
        <v>0</v>
      </c>
      <c r="K347" s="34">
        <f t="shared" si="5"/>
        <v>985</v>
      </c>
    </row>
    <row r="348" spans="1:11" ht="13.5">
      <c r="A348" s="89" t="s">
        <v>53</v>
      </c>
      <c r="B348" s="6">
        <v>6</v>
      </c>
      <c r="C348" s="6"/>
      <c r="D348" s="6" t="s">
        <v>1123</v>
      </c>
      <c r="E348" s="6" t="s">
        <v>1448</v>
      </c>
      <c r="F348" s="6" t="s">
        <v>1196</v>
      </c>
      <c r="G348" s="6" t="s">
        <v>1450</v>
      </c>
      <c r="H348" s="6" t="s">
        <v>923</v>
      </c>
      <c r="I348" s="41">
        <v>1000</v>
      </c>
      <c r="J348" s="41">
        <v>0</v>
      </c>
      <c r="K348" s="59">
        <f t="shared" si="5"/>
        <v>1000</v>
      </c>
    </row>
    <row r="349" spans="1:11" ht="13.5">
      <c r="A349" s="89" t="s">
        <v>54</v>
      </c>
      <c r="B349" s="6">
        <v>6</v>
      </c>
      <c r="C349" s="6"/>
      <c r="D349" s="6" t="s">
        <v>1123</v>
      </c>
      <c r="E349" s="6" t="s">
        <v>1448</v>
      </c>
      <c r="F349" s="6" t="s">
        <v>1197</v>
      </c>
      <c r="G349" s="6" t="s">
        <v>1450</v>
      </c>
      <c r="H349" s="6" t="s">
        <v>188</v>
      </c>
      <c r="I349" s="14">
        <v>600</v>
      </c>
      <c r="J349" s="14">
        <v>0</v>
      </c>
      <c r="K349" s="34">
        <f t="shared" si="5"/>
        <v>600</v>
      </c>
    </row>
    <row r="350" spans="1:11" ht="40.5">
      <c r="A350" s="89" t="s">
        <v>55</v>
      </c>
      <c r="B350" s="6">
        <v>6</v>
      </c>
      <c r="C350" s="6"/>
      <c r="D350" s="6" t="s">
        <v>1123</v>
      </c>
      <c r="E350" s="6" t="s">
        <v>931</v>
      </c>
      <c r="F350" s="6" t="s">
        <v>621</v>
      </c>
      <c r="G350" s="6" t="s">
        <v>1198</v>
      </c>
      <c r="H350" s="6" t="s">
        <v>295</v>
      </c>
      <c r="I350" s="14">
        <v>1500</v>
      </c>
      <c r="J350" s="14">
        <v>0</v>
      </c>
      <c r="K350" s="34">
        <f t="shared" si="5"/>
        <v>1500</v>
      </c>
    </row>
    <row r="351" spans="1:11" ht="13.5">
      <c r="A351" s="89" t="s">
        <v>56</v>
      </c>
      <c r="B351" s="6">
        <v>6</v>
      </c>
      <c r="C351" s="6"/>
      <c r="D351" s="6" t="s">
        <v>1123</v>
      </c>
      <c r="E351" s="6" t="s">
        <v>202</v>
      </c>
      <c r="F351" s="6" t="s">
        <v>622</v>
      </c>
      <c r="G351" s="6" t="s">
        <v>1199</v>
      </c>
      <c r="H351" s="6" t="s">
        <v>295</v>
      </c>
      <c r="I351" s="14">
        <v>3600</v>
      </c>
      <c r="J351" s="14">
        <v>0</v>
      </c>
      <c r="K351" s="34">
        <f t="shared" si="5"/>
        <v>3600</v>
      </c>
    </row>
    <row r="352" spans="1:11" ht="13.5">
      <c r="A352" s="89" t="s">
        <v>57</v>
      </c>
      <c r="B352" s="6">
        <v>6</v>
      </c>
      <c r="C352" s="6"/>
      <c r="D352" s="6" t="s">
        <v>1123</v>
      </c>
      <c r="E352" s="6" t="s">
        <v>939</v>
      </c>
      <c r="F352" s="6" t="s">
        <v>1200</v>
      </c>
      <c r="G352" s="6" t="s">
        <v>1201</v>
      </c>
      <c r="H352" s="6" t="s">
        <v>295</v>
      </c>
      <c r="I352" s="14">
        <v>340</v>
      </c>
      <c r="J352" s="14">
        <v>0</v>
      </c>
      <c r="K352" s="34">
        <f t="shared" si="5"/>
        <v>340</v>
      </c>
    </row>
    <row r="353" spans="1:11" ht="27">
      <c r="A353" s="87" t="s">
        <v>58</v>
      </c>
      <c r="B353" s="82">
        <v>6</v>
      </c>
      <c r="C353" s="82"/>
      <c r="D353" s="82" t="s">
        <v>1123</v>
      </c>
      <c r="E353" s="82" t="s">
        <v>1307</v>
      </c>
      <c r="F353" s="82" t="s">
        <v>1202</v>
      </c>
      <c r="G353" s="82" t="s">
        <v>1446</v>
      </c>
      <c r="H353" s="82" t="s">
        <v>295</v>
      </c>
      <c r="I353" s="81">
        <v>2200</v>
      </c>
      <c r="J353" s="81">
        <v>0</v>
      </c>
      <c r="K353" s="34">
        <f t="shared" si="5"/>
        <v>2200</v>
      </c>
    </row>
    <row r="354" spans="1:11" ht="13.5">
      <c r="A354" s="87" t="s">
        <v>59</v>
      </c>
      <c r="B354" s="82">
        <v>6</v>
      </c>
      <c r="C354" s="82"/>
      <c r="D354" s="82" t="s">
        <v>1123</v>
      </c>
      <c r="E354" s="82" t="s">
        <v>1435</v>
      </c>
      <c r="F354" s="82" t="s">
        <v>1203</v>
      </c>
      <c r="G354" s="82" t="s">
        <v>1204</v>
      </c>
      <c r="H354" s="82" t="s">
        <v>295</v>
      </c>
      <c r="I354" s="81">
        <v>133</v>
      </c>
      <c r="J354" s="81">
        <v>0</v>
      </c>
      <c r="K354" s="34">
        <f t="shared" si="5"/>
        <v>133</v>
      </c>
    </row>
    <row r="355" spans="1:11" ht="27">
      <c r="A355" s="89" t="s">
        <v>60</v>
      </c>
      <c r="B355" s="6">
        <v>7</v>
      </c>
      <c r="C355" s="6" t="s">
        <v>272</v>
      </c>
      <c r="D355" s="6" t="s">
        <v>1123</v>
      </c>
      <c r="E355" s="6" t="s">
        <v>1451</v>
      </c>
      <c r="F355" s="6" t="s">
        <v>1205</v>
      </c>
      <c r="G355" s="6" t="s">
        <v>1206</v>
      </c>
      <c r="H355" s="6" t="s">
        <v>152</v>
      </c>
      <c r="I355" s="14">
        <v>9800</v>
      </c>
      <c r="J355" s="14">
        <v>0</v>
      </c>
      <c r="K355" s="34">
        <f t="shared" si="5"/>
        <v>9800</v>
      </c>
    </row>
    <row r="356" spans="1:11" ht="27">
      <c r="A356" s="89" t="s">
        <v>61</v>
      </c>
      <c r="B356" s="6">
        <v>7</v>
      </c>
      <c r="C356" s="6" t="s">
        <v>272</v>
      </c>
      <c r="D356" s="6" t="s">
        <v>1123</v>
      </c>
      <c r="E356" s="6" t="s">
        <v>931</v>
      </c>
      <c r="F356" s="6" t="s">
        <v>623</v>
      </c>
      <c r="G356" s="6" t="s">
        <v>1207</v>
      </c>
      <c r="H356" s="6" t="s">
        <v>295</v>
      </c>
      <c r="I356" s="14">
        <v>90</v>
      </c>
      <c r="J356" s="14">
        <v>0</v>
      </c>
      <c r="K356" s="34">
        <f t="shared" si="5"/>
        <v>90</v>
      </c>
    </row>
    <row r="357" spans="1:11" ht="13.5">
      <c r="A357" s="89" t="s">
        <v>62</v>
      </c>
      <c r="B357" s="82">
        <v>7</v>
      </c>
      <c r="C357" s="82" t="s">
        <v>272</v>
      </c>
      <c r="D357" s="82" t="s">
        <v>1123</v>
      </c>
      <c r="E357" s="82" t="s">
        <v>202</v>
      </c>
      <c r="F357" s="82" t="s">
        <v>1208</v>
      </c>
      <c r="G357" s="82" t="s">
        <v>1444</v>
      </c>
      <c r="H357" s="82" t="s">
        <v>295</v>
      </c>
      <c r="I357" s="81">
        <v>3960</v>
      </c>
      <c r="J357" s="81">
        <v>0</v>
      </c>
      <c r="K357" s="34">
        <f t="shared" si="5"/>
        <v>3960</v>
      </c>
    </row>
    <row r="358" spans="1:11" ht="13.5">
      <c r="A358" s="87" t="s">
        <v>63</v>
      </c>
      <c r="B358" s="82">
        <v>7</v>
      </c>
      <c r="C358" s="82" t="s">
        <v>272</v>
      </c>
      <c r="D358" s="82" t="s">
        <v>1123</v>
      </c>
      <c r="E358" s="82" t="s">
        <v>943</v>
      </c>
      <c r="F358" s="82" t="s">
        <v>1209</v>
      </c>
      <c r="G358" s="82" t="s">
        <v>1455</v>
      </c>
      <c r="H358" s="82" t="s">
        <v>146</v>
      </c>
      <c r="I358" s="81">
        <v>500</v>
      </c>
      <c r="J358" s="81">
        <v>0</v>
      </c>
      <c r="K358" s="34">
        <f t="shared" si="5"/>
        <v>500</v>
      </c>
    </row>
    <row r="359" spans="1:11" ht="27">
      <c r="A359" s="87" t="s">
        <v>64</v>
      </c>
      <c r="B359" s="82">
        <v>7</v>
      </c>
      <c r="C359" s="82" t="s">
        <v>272</v>
      </c>
      <c r="D359" s="82" t="s">
        <v>1123</v>
      </c>
      <c r="E359" s="82" t="s">
        <v>1297</v>
      </c>
      <c r="F359" s="82" t="s">
        <v>1456</v>
      </c>
      <c r="G359" s="82" t="s">
        <v>1457</v>
      </c>
      <c r="H359" s="82" t="s">
        <v>295</v>
      </c>
      <c r="I359" s="81">
        <v>783</v>
      </c>
      <c r="J359" s="81">
        <v>0</v>
      </c>
      <c r="K359" s="34">
        <f t="shared" si="5"/>
        <v>783</v>
      </c>
    </row>
    <row r="360" spans="1:11" ht="13.5">
      <c r="A360" s="87" t="s">
        <v>65</v>
      </c>
      <c r="B360" s="82">
        <v>7</v>
      </c>
      <c r="C360" s="82" t="s">
        <v>272</v>
      </c>
      <c r="D360" s="82" t="s">
        <v>1123</v>
      </c>
      <c r="E360" s="82" t="s">
        <v>1300</v>
      </c>
      <c r="F360" s="82" t="s">
        <v>1458</v>
      </c>
      <c r="G360" s="82" t="s">
        <v>1459</v>
      </c>
      <c r="H360" s="82" t="s">
        <v>475</v>
      </c>
      <c r="I360" s="81">
        <v>268</v>
      </c>
      <c r="J360" s="81">
        <v>0</v>
      </c>
      <c r="K360" s="34">
        <f t="shared" si="5"/>
        <v>268</v>
      </c>
    </row>
    <row r="361" spans="1:11" ht="13.5">
      <c r="A361" s="87" t="s">
        <v>66</v>
      </c>
      <c r="B361" s="82">
        <v>7</v>
      </c>
      <c r="C361" s="82" t="s">
        <v>272</v>
      </c>
      <c r="D361" s="82" t="s">
        <v>1123</v>
      </c>
      <c r="E361" s="82" t="s">
        <v>1307</v>
      </c>
      <c r="F361" s="82" t="s">
        <v>1460</v>
      </c>
      <c r="G361" s="82" t="s">
        <v>1461</v>
      </c>
      <c r="H361" s="82" t="s">
        <v>295</v>
      </c>
      <c r="I361" s="81">
        <v>950</v>
      </c>
      <c r="J361" s="81">
        <v>0</v>
      </c>
      <c r="K361" s="34">
        <f t="shared" si="5"/>
        <v>950</v>
      </c>
    </row>
    <row r="362" spans="1:11" ht="13.5">
      <c r="A362" s="89" t="s">
        <v>67</v>
      </c>
      <c r="B362" s="6">
        <v>7</v>
      </c>
      <c r="C362" s="6" t="s">
        <v>272</v>
      </c>
      <c r="D362" s="6" t="s">
        <v>1123</v>
      </c>
      <c r="E362" s="6" t="s">
        <v>1316</v>
      </c>
      <c r="F362" s="6" t="s">
        <v>1462</v>
      </c>
      <c r="G362" s="6" t="s">
        <v>1463</v>
      </c>
      <c r="H362" s="6" t="s">
        <v>295</v>
      </c>
      <c r="I362" s="14">
        <v>300</v>
      </c>
      <c r="J362" s="14">
        <v>0</v>
      </c>
      <c r="K362" s="34">
        <f t="shared" si="5"/>
        <v>300</v>
      </c>
    </row>
    <row r="363" spans="1:11" ht="13.5">
      <c r="A363" s="89" t="s">
        <v>68</v>
      </c>
      <c r="B363" s="6">
        <v>7</v>
      </c>
      <c r="C363" s="6" t="s">
        <v>276</v>
      </c>
      <c r="D363" s="6" t="s">
        <v>1123</v>
      </c>
      <c r="E363" s="6" t="s">
        <v>1124</v>
      </c>
      <c r="F363" s="6" t="s">
        <v>1464</v>
      </c>
      <c r="G363" s="6" t="s">
        <v>922</v>
      </c>
      <c r="H363" s="6" t="s">
        <v>300</v>
      </c>
      <c r="I363" s="14">
        <v>538</v>
      </c>
      <c r="J363" s="14">
        <v>0</v>
      </c>
      <c r="K363" s="34">
        <f t="shared" si="5"/>
        <v>538</v>
      </c>
    </row>
    <row r="364" spans="1:11" ht="13.5">
      <c r="A364" s="89" t="s">
        <v>69</v>
      </c>
      <c r="B364" s="6">
        <v>7</v>
      </c>
      <c r="C364" s="6" t="s">
        <v>276</v>
      </c>
      <c r="D364" s="6" t="s">
        <v>1123</v>
      </c>
      <c r="E364" s="6" t="s">
        <v>934</v>
      </c>
      <c r="F364" s="6" t="s">
        <v>1465</v>
      </c>
      <c r="G364" s="6" t="s">
        <v>1466</v>
      </c>
      <c r="H364" s="6" t="s">
        <v>295</v>
      </c>
      <c r="I364" s="14">
        <v>300</v>
      </c>
      <c r="J364" s="14">
        <v>0</v>
      </c>
      <c r="K364" s="34">
        <f t="shared" si="5"/>
        <v>300</v>
      </c>
    </row>
    <row r="365" spans="1:11" ht="13.5">
      <c r="A365" s="89" t="s">
        <v>70</v>
      </c>
      <c r="B365" s="6">
        <v>1</v>
      </c>
      <c r="C365" s="6"/>
      <c r="D365" s="6" t="s">
        <v>1123</v>
      </c>
      <c r="E365" s="6" t="s">
        <v>1297</v>
      </c>
      <c r="F365" s="6" t="s">
        <v>756</v>
      </c>
      <c r="G365" s="6" t="s">
        <v>1457</v>
      </c>
      <c r="H365" s="6" t="s">
        <v>295</v>
      </c>
      <c r="I365" s="14">
        <v>350</v>
      </c>
      <c r="J365" s="14">
        <v>0</v>
      </c>
      <c r="K365" s="34">
        <v>350</v>
      </c>
    </row>
    <row r="366" spans="1:11" ht="13.5">
      <c r="A366" s="87" t="s">
        <v>71</v>
      </c>
      <c r="B366" s="82">
        <v>8</v>
      </c>
      <c r="C366" s="82"/>
      <c r="D366" s="82" t="s">
        <v>1123</v>
      </c>
      <c r="E366" s="82" t="s">
        <v>1124</v>
      </c>
      <c r="F366" s="82" t="s">
        <v>1467</v>
      </c>
      <c r="G366" s="82" t="s">
        <v>1468</v>
      </c>
      <c r="H366" s="82" t="s">
        <v>295</v>
      </c>
      <c r="I366" s="81">
        <v>420</v>
      </c>
      <c r="J366" s="81">
        <v>0</v>
      </c>
      <c r="K366" s="34">
        <f aca="true" t="shared" si="6" ref="K366:K382">SUM(I366:J366)</f>
        <v>420</v>
      </c>
    </row>
    <row r="367" spans="1:11" ht="13.5">
      <c r="A367" s="89" t="s">
        <v>72</v>
      </c>
      <c r="B367" s="82">
        <v>8</v>
      </c>
      <c r="C367" s="82"/>
      <c r="D367" s="82" t="s">
        <v>1123</v>
      </c>
      <c r="E367" s="82" t="s">
        <v>924</v>
      </c>
      <c r="F367" s="82" t="s">
        <v>1469</v>
      </c>
      <c r="G367" s="82" t="s">
        <v>1470</v>
      </c>
      <c r="H367" s="82" t="s">
        <v>295</v>
      </c>
      <c r="I367" s="81">
        <v>560</v>
      </c>
      <c r="J367" s="81">
        <v>0</v>
      </c>
      <c r="K367" s="34">
        <f t="shared" si="6"/>
        <v>560</v>
      </c>
    </row>
    <row r="368" spans="1:11" ht="13.5">
      <c r="A368" s="87" t="s">
        <v>73</v>
      </c>
      <c r="B368" s="82">
        <v>8</v>
      </c>
      <c r="C368" s="82"/>
      <c r="D368" s="82" t="s">
        <v>1123</v>
      </c>
      <c r="E368" s="82" t="s">
        <v>202</v>
      </c>
      <c r="F368" s="82" t="s">
        <v>1529</v>
      </c>
      <c r="G368" s="82" t="s">
        <v>1444</v>
      </c>
      <c r="H368" s="82" t="s">
        <v>295</v>
      </c>
      <c r="I368" s="81">
        <v>500</v>
      </c>
      <c r="J368" s="81">
        <v>0</v>
      </c>
      <c r="K368" s="34">
        <f t="shared" si="6"/>
        <v>500</v>
      </c>
    </row>
    <row r="369" spans="1:11" ht="13.5">
      <c r="A369" s="87" t="s">
        <v>74</v>
      </c>
      <c r="B369" s="82">
        <v>8</v>
      </c>
      <c r="C369" s="82"/>
      <c r="D369" s="82" t="s">
        <v>1123</v>
      </c>
      <c r="E369" s="82" t="s">
        <v>943</v>
      </c>
      <c r="F369" s="82" t="s">
        <v>335</v>
      </c>
      <c r="G369" s="82" t="s">
        <v>336</v>
      </c>
      <c r="H369" s="82" t="s">
        <v>295</v>
      </c>
      <c r="I369" s="81">
        <v>480</v>
      </c>
      <c r="J369" s="81">
        <v>0</v>
      </c>
      <c r="K369" s="34">
        <f t="shared" si="6"/>
        <v>480</v>
      </c>
    </row>
    <row r="370" spans="1:11" ht="13.5">
      <c r="A370" s="87" t="s">
        <v>75</v>
      </c>
      <c r="B370" s="82">
        <v>8</v>
      </c>
      <c r="C370" s="82"/>
      <c r="D370" s="82" t="s">
        <v>1123</v>
      </c>
      <c r="E370" s="82" t="s">
        <v>1297</v>
      </c>
      <c r="F370" s="82" t="s">
        <v>337</v>
      </c>
      <c r="G370" s="82" t="s">
        <v>338</v>
      </c>
      <c r="H370" s="82" t="s">
        <v>295</v>
      </c>
      <c r="I370" s="81">
        <v>145</v>
      </c>
      <c r="J370" s="81">
        <v>0</v>
      </c>
      <c r="K370" s="34">
        <f t="shared" si="6"/>
        <v>145</v>
      </c>
    </row>
    <row r="371" spans="1:11" ht="13.5">
      <c r="A371" s="87" t="s">
        <v>76</v>
      </c>
      <c r="B371" s="82">
        <v>8</v>
      </c>
      <c r="C371" s="82"/>
      <c r="D371" s="82" t="s">
        <v>1123</v>
      </c>
      <c r="E371" s="82" t="s">
        <v>1307</v>
      </c>
      <c r="F371" s="82" t="s">
        <v>339</v>
      </c>
      <c r="G371" s="82" t="s">
        <v>340</v>
      </c>
      <c r="H371" s="82" t="s">
        <v>295</v>
      </c>
      <c r="I371" s="81">
        <v>240</v>
      </c>
      <c r="J371" s="81">
        <v>0</v>
      </c>
      <c r="K371" s="34">
        <f t="shared" si="6"/>
        <v>240</v>
      </c>
    </row>
    <row r="372" spans="1:11" ht="13.5">
      <c r="A372" s="89" t="s">
        <v>77</v>
      </c>
      <c r="B372" s="82">
        <v>9</v>
      </c>
      <c r="C372" s="82"/>
      <c r="D372" s="82" t="s">
        <v>1123</v>
      </c>
      <c r="E372" s="82" t="s">
        <v>202</v>
      </c>
      <c r="F372" s="82" t="s">
        <v>341</v>
      </c>
      <c r="G372" s="82" t="s">
        <v>342</v>
      </c>
      <c r="H372" s="82" t="s">
        <v>295</v>
      </c>
      <c r="I372" s="81">
        <v>815</v>
      </c>
      <c r="J372" s="81">
        <v>0</v>
      </c>
      <c r="K372" s="34">
        <f t="shared" si="6"/>
        <v>815</v>
      </c>
    </row>
    <row r="373" spans="1:11" ht="13.5">
      <c r="A373" s="87" t="s">
        <v>78</v>
      </c>
      <c r="B373" s="82">
        <v>9</v>
      </c>
      <c r="C373" s="82"/>
      <c r="D373" s="82" t="s">
        <v>1123</v>
      </c>
      <c r="E373" s="82" t="s">
        <v>951</v>
      </c>
      <c r="F373" s="82" t="s">
        <v>343</v>
      </c>
      <c r="G373" s="82" t="s">
        <v>344</v>
      </c>
      <c r="H373" s="82" t="s">
        <v>295</v>
      </c>
      <c r="I373" s="81">
        <v>350</v>
      </c>
      <c r="J373" s="81">
        <v>0</v>
      </c>
      <c r="K373" s="34">
        <f t="shared" si="6"/>
        <v>350</v>
      </c>
    </row>
    <row r="374" spans="1:11" ht="13.5">
      <c r="A374" s="89" t="s">
        <v>79</v>
      </c>
      <c r="B374" s="6">
        <v>9</v>
      </c>
      <c r="C374" s="6"/>
      <c r="D374" s="6" t="s">
        <v>1123</v>
      </c>
      <c r="E374" s="6" t="s">
        <v>1307</v>
      </c>
      <c r="F374" s="6" t="s">
        <v>345</v>
      </c>
      <c r="G374" s="6" t="s">
        <v>346</v>
      </c>
      <c r="H374" s="6" t="s">
        <v>295</v>
      </c>
      <c r="I374" s="14">
        <v>350</v>
      </c>
      <c r="J374" s="14">
        <v>0</v>
      </c>
      <c r="K374" s="34">
        <f t="shared" si="6"/>
        <v>350</v>
      </c>
    </row>
    <row r="375" spans="1:11" ht="13.5">
      <c r="A375" s="89" t="s">
        <v>80</v>
      </c>
      <c r="B375" s="6">
        <v>9</v>
      </c>
      <c r="C375" s="6"/>
      <c r="D375" s="6" t="s">
        <v>1123</v>
      </c>
      <c r="E375" s="6" t="s">
        <v>1316</v>
      </c>
      <c r="F375" s="6" t="s">
        <v>347</v>
      </c>
      <c r="G375" s="6" t="s">
        <v>1434</v>
      </c>
      <c r="H375" s="6" t="s">
        <v>295</v>
      </c>
      <c r="I375" s="14">
        <v>300</v>
      </c>
      <c r="J375" s="14">
        <v>0</v>
      </c>
      <c r="K375" s="34">
        <f t="shared" si="6"/>
        <v>300</v>
      </c>
    </row>
    <row r="376" spans="1:11" ht="13.5">
      <c r="A376" s="89" t="s">
        <v>81</v>
      </c>
      <c r="B376" s="6">
        <v>9</v>
      </c>
      <c r="C376" s="6"/>
      <c r="D376" s="6" t="s">
        <v>1123</v>
      </c>
      <c r="E376" s="6" t="s">
        <v>1124</v>
      </c>
      <c r="F376" s="6" t="s">
        <v>348</v>
      </c>
      <c r="G376" s="6" t="s">
        <v>349</v>
      </c>
      <c r="H376" s="6" t="s">
        <v>295</v>
      </c>
      <c r="I376" s="14">
        <v>160</v>
      </c>
      <c r="J376" s="14">
        <v>0</v>
      </c>
      <c r="K376" s="34">
        <f t="shared" si="6"/>
        <v>160</v>
      </c>
    </row>
    <row r="377" spans="1:11" ht="13.5">
      <c r="A377" s="89" t="s">
        <v>82</v>
      </c>
      <c r="B377" s="82">
        <v>9</v>
      </c>
      <c r="C377" s="82"/>
      <c r="D377" s="82" t="s">
        <v>1123</v>
      </c>
      <c r="E377" s="82" t="s">
        <v>1313</v>
      </c>
      <c r="F377" s="82" t="s">
        <v>350</v>
      </c>
      <c r="G377" s="82" t="s">
        <v>351</v>
      </c>
      <c r="H377" s="82" t="s">
        <v>295</v>
      </c>
      <c r="I377" s="81">
        <v>500</v>
      </c>
      <c r="J377" s="81">
        <v>0</v>
      </c>
      <c r="K377" s="34">
        <f t="shared" si="6"/>
        <v>500</v>
      </c>
    </row>
    <row r="378" spans="1:11" ht="13.5">
      <c r="A378" s="87" t="s">
        <v>83</v>
      </c>
      <c r="B378" s="82">
        <v>9</v>
      </c>
      <c r="C378" s="82"/>
      <c r="D378" s="82" t="s">
        <v>1123</v>
      </c>
      <c r="E378" s="82" t="s">
        <v>924</v>
      </c>
      <c r="F378" s="39" t="s">
        <v>796</v>
      </c>
      <c r="G378" s="82" t="s">
        <v>797</v>
      </c>
      <c r="H378" s="82" t="s">
        <v>295</v>
      </c>
      <c r="I378" s="81">
        <v>1775</v>
      </c>
      <c r="J378" s="81">
        <v>0</v>
      </c>
      <c r="K378" s="34">
        <f t="shared" si="6"/>
        <v>1775</v>
      </c>
    </row>
    <row r="379" spans="1:11" ht="27">
      <c r="A379" s="89" t="s">
        <v>84</v>
      </c>
      <c r="B379" s="6">
        <v>9</v>
      </c>
      <c r="C379" s="6"/>
      <c r="D379" s="6" t="s">
        <v>1123</v>
      </c>
      <c r="E379" s="6" t="s">
        <v>926</v>
      </c>
      <c r="F379" s="6" t="s">
        <v>251</v>
      </c>
      <c r="G379" s="6" t="s">
        <v>252</v>
      </c>
      <c r="H379" s="6" t="s">
        <v>295</v>
      </c>
      <c r="I379" s="14">
        <v>3572</v>
      </c>
      <c r="J379" s="14">
        <v>688</v>
      </c>
      <c r="K379" s="34">
        <f t="shared" si="6"/>
        <v>4260</v>
      </c>
    </row>
    <row r="380" spans="1:11" ht="27">
      <c r="A380" s="89" t="s">
        <v>85</v>
      </c>
      <c r="B380" s="6">
        <v>9</v>
      </c>
      <c r="C380" s="6"/>
      <c r="D380" s="6" t="s">
        <v>1123</v>
      </c>
      <c r="E380" s="6" t="s">
        <v>943</v>
      </c>
      <c r="F380" s="6" t="s">
        <v>253</v>
      </c>
      <c r="G380" s="6" t="s">
        <v>254</v>
      </c>
      <c r="H380" s="6" t="s">
        <v>146</v>
      </c>
      <c r="I380" s="14">
        <v>1842</v>
      </c>
      <c r="J380" s="14">
        <v>0</v>
      </c>
      <c r="K380" s="34">
        <f t="shared" si="6"/>
        <v>1842</v>
      </c>
    </row>
    <row r="381" spans="1:11" ht="13.5">
      <c r="A381" s="89" t="s">
        <v>86</v>
      </c>
      <c r="B381" s="6">
        <v>9</v>
      </c>
      <c r="C381" s="6"/>
      <c r="D381" s="6" t="s">
        <v>1123</v>
      </c>
      <c r="E381" s="6" t="s">
        <v>1297</v>
      </c>
      <c r="F381" s="6" t="s">
        <v>255</v>
      </c>
      <c r="G381" s="6" t="s">
        <v>1457</v>
      </c>
      <c r="H381" s="6" t="s">
        <v>188</v>
      </c>
      <c r="I381" s="14">
        <v>2916</v>
      </c>
      <c r="J381" s="14">
        <v>0</v>
      </c>
      <c r="K381" s="34">
        <f t="shared" si="6"/>
        <v>2916</v>
      </c>
    </row>
    <row r="382" spans="1:11" ht="14.25" thickBot="1">
      <c r="A382" s="88" t="s">
        <v>87</v>
      </c>
      <c r="B382" s="28">
        <v>9</v>
      </c>
      <c r="C382" s="28"/>
      <c r="D382" s="28" t="s">
        <v>1123</v>
      </c>
      <c r="E382" s="28" t="s">
        <v>1217</v>
      </c>
      <c r="F382" s="28" t="s">
        <v>256</v>
      </c>
      <c r="G382" s="28" t="s">
        <v>257</v>
      </c>
      <c r="H382" s="28" t="s">
        <v>295</v>
      </c>
      <c r="I382" s="30">
        <v>1242</v>
      </c>
      <c r="J382" s="30">
        <v>0</v>
      </c>
      <c r="K382" s="63">
        <f t="shared" si="6"/>
        <v>1242</v>
      </c>
    </row>
    <row r="383" spans="1:11" ht="15" thickBot="1" thickTop="1">
      <c r="A383" s="168" t="s">
        <v>368</v>
      </c>
      <c r="B383" s="169"/>
      <c r="C383" s="169"/>
      <c r="D383" s="169"/>
      <c r="E383" s="169"/>
      <c r="F383" s="169"/>
      <c r="G383" s="169"/>
      <c r="H383" s="169"/>
      <c r="I383" s="107">
        <f>SUM(I293:I382)</f>
        <v>150732</v>
      </c>
      <c r="J383" s="107">
        <f>SUM(J293:J382)</f>
        <v>44339</v>
      </c>
      <c r="K383" s="147">
        <f>SUM(K293:K382)</f>
        <v>195071</v>
      </c>
    </row>
    <row r="384" ht="13.5" thickTop="1"/>
    <row r="386" spans="1:11" ht="18.75" thickBot="1">
      <c r="A386" s="170" t="s">
        <v>6</v>
      </c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</row>
    <row r="387" spans="1:11" ht="13.5" customHeight="1" thickTop="1">
      <c r="A387" s="171" t="s">
        <v>264</v>
      </c>
      <c r="B387" s="173" t="s">
        <v>361</v>
      </c>
      <c r="C387" s="173" t="s">
        <v>367</v>
      </c>
      <c r="D387" s="178" t="s">
        <v>363</v>
      </c>
      <c r="E387" s="181" t="s">
        <v>362</v>
      </c>
      <c r="F387" s="193" t="s">
        <v>359</v>
      </c>
      <c r="G387" s="193" t="s">
        <v>360</v>
      </c>
      <c r="H387" s="181" t="s">
        <v>1503</v>
      </c>
      <c r="I387" s="184" t="s">
        <v>824</v>
      </c>
      <c r="J387" s="185"/>
      <c r="K387" s="186"/>
    </row>
    <row r="388" spans="1:11" ht="12.75" customHeight="1">
      <c r="A388" s="172"/>
      <c r="B388" s="174"/>
      <c r="C388" s="176"/>
      <c r="D388" s="179"/>
      <c r="E388" s="182"/>
      <c r="F388" s="194"/>
      <c r="G388" s="194"/>
      <c r="H388" s="182"/>
      <c r="I388" s="187"/>
      <c r="J388" s="188"/>
      <c r="K388" s="189"/>
    </row>
    <row r="389" spans="1:11" ht="12.75" customHeight="1">
      <c r="A389" s="172"/>
      <c r="B389" s="174"/>
      <c r="C389" s="176"/>
      <c r="D389" s="179"/>
      <c r="E389" s="182"/>
      <c r="F389" s="194"/>
      <c r="G389" s="194"/>
      <c r="H389" s="182"/>
      <c r="I389" s="190"/>
      <c r="J389" s="191"/>
      <c r="K389" s="192"/>
    </row>
    <row r="390" spans="1:11" ht="14.25" thickBot="1">
      <c r="A390" s="172"/>
      <c r="B390" s="175"/>
      <c r="C390" s="177"/>
      <c r="D390" s="180"/>
      <c r="E390" s="183"/>
      <c r="F390" s="195"/>
      <c r="G390" s="195"/>
      <c r="H390" s="183"/>
      <c r="I390" s="105" t="s">
        <v>365</v>
      </c>
      <c r="J390" s="8" t="s">
        <v>364</v>
      </c>
      <c r="K390" s="154" t="s">
        <v>366</v>
      </c>
    </row>
    <row r="391" spans="1:11" ht="14.25" thickTop="1">
      <c r="A391" s="86" t="s">
        <v>631</v>
      </c>
      <c r="B391" s="6">
        <v>1</v>
      </c>
      <c r="C391" s="10"/>
      <c r="D391" s="10" t="s">
        <v>1077</v>
      </c>
      <c r="E391" s="6" t="s">
        <v>1078</v>
      </c>
      <c r="F391" s="10" t="s">
        <v>1079</v>
      </c>
      <c r="G391" s="6" t="s">
        <v>1080</v>
      </c>
      <c r="H391" s="35" t="s">
        <v>295</v>
      </c>
      <c r="I391" s="26">
        <v>630</v>
      </c>
      <c r="J391" s="26">
        <v>0</v>
      </c>
      <c r="K391" s="36">
        <v>630</v>
      </c>
    </row>
    <row r="392" spans="1:11" ht="13.5">
      <c r="A392" s="89" t="s">
        <v>632</v>
      </c>
      <c r="B392" s="6">
        <v>1</v>
      </c>
      <c r="C392" s="35"/>
      <c r="D392" s="6" t="s">
        <v>1077</v>
      </c>
      <c r="E392" s="6" t="s">
        <v>1078</v>
      </c>
      <c r="F392" s="35" t="s">
        <v>1081</v>
      </c>
      <c r="G392" s="35" t="s">
        <v>920</v>
      </c>
      <c r="H392" s="35" t="s">
        <v>295</v>
      </c>
      <c r="I392" s="26">
        <v>2140</v>
      </c>
      <c r="J392" s="26">
        <v>2569</v>
      </c>
      <c r="K392" s="36">
        <v>4709</v>
      </c>
    </row>
    <row r="393" spans="1:11" ht="27">
      <c r="A393" s="89" t="s">
        <v>633</v>
      </c>
      <c r="B393" s="6">
        <v>4</v>
      </c>
      <c r="C393" s="35" t="s">
        <v>769</v>
      </c>
      <c r="D393" s="6" t="s">
        <v>1077</v>
      </c>
      <c r="E393" s="6" t="s">
        <v>1078</v>
      </c>
      <c r="F393" s="6" t="s">
        <v>918</v>
      </c>
      <c r="G393" s="6" t="s">
        <v>324</v>
      </c>
      <c r="H393" s="35" t="s">
        <v>295</v>
      </c>
      <c r="I393" s="14">
        <v>350</v>
      </c>
      <c r="J393" s="14">
        <v>0</v>
      </c>
      <c r="K393" s="34">
        <v>350</v>
      </c>
    </row>
    <row r="394" spans="1:11" ht="27">
      <c r="A394" s="89" t="s">
        <v>634</v>
      </c>
      <c r="B394" s="35">
        <v>1</v>
      </c>
      <c r="C394" s="35"/>
      <c r="D394" s="35" t="s">
        <v>1077</v>
      </c>
      <c r="E394" s="35" t="s">
        <v>325</v>
      </c>
      <c r="F394" s="35" t="s">
        <v>588</v>
      </c>
      <c r="G394" s="35" t="s">
        <v>326</v>
      </c>
      <c r="H394" s="35" t="s">
        <v>295</v>
      </c>
      <c r="I394" s="26">
        <v>116</v>
      </c>
      <c r="J394" s="26">
        <v>0</v>
      </c>
      <c r="K394" s="36">
        <v>116</v>
      </c>
    </row>
    <row r="395" spans="1:11" ht="13.5">
      <c r="A395" s="89" t="s">
        <v>635</v>
      </c>
      <c r="B395" s="6">
        <v>1</v>
      </c>
      <c r="C395" s="35"/>
      <c r="D395" s="6" t="s">
        <v>1077</v>
      </c>
      <c r="E395" s="6" t="s">
        <v>325</v>
      </c>
      <c r="F395" s="6" t="s">
        <v>1274</v>
      </c>
      <c r="G395" s="6" t="s">
        <v>327</v>
      </c>
      <c r="H395" s="35" t="s">
        <v>295</v>
      </c>
      <c r="I395" s="14">
        <v>0</v>
      </c>
      <c r="J395" s="14">
        <v>260</v>
      </c>
      <c r="K395" s="34">
        <v>260</v>
      </c>
    </row>
    <row r="396" spans="1:11" ht="27">
      <c r="A396" s="89" t="s">
        <v>636</v>
      </c>
      <c r="B396" s="6">
        <v>1</v>
      </c>
      <c r="C396" s="6"/>
      <c r="D396" s="6" t="s">
        <v>1077</v>
      </c>
      <c r="E396" s="6" t="s">
        <v>325</v>
      </c>
      <c r="F396" s="6" t="s">
        <v>589</v>
      </c>
      <c r="G396" s="6" t="s">
        <v>328</v>
      </c>
      <c r="H396" s="35" t="s">
        <v>295</v>
      </c>
      <c r="I396" s="14">
        <v>100</v>
      </c>
      <c r="J396" s="14">
        <v>387</v>
      </c>
      <c r="K396" s="34">
        <v>487</v>
      </c>
    </row>
    <row r="397" spans="1:11" ht="27">
      <c r="A397" s="89" t="s">
        <v>637</v>
      </c>
      <c r="B397" s="6">
        <v>9</v>
      </c>
      <c r="C397" s="6"/>
      <c r="D397" s="6" t="s">
        <v>1077</v>
      </c>
      <c r="E397" s="6" t="s">
        <v>325</v>
      </c>
      <c r="F397" s="6" t="s">
        <v>590</v>
      </c>
      <c r="G397" s="6" t="s">
        <v>329</v>
      </c>
      <c r="H397" s="35" t="s">
        <v>295</v>
      </c>
      <c r="I397" s="14">
        <v>269</v>
      </c>
      <c r="J397" s="14">
        <v>0</v>
      </c>
      <c r="K397" s="34">
        <v>269</v>
      </c>
    </row>
    <row r="398" spans="1:11" ht="13.5">
      <c r="A398" s="89" t="s">
        <v>638</v>
      </c>
      <c r="B398" s="6">
        <v>1</v>
      </c>
      <c r="C398" s="6"/>
      <c r="D398" s="6" t="s">
        <v>1077</v>
      </c>
      <c r="E398" s="6" t="s">
        <v>325</v>
      </c>
      <c r="F398" s="6" t="s">
        <v>330</v>
      </c>
      <c r="G398" s="6" t="s">
        <v>591</v>
      </c>
      <c r="H398" s="35" t="s">
        <v>295</v>
      </c>
      <c r="I398" s="14">
        <v>181</v>
      </c>
      <c r="J398" s="14">
        <v>0</v>
      </c>
      <c r="K398" s="34">
        <v>181</v>
      </c>
    </row>
    <row r="399" spans="1:11" ht="13.5">
      <c r="A399" s="89" t="s">
        <v>639</v>
      </c>
      <c r="B399" s="6">
        <v>9</v>
      </c>
      <c r="C399" s="35"/>
      <c r="D399" s="6" t="s">
        <v>1077</v>
      </c>
      <c r="E399" s="6" t="s">
        <v>325</v>
      </c>
      <c r="F399" s="6" t="s">
        <v>592</v>
      </c>
      <c r="G399" s="6" t="s">
        <v>331</v>
      </c>
      <c r="H399" s="35" t="s">
        <v>295</v>
      </c>
      <c r="I399" s="14">
        <v>211</v>
      </c>
      <c r="J399" s="14">
        <v>72</v>
      </c>
      <c r="K399" s="34">
        <v>283</v>
      </c>
    </row>
    <row r="400" spans="1:11" ht="13.5">
      <c r="A400" s="89" t="s">
        <v>640</v>
      </c>
      <c r="B400" s="6">
        <v>9</v>
      </c>
      <c r="C400" s="35"/>
      <c r="D400" s="6" t="s">
        <v>1077</v>
      </c>
      <c r="E400" s="6" t="s">
        <v>325</v>
      </c>
      <c r="F400" s="6" t="s">
        <v>332</v>
      </c>
      <c r="G400" s="6" t="s">
        <v>333</v>
      </c>
      <c r="H400" s="35" t="s">
        <v>295</v>
      </c>
      <c r="I400" s="14">
        <v>220</v>
      </c>
      <c r="J400" s="14">
        <v>0</v>
      </c>
      <c r="K400" s="34">
        <v>220</v>
      </c>
    </row>
    <row r="401" spans="1:11" ht="40.5">
      <c r="A401" s="87" t="s">
        <v>641</v>
      </c>
      <c r="B401" s="6">
        <v>1</v>
      </c>
      <c r="C401" s="35"/>
      <c r="D401" s="6" t="s">
        <v>1077</v>
      </c>
      <c r="E401" s="6" t="s">
        <v>325</v>
      </c>
      <c r="F401" s="6" t="s">
        <v>593</v>
      </c>
      <c r="G401" s="6" t="s">
        <v>952</v>
      </c>
      <c r="H401" s="35" t="s">
        <v>295</v>
      </c>
      <c r="I401" s="14">
        <v>161</v>
      </c>
      <c r="J401" s="14">
        <v>4838</v>
      </c>
      <c r="K401" s="34">
        <v>4999</v>
      </c>
    </row>
    <row r="402" spans="1:11" ht="13.5">
      <c r="A402" s="89" t="s">
        <v>642</v>
      </c>
      <c r="B402" s="6">
        <v>1</v>
      </c>
      <c r="C402" s="35"/>
      <c r="D402" s="6" t="s">
        <v>1077</v>
      </c>
      <c r="E402" s="6" t="s">
        <v>202</v>
      </c>
      <c r="F402" s="6" t="s">
        <v>953</v>
      </c>
      <c r="G402" s="6" t="s">
        <v>954</v>
      </c>
      <c r="H402" s="35" t="s">
        <v>295</v>
      </c>
      <c r="I402" s="14">
        <v>1101</v>
      </c>
      <c r="J402" s="14">
        <v>899</v>
      </c>
      <c r="K402" s="34">
        <v>2000</v>
      </c>
    </row>
    <row r="403" spans="1:11" ht="13.5">
      <c r="A403" s="89" t="s">
        <v>643</v>
      </c>
      <c r="B403" s="6">
        <v>1</v>
      </c>
      <c r="C403" s="35"/>
      <c r="D403" s="6" t="s">
        <v>1077</v>
      </c>
      <c r="E403" s="6" t="s">
        <v>96</v>
      </c>
      <c r="F403" s="6" t="s">
        <v>955</v>
      </c>
      <c r="G403" s="6" t="s">
        <v>956</v>
      </c>
      <c r="H403" s="35" t="s">
        <v>295</v>
      </c>
      <c r="I403" s="14">
        <v>154</v>
      </c>
      <c r="J403" s="14">
        <v>1125</v>
      </c>
      <c r="K403" s="34">
        <v>1279</v>
      </c>
    </row>
    <row r="404" spans="1:11" ht="27">
      <c r="A404" s="89" t="s">
        <v>644</v>
      </c>
      <c r="B404" s="6">
        <v>1</v>
      </c>
      <c r="C404" s="35"/>
      <c r="D404" s="6" t="s">
        <v>1077</v>
      </c>
      <c r="E404" s="6" t="s">
        <v>96</v>
      </c>
      <c r="F404" s="6" t="s">
        <v>1090</v>
      </c>
      <c r="G404" s="6" t="s">
        <v>957</v>
      </c>
      <c r="H404" s="35" t="s">
        <v>295</v>
      </c>
      <c r="I404" s="14">
        <v>936</v>
      </c>
      <c r="J404" s="14">
        <v>210</v>
      </c>
      <c r="K404" s="34">
        <v>1146</v>
      </c>
    </row>
    <row r="405" spans="1:11" ht="27">
      <c r="A405" s="89" t="s">
        <v>645</v>
      </c>
      <c r="B405" s="6">
        <v>1</v>
      </c>
      <c r="C405" s="6"/>
      <c r="D405" s="6" t="s">
        <v>1077</v>
      </c>
      <c r="E405" s="6" t="s">
        <v>96</v>
      </c>
      <c r="F405" s="6" t="s">
        <v>1091</v>
      </c>
      <c r="G405" s="6" t="s">
        <v>957</v>
      </c>
      <c r="H405" s="35" t="s">
        <v>295</v>
      </c>
      <c r="I405" s="14">
        <v>150</v>
      </c>
      <c r="J405" s="14">
        <v>0</v>
      </c>
      <c r="K405" s="34">
        <v>150</v>
      </c>
    </row>
    <row r="406" spans="1:11" ht="27">
      <c r="A406" s="89" t="s">
        <v>646</v>
      </c>
      <c r="B406" s="6">
        <v>1</v>
      </c>
      <c r="C406" s="6"/>
      <c r="D406" s="6" t="s">
        <v>1077</v>
      </c>
      <c r="E406" s="6" t="s">
        <v>96</v>
      </c>
      <c r="F406" s="6" t="s">
        <v>594</v>
      </c>
      <c r="G406" s="6" t="s">
        <v>957</v>
      </c>
      <c r="H406" s="35" t="s">
        <v>295</v>
      </c>
      <c r="I406" s="14">
        <v>600</v>
      </c>
      <c r="J406" s="14">
        <v>0</v>
      </c>
      <c r="K406" s="34">
        <v>600</v>
      </c>
    </row>
    <row r="407" spans="1:11" ht="13.5">
      <c r="A407" s="89" t="s">
        <v>647</v>
      </c>
      <c r="B407" s="6">
        <v>1</v>
      </c>
      <c r="C407" s="6"/>
      <c r="D407" s="6" t="s">
        <v>1077</v>
      </c>
      <c r="E407" s="6" t="s">
        <v>958</v>
      </c>
      <c r="F407" s="6" t="s">
        <v>959</v>
      </c>
      <c r="G407" s="6" t="s">
        <v>960</v>
      </c>
      <c r="H407" s="35" t="s">
        <v>295</v>
      </c>
      <c r="I407" s="14">
        <v>70</v>
      </c>
      <c r="J407" s="14">
        <v>230</v>
      </c>
      <c r="K407" s="34">
        <v>300</v>
      </c>
    </row>
    <row r="408" spans="1:11" ht="13.5">
      <c r="A408" s="89" t="s">
        <v>648</v>
      </c>
      <c r="B408" s="6">
        <v>1</v>
      </c>
      <c r="C408" s="35"/>
      <c r="D408" s="6" t="s">
        <v>1077</v>
      </c>
      <c r="E408" s="6" t="s">
        <v>961</v>
      </c>
      <c r="F408" s="6" t="s">
        <v>595</v>
      </c>
      <c r="G408" s="6" t="s">
        <v>962</v>
      </c>
      <c r="H408" s="35" t="s">
        <v>295</v>
      </c>
      <c r="I408" s="14">
        <v>290</v>
      </c>
      <c r="J408" s="14">
        <v>320</v>
      </c>
      <c r="K408" s="34">
        <v>610</v>
      </c>
    </row>
    <row r="409" spans="1:11" ht="13.5">
      <c r="A409" s="89" t="s">
        <v>649</v>
      </c>
      <c r="B409" s="6">
        <v>3</v>
      </c>
      <c r="C409" s="6"/>
      <c r="D409" s="6" t="s">
        <v>1077</v>
      </c>
      <c r="E409" s="6" t="s">
        <v>96</v>
      </c>
      <c r="F409" s="6" t="s">
        <v>963</v>
      </c>
      <c r="G409" s="6" t="s">
        <v>964</v>
      </c>
      <c r="H409" s="6" t="s">
        <v>295</v>
      </c>
      <c r="I409" s="14">
        <v>300</v>
      </c>
      <c r="J409" s="14">
        <v>0</v>
      </c>
      <c r="K409" s="34">
        <v>300</v>
      </c>
    </row>
    <row r="410" spans="1:11" ht="27">
      <c r="A410" s="89" t="s">
        <v>650</v>
      </c>
      <c r="B410" s="6">
        <v>4</v>
      </c>
      <c r="C410" s="6" t="s">
        <v>272</v>
      </c>
      <c r="D410" s="6" t="s">
        <v>1077</v>
      </c>
      <c r="E410" s="6" t="s">
        <v>965</v>
      </c>
      <c r="F410" s="6" t="s">
        <v>1246</v>
      </c>
      <c r="G410" s="6" t="s">
        <v>966</v>
      </c>
      <c r="H410" s="6" t="s">
        <v>295</v>
      </c>
      <c r="I410" s="14">
        <v>658</v>
      </c>
      <c r="J410" s="14">
        <v>0</v>
      </c>
      <c r="K410" s="34">
        <v>658</v>
      </c>
    </row>
    <row r="411" spans="1:11" ht="13.5">
      <c r="A411" s="89" t="s">
        <v>651</v>
      </c>
      <c r="B411" s="6">
        <v>4</v>
      </c>
      <c r="C411" s="35" t="s">
        <v>272</v>
      </c>
      <c r="D411" s="6" t="s">
        <v>1077</v>
      </c>
      <c r="E411" s="6" t="s">
        <v>96</v>
      </c>
      <c r="F411" s="6" t="s">
        <v>967</v>
      </c>
      <c r="G411" s="6" t="s">
        <v>968</v>
      </c>
      <c r="H411" s="35" t="s">
        <v>295</v>
      </c>
      <c r="I411" s="14">
        <v>968</v>
      </c>
      <c r="J411" s="14">
        <v>0</v>
      </c>
      <c r="K411" s="34">
        <v>968</v>
      </c>
    </row>
    <row r="412" spans="1:11" ht="27">
      <c r="A412" s="89" t="s">
        <v>652</v>
      </c>
      <c r="B412" s="6">
        <v>4</v>
      </c>
      <c r="C412" s="35" t="s">
        <v>272</v>
      </c>
      <c r="D412" s="6" t="s">
        <v>1077</v>
      </c>
      <c r="E412" s="6" t="s">
        <v>958</v>
      </c>
      <c r="F412" s="6" t="s">
        <v>1247</v>
      </c>
      <c r="G412" s="6" t="s">
        <v>917</v>
      </c>
      <c r="H412" s="35" t="s">
        <v>295</v>
      </c>
      <c r="I412" s="14">
        <v>350</v>
      </c>
      <c r="J412" s="14">
        <v>0</v>
      </c>
      <c r="K412" s="34">
        <v>350</v>
      </c>
    </row>
    <row r="413" spans="1:11" ht="13.5">
      <c r="A413" s="89" t="s">
        <v>653</v>
      </c>
      <c r="B413" s="6">
        <v>4</v>
      </c>
      <c r="C413" s="6" t="s">
        <v>272</v>
      </c>
      <c r="D413" s="6" t="s">
        <v>1077</v>
      </c>
      <c r="E413" s="6" t="s">
        <v>969</v>
      </c>
      <c r="F413" s="6" t="s">
        <v>970</v>
      </c>
      <c r="G413" s="6" t="s">
        <v>971</v>
      </c>
      <c r="H413" s="35" t="s">
        <v>295</v>
      </c>
      <c r="I413" s="14">
        <v>200</v>
      </c>
      <c r="J413" s="14">
        <v>0</v>
      </c>
      <c r="K413" s="34">
        <v>200</v>
      </c>
    </row>
    <row r="414" spans="1:11" ht="27">
      <c r="A414" s="89" t="s">
        <v>654</v>
      </c>
      <c r="B414" s="6">
        <v>4</v>
      </c>
      <c r="C414" s="6" t="s">
        <v>272</v>
      </c>
      <c r="D414" s="6" t="s">
        <v>1077</v>
      </c>
      <c r="E414" s="6" t="s">
        <v>969</v>
      </c>
      <c r="F414" s="6" t="s">
        <v>613</v>
      </c>
      <c r="G414" s="6" t="s">
        <v>972</v>
      </c>
      <c r="H414" s="35" t="s">
        <v>295</v>
      </c>
      <c r="I414" s="14">
        <v>351</v>
      </c>
      <c r="J414" s="14">
        <v>0</v>
      </c>
      <c r="K414" s="34">
        <v>351</v>
      </c>
    </row>
    <row r="415" spans="1:11" ht="13.5">
      <c r="A415" s="89" t="s">
        <v>655</v>
      </c>
      <c r="B415" s="6">
        <v>4</v>
      </c>
      <c r="C415" s="6" t="s">
        <v>276</v>
      </c>
      <c r="D415" s="6" t="s">
        <v>1077</v>
      </c>
      <c r="E415" s="6" t="s">
        <v>965</v>
      </c>
      <c r="F415" s="6" t="s">
        <v>1092</v>
      </c>
      <c r="G415" s="6" t="s">
        <v>973</v>
      </c>
      <c r="H415" s="35" t="s">
        <v>295</v>
      </c>
      <c r="I415" s="14">
        <v>328</v>
      </c>
      <c r="J415" s="14">
        <v>0</v>
      </c>
      <c r="K415" s="34">
        <v>328</v>
      </c>
    </row>
    <row r="416" spans="1:11" ht="13.5">
      <c r="A416" s="89" t="s">
        <v>656</v>
      </c>
      <c r="B416" s="6">
        <v>4</v>
      </c>
      <c r="C416" s="6" t="s">
        <v>276</v>
      </c>
      <c r="D416" s="6" t="s">
        <v>1077</v>
      </c>
      <c r="E416" s="6" t="s">
        <v>202</v>
      </c>
      <c r="F416" s="6" t="s">
        <v>596</v>
      </c>
      <c r="G416" s="6" t="s">
        <v>974</v>
      </c>
      <c r="H416" s="35" t="s">
        <v>295</v>
      </c>
      <c r="I416" s="14">
        <v>121</v>
      </c>
      <c r="J416" s="14">
        <v>0</v>
      </c>
      <c r="K416" s="34">
        <v>121</v>
      </c>
    </row>
    <row r="417" spans="1:11" ht="13.5">
      <c r="A417" s="89" t="s">
        <v>657</v>
      </c>
      <c r="B417" s="6">
        <v>4</v>
      </c>
      <c r="C417" s="35" t="s">
        <v>276</v>
      </c>
      <c r="D417" s="6" t="s">
        <v>1077</v>
      </c>
      <c r="E417" s="6" t="s">
        <v>96</v>
      </c>
      <c r="F417" s="6" t="s">
        <v>597</v>
      </c>
      <c r="G417" s="6" t="s">
        <v>968</v>
      </c>
      <c r="H417" s="35" t="s">
        <v>295</v>
      </c>
      <c r="I417" s="14">
        <v>290</v>
      </c>
      <c r="J417" s="14">
        <v>0</v>
      </c>
      <c r="K417" s="34">
        <v>290</v>
      </c>
    </row>
    <row r="418" spans="1:11" ht="13.5">
      <c r="A418" s="89" t="s">
        <v>658</v>
      </c>
      <c r="B418" s="6">
        <v>4</v>
      </c>
      <c r="C418" s="35" t="s">
        <v>276</v>
      </c>
      <c r="D418" s="6" t="s">
        <v>1077</v>
      </c>
      <c r="E418" s="6" t="s">
        <v>969</v>
      </c>
      <c r="F418" s="6" t="s">
        <v>334</v>
      </c>
      <c r="G418" s="6" t="s">
        <v>1317</v>
      </c>
      <c r="H418" s="35" t="s">
        <v>295</v>
      </c>
      <c r="I418" s="14">
        <v>100</v>
      </c>
      <c r="J418" s="14">
        <v>0</v>
      </c>
      <c r="K418" s="34">
        <v>100</v>
      </c>
    </row>
    <row r="419" spans="1:11" ht="13.5">
      <c r="A419" s="89" t="s">
        <v>659</v>
      </c>
      <c r="B419" s="6">
        <v>4</v>
      </c>
      <c r="C419" s="35" t="s">
        <v>277</v>
      </c>
      <c r="D419" s="6" t="s">
        <v>1077</v>
      </c>
      <c r="E419" s="6" t="s">
        <v>96</v>
      </c>
      <c r="F419" s="6" t="s">
        <v>1318</v>
      </c>
      <c r="G419" s="6" t="s">
        <v>968</v>
      </c>
      <c r="H419" s="35" t="s">
        <v>295</v>
      </c>
      <c r="I419" s="14">
        <v>200</v>
      </c>
      <c r="J419" s="14">
        <v>0</v>
      </c>
      <c r="K419" s="34">
        <v>200</v>
      </c>
    </row>
    <row r="420" spans="1:11" ht="27">
      <c r="A420" s="89" t="s">
        <v>660</v>
      </c>
      <c r="B420" s="6">
        <v>4</v>
      </c>
      <c r="C420" s="6" t="s">
        <v>277</v>
      </c>
      <c r="D420" s="6" t="s">
        <v>1077</v>
      </c>
      <c r="E420" s="6" t="s">
        <v>958</v>
      </c>
      <c r="F420" s="6" t="s">
        <v>1319</v>
      </c>
      <c r="G420" s="6" t="s">
        <v>1320</v>
      </c>
      <c r="H420" s="35" t="s">
        <v>295</v>
      </c>
      <c r="I420" s="14">
        <v>700</v>
      </c>
      <c r="J420" s="14">
        <v>0</v>
      </c>
      <c r="K420" s="34">
        <v>700</v>
      </c>
    </row>
    <row r="421" spans="1:11" ht="27">
      <c r="A421" s="89" t="s">
        <v>661</v>
      </c>
      <c r="B421" s="6">
        <v>4</v>
      </c>
      <c r="C421" s="6" t="s">
        <v>278</v>
      </c>
      <c r="D421" s="6" t="s">
        <v>1077</v>
      </c>
      <c r="E421" s="6" t="s">
        <v>1078</v>
      </c>
      <c r="F421" s="6" t="s">
        <v>1093</v>
      </c>
      <c r="G421" s="6" t="s">
        <v>1321</v>
      </c>
      <c r="H421" s="35" t="s">
        <v>295</v>
      </c>
      <c r="I421" s="14">
        <v>4079</v>
      </c>
      <c r="J421" s="14">
        <v>0</v>
      </c>
      <c r="K421" s="34">
        <v>4079</v>
      </c>
    </row>
    <row r="422" spans="1:11" ht="27">
      <c r="A422" s="89" t="s">
        <v>662</v>
      </c>
      <c r="B422" s="6">
        <v>5</v>
      </c>
      <c r="C422" s="6"/>
      <c r="D422" s="6" t="s">
        <v>1077</v>
      </c>
      <c r="E422" s="6" t="s">
        <v>217</v>
      </c>
      <c r="F422" s="6" t="s">
        <v>1322</v>
      </c>
      <c r="G422" s="6" t="s">
        <v>1323</v>
      </c>
      <c r="H422" s="35" t="s">
        <v>295</v>
      </c>
      <c r="I422" s="14">
        <v>2400</v>
      </c>
      <c r="J422" s="14">
        <v>8000</v>
      </c>
      <c r="K422" s="34">
        <v>10400</v>
      </c>
    </row>
    <row r="423" spans="1:11" ht="27">
      <c r="A423" s="89" t="s">
        <v>663</v>
      </c>
      <c r="B423" s="6">
        <v>6</v>
      </c>
      <c r="C423" s="6"/>
      <c r="D423" s="6" t="s">
        <v>1077</v>
      </c>
      <c r="E423" s="6" t="s">
        <v>965</v>
      </c>
      <c r="F423" s="6" t="s">
        <v>598</v>
      </c>
      <c r="G423" s="6" t="s">
        <v>1324</v>
      </c>
      <c r="H423" s="35" t="s">
        <v>295</v>
      </c>
      <c r="I423" s="14">
        <v>120</v>
      </c>
      <c r="J423" s="14">
        <v>0</v>
      </c>
      <c r="K423" s="34">
        <v>120</v>
      </c>
    </row>
    <row r="424" spans="1:11" ht="13.5">
      <c r="A424" s="89" t="s">
        <v>664</v>
      </c>
      <c r="B424" s="6">
        <v>7</v>
      </c>
      <c r="C424" s="6" t="s">
        <v>272</v>
      </c>
      <c r="D424" s="6" t="s">
        <v>1077</v>
      </c>
      <c r="E424" s="6" t="s">
        <v>965</v>
      </c>
      <c r="F424" s="6" t="s">
        <v>1325</v>
      </c>
      <c r="G424" s="6" t="s">
        <v>1326</v>
      </c>
      <c r="H424" s="35" t="s">
        <v>295</v>
      </c>
      <c r="I424" s="14">
        <v>381</v>
      </c>
      <c r="J424" s="14">
        <v>0</v>
      </c>
      <c r="K424" s="34">
        <v>381</v>
      </c>
    </row>
    <row r="425" spans="1:11" ht="27">
      <c r="A425" s="89" t="s">
        <v>665</v>
      </c>
      <c r="B425" s="6">
        <v>1</v>
      </c>
      <c r="C425" s="6"/>
      <c r="D425" s="6" t="s">
        <v>1077</v>
      </c>
      <c r="E425" s="6" t="s">
        <v>325</v>
      </c>
      <c r="F425" s="6" t="s">
        <v>599</v>
      </c>
      <c r="G425" s="6" t="s">
        <v>1327</v>
      </c>
      <c r="H425" s="35" t="s">
        <v>295</v>
      </c>
      <c r="I425" s="14">
        <v>0</v>
      </c>
      <c r="J425" s="14">
        <v>310</v>
      </c>
      <c r="K425" s="34">
        <v>310</v>
      </c>
    </row>
    <row r="426" spans="1:11" ht="13.5">
      <c r="A426" s="89" t="s">
        <v>666</v>
      </c>
      <c r="B426" s="6">
        <v>9</v>
      </c>
      <c r="C426" s="6"/>
      <c r="D426" s="6" t="s">
        <v>1077</v>
      </c>
      <c r="E426" s="6" t="s">
        <v>96</v>
      </c>
      <c r="F426" s="6" t="s">
        <v>1329</v>
      </c>
      <c r="G426" s="6" t="s">
        <v>1330</v>
      </c>
      <c r="H426" s="35" t="s">
        <v>295</v>
      </c>
      <c r="I426" s="14">
        <v>310</v>
      </c>
      <c r="J426" s="14">
        <v>0</v>
      </c>
      <c r="K426" s="34">
        <v>310</v>
      </c>
    </row>
    <row r="427" spans="1:11" ht="13.5">
      <c r="A427" s="89" t="s">
        <v>667</v>
      </c>
      <c r="B427" s="6">
        <v>7</v>
      </c>
      <c r="C427" s="6" t="s">
        <v>272</v>
      </c>
      <c r="D427" s="6" t="s">
        <v>1077</v>
      </c>
      <c r="E427" s="6" t="s">
        <v>969</v>
      </c>
      <c r="F427" s="6" t="s">
        <v>1331</v>
      </c>
      <c r="G427" s="6" t="s">
        <v>1332</v>
      </c>
      <c r="H427" s="35" t="s">
        <v>295</v>
      </c>
      <c r="I427" s="14">
        <v>270</v>
      </c>
      <c r="J427" s="14">
        <v>0</v>
      </c>
      <c r="K427" s="34">
        <v>270</v>
      </c>
    </row>
    <row r="428" spans="1:11" ht="13.5">
      <c r="A428" s="89" t="s">
        <v>668</v>
      </c>
      <c r="B428" s="6">
        <v>4</v>
      </c>
      <c r="C428" s="35" t="s">
        <v>272</v>
      </c>
      <c r="D428" s="6" t="s">
        <v>1077</v>
      </c>
      <c r="E428" s="6" t="s">
        <v>969</v>
      </c>
      <c r="F428" s="6" t="s">
        <v>600</v>
      </c>
      <c r="G428" s="6" t="s">
        <v>1333</v>
      </c>
      <c r="H428" s="35" t="s">
        <v>295</v>
      </c>
      <c r="I428" s="14">
        <v>250</v>
      </c>
      <c r="J428" s="14">
        <v>0</v>
      </c>
      <c r="K428" s="34">
        <v>250</v>
      </c>
    </row>
    <row r="429" spans="1:11" ht="27">
      <c r="A429" s="89" t="s">
        <v>669</v>
      </c>
      <c r="B429" s="6">
        <v>7</v>
      </c>
      <c r="C429" s="6" t="s">
        <v>276</v>
      </c>
      <c r="D429" s="6" t="s">
        <v>1077</v>
      </c>
      <c r="E429" s="6" t="s">
        <v>325</v>
      </c>
      <c r="F429" s="6" t="s">
        <v>686</v>
      </c>
      <c r="G429" s="6" t="s">
        <v>1334</v>
      </c>
      <c r="H429" s="35" t="s">
        <v>295</v>
      </c>
      <c r="I429" s="14">
        <v>370</v>
      </c>
      <c r="J429" s="14">
        <v>0</v>
      </c>
      <c r="K429" s="34">
        <v>370</v>
      </c>
    </row>
    <row r="430" spans="1:11" ht="13.5">
      <c r="A430" s="89" t="s">
        <v>670</v>
      </c>
      <c r="B430" s="6">
        <v>8</v>
      </c>
      <c r="C430" s="35"/>
      <c r="D430" s="6" t="s">
        <v>1077</v>
      </c>
      <c r="E430" s="6" t="s">
        <v>1078</v>
      </c>
      <c r="F430" s="6" t="s">
        <v>601</v>
      </c>
      <c r="G430" s="6" t="s">
        <v>603</v>
      </c>
      <c r="H430" s="35" t="s">
        <v>295</v>
      </c>
      <c r="I430" s="14">
        <v>700</v>
      </c>
      <c r="J430" s="14">
        <v>0</v>
      </c>
      <c r="K430" s="34">
        <v>700</v>
      </c>
    </row>
    <row r="431" spans="1:11" ht="13.5">
      <c r="A431" s="89" t="s">
        <v>671</v>
      </c>
      <c r="B431" s="6">
        <v>9</v>
      </c>
      <c r="C431" s="6"/>
      <c r="D431" s="6" t="s">
        <v>1077</v>
      </c>
      <c r="E431" s="6" t="s">
        <v>1078</v>
      </c>
      <c r="F431" s="6" t="s">
        <v>602</v>
      </c>
      <c r="G431" s="6" t="s">
        <v>1335</v>
      </c>
      <c r="H431" s="35" t="s">
        <v>295</v>
      </c>
      <c r="I431" s="14">
        <v>1000</v>
      </c>
      <c r="J431" s="14">
        <v>0</v>
      </c>
      <c r="K431" s="34">
        <v>1000</v>
      </c>
    </row>
    <row r="432" spans="1:11" ht="27">
      <c r="A432" s="89" t="s">
        <v>672</v>
      </c>
      <c r="B432" s="6">
        <v>9</v>
      </c>
      <c r="C432" s="6"/>
      <c r="D432" s="6" t="s">
        <v>1077</v>
      </c>
      <c r="E432" s="6" t="s">
        <v>1078</v>
      </c>
      <c r="F432" s="6" t="s">
        <v>1336</v>
      </c>
      <c r="G432" s="6" t="s">
        <v>324</v>
      </c>
      <c r="H432" s="35" t="s">
        <v>295</v>
      </c>
      <c r="I432" s="14">
        <v>200</v>
      </c>
      <c r="J432" s="14">
        <v>0</v>
      </c>
      <c r="K432" s="34">
        <v>200</v>
      </c>
    </row>
    <row r="433" spans="1:11" ht="13.5">
      <c r="A433" s="89" t="s">
        <v>673</v>
      </c>
      <c r="B433" s="6">
        <v>9</v>
      </c>
      <c r="C433" s="6"/>
      <c r="D433" s="6" t="s">
        <v>1077</v>
      </c>
      <c r="E433" s="6" t="s">
        <v>1078</v>
      </c>
      <c r="F433" s="6" t="s">
        <v>1337</v>
      </c>
      <c r="G433" s="6" t="s">
        <v>1338</v>
      </c>
      <c r="H433" s="35" t="s">
        <v>295</v>
      </c>
      <c r="I433" s="14">
        <v>2076</v>
      </c>
      <c r="J433" s="14">
        <v>4200</v>
      </c>
      <c r="K433" s="34">
        <v>6276</v>
      </c>
    </row>
    <row r="434" spans="1:11" ht="13.5">
      <c r="A434" s="89" t="s">
        <v>674</v>
      </c>
      <c r="B434" s="6">
        <v>9</v>
      </c>
      <c r="C434" s="6"/>
      <c r="D434" s="6" t="s">
        <v>1077</v>
      </c>
      <c r="E434" s="6" t="s">
        <v>1078</v>
      </c>
      <c r="F434" s="6" t="s">
        <v>1339</v>
      </c>
      <c r="G434" s="6" t="s">
        <v>1340</v>
      </c>
      <c r="H434" s="35" t="s">
        <v>295</v>
      </c>
      <c r="I434" s="14">
        <v>325</v>
      </c>
      <c r="J434" s="14">
        <v>0</v>
      </c>
      <c r="K434" s="34">
        <v>325</v>
      </c>
    </row>
    <row r="435" spans="1:11" ht="13.5">
      <c r="A435" s="89" t="s">
        <v>675</v>
      </c>
      <c r="B435" s="6">
        <v>9</v>
      </c>
      <c r="C435" s="6"/>
      <c r="D435" s="6" t="s">
        <v>1077</v>
      </c>
      <c r="E435" s="6" t="s">
        <v>1078</v>
      </c>
      <c r="F435" s="6" t="s">
        <v>604</v>
      </c>
      <c r="G435" s="6" t="s">
        <v>1335</v>
      </c>
      <c r="H435" s="6" t="s">
        <v>295</v>
      </c>
      <c r="I435" s="14">
        <v>1726</v>
      </c>
      <c r="J435" s="14">
        <v>0</v>
      </c>
      <c r="K435" s="34">
        <v>1726</v>
      </c>
    </row>
    <row r="436" spans="1:11" ht="40.5">
      <c r="A436" s="89" t="s">
        <v>676</v>
      </c>
      <c r="B436" s="6">
        <v>9</v>
      </c>
      <c r="C436" s="6"/>
      <c r="D436" s="6" t="s">
        <v>1077</v>
      </c>
      <c r="E436" s="6" t="s">
        <v>965</v>
      </c>
      <c r="F436" s="6" t="s">
        <v>605</v>
      </c>
      <c r="G436" s="6" t="s">
        <v>1181</v>
      </c>
      <c r="H436" s="6" t="s">
        <v>295</v>
      </c>
      <c r="I436" s="14">
        <v>371</v>
      </c>
      <c r="J436" s="14">
        <v>0</v>
      </c>
      <c r="K436" s="34">
        <v>371</v>
      </c>
    </row>
    <row r="437" spans="1:11" ht="13.5">
      <c r="A437" s="89" t="s">
        <v>677</v>
      </c>
      <c r="B437" s="6">
        <v>9</v>
      </c>
      <c r="C437" s="35"/>
      <c r="D437" s="6" t="s">
        <v>1077</v>
      </c>
      <c r="E437" s="6" t="s">
        <v>202</v>
      </c>
      <c r="F437" s="6" t="s">
        <v>606</v>
      </c>
      <c r="G437" s="6" t="s">
        <v>1182</v>
      </c>
      <c r="H437" s="35" t="s">
        <v>295</v>
      </c>
      <c r="I437" s="14">
        <v>400</v>
      </c>
      <c r="J437" s="14">
        <v>0</v>
      </c>
      <c r="K437" s="34">
        <v>400</v>
      </c>
    </row>
    <row r="438" spans="1:11" ht="13.5">
      <c r="A438" s="89" t="s">
        <v>678</v>
      </c>
      <c r="B438" s="6">
        <v>9</v>
      </c>
      <c r="C438" s="6"/>
      <c r="D438" s="6" t="s">
        <v>1077</v>
      </c>
      <c r="E438" s="6" t="s">
        <v>202</v>
      </c>
      <c r="F438" s="6" t="s">
        <v>607</v>
      </c>
      <c r="G438" s="6" t="s">
        <v>1328</v>
      </c>
      <c r="H438" s="35" t="s">
        <v>295</v>
      </c>
      <c r="I438" s="14">
        <v>1330</v>
      </c>
      <c r="J438" s="14">
        <v>0</v>
      </c>
      <c r="K438" s="34">
        <v>1330</v>
      </c>
    </row>
    <row r="439" spans="1:11" ht="13.5">
      <c r="A439" s="89" t="s">
        <v>679</v>
      </c>
      <c r="B439" s="6">
        <v>9</v>
      </c>
      <c r="C439" s="6"/>
      <c r="D439" s="6" t="s">
        <v>1077</v>
      </c>
      <c r="E439" s="6" t="s">
        <v>202</v>
      </c>
      <c r="F439" s="6" t="s">
        <v>1251</v>
      </c>
      <c r="G439" s="6" t="s">
        <v>1183</v>
      </c>
      <c r="H439" s="35" t="s">
        <v>295</v>
      </c>
      <c r="I439" s="14">
        <v>600</v>
      </c>
      <c r="J439" s="14">
        <v>0</v>
      </c>
      <c r="K439" s="34">
        <v>600</v>
      </c>
    </row>
    <row r="440" spans="1:11" ht="13.5">
      <c r="A440" s="99" t="s">
        <v>680</v>
      </c>
      <c r="B440" s="101">
        <v>9</v>
      </c>
      <c r="C440" s="100"/>
      <c r="D440" s="100" t="s">
        <v>1077</v>
      </c>
      <c r="E440" s="100" t="s">
        <v>202</v>
      </c>
      <c r="F440" s="100" t="s">
        <v>1184</v>
      </c>
      <c r="G440" s="100" t="s">
        <v>608</v>
      </c>
      <c r="H440" s="35" t="s">
        <v>295</v>
      </c>
      <c r="I440" s="14">
        <v>290</v>
      </c>
      <c r="J440" s="14">
        <v>0</v>
      </c>
      <c r="K440" s="34">
        <v>290</v>
      </c>
    </row>
    <row r="441" spans="1:11" ht="27">
      <c r="A441" s="99" t="s">
        <v>681</v>
      </c>
      <c r="B441" s="101">
        <v>9</v>
      </c>
      <c r="C441" s="100"/>
      <c r="D441" s="100" t="s">
        <v>1077</v>
      </c>
      <c r="E441" s="100" t="s">
        <v>202</v>
      </c>
      <c r="F441" s="100" t="s">
        <v>609</v>
      </c>
      <c r="G441" s="100" t="s">
        <v>1185</v>
      </c>
      <c r="H441" s="35" t="s">
        <v>295</v>
      </c>
      <c r="I441" s="14">
        <v>470</v>
      </c>
      <c r="J441" s="14">
        <v>0</v>
      </c>
      <c r="K441" s="34">
        <v>470</v>
      </c>
    </row>
    <row r="442" spans="1:11" ht="13.5">
      <c r="A442" s="89" t="s">
        <v>682</v>
      </c>
      <c r="B442" s="6">
        <v>9</v>
      </c>
      <c r="C442" s="35"/>
      <c r="D442" s="6" t="s">
        <v>1077</v>
      </c>
      <c r="E442" s="6" t="s">
        <v>202</v>
      </c>
      <c r="F442" s="6" t="s">
        <v>1187</v>
      </c>
      <c r="G442" s="6" t="s">
        <v>1188</v>
      </c>
      <c r="H442" s="35" t="s">
        <v>295</v>
      </c>
      <c r="I442" s="14">
        <v>200</v>
      </c>
      <c r="J442" s="14">
        <v>0</v>
      </c>
      <c r="K442" s="34">
        <v>200</v>
      </c>
    </row>
    <row r="443" spans="1:11" ht="27">
      <c r="A443" s="89" t="s">
        <v>683</v>
      </c>
      <c r="B443" s="6">
        <v>9</v>
      </c>
      <c r="C443" s="6"/>
      <c r="D443" s="6" t="s">
        <v>1077</v>
      </c>
      <c r="E443" s="6" t="s">
        <v>202</v>
      </c>
      <c r="F443" s="6" t="s">
        <v>610</v>
      </c>
      <c r="G443" s="6" t="s">
        <v>1189</v>
      </c>
      <c r="H443" s="35" t="s">
        <v>295</v>
      </c>
      <c r="I443" s="14">
        <v>270</v>
      </c>
      <c r="J443" s="14">
        <v>0</v>
      </c>
      <c r="K443" s="34">
        <v>270</v>
      </c>
    </row>
    <row r="444" spans="1:11" ht="27">
      <c r="A444" s="89" t="s">
        <v>684</v>
      </c>
      <c r="B444" s="6">
        <v>9</v>
      </c>
      <c r="C444" s="6"/>
      <c r="D444" s="6" t="s">
        <v>1077</v>
      </c>
      <c r="E444" s="6" t="s">
        <v>958</v>
      </c>
      <c r="F444" s="6" t="s">
        <v>614</v>
      </c>
      <c r="G444" s="6" t="s">
        <v>975</v>
      </c>
      <c r="H444" s="35" t="s">
        <v>295</v>
      </c>
      <c r="I444" s="14">
        <v>0</v>
      </c>
      <c r="J444" s="14">
        <v>3270</v>
      </c>
      <c r="K444" s="34">
        <v>3270</v>
      </c>
    </row>
    <row r="445" spans="1:11" ht="13.5">
      <c r="A445" s="89" t="s">
        <v>685</v>
      </c>
      <c r="B445" s="6">
        <v>9</v>
      </c>
      <c r="C445" s="35"/>
      <c r="D445" s="6" t="s">
        <v>1077</v>
      </c>
      <c r="E445" s="6" t="s">
        <v>969</v>
      </c>
      <c r="F445" s="6" t="s">
        <v>611</v>
      </c>
      <c r="G445" s="6" t="s">
        <v>976</v>
      </c>
      <c r="H445" s="35" t="s">
        <v>295</v>
      </c>
      <c r="I445" s="26">
        <v>629</v>
      </c>
      <c r="J445" s="26">
        <v>0</v>
      </c>
      <c r="K445" s="36">
        <v>629</v>
      </c>
    </row>
    <row r="446" spans="1:11" ht="13.5">
      <c r="A446" s="87" t="s">
        <v>915</v>
      </c>
      <c r="B446" s="6">
        <v>9</v>
      </c>
      <c r="C446" s="35"/>
      <c r="D446" s="35" t="s">
        <v>1077</v>
      </c>
      <c r="E446" s="6" t="s">
        <v>961</v>
      </c>
      <c r="F446" s="35" t="s">
        <v>615</v>
      </c>
      <c r="G446" s="35" t="s">
        <v>916</v>
      </c>
      <c r="H446" s="35" t="s">
        <v>295</v>
      </c>
      <c r="I446" s="26">
        <v>200</v>
      </c>
      <c r="J446" s="26">
        <v>0</v>
      </c>
      <c r="K446" s="36">
        <v>200</v>
      </c>
    </row>
    <row r="447" spans="1:11" ht="27">
      <c r="A447" s="87" t="s">
        <v>1059</v>
      </c>
      <c r="B447" s="35">
        <v>4</v>
      </c>
      <c r="C447" s="35" t="s">
        <v>769</v>
      </c>
      <c r="D447" s="35" t="s">
        <v>1077</v>
      </c>
      <c r="E447" s="35" t="s">
        <v>969</v>
      </c>
      <c r="F447" s="35" t="s">
        <v>616</v>
      </c>
      <c r="G447" s="35" t="s">
        <v>1333</v>
      </c>
      <c r="H447" s="35" t="s">
        <v>295</v>
      </c>
      <c r="I447" s="26">
        <v>500</v>
      </c>
      <c r="J447" s="26">
        <v>0</v>
      </c>
      <c r="K447" s="36">
        <v>500</v>
      </c>
    </row>
    <row r="448" spans="1:11" ht="40.5">
      <c r="A448" s="89" t="s">
        <v>1248</v>
      </c>
      <c r="B448" s="6">
        <v>7</v>
      </c>
      <c r="C448" s="6" t="s">
        <v>272</v>
      </c>
      <c r="D448" s="6" t="s">
        <v>1077</v>
      </c>
      <c r="E448" s="6" t="s">
        <v>202</v>
      </c>
      <c r="F448" s="6" t="s">
        <v>612</v>
      </c>
      <c r="G448" s="6" t="s">
        <v>1328</v>
      </c>
      <c r="H448" s="35" t="s">
        <v>295</v>
      </c>
      <c r="I448" s="14">
        <v>400</v>
      </c>
      <c r="J448" s="14">
        <v>0</v>
      </c>
      <c r="K448" s="34">
        <v>400</v>
      </c>
    </row>
    <row r="449" spans="1:11" ht="27">
      <c r="A449" s="89" t="s">
        <v>1249</v>
      </c>
      <c r="B449" s="6">
        <v>7</v>
      </c>
      <c r="C449" s="6" t="s">
        <v>276</v>
      </c>
      <c r="D449" s="6" t="s">
        <v>1077</v>
      </c>
      <c r="E449" s="6" t="s">
        <v>202</v>
      </c>
      <c r="F449" s="6" t="s">
        <v>1250</v>
      </c>
      <c r="G449" s="6" t="s">
        <v>1328</v>
      </c>
      <c r="H449" s="35" t="s">
        <v>295</v>
      </c>
      <c r="I449" s="14">
        <v>600</v>
      </c>
      <c r="J449" s="14">
        <v>0</v>
      </c>
      <c r="K449" s="34">
        <v>600</v>
      </c>
    </row>
    <row r="450" spans="1:11" ht="13.5">
      <c r="A450" s="117" t="s">
        <v>1252</v>
      </c>
      <c r="B450" s="82">
        <v>9</v>
      </c>
      <c r="C450" s="82"/>
      <c r="D450" s="82" t="s">
        <v>1077</v>
      </c>
      <c r="E450" s="82" t="s">
        <v>202</v>
      </c>
      <c r="F450" s="82" t="s">
        <v>1253</v>
      </c>
      <c r="G450" s="82" t="s">
        <v>1186</v>
      </c>
      <c r="H450" s="35" t="s">
        <v>295</v>
      </c>
      <c r="I450" s="81">
        <v>500</v>
      </c>
      <c r="J450" s="81">
        <v>0</v>
      </c>
      <c r="K450" s="118">
        <v>500</v>
      </c>
    </row>
    <row r="451" spans="1:11" ht="13.5">
      <c r="A451" s="117" t="s">
        <v>1082</v>
      </c>
      <c r="B451" s="82">
        <v>9</v>
      </c>
      <c r="C451" s="82"/>
      <c r="D451" s="82" t="s">
        <v>1077</v>
      </c>
      <c r="E451" s="82" t="s">
        <v>202</v>
      </c>
      <c r="F451" s="82" t="s">
        <v>1083</v>
      </c>
      <c r="G451" s="82" t="s">
        <v>1084</v>
      </c>
      <c r="H451" s="35" t="s">
        <v>295</v>
      </c>
      <c r="I451" s="81">
        <v>250</v>
      </c>
      <c r="J451" s="81">
        <v>0</v>
      </c>
      <c r="K451" s="118">
        <v>250</v>
      </c>
    </row>
    <row r="452" spans="1:11" ht="13.5">
      <c r="A452" s="117" t="s">
        <v>1085</v>
      </c>
      <c r="B452" s="82">
        <v>9</v>
      </c>
      <c r="C452" s="82"/>
      <c r="D452" s="82" t="s">
        <v>1077</v>
      </c>
      <c r="E452" s="82" t="s">
        <v>202</v>
      </c>
      <c r="F452" s="82" t="s">
        <v>1086</v>
      </c>
      <c r="G452" s="82" t="s">
        <v>1182</v>
      </c>
      <c r="H452" s="6" t="s">
        <v>823</v>
      </c>
      <c r="I452" s="81">
        <v>700</v>
      </c>
      <c r="J452" s="81">
        <v>0</v>
      </c>
      <c r="K452" s="118">
        <v>700</v>
      </c>
    </row>
    <row r="453" spans="1:11" ht="27.75" thickBot="1">
      <c r="A453" s="113" t="s">
        <v>1087</v>
      </c>
      <c r="B453" s="114">
        <v>9</v>
      </c>
      <c r="C453" s="114"/>
      <c r="D453" s="114" t="s">
        <v>1077</v>
      </c>
      <c r="E453" s="114" t="s">
        <v>202</v>
      </c>
      <c r="F453" s="114" t="s">
        <v>1088</v>
      </c>
      <c r="G453" s="114" t="s">
        <v>1089</v>
      </c>
      <c r="H453" s="28" t="s">
        <v>295</v>
      </c>
      <c r="I453" s="115">
        <v>600</v>
      </c>
      <c r="J453" s="115">
        <v>0</v>
      </c>
      <c r="K453" s="116">
        <v>600</v>
      </c>
    </row>
    <row r="454" spans="1:11" ht="15" thickBot="1" thickTop="1">
      <c r="A454" s="168" t="s">
        <v>368</v>
      </c>
      <c r="B454" s="169"/>
      <c r="C454" s="169"/>
      <c r="D454" s="169"/>
      <c r="E454" s="169"/>
      <c r="F454" s="169"/>
      <c r="G454" s="169"/>
      <c r="H454" s="169"/>
      <c r="I454" s="107">
        <f>SUM(I391:I453)</f>
        <v>34762</v>
      </c>
      <c r="J454" s="107">
        <f>SUM(J391:J453)</f>
        <v>26690</v>
      </c>
      <c r="K454" s="147">
        <f>SUM(I454:J454)</f>
        <v>61452</v>
      </c>
    </row>
    <row r="455" ht="13.5" thickTop="1">
      <c r="J455" s="46"/>
    </row>
    <row r="457" spans="1:11" ht="18.75" thickBot="1">
      <c r="A457" s="170" t="s">
        <v>7</v>
      </c>
      <c r="B457" s="170"/>
      <c r="C457" s="170"/>
      <c r="D457" s="170"/>
      <c r="E457" s="170"/>
      <c r="F457" s="170"/>
      <c r="G457" s="170"/>
      <c r="H457" s="170"/>
      <c r="I457" s="170"/>
      <c r="J457" s="170"/>
      <c r="K457" s="170"/>
    </row>
    <row r="458" spans="1:11" ht="13.5" customHeight="1" thickTop="1">
      <c r="A458" s="171" t="s">
        <v>264</v>
      </c>
      <c r="B458" s="173" t="s">
        <v>361</v>
      </c>
      <c r="C458" s="173" t="s">
        <v>367</v>
      </c>
      <c r="D458" s="178" t="s">
        <v>363</v>
      </c>
      <c r="E458" s="181" t="s">
        <v>362</v>
      </c>
      <c r="F458" s="193" t="s">
        <v>359</v>
      </c>
      <c r="G458" s="193" t="s">
        <v>360</v>
      </c>
      <c r="H458" s="181" t="s">
        <v>1503</v>
      </c>
      <c r="I458" s="184" t="s">
        <v>824</v>
      </c>
      <c r="J458" s="185"/>
      <c r="K458" s="186"/>
    </row>
    <row r="459" spans="1:11" ht="12.75" customHeight="1">
      <c r="A459" s="172"/>
      <c r="B459" s="174"/>
      <c r="C459" s="176"/>
      <c r="D459" s="179"/>
      <c r="E459" s="182"/>
      <c r="F459" s="194"/>
      <c r="G459" s="194"/>
      <c r="H459" s="182"/>
      <c r="I459" s="187"/>
      <c r="J459" s="188"/>
      <c r="K459" s="189"/>
    </row>
    <row r="460" spans="1:11" ht="12.75" customHeight="1">
      <c r="A460" s="172"/>
      <c r="B460" s="174"/>
      <c r="C460" s="176"/>
      <c r="D460" s="179"/>
      <c r="E460" s="182"/>
      <c r="F460" s="194"/>
      <c r="G460" s="194"/>
      <c r="H460" s="182"/>
      <c r="I460" s="190"/>
      <c r="J460" s="191"/>
      <c r="K460" s="192"/>
    </row>
    <row r="461" spans="1:11" ht="14.25" thickBot="1">
      <c r="A461" s="172"/>
      <c r="B461" s="175"/>
      <c r="C461" s="177"/>
      <c r="D461" s="180"/>
      <c r="E461" s="183"/>
      <c r="F461" s="195"/>
      <c r="G461" s="195"/>
      <c r="H461" s="183"/>
      <c r="I461" s="166" t="s">
        <v>365</v>
      </c>
      <c r="J461" s="8" t="s">
        <v>364</v>
      </c>
      <c r="K461" s="148" t="s">
        <v>366</v>
      </c>
    </row>
    <row r="462" spans="1:11" ht="14.25" thickTop="1">
      <c r="A462" s="86" t="s">
        <v>867</v>
      </c>
      <c r="B462" s="10">
        <v>1</v>
      </c>
      <c r="C462" s="10"/>
      <c r="D462" s="10" t="s">
        <v>258</v>
      </c>
      <c r="E462" s="10" t="s">
        <v>259</v>
      </c>
      <c r="F462" s="6" t="s">
        <v>260</v>
      </c>
      <c r="G462" s="10" t="s">
        <v>261</v>
      </c>
      <c r="H462" s="10" t="s">
        <v>262</v>
      </c>
      <c r="I462" s="13">
        <v>1921</v>
      </c>
      <c r="J462" s="13">
        <v>5100</v>
      </c>
      <c r="K462" s="11">
        <f>SUM(I462:J462)</f>
        <v>7021</v>
      </c>
    </row>
    <row r="463" spans="1:11" ht="27">
      <c r="A463" s="87" t="s">
        <v>868</v>
      </c>
      <c r="B463" s="6">
        <v>1</v>
      </c>
      <c r="C463" s="6"/>
      <c r="D463" s="6" t="s">
        <v>258</v>
      </c>
      <c r="E463" s="6" t="s">
        <v>1286</v>
      </c>
      <c r="F463" s="6" t="s">
        <v>263</v>
      </c>
      <c r="G463" s="6" t="s">
        <v>352</v>
      </c>
      <c r="H463" s="6" t="s">
        <v>295</v>
      </c>
      <c r="I463" s="14">
        <v>3834</v>
      </c>
      <c r="J463" s="14">
        <v>11166</v>
      </c>
      <c r="K463" s="34">
        <f>I463+J463</f>
        <v>15000</v>
      </c>
    </row>
    <row r="464" spans="1:11" ht="13.5">
      <c r="A464" s="87" t="s">
        <v>869</v>
      </c>
      <c r="B464" s="6">
        <v>5</v>
      </c>
      <c r="C464" s="6"/>
      <c r="D464" s="6" t="s">
        <v>258</v>
      </c>
      <c r="E464" s="6" t="s">
        <v>353</v>
      </c>
      <c r="F464" s="6" t="s">
        <v>354</v>
      </c>
      <c r="G464" s="6" t="s">
        <v>355</v>
      </c>
      <c r="H464" s="6" t="s">
        <v>410</v>
      </c>
      <c r="I464" s="14">
        <v>3800</v>
      </c>
      <c r="J464" s="14">
        <v>0</v>
      </c>
      <c r="K464" s="34">
        <f>I464+J464</f>
        <v>3800</v>
      </c>
    </row>
    <row r="465" spans="1:11" ht="14.25" thickBot="1">
      <c r="A465" s="88" t="s">
        <v>870</v>
      </c>
      <c r="B465" s="28">
        <v>6</v>
      </c>
      <c r="C465" s="28"/>
      <c r="D465" s="28" t="s">
        <v>258</v>
      </c>
      <c r="E465" s="28" t="s">
        <v>356</v>
      </c>
      <c r="F465" s="28" t="s">
        <v>357</v>
      </c>
      <c r="G465" s="28" t="s">
        <v>358</v>
      </c>
      <c r="H465" s="28" t="s">
        <v>295</v>
      </c>
      <c r="I465" s="30">
        <v>300</v>
      </c>
      <c r="J465" s="30">
        <v>0</v>
      </c>
      <c r="K465" s="63">
        <f>I465+J465</f>
        <v>300</v>
      </c>
    </row>
    <row r="466" spans="1:11" ht="14.25" thickBot="1" thickTop="1">
      <c r="A466" s="168" t="s">
        <v>368</v>
      </c>
      <c r="B466" s="169"/>
      <c r="C466" s="169"/>
      <c r="D466" s="169"/>
      <c r="E466" s="169"/>
      <c r="F466" s="169"/>
      <c r="G466" s="169"/>
      <c r="H466" s="169"/>
      <c r="I466" s="109">
        <f>SUM(I462:I465)</f>
        <v>9855</v>
      </c>
      <c r="J466" s="109">
        <f>SUM(J462:J465)</f>
        <v>16266</v>
      </c>
      <c r="K466" s="153">
        <f>SUM(K462:K465)</f>
        <v>26121</v>
      </c>
    </row>
    <row r="467" ht="13.5" thickTop="1"/>
    <row r="469" spans="1:11" ht="18.75" thickBot="1">
      <c r="A469" s="170" t="s">
        <v>8</v>
      </c>
      <c r="B469" s="170"/>
      <c r="C469" s="170"/>
      <c r="D469" s="170"/>
      <c r="E469" s="170"/>
      <c r="F469" s="170"/>
      <c r="G469" s="170"/>
      <c r="H469" s="170"/>
      <c r="I469" s="170"/>
      <c r="J469" s="170"/>
      <c r="K469" s="170"/>
    </row>
    <row r="470" spans="1:11" ht="13.5" customHeight="1" thickTop="1">
      <c r="A470" s="171" t="s">
        <v>264</v>
      </c>
      <c r="B470" s="173" t="s">
        <v>361</v>
      </c>
      <c r="C470" s="173" t="s">
        <v>367</v>
      </c>
      <c r="D470" s="178" t="s">
        <v>363</v>
      </c>
      <c r="E470" s="181" t="s">
        <v>362</v>
      </c>
      <c r="F470" s="193" t="s">
        <v>359</v>
      </c>
      <c r="G470" s="193" t="s">
        <v>360</v>
      </c>
      <c r="H470" s="181" t="s">
        <v>1101</v>
      </c>
      <c r="I470" s="184" t="s">
        <v>824</v>
      </c>
      <c r="J470" s="185"/>
      <c r="K470" s="186"/>
    </row>
    <row r="471" spans="1:11" ht="12.75" customHeight="1">
      <c r="A471" s="172"/>
      <c r="B471" s="174"/>
      <c r="C471" s="176"/>
      <c r="D471" s="179"/>
      <c r="E471" s="182"/>
      <c r="F471" s="194"/>
      <c r="G471" s="194"/>
      <c r="H471" s="182"/>
      <c r="I471" s="187"/>
      <c r="J471" s="188"/>
      <c r="K471" s="189"/>
    </row>
    <row r="472" spans="1:11" ht="12.75" customHeight="1">
      <c r="A472" s="172"/>
      <c r="B472" s="174"/>
      <c r="C472" s="176"/>
      <c r="D472" s="179"/>
      <c r="E472" s="182"/>
      <c r="F472" s="194"/>
      <c r="G472" s="194"/>
      <c r="H472" s="182"/>
      <c r="I472" s="190"/>
      <c r="J472" s="191"/>
      <c r="K472" s="192"/>
    </row>
    <row r="473" spans="1:11" ht="14.25" thickBot="1">
      <c r="A473" s="172"/>
      <c r="B473" s="175"/>
      <c r="C473" s="177"/>
      <c r="D473" s="180"/>
      <c r="E473" s="183"/>
      <c r="F473" s="195"/>
      <c r="G473" s="195"/>
      <c r="H473" s="183"/>
      <c r="I473" s="105" t="s">
        <v>365</v>
      </c>
      <c r="J473" s="8" t="s">
        <v>364</v>
      </c>
      <c r="K473" s="154" t="s">
        <v>366</v>
      </c>
    </row>
    <row r="474" spans="1:11" ht="14.25" thickTop="1">
      <c r="A474" s="86" t="s">
        <v>871</v>
      </c>
      <c r="B474" s="6">
        <v>5</v>
      </c>
      <c r="C474" s="6"/>
      <c r="D474" s="6" t="s">
        <v>1144</v>
      </c>
      <c r="E474" s="6" t="s">
        <v>1144</v>
      </c>
      <c r="F474" s="6" t="s">
        <v>1145</v>
      </c>
      <c r="G474" s="6" t="s">
        <v>1146</v>
      </c>
      <c r="H474" s="68" t="s">
        <v>268</v>
      </c>
      <c r="I474" s="26">
        <v>2100</v>
      </c>
      <c r="J474" s="26">
        <v>0</v>
      </c>
      <c r="K474" s="36">
        <v>2100</v>
      </c>
    </row>
    <row r="475" spans="1:11" ht="13.5">
      <c r="A475" s="89" t="s">
        <v>872</v>
      </c>
      <c r="B475" s="6">
        <v>9</v>
      </c>
      <c r="C475" s="6"/>
      <c r="D475" s="6" t="s">
        <v>1144</v>
      </c>
      <c r="E475" s="6" t="s">
        <v>1144</v>
      </c>
      <c r="F475" s="6" t="s">
        <v>1147</v>
      </c>
      <c r="G475" s="6" t="s">
        <v>1210</v>
      </c>
      <c r="H475" s="68" t="s">
        <v>268</v>
      </c>
      <c r="I475" s="14">
        <v>2000</v>
      </c>
      <c r="J475" s="14">
        <v>0</v>
      </c>
      <c r="K475" s="34">
        <v>2000</v>
      </c>
    </row>
    <row r="476" spans="1:11" ht="13.5">
      <c r="A476" s="87" t="s">
        <v>873</v>
      </c>
      <c r="B476" s="6">
        <v>4</v>
      </c>
      <c r="C476" s="6" t="s">
        <v>278</v>
      </c>
      <c r="D476" s="6" t="s">
        <v>1144</v>
      </c>
      <c r="E476" s="6" t="s">
        <v>1144</v>
      </c>
      <c r="F476" s="6" t="s">
        <v>1211</v>
      </c>
      <c r="G476" s="6" t="s">
        <v>1212</v>
      </c>
      <c r="H476" s="68" t="s">
        <v>268</v>
      </c>
      <c r="I476" s="14">
        <v>1250</v>
      </c>
      <c r="J476" s="14">
        <v>0</v>
      </c>
      <c r="K476" s="34">
        <v>1250</v>
      </c>
    </row>
    <row r="477" spans="1:11" ht="13.5">
      <c r="A477" s="89" t="s">
        <v>874</v>
      </c>
      <c r="B477" s="6">
        <v>9</v>
      </c>
      <c r="C477" s="6"/>
      <c r="D477" s="6" t="s">
        <v>1144</v>
      </c>
      <c r="E477" s="6" t="s">
        <v>1144</v>
      </c>
      <c r="F477" s="6" t="s">
        <v>1213</v>
      </c>
      <c r="G477" s="6" t="s">
        <v>1214</v>
      </c>
      <c r="H477" s="68" t="s">
        <v>268</v>
      </c>
      <c r="I477" s="14">
        <v>1400</v>
      </c>
      <c r="J477" s="14">
        <v>0</v>
      </c>
      <c r="K477" s="34">
        <v>1400</v>
      </c>
    </row>
    <row r="478" spans="1:11" ht="13.5">
      <c r="A478" s="87" t="s">
        <v>875</v>
      </c>
      <c r="B478" s="35">
        <v>4</v>
      </c>
      <c r="C478" s="35" t="s">
        <v>277</v>
      </c>
      <c r="D478" s="35" t="s">
        <v>1144</v>
      </c>
      <c r="E478" s="35" t="s">
        <v>1144</v>
      </c>
      <c r="F478" s="35" t="s">
        <v>1215</v>
      </c>
      <c r="G478" s="35" t="s">
        <v>1216</v>
      </c>
      <c r="H478" s="73" t="s">
        <v>268</v>
      </c>
      <c r="I478" s="26">
        <v>3400</v>
      </c>
      <c r="J478" s="26">
        <v>0</v>
      </c>
      <c r="K478" s="36">
        <v>3400</v>
      </c>
    </row>
    <row r="479" spans="1:11" ht="13.5">
      <c r="A479" s="89" t="s">
        <v>876</v>
      </c>
      <c r="B479" s="6">
        <v>1</v>
      </c>
      <c r="C479" s="6"/>
      <c r="D479" s="6" t="s">
        <v>1144</v>
      </c>
      <c r="E479" s="6" t="s">
        <v>1217</v>
      </c>
      <c r="F479" s="6" t="s">
        <v>1218</v>
      </c>
      <c r="G479" s="6" t="s">
        <v>1219</v>
      </c>
      <c r="H479" s="68" t="s">
        <v>268</v>
      </c>
      <c r="I479" s="14">
        <v>1200</v>
      </c>
      <c r="J479" s="14">
        <v>800</v>
      </c>
      <c r="K479" s="34">
        <v>2000</v>
      </c>
    </row>
    <row r="480" spans="1:11" ht="13.5">
      <c r="A480" s="87" t="s">
        <v>877</v>
      </c>
      <c r="B480" s="6">
        <v>1</v>
      </c>
      <c r="C480" s="6"/>
      <c r="D480" s="6" t="s">
        <v>1144</v>
      </c>
      <c r="E480" s="6" t="s">
        <v>1144</v>
      </c>
      <c r="F480" s="6" t="s">
        <v>1220</v>
      </c>
      <c r="G480" s="6" t="s">
        <v>1221</v>
      </c>
      <c r="H480" s="68" t="s">
        <v>268</v>
      </c>
      <c r="I480" s="14">
        <v>720</v>
      </c>
      <c r="J480" s="14">
        <v>3120</v>
      </c>
      <c r="K480" s="34">
        <v>3840</v>
      </c>
    </row>
    <row r="481" spans="1:11" ht="27">
      <c r="A481" s="89" t="s">
        <v>878</v>
      </c>
      <c r="B481" s="6">
        <v>9</v>
      </c>
      <c r="C481" s="6"/>
      <c r="D481" s="6" t="s">
        <v>1144</v>
      </c>
      <c r="E481" s="6" t="s">
        <v>1144</v>
      </c>
      <c r="F481" s="6" t="s">
        <v>1222</v>
      </c>
      <c r="G481" s="6" t="s">
        <v>1223</v>
      </c>
      <c r="H481" s="73" t="s">
        <v>268</v>
      </c>
      <c r="I481" s="14">
        <v>300</v>
      </c>
      <c r="J481" s="14">
        <v>0</v>
      </c>
      <c r="K481" s="15">
        <v>300</v>
      </c>
    </row>
    <row r="482" spans="1:11" ht="13.5">
      <c r="A482" s="87" t="s">
        <v>879</v>
      </c>
      <c r="B482" s="6">
        <v>1</v>
      </c>
      <c r="C482" s="6"/>
      <c r="D482" s="6" t="s">
        <v>1144</v>
      </c>
      <c r="E482" s="6" t="s">
        <v>1144</v>
      </c>
      <c r="F482" s="6" t="s">
        <v>1224</v>
      </c>
      <c r="G482" s="6" t="s">
        <v>1225</v>
      </c>
      <c r="H482" s="68" t="s">
        <v>268</v>
      </c>
      <c r="I482" s="14">
        <v>0</v>
      </c>
      <c r="J482" s="14">
        <v>4946</v>
      </c>
      <c r="K482" s="34">
        <v>4946</v>
      </c>
    </row>
    <row r="483" spans="1:11" ht="13.5">
      <c r="A483" s="89" t="s">
        <v>880</v>
      </c>
      <c r="B483" s="6">
        <v>1</v>
      </c>
      <c r="C483" s="6"/>
      <c r="D483" s="6" t="s">
        <v>1144</v>
      </c>
      <c r="E483" s="6" t="s">
        <v>1144</v>
      </c>
      <c r="F483" s="6" t="s">
        <v>883</v>
      </c>
      <c r="G483" s="6" t="s">
        <v>1226</v>
      </c>
      <c r="H483" s="68" t="s">
        <v>268</v>
      </c>
      <c r="I483" s="14">
        <v>850</v>
      </c>
      <c r="J483" s="14">
        <v>150</v>
      </c>
      <c r="K483" s="34">
        <v>1000</v>
      </c>
    </row>
    <row r="484" spans="1:11" ht="13.5">
      <c r="A484" s="89" t="s">
        <v>881</v>
      </c>
      <c r="B484" s="6">
        <v>7</v>
      </c>
      <c r="C484" s="6" t="s">
        <v>276</v>
      </c>
      <c r="D484" s="6" t="s">
        <v>1144</v>
      </c>
      <c r="E484" s="6" t="s">
        <v>1144</v>
      </c>
      <c r="F484" s="6" t="s">
        <v>1227</v>
      </c>
      <c r="G484" s="6" t="s">
        <v>20</v>
      </c>
      <c r="H484" s="68" t="s">
        <v>268</v>
      </c>
      <c r="I484" s="14">
        <v>360</v>
      </c>
      <c r="J484" s="14">
        <v>0</v>
      </c>
      <c r="K484" s="15">
        <v>360</v>
      </c>
    </row>
    <row r="485" spans="1:11" ht="14.25" thickBot="1">
      <c r="A485" s="88" t="s">
        <v>882</v>
      </c>
      <c r="B485" s="28">
        <v>6</v>
      </c>
      <c r="C485" s="28"/>
      <c r="D485" s="28" t="s">
        <v>1144</v>
      </c>
      <c r="E485" s="28" t="s">
        <v>1144</v>
      </c>
      <c r="F485" s="28" t="s">
        <v>1228</v>
      </c>
      <c r="G485" s="28" t="s">
        <v>1229</v>
      </c>
      <c r="H485" s="70" t="s">
        <v>268</v>
      </c>
      <c r="I485" s="30">
        <v>750</v>
      </c>
      <c r="J485" s="30">
        <v>0</v>
      </c>
      <c r="K485" s="31">
        <v>750</v>
      </c>
    </row>
    <row r="486" spans="1:11" ht="15" thickBot="1" thickTop="1">
      <c r="A486" s="168" t="s">
        <v>368</v>
      </c>
      <c r="B486" s="169"/>
      <c r="C486" s="169"/>
      <c r="D486" s="169"/>
      <c r="E486" s="169"/>
      <c r="F486" s="169"/>
      <c r="G486" s="169"/>
      <c r="H486" s="169"/>
      <c r="I486" s="107">
        <f>SUM(I474:I485)</f>
        <v>14330</v>
      </c>
      <c r="J486" s="107">
        <f>SUM(J474:J485)</f>
        <v>9016</v>
      </c>
      <c r="K486" s="147">
        <f>SUM(K474:K485)</f>
        <v>23346</v>
      </c>
    </row>
    <row r="487" ht="13.5" thickTop="1"/>
    <row r="489" spans="1:11" ht="18.75" thickBot="1">
      <c r="A489" s="170" t="s">
        <v>9</v>
      </c>
      <c r="B489" s="170"/>
      <c r="C489" s="170"/>
      <c r="D489" s="170"/>
      <c r="E489" s="170"/>
      <c r="F489" s="170"/>
      <c r="G489" s="170"/>
      <c r="H489" s="170"/>
      <c r="I489" s="170"/>
      <c r="J489" s="170"/>
      <c r="K489" s="170"/>
    </row>
    <row r="490" spans="1:11" ht="13.5" customHeight="1" thickTop="1">
      <c r="A490" s="171" t="s">
        <v>264</v>
      </c>
      <c r="B490" s="173" t="s">
        <v>361</v>
      </c>
      <c r="C490" s="173" t="s">
        <v>367</v>
      </c>
      <c r="D490" s="178" t="s">
        <v>363</v>
      </c>
      <c r="E490" s="181" t="s">
        <v>362</v>
      </c>
      <c r="F490" s="193" t="s">
        <v>359</v>
      </c>
      <c r="G490" s="193" t="s">
        <v>360</v>
      </c>
      <c r="H490" s="181" t="s">
        <v>1503</v>
      </c>
      <c r="I490" s="184" t="s">
        <v>824</v>
      </c>
      <c r="J490" s="185"/>
      <c r="K490" s="186"/>
    </row>
    <row r="491" spans="1:11" ht="12.75" customHeight="1">
      <c r="A491" s="172"/>
      <c r="B491" s="174"/>
      <c r="C491" s="176"/>
      <c r="D491" s="179"/>
      <c r="E491" s="182"/>
      <c r="F491" s="194"/>
      <c r="G491" s="194"/>
      <c r="H491" s="182"/>
      <c r="I491" s="187"/>
      <c r="J491" s="188"/>
      <c r="K491" s="189"/>
    </row>
    <row r="492" spans="1:11" ht="12.75" customHeight="1">
      <c r="A492" s="172"/>
      <c r="B492" s="174"/>
      <c r="C492" s="176"/>
      <c r="D492" s="179"/>
      <c r="E492" s="182"/>
      <c r="F492" s="194"/>
      <c r="G492" s="194"/>
      <c r="H492" s="182"/>
      <c r="I492" s="190"/>
      <c r="J492" s="191"/>
      <c r="K492" s="192"/>
    </row>
    <row r="493" spans="1:11" ht="14.25" thickBot="1">
      <c r="A493" s="172"/>
      <c r="B493" s="175"/>
      <c r="C493" s="177"/>
      <c r="D493" s="180"/>
      <c r="E493" s="183"/>
      <c r="F493" s="195"/>
      <c r="G493" s="195"/>
      <c r="H493" s="183"/>
      <c r="I493" s="166" t="s">
        <v>365</v>
      </c>
      <c r="J493" s="8" t="s">
        <v>364</v>
      </c>
      <c r="K493" s="148" t="s">
        <v>366</v>
      </c>
    </row>
    <row r="494" spans="1:11" ht="14.25" thickTop="1">
      <c r="A494" s="86" t="s">
        <v>884</v>
      </c>
      <c r="B494" s="10">
        <v>1</v>
      </c>
      <c r="C494" s="10"/>
      <c r="D494" s="142" t="s">
        <v>826</v>
      </c>
      <c r="E494" s="10" t="s">
        <v>196</v>
      </c>
      <c r="F494" s="10" t="s">
        <v>197</v>
      </c>
      <c r="G494" s="10" t="s">
        <v>198</v>
      </c>
      <c r="H494" s="10" t="s">
        <v>295</v>
      </c>
      <c r="I494" s="13">
        <v>0</v>
      </c>
      <c r="J494" s="13">
        <v>6500</v>
      </c>
      <c r="K494" s="11">
        <v>6500</v>
      </c>
    </row>
    <row r="495" spans="1:11" ht="13.5">
      <c r="A495" s="87" t="s">
        <v>885</v>
      </c>
      <c r="B495" s="35">
        <v>5</v>
      </c>
      <c r="C495" s="35"/>
      <c r="D495" s="35" t="s">
        <v>195</v>
      </c>
      <c r="E495" s="35" t="s">
        <v>199</v>
      </c>
      <c r="F495" s="35" t="s">
        <v>406</v>
      </c>
      <c r="G495" s="35" t="s">
        <v>407</v>
      </c>
      <c r="H495" s="35" t="s">
        <v>295</v>
      </c>
      <c r="I495" s="26">
        <v>1202</v>
      </c>
      <c r="J495" s="26">
        <v>0</v>
      </c>
      <c r="K495" s="36">
        <v>1202</v>
      </c>
    </row>
    <row r="496" spans="1:11" ht="27">
      <c r="A496" s="87" t="s">
        <v>886</v>
      </c>
      <c r="B496" s="6">
        <v>9</v>
      </c>
      <c r="C496" s="6"/>
      <c r="D496" s="6" t="s">
        <v>195</v>
      </c>
      <c r="E496" s="6" t="s">
        <v>196</v>
      </c>
      <c r="F496" s="35" t="s">
        <v>408</v>
      </c>
      <c r="G496" s="6" t="s">
        <v>409</v>
      </c>
      <c r="H496" s="6" t="s">
        <v>410</v>
      </c>
      <c r="I496" s="14">
        <v>1500</v>
      </c>
      <c r="J496" s="14">
        <v>0</v>
      </c>
      <c r="K496" s="15">
        <v>1500</v>
      </c>
    </row>
    <row r="497" spans="1:11" ht="14.25" thickBot="1">
      <c r="A497" s="88" t="s">
        <v>887</v>
      </c>
      <c r="B497" s="28">
        <v>1</v>
      </c>
      <c r="C497" s="28"/>
      <c r="D497" s="28" t="s">
        <v>826</v>
      </c>
      <c r="E497" s="28" t="s">
        <v>199</v>
      </c>
      <c r="F497" s="28" t="s">
        <v>411</v>
      </c>
      <c r="G497" s="28" t="s">
        <v>412</v>
      </c>
      <c r="H497" s="28" t="s">
        <v>413</v>
      </c>
      <c r="I497" s="30">
        <v>826</v>
      </c>
      <c r="J497" s="30">
        <v>674</v>
      </c>
      <c r="K497" s="31">
        <v>1500</v>
      </c>
    </row>
    <row r="498" spans="1:11" ht="15" thickBot="1" thickTop="1">
      <c r="A498" s="168" t="s">
        <v>368</v>
      </c>
      <c r="B498" s="169"/>
      <c r="C498" s="169"/>
      <c r="D498" s="169"/>
      <c r="E498" s="169"/>
      <c r="F498" s="169"/>
      <c r="G498" s="169"/>
      <c r="H498" s="169"/>
      <c r="I498" s="107">
        <f>SUM(I494:I497)</f>
        <v>3528</v>
      </c>
      <c r="J498" s="107">
        <f>SUM(J494:J497)</f>
        <v>7174</v>
      </c>
      <c r="K498" s="147">
        <f>SUM(K494:K497)</f>
        <v>10702</v>
      </c>
    </row>
    <row r="499" ht="13.5" thickTop="1"/>
    <row r="501" spans="1:11" ht="18.75" thickBot="1">
      <c r="A501" s="170" t="s">
        <v>10</v>
      </c>
      <c r="B501" s="170"/>
      <c r="C501" s="170"/>
      <c r="D501" s="170"/>
      <c r="E501" s="170"/>
      <c r="F501" s="170"/>
      <c r="G501" s="170"/>
      <c r="H501" s="170"/>
      <c r="I501" s="170"/>
      <c r="J501" s="170"/>
      <c r="K501" s="170"/>
    </row>
    <row r="502" spans="1:11" ht="13.5" customHeight="1" thickTop="1">
      <c r="A502" s="171" t="s">
        <v>264</v>
      </c>
      <c r="B502" s="173" t="s">
        <v>361</v>
      </c>
      <c r="C502" s="173" t="s">
        <v>367</v>
      </c>
      <c r="D502" s="178" t="s">
        <v>363</v>
      </c>
      <c r="E502" s="181" t="s">
        <v>362</v>
      </c>
      <c r="F502" s="193" t="s">
        <v>359</v>
      </c>
      <c r="G502" s="193" t="s">
        <v>360</v>
      </c>
      <c r="H502" s="181" t="s">
        <v>1503</v>
      </c>
      <c r="I502" s="184" t="s">
        <v>824</v>
      </c>
      <c r="J502" s="185"/>
      <c r="K502" s="186"/>
    </row>
    <row r="503" spans="1:11" ht="12.75" customHeight="1">
      <c r="A503" s="172"/>
      <c r="B503" s="174"/>
      <c r="C503" s="176"/>
      <c r="D503" s="179"/>
      <c r="E503" s="182"/>
      <c r="F503" s="194"/>
      <c r="G503" s="194"/>
      <c r="H503" s="182"/>
      <c r="I503" s="187"/>
      <c r="J503" s="188"/>
      <c r="K503" s="189"/>
    </row>
    <row r="504" spans="1:11" ht="12.75" customHeight="1">
      <c r="A504" s="172"/>
      <c r="B504" s="174"/>
      <c r="C504" s="176"/>
      <c r="D504" s="179"/>
      <c r="E504" s="182"/>
      <c r="F504" s="194"/>
      <c r="G504" s="194"/>
      <c r="H504" s="182"/>
      <c r="I504" s="190"/>
      <c r="J504" s="191"/>
      <c r="K504" s="192"/>
    </row>
    <row r="505" spans="1:11" ht="14.25" thickBot="1">
      <c r="A505" s="172"/>
      <c r="B505" s="175"/>
      <c r="C505" s="177"/>
      <c r="D505" s="180"/>
      <c r="E505" s="183"/>
      <c r="F505" s="195"/>
      <c r="G505" s="195"/>
      <c r="H505" s="183"/>
      <c r="I505" s="166" t="s">
        <v>365</v>
      </c>
      <c r="J505" s="8" t="s">
        <v>364</v>
      </c>
      <c r="K505" s="148" t="s">
        <v>366</v>
      </c>
    </row>
    <row r="506" spans="1:11" ht="14.25" thickTop="1">
      <c r="A506" s="86" t="s">
        <v>516</v>
      </c>
      <c r="B506" s="10">
        <v>1</v>
      </c>
      <c r="C506" s="10"/>
      <c r="D506" s="32" t="s">
        <v>291</v>
      </c>
      <c r="E506" s="10" t="s">
        <v>292</v>
      </c>
      <c r="F506" s="10" t="s">
        <v>293</v>
      </c>
      <c r="G506" s="10" t="s">
        <v>294</v>
      </c>
      <c r="H506" s="10" t="s">
        <v>295</v>
      </c>
      <c r="I506" s="13">
        <v>300</v>
      </c>
      <c r="J506" s="13">
        <v>1040</v>
      </c>
      <c r="K506" s="11">
        <v>1340</v>
      </c>
    </row>
    <row r="507" spans="1:11" ht="13.5">
      <c r="A507" s="87" t="s">
        <v>517</v>
      </c>
      <c r="B507" s="6">
        <v>1</v>
      </c>
      <c r="C507" s="6"/>
      <c r="D507" s="6" t="s">
        <v>291</v>
      </c>
      <c r="E507" s="6" t="s">
        <v>296</v>
      </c>
      <c r="F507" s="6" t="s">
        <v>297</v>
      </c>
      <c r="G507" s="6" t="s">
        <v>298</v>
      </c>
      <c r="H507" s="33" t="s">
        <v>295</v>
      </c>
      <c r="I507" s="14">
        <v>1035</v>
      </c>
      <c r="J507" s="14">
        <v>1565</v>
      </c>
      <c r="K507" s="34">
        <v>2600</v>
      </c>
    </row>
    <row r="508" spans="1:11" ht="13.5">
      <c r="A508" s="89" t="s">
        <v>518</v>
      </c>
      <c r="B508" s="6">
        <v>4</v>
      </c>
      <c r="C508" s="6" t="s">
        <v>276</v>
      </c>
      <c r="D508" s="6" t="s">
        <v>291</v>
      </c>
      <c r="E508" s="6" t="s">
        <v>296</v>
      </c>
      <c r="F508" s="6" t="s">
        <v>165</v>
      </c>
      <c r="G508" s="6" t="s">
        <v>166</v>
      </c>
      <c r="H508" s="6" t="s">
        <v>295</v>
      </c>
      <c r="I508" s="14">
        <v>450</v>
      </c>
      <c r="J508" s="14">
        <v>0</v>
      </c>
      <c r="K508" s="34">
        <v>450</v>
      </c>
    </row>
    <row r="509" spans="1:11" ht="13.5">
      <c r="A509" s="89" t="s">
        <v>519</v>
      </c>
      <c r="B509" s="6">
        <v>7</v>
      </c>
      <c r="C509" s="6" t="s">
        <v>272</v>
      </c>
      <c r="D509" s="6" t="s">
        <v>291</v>
      </c>
      <c r="E509" s="6" t="s">
        <v>296</v>
      </c>
      <c r="F509" s="6" t="s">
        <v>167</v>
      </c>
      <c r="G509" s="6" t="s">
        <v>166</v>
      </c>
      <c r="H509" s="6" t="s">
        <v>295</v>
      </c>
      <c r="I509" s="14">
        <v>450</v>
      </c>
      <c r="J509" s="14">
        <v>0</v>
      </c>
      <c r="K509" s="15">
        <v>450</v>
      </c>
    </row>
    <row r="510" spans="1:11" ht="13.5">
      <c r="A510" s="89" t="s">
        <v>520</v>
      </c>
      <c r="B510" s="6">
        <v>7</v>
      </c>
      <c r="C510" s="6" t="s">
        <v>276</v>
      </c>
      <c r="D510" s="6" t="s">
        <v>291</v>
      </c>
      <c r="E510" s="6" t="s">
        <v>296</v>
      </c>
      <c r="F510" s="6" t="s">
        <v>168</v>
      </c>
      <c r="G510" s="6" t="s">
        <v>169</v>
      </c>
      <c r="H510" s="6" t="s">
        <v>295</v>
      </c>
      <c r="I510" s="14">
        <v>250</v>
      </c>
      <c r="J510" s="14">
        <v>0</v>
      </c>
      <c r="K510" s="34">
        <v>250</v>
      </c>
    </row>
    <row r="511" spans="1:11" ht="13.5">
      <c r="A511" s="87" t="s">
        <v>521</v>
      </c>
      <c r="B511" s="6">
        <v>8</v>
      </c>
      <c r="C511" s="6"/>
      <c r="D511" s="6" t="s">
        <v>291</v>
      </c>
      <c r="E511" s="6" t="s">
        <v>296</v>
      </c>
      <c r="F511" s="6" t="s">
        <v>170</v>
      </c>
      <c r="G511" s="6" t="s">
        <v>171</v>
      </c>
      <c r="H511" s="6" t="s">
        <v>295</v>
      </c>
      <c r="I511" s="14">
        <v>300</v>
      </c>
      <c r="J511" s="14">
        <v>0</v>
      </c>
      <c r="K511" s="15">
        <v>300</v>
      </c>
    </row>
    <row r="512" spans="1:11" ht="13.5">
      <c r="A512" s="87" t="s">
        <v>522</v>
      </c>
      <c r="B512" s="6">
        <v>9</v>
      </c>
      <c r="C512" s="6"/>
      <c r="D512" s="6" t="s">
        <v>291</v>
      </c>
      <c r="E512" s="6" t="s">
        <v>296</v>
      </c>
      <c r="F512" s="6" t="s">
        <v>1148</v>
      </c>
      <c r="G512" s="6" t="s">
        <v>1149</v>
      </c>
      <c r="H512" s="6" t="s">
        <v>295</v>
      </c>
      <c r="I512" s="14">
        <v>450</v>
      </c>
      <c r="J512" s="14">
        <v>0</v>
      </c>
      <c r="K512" s="34">
        <v>450</v>
      </c>
    </row>
    <row r="513" spans="1:11" ht="27">
      <c r="A513" s="89" t="s">
        <v>523</v>
      </c>
      <c r="B513" s="6">
        <v>1</v>
      </c>
      <c r="C513" s="6"/>
      <c r="D513" s="6" t="s">
        <v>291</v>
      </c>
      <c r="E513" s="6" t="s">
        <v>1277</v>
      </c>
      <c r="F513" s="6" t="s">
        <v>1278</v>
      </c>
      <c r="G513" s="6" t="s">
        <v>1279</v>
      </c>
      <c r="H513" s="6" t="s">
        <v>295</v>
      </c>
      <c r="I513" s="14">
        <v>1260</v>
      </c>
      <c r="J513" s="14">
        <v>770</v>
      </c>
      <c r="K513" s="34">
        <v>2030</v>
      </c>
    </row>
    <row r="514" spans="1:11" ht="27">
      <c r="A514" s="89" t="s">
        <v>524</v>
      </c>
      <c r="B514" s="6">
        <v>1</v>
      </c>
      <c r="C514" s="6"/>
      <c r="D514" s="6" t="s">
        <v>291</v>
      </c>
      <c r="E514" s="6" t="s">
        <v>1280</v>
      </c>
      <c r="F514" s="6" t="s">
        <v>1281</v>
      </c>
      <c r="G514" s="6" t="s">
        <v>1282</v>
      </c>
      <c r="H514" s="6" t="s">
        <v>295</v>
      </c>
      <c r="I514" s="14">
        <v>2370</v>
      </c>
      <c r="J514" s="14">
        <v>180</v>
      </c>
      <c r="K514" s="34">
        <v>2550</v>
      </c>
    </row>
    <row r="515" spans="1:11" ht="27">
      <c r="A515" s="89" t="s">
        <v>525</v>
      </c>
      <c r="B515" s="6">
        <v>6</v>
      </c>
      <c r="C515" s="6"/>
      <c r="D515" s="6" t="s">
        <v>291</v>
      </c>
      <c r="E515" s="6" t="s">
        <v>1280</v>
      </c>
      <c r="F515" s="6" t="s">
        <v>91</v>
      </c>
      <c r="G515" s="6" t="s">
        <v>1283</v>
      </c>
      <c r="H515" s="6" t="s">
        <v>295</v>
      </c>
      <c r="I515" s="14">
        <v>450</v>
      </c>
      <c r="J515" s="14">
        <v>0</v>
      </c>
      <c r="K515" s="15">
        <v>450</v>
      </c>
    </row>
    <row r="516" spans="1:11" ht="13.5">
      <c r="A516" s="87" t="s">
        <v>526</v>
      </c>
      <c r="B516" s="6">
        <v>9</v>
      </c>
      <c r="C516" s="6"/>
      <c r="D516" s="6" t="s">
        <v>291</v>
      </c>
      <c r="E516" s="6" t="s">
        <v>1280</v>
      </c>
      <c r="F516" s="6" t="s">
        <v>1284</v>
      </c>
      <c r="G516" s="6" t="s">
        <v>1285</v>
      </c>
      <c r="H516" s="6" t="s">
        <v>295</v>
      </c>
      <c r="I516" s="14">
        <v>500</v>
      </c>
      <c r="J516" s="14">
        <v>0</v>
      </c>
      <c r="K516" s="15">
        <v>500</v>
      </c>
    </row>
    <row r="517" spans="1:11" ht="13.5">
      <c r="A517" s="87" t="s">
        <v>527</v>
      </c>
      <c r="B517" s="6">
        <v>1</v>
      </c>
      <c r="C517" s="6"/>
      <c r="D517" s="6" t="s">
        <v>291</v>
      </c>
      <c r="E517" s="6" t="s">
        <v>1286</v>
      </c>
      <c r="F517" s="6" t="s">
        <v>1287</v>
      </c>
      <c r="G517" s="6" t="s">
        <v>1288</v>
      </c>
      <c r="H517" s="6" t="s">
        <v>295</v>
      </c>
      <c r="I517" s="14">
        <v>1834</v>
      </c>
      <c r="J517" s="14">
        <v>1556</v>
      </c>
      <c r="K517" s="34">
        <v>3390</v>
      </c>
    </row>
    <row r="518" spans="1:11" ht="27">
      <c r="A518" s="87" t="s">
        <v>528</v>
      </c>
      <c r="B518" s="6">
        <v>3</v>
      </c>
      <c r="C518" s="6"/>
      <c r="D518" s="6" t="s">
        <v>291</v>
      </c>
      <c r="E518" s="6" t="s">
        <v>1286</v>
      </c>
      <c r="F518" s="6" t="s">
        <v>1289</v>
      </c>
      <c r="G518" s="6" t="s">
        <v>1290</v>
      </c>
      <c r="H518" s="6" t="s">
        <v>295</v>
      </c>
      <c r="I518" s="14">
        <v>80</v>
      </c>
      <c r="J518" s="14">
        <v>0</v>
      </c>
      <c r="K518" s="15">
        <v>80</v>
      </c>
    </row>
    <row r="519" spans="1:11" ht="13.5">
      <c r="A519" s="87" t="s">
        <v>529</v>
      </c>
      <c r="B519" s="6">
        <v>4</v>
      </c>
      <c r="C519" s="6" t="s">
        <v>272</v>
      </c>
      <c r="D519" s="6" t="s">
        <v>291</v>
      </c>
      <c r="E519" s="6" t="s">
        <v>1286</v>
      </c>
      <c r="F519" s="6" t="s">
        <v>21</v>
      </c>
      <c r="G519" s="6" t="s">
        <v>369</v>
      </c>
      <c r="H519" s="6" t="s">
        <v>295</v>
      </c>
      <c r="I519" s="14">
        <v>200</v>
      </c>
      <c r="J519" s="14">
        <v>0</v>
      </c>
      <c r="K519" s="15">
        <v>200</v>
      </c>
    </row>
    <row r="520" spans="1:11" ht="27">
      <c r="A520" s="89" t="s">
        <v>530</v>
      </c>
      <c r="B520" s="6">
        <v>7</v>
      </c>
      <c r="C520" s="6" t="s">
        <v>276</v>
      </c>
      <c r="D520" s="6" t="s">
        <v>291</v>
      </c>
      <c r="E520" s="6" t="s">
        <v>1286</v>
      </c>
      <c r="F520" s="6" t="s">
        <v>370</v>
      </c>
      <c r="G520" s="6" t="s">
        <v>371</v>
      </c>
      <c r="H520" s="6" t="s">
        <v>295</v>
      </c>
      <c r="I520" s="14">
        <v>90</v>
      </c>
      <c r="J520" s="14">
        <v>0</v>
      </c>
      <c r="K520" s="15">
        <v>90</v>
      </c>
    </row>
    <row r="521" spans="1:11" ht="27">
      <c r="A521" s="89" t="s">
        <v>531</v>
      </c>
      <c r="B521" s="6">
        <v>8</v>
      </c>
      <c r="C521" s="6"/>
      <c r="D521" s="6" t="s">
        <v>291</v>
      </c>
      <c r="E521" s="6" t="s">
        <v>1286</v>
      </c>
      <c r="F521" s="6" t="s">
        <v>372</v>
      </c>
      <c r="G521" s="6" t="s">
        <v>373</v>
      </c>
      <c r="H521" s="6" t="s">
        <v>295</v>
      </c>
      <c r="I521" s="14">
        <v>200</v>
      </c>
      <c r="J521" s="14">
        <v>0</v>
      </c>
      <c r="K521" s="15">
        <v>200</v>
      </c>
    </row>
    <row r="522" spans="1:11" ht="13.5">
      <c r="A522" s="89" t="s">
        <v>532</v>
      </c>
      <c r="B522" s="6">
        <v>1</v>
      </c>
      <c r="C522" s="6"/>
      <c r="D522" s="6" t="s">
        <v>291</v>
      </c>
      <c r="E522" s="6" t="s">
        <v>374</v>
      </c>
      <c r="F522" s="6" t="s">
        <v>142</v>
      </c>
      <c r="G522" s="6" t="s">
        <v>143</v>
      </c>
      <c r="H522" s="6" t="s">
        <v>295</v>
      </c>
      <c r="I522" s="14">
        <v>480</v>
      </c>
      <c r="J522" s="14">
        <v>1730</v>
      </c>
      <c r="K522" s="34">
        <v>2210</v>
      </c>
    </row>
    <row r="523" spans="1:11" ht="13.5">
      <c r="A523" s="89" t="s">
        <v>533</v>
      </c>
      <c r="B523" s="6">
        <v>7</v>
      </c>
      <c r="C523" s="6" t="s">
        <v>272</v>
      </c>
      <c r="D523" s="6" t="s">
        <v>291</v>
      </c>
      <c r="E523" s="6" t="s">
        <v>374</v>
      </c>
      <c r="F523" s="6" t="s">
        <v>144</v>
      </c>
      <c r="G523" s="6" t="s">
        <v>145</v>
      </c>
      <c r="H523" s="6" t="s">
        <v>146</v>
      </c>
      <c r="I523" s="14">
        <v>342</v>
      </c>
      <c r="J523" s="14">
        <v>0</v>
      </c>
      <c r="K523" s="34">
        <v>342</v>
      </c>
    </row>
    <row r="524" spans="1:11" ht="27">
      <c r="A524" s="89" t="s">
        <v>534</v>
      </c>
      <c r="B524" s="6">
        <v>7</v>
      </c>
      <c r="C524" s="6" t="s">
        <v>276</v>
      </c>
      <c r="D524" s="6" t="s">
        <v>291</v>
      </c>
      <c r="E524" s="6" t="s">
        <v>374</v>
      </c>
      <c r="F524" s="6" t="s">
        <v>147</v>
      </c>
      <c r="G524" s="6" t="s">
        <v>148</v>
      </c>
      <c r="H524" s="6" t="s">
        <v>295</v>
      </c>
      <c r="I524" s="14">
        <v>783</v>
      </c>
      <c r="J524" s="14">
        <v>0</v>
      </c>
      <c r="K524" s="34">
        <v>783</v>
      </c>
    </row>
    <row r="525" spans="1:11" ht="13.5">
      <c r="A525" s="89" t="s">
        <v>535</v>
      </c>
      <c r="B525" s="6">
        <v>8</v>
      </c>
      <c r="C525" s="6"/>
      <c r="D525" s="6" t="s">
        <v>291</v>
      </c>
      <c r="E525" s="6" t="s">
        <v>374</v>
      </c>
      <c r="F525" s="6" t="s">
        <v>22</v>
      </c>
      <c r="G525" s="6" t="s">
        <v>149</v>
      </c>
      <c r="H525" s="6" t="s">
        <v>295</v>
      </c>
      <c r="I525" s="14">
        <v>350</v>
      </c>
      <c r="J525" s="14">
        <v>0</v>
      </c>
      <c r="K525" s="34">
        <v>350</v>
      </c>
    </row>
    <row r="526" spans="1:11" ht="13.5">
      <c r="A526" s="87" t="s">
        <v>536</v>
      </c>
      <c r="B526" s="6">
        <v>9</v>
      </c>
      <c r="C526" s="6"/>
      <c r="D526" s="6" t="s">
        <v>291</v>
      </c>
      <c r="E526" s="6" t="s">
        <v>374</v>
      </c>
      <c r="F526" s="6" t="s">
        <v>150</v>
      </c>
      <c r="G526" s="6" t="s">
        <v>151</v>
      </c>
      <c r="H526" s="33" t="s">
        <v>152</v>
      </c>
      <c r="I526" s="14">
        <v>425</v>
      </c>
      <c r="J526" s="14">
        <v>0</v>
      </c>
      <c r="K526" s="34">
        <v>425</v>
      </c>
    </row>
    <row r="527" spans="1:11" ht="27">
      <c r="A527" s="89" t="s">
        <v>537</v>
      </c>
      <c r="B527" s="6">
        <v>1</v>
      </c>
      <c r="C527" s="6"/>
      <c r="D527" s="6" t="s">
        <v>291</v>
      </c>
      <c r="E527" s="6" t="s">
        <v>153</v>
      </c>
      <c r="F527" s="6" t="s">
        <v>154</v>
      </c>
      <c r="G527" s="6" t="s">
        <v>155</v>
      </c>
      <c r="H527" s="6" t="s">
        <v>295</v>
      </c>
      <c r="I527" s="14">
        <v>0</v>
      </c>
      <c r="J527" s="14">
        <v>2500</v>
      </c>
      <c r="K527" s="34">
        <v>2500</v>
      </c>
    </row>
    <row r="528" spans="1:11" ht="13.5">
      <c r="A528" s="89" t="s">
        <v>538</v>
      </c>
      <c r="B528" s="6">
        <v>1</v>
      </c>
      <c r="C528" s="6"/>
      <c r="D528" s="6" t="s">
        <v>291</v>
      </c>
      <c r="E528" s="6" t="s">
        <v>156</v>
      </c>
      <c r="F528" s="6" t="s">
        <v>157</v>
      </c>
      <c r="G528" s="6" t="s">
        <v>158</v>
      </c>
      <c r="H528" s="6" t="s">
        <v>295</v>
      </c>
      <c r="I528" s="14">
        <v>546</v>
      </c>
      <c r="J528" s="14">
        <v>0</v>
      </c>
      <c r="K528" s="34">
        <v>546</v>
      </c>
    </row>
    <row r="529" spans="1:11" ht="13.5">
      <c r="A529" s="87" t="s">
        <v>539</v>
      </c>
      <c r="B529" s="6">
        <v>9</v>
      </c>
      <c r="C529" s="6"/>
      <c r="D529" s="6" t="s">
        <v>291</v>
      </c>
      <c r="E529" s="6" t="s">
        <v>156</v>
      </c>
      <c r="F529" s="6" t="s">
        <v>159</v>
      </c>
      <c r="G529" s="6" t="s">
        <v>160</v>
      </c>
      <c r="H529" s="6" t="s">
        <v>161</v>
      </c>
      <c r="I529" s="14">
        <v>89</v>
      </c>
      <c r="J529" s="14">
        <v>0</v>
      </c>
      <c r="K529" s="34">
        <v>89</v>
      </c>
    </row>
    <row r="530" spans="1:11" ht="27">
      <c r="A530" s="89" t="s">
        <v>540</v>
      </c>
      <c r="B530" s="6">
        <v>1</v>
      </c>
      <c r="C530" s="6"/>
      <c r="D530" s="6" t="s">
        <v>291</v>
      </c>
      <c r="E530" s="6" t="s">
        <v>162</v>
      </c>
      <c r="F530" s="6" t="s">
        <v>163</v>
      </c>
      <c r="G530" s="6" t="s">
        <v>164</v>
      </c>
      <c r="H530" s="6" t="s">
        <v>295</v>
      </c>
      <c r="I530" s="14">
        <v>870</v>
      </c>
      <c r="J530" s="14">
        <v>2410</v>
      </c>
      <c r="K530" s="34">
        <v>3280</v>
      </c>
    </row>
    <row r="531" spans="1:11" ht="27">
      <c r="A531" s="89" t="s">
        <v>541</v>
      </c>
      <c r="B531" s="6">
        <v>9</v>
      </c>
      <c r="C531" s="6"/>
      <c r="D531" s="6" t="s">
        <v>291</v>
      </c>
      <c r="E531" s="6" t="s">
        <v>162</v>
      </c>
      <c r="F531" s="6" t="s">
        <v>375</v>
      </c>
      <c r="G531" s="6" t="s">
        <v>376</v>
      </c>
      <c r="H531" s="6" t="s">
        <v>295</v>
      </c>
      <c r="I531" s="14">
        <v>150</v>
      </c>
      <c r="J531" s="14">
        <v>0</v>
      </c>
      <c r="K531" s="34">
        <v>150</v>
      </c>
    </row>
    <row r="532" spans="1:11" ht="13.5">
      <c r="A532" s="89" t="s">
        <v>542</v>
      </c>
      <c r="B532" s="6">
        <v>5</v>
      </c>
      <c r="C532" s="6"/>
      <c r="D532" s="6" t="s">
        <v>291</v>
      </c>
      <c r="E532" s="6" t="s">
        <v>377</v>
      </c>
      <c r="F532" s="6" t="s">
        <v>378</v>
      </c>
      <c r="G532" s="6" t="s">
        <v>379</v>
      </c>
      <c r="H532" s="6" t="s">
        <v>295</v>
      </c>
      <c r="I532" s="14">
        <v>135</v>
      </c>
      <c r="J532" s="14">
        <v>740</v>
      </c>
      <c r="K532" s="34">
        <v>875</v>
      </c>
    </row>
    <row r="533" spans="1:11" ht="13.5">
      <c r="A533" s="89" t="s">
        <v>543</v>
      </c>
      <c r="B533" s="6">
        <v>9</v>
      </c>
      <c r="C533" s="6"/>
      <c r="D533" s="6" t="s">
        <v>291</v>
      </c>
      <c r="E533" s="6" t="s">
        <v>377</v>
      </c>
      <c r="F533" s="6" t="s">
        <v>380</v>
      </c>
      <c r="G533" s="6" t="s">
        <v>379</v>
      </c>
      <c r="H533" s="6" t="s">
        <v>295</v>
      </c>
      <c r="I533" s="14">
        <v>145</v>
      </c>
      <c r="J533" s="14">
        <v>0</v>
      </c>
      <c r="K533" s="34">
        <v>145</v>
      </c>
    </row>
    <row r="534" spans="1:11" ht="13.5">
      <c r="A534" s="89" t="s">
        <v>544</v>
      </c>
      <c r="B534" s="6">
        <v>5</v>
      </c>
      <c r="C534" s="6"/>
      <c r="D534" s="6" t="s">
        <v>291</v>
      </c>
      <c r="E534" s="6" t="s">
        <v>381</v>
      </c>
      <c r="F534" s="6" t="s">
        <v>382</v>
      </c>
      <c r="G534" s="6" t="s">
        <v>383</v>
      </c>
      <c r="H534" s="6" t="s">
        <v>384</v>
      </c>
      <c r="I534" s="14">
        <v>4450</v>
      </c>
      <c r="J534" s="14">
        <v>1300</v>
      </c>
      <c r="K534" s="34">
        <v>5750</v>
      </c>
    </row>
    <row r="535" spans="1:11" ht="27">
      <c r="A535" s="89" t="s">
        <v>545</v>
      </c>
      <c r="B535" s="6">
        <v>1</v>
      </c>
      <c r="C535" s="6"/>
      <c r="D535" s="6" t="s">
        <v>291</v>
      </c>
      <c r="E535" s="6" t="s">
        <v>385</v>
      </c>
      <c r="F535" s="6" t="s">
        <v>386</v>
      </c>
      <c r="G535" s="6" t="s">
        <v>387</v>
      </c>
      <c r="H535" s="6" t="s">
        <v>295</v>
      </c>
      <c r="I535" s="14">
        <v>3927</v>
      </c>
      <c r="J535" s="14">
        <v>3003</v>
      </c>
      <c r="K535" s="34">
        <v>6930</v>
      </c>
    </row>
    <row r="536" spans="1:11" ht="13.5">
      <c r="A536" s="87" t="s">
        <v>546</v>
      </c>
      <c r="B536" s="6">
        <v>8</v>
      </c>
      <c r="C536" s="6"/>
      <c r="D536" s="6" t="s">
        <v>291</v>
      </c>
      <c r="E536" s="6" t="s">
        <v>388</v>
      </c>
      <c r="F536" s="6" t="s">
        <v>389</v>
      </c>
      <c r="G536" s="6" t="s">
        <v>390</v>
      </c>
      <c r="H536" s="6" t="s">
        <v>295</v>
      </c>
      <c r="I536" s="14">
        <v>400</v>
      </c>
      <c r="J536" s="14">
        <v>0</v>
      </c>
      <c r="K536" s="34">
        <v>400</v>
      </c>
    </row>
    <row r="537" spans="1:11" ht="13.5">
      <c r="A537" s="89" t="s">
        <v>547</v>
      </c>
      <c r="B537" s="6">
        <v>9</v>
      </c>
      <c r="C537" s="6"/>
      <c r="D537" s="6" t="s">
        <v>291</v>
      </c>
      <c r="E537" s="6" t="s">
        <v>388</v>
      </c>
      <c r="F537" s="6" t="s">
        <v>391</v>
      </c>
      <c r="G537" s="6" t="s">
        <v>390</v>
      </c>
      <c r="H537" s="6" t="s">
        <v>295</v>
      </c>
      <c r="I537" s="14">
        <v>220</v>
      </c>
      <c r="J537" s="14">
        <v>0</v>
      </c>
      <c r="K537" s="34">
        <v>220</v>
      </c>
    </row>
    <row r="538" spans="1:11" ht="13.5">
      <c r="A538" s="89" t="s">
        <v>548</v>
      </c>
      <c r="B538" s="6">
        <v>1</v>
      </c>
      <c r="C538" s="6"/>
      <c r="D538" s="6" t="s">
        <v>291</v>
      </c>
      <c r="E538" s="6" t="s">
        <v>199</v>
      </c>
      <c r="F538" s="6" t="s">
        <v>392</v>
      </c>
      <c r="G538" s="6" t="s">
        <v>393</v>
      </c>
      <c r="H538" s="6" t="s">
        <v>295</v>
      </c>
      <c r="I538" s="14">
        <v>0</v>
      </c>
      <c r="J538" s="14">
        <v>2000</v>
      </c>
      <c r="K538" s="34">
        <v>2000</v>
      </c>
    </row>
    <row r="539" spans="1:11" ht="13.5">
      <c r="A539" s="87" t="s">
        <v>549</v>
      </c>
      <c r="B539" s="6">
        <v>4</v>
      </c>
      <c r="C539" s="6" t="s">
        <v>272</v>
      </c>
      <c r="D539" s="6" t="s">
        <v>291</v>
      </c>
      <c r="E539" s="6" t="s">
        <v>199</v>
      </c>
      <c r="F539" s="6" t="s">
        <v>394</v>
      </c>
      <c r="G539" s="6" t="s">
        <v>395</v>
      </c>
      <c r="H539" s="6" t="s">
        <v>295</v>
      </c>
      <c r="I539" s="14">
        <v>633</v>
      </c>
      <c r="J539" s="14">
        <v>107</v>
      </c>
      <c r="K539" s="34">
        <v>740</v>
      </c>
    </row>
    <row r="540" spans="1:11" ht="27">
      <c r="A540" s="89" t="s">
        <v>550</v>
      </c>
      <c r="B540" s="6">
        <v>4</v>
      </c>
      <c r="C540" s="6" t="s">
        <v>276</v>
      </c>
      <c r="D540" s="6" t="s">
        <v>291</v>
      </c>
      <c r="E540" s="6" t="s">
        <v>199</v>
      </c>
      <c r="F540" s="6" t="s">
        <v>396</v>
      </c>
      <c r="G540" s="6" t="s">
        <v>397</v>
      </c>
      <c r="H540" s="6" t="s">
        <v>295</v>
      </c>
      <c r="I540" s="14">
        <v>1290</v>
      </c>
      <c r="J540" s="14">
        <v>0</v>
      </c>
      <c r="K540" s="34">
        <v>1290</v>
      </c>
    </row>
    <row r="541" spans="1:11" ht="13.5">
      <c r="A541" s="87" t="s">
        <v>551</v>
      </c>
      <c r="B541" s="6">
        <v>4</v>
      </c>
      <c r="C541" s="6" t="s">
        <v>277</v>
      </c>
      <c r="D541" s="6" t="s">
        <v>291</v>
      </c>
      <c r="E541" s="6" t="s">
        <v>199</v>
      </c>
      <c r="F541" s="6" t="s">
        <v>398</v>
      </c>
      <c r="G541" s="6" t="s">
        <v>393</v>
      </c>
      <c r="H541" s="6" t="s">
        <v>295</v>
      </c>
      <c r="I541" s="14">
        <v>630</v>
      </c>
      <c r="J541" s="14">
        <v>0</v>
      </c>
      <c r="K541" s="34">
        <v>630</v>
      </c>
    </row>
    <row r="542" spans="1:11" ht="13.5">
      <c r="A542" s="87" t="s">
        <v>552</v>
      </c>
      <c r="B542" s="6">
        <v>4</v>
      </c>
      <c r="C542" s="6" t="s">
        <v>278</v>
      </c>
      <c r="D542" s="6" t="s">
        <v>291</v>
      </c>
      <c r="E542" s="6" t="s">
        <v>199</v>
      </c>
      <c r="F542" s="6" t="s">
        <v>399</v>
      </c>
      <c r="G542" s="6" t="s">
        <v>400</v>
      </c>
      <c r="H542" s="6" t="s">
        <v>295</v>
      </c>
      <c r="I542" s="14">
        <v>2000</v>
      </c>
      <c r="J542" s="14">
        <v>0</v>
      </c>
      <c r="K542" s="34">
        <v>2000</v>
      </c>
    </row>
    <row r="543" spans="1:11" ht="13.5">
      <c r="A543" s="89" t="s">
        <v>553</v>
      </c>
      <c r="B543" s="6">
        <v>6</v>
      </c>
      <c r="C543" s="6"/>
      <c r="D543" s="6" t="s">
        <v>291</v>
      </c>
      <c r="E543" s="6"/>
      <c r="F543" s="6" t="s">
        <v>401</v>
      </c>
      <c r="G543" s="6" t="s">
        <v>393</v>
      </c>
      <c r="H543" s="6" t="s">
        <v>295</v>
      </c>
      <c r="I543" s="14">
        <v>400</v>
      </c>
      <c r="J543" s="14">
        <v>0</v>
      </c>
      <c r="K543" s="34">
        <v>400</v>
      </c>
    </row>
    <row r="544" spans="1:11" ht="13.5">
      <c r="A544" s="89" t="s">
        <v>554</v>
      </c>
      <c r="B544" s="6">
        <v>9</v>
      </c>
      <c r="C544" s="6"/>
      <c r="D544" s="6" t="s">
        <v>291</v>
      </c>
      <c r="E544" s="6" t="s">
        <v>199</v>
      </c>
      <c r="F544" s="6" t="s">
        <v>402</v>
      </c>
      <c r="G544" s="6" t="s">
        <v>403</v>
      </c>
      <c r="H544" s="6" t="s">
        <v>295</v>
      </c>
      <c r="I544" s="14">
        <v>310</v>
      </c>
      <c r="J544" s="14">
        <v>0</v>
      </c>
      <c r="K544" s="34">
        <v>310</v>
      </c>
    </row>
    <row r="545" spans="1:11" ht="27">
      <c r="A545" s="89" t="s">
        <v>555</v>
      </c>
      <c r="B545" s="6">
        <v>9</v>
      </c>
      <c r="C545" s="6"/>
      <c r="D545" s="6" t="s">
        <v>291</v>
      </c>
      <c r="E545" s="6" t="s">
        <v>199</v>
      </c>
      <c r="F545" s="6" t="s">
        <v>404</v>
      </c>
      <c r="G545" s="6" t="s">
        <v>405</v>
      </c>
      <c r="H545" s="6" t="s">
        <v>295</v>
      </c>
      <c r="I545" s="14">
        <v>350</v>
      </c>
      <c r="J545" s="14">
        <v>0</v>
      </c>
      <c r="K545" s="34">
        <v>350</v>
      </c>
    </row>
    <row r="546" spans="1:11" ht="27.75" thickBot="1">
      <c r="A546" s="88" t="s">
        <v>556</v>
      </c>
      <c r="B546" s="28">
        <v>9</v>
      </c>
      <c r="C546" s="28"/>
      <c r="D546" s="28" t="s">
        <v>291</v>
      </c>
      <c r="E546" s="6" t="s">
        <v>199</v>
      </c>
      <c r="F546" s="28" t="s">
        <v>193</v>
      </c>
      <c r="G546" s="28" t="s">
        <v>194</v>
      </c>
      <c r="H546" s="28" t="s">
        <v>295</v>
      </c>
      <c r="I546" s="30">
        <v>630</v>
      </c>
      <c r="J546" s="30">
        <v>0</v>
      </c>
      <c r="K546" s="63">
        <v>630</v>
      </c>
    </row>
    <row r="547" spans="1:11" ht="15" thickBot="1" thickTop="1">
      <c r="A547" s="196" t="s">
        <v>368</v>
      </c>
      <c r="B547" s="197"/>
      <c r="C547" s="197"/>
      <c r="D547" s="197"/>
      <c r="E547" s="197"/>
      <c r="F547" s="197"/>
      <c r="G547" s="197"/>
      <c r="H547" s="197"/>
      <c r="I547" s="119">
        <f>SUM(I506:I546)</f>
        <v>29774</v>
      </c>
      <c r="J547" s="119">
        <f>SUM(J506:J546)</f>
        <v>18901</v>
      </c>
      <c r="K547" s="160">
        <f>SUM(K506:K546)</f>
        <v>48675</v>
      </c>
    </row>
    <row r="548" ht="13.5" thickTop="1"/>
    <row r="550" spans="1:11" ht="18.75" thickBot="1">
      <c r="A550" s="170" t="s">
        <v>11</v>
      </c>
      <c r="B550" s="170"/>
      <c r="C550" s="170"/>
      <c r="D550" s="170"/>
      <c r="E550" s="170"/>
      <c r="F550" s="170"/>
      <c r="G550" s="170"/>
      <c r="H550" s="170"/>
      <c r="I550" s="170"/>
      <c r="J550" s="170"/>
      <c r="K550" s="170"/>
    </row>
    <row r="551" spans="1:11" ht="13.5" customHeight="1" thickTop="1">
      <c r="A551" s="171" t="s">
        <v>264</v>
      </c>
      <c r="B551" s="173" t="s">
        <v>361</v>
      </c>
      <c r="C551" s="173" t="s">
        <v>367</v>
      </c>
      <c r="D551" s="178" t="s">
        <v>363</v>
      </c>
      <c r="E551" s="181" t="s">
        <v>362</v>
      </c>
      <c r="F551" s="193" t="s">
        <v>359</v>
      </c>
      <c r="G551" s="193" t="s">
        <v>360</v>
      </c>
      <c r="H551" s="181" t="s">
        <v>1503</v>
      </c>
      <c r="I551" s="184" t="s">
        <v>824</v>
      </c>
      <c r="J551" s="185"/>
      <c r="K551" s="186"/>
    </row>
    <row r="552" spans="1:11" ht="12.75" customHeight="1">
      <c r="A552" s="172"/>
      <c r="B552" s="174"/>
      <c r="C552" s="176"/>
      <c r="D552" s="179"/>
      <c r="E552" s="182"/>
      <c r="F552" s="194"/>
      <c r="G552" s="194"/>
      <c r="H552" s="182"/>
      <c r="I552" s="187"/>
      <c r="J552" s="188"/>
      <c r="K552" s="189"/>
    </row>
    <row r="553" spans="1:11" ht="12.75" customHeight="1">
      <c r="A553" s="172"/>
      <c r="B553" s="174"/>
      <c r="C553" s="176"/>
      <c r="D553" s="179"/>
      <c r="E553" s="182"/>
      <c r="F553" s="194"/>
      <c r="G553" s="194"/>
      <c r="H553" s="182"/>
      <c r="I553" s="190"/>
      <c r="J553" s="191"/>
      <c r="K553" s="192"/>
    </row>
    <row r="554" spans="1:11" ht="14.25" thickBot="1">
      <c r="A554" s="172"/>
      <c r="B554" s="175"/>
      <c r="C554" s="177"/>
      <c r="D554" s="180"/>
      <c r="E554" s="183"/>
      <c r="F554" s="195"/>
      <c r="G554" s="195"/>
      <c r="H554" s="183"/>
      <c r="I554" s="105" t="s">
        <v>365</v>
      </c>
      <c r="J554" s="8" t="s">
        <v>364</v>
      </c>
      <c r="K554" s="154" t="s">
        <v>366</v>
      </c>
    </row>
    <row r="555" spans="1:11" ht="14.25" thickTop="1">
      <c r="A555" s="86" t="s">
        <v>1471</v>
      </c>
      <c r="B555" s="35">
        <v>1</v>
      </c>
      <c r="C555" s="35"/>
      <c r="D555" s="35" t="s">
        <v>760</v>
      </c>
      <c r="E555" s="35"/>
      <c r="F555" s="35" t="s">
        <v>761</v>
      </c>
      <c r="G555" s="35" t="s">
        <v>762</v>
      </c>
      <c r="H555" s="35" t="s">
        <v>763</v>
      </c>
      <c r="I555" s="26">
        <v>14100</v>
      </c>
      <c r="J555" s="26">
        <v>600</v>
      </c>
      <c r="K555" s="36">
        <v>14700</v>
      </c>
    </row>
    <row r="556" spans="1:11" ht="13.5">
      <c r="A556" s="87" t="s">
        <v>1472</v>
      </c>
      <c r="B556" s="35">
        <v>3</v>
      </c>
      <c r="C556" s="35"/>
      <c r="D556" s="35" t="s">
        <v>760</v>
      </c>
      <c r="E556" s="35" t="s">
        <v>764</v>
      </c>
      <c r="F556" s="35" t="s">
        <v>765</v>
      </c>
      <c r="G556" s="35" t="s">
        <v>766</v>
      </c>
      <c r="H556" s="35" t="s">
        <v>268</v>
      </c>
      <c r="I556" s="26">
        <v>600</v>
      </c>
      <c r="J556" s="26">
        <v>0</v>
      </c>
      <c r="K556" s="36">
        <v>600</v>
      </c>
    </row>
    <row r="557" spans="1:11" ht="13.5">
      <c r="A557" s="87" t="s">
        <v>1473</v>
      </c>
      <c r="B557" s="35">
        <v>4</v>
      </c>
      <c r="C557" s="35" t="s">
        <v>272</v>
      </c>
      <c r="D557" s="35" t="s">
        <v>760</v>
      </c>
      <c r="E557" s="35"/>
      <c r="F557" s="35" t="s">
        <v>767</v>
      </c>
      <c r="G557" s="35" t="s">
        <v>814</v>
      </c>
      <c r="H557" s="35" t="s">
        <v>268</v>
      </c>
      <c r="I557" s="26">
        <v>4260</v>
      </c>
      <c r="J557" s="26">
        <v>0</v>
      </c>
      <c r="K557" s="36">
        <v>4260</v>
      </c>
    </row>
    <row r="558" spans="1:11" ht="13.5">
      <c r="A558" s="89" t="s">
        <v>1474</v>
      </c>
      <c r="B558" s="35">
        <v>4</v>
      </c>
      <c r="C558" s="35" t="s">
        <v>276</v>
      </c>
      <c r="D558" s="35" t="s">
        <v>760</v>
      </c>
      <c r="E558" s="35"/>
      <c r="F558" s="35" t="s">
        <v>768</v>
      </c>
      <c r="G558" s="35" t="s">
        <v>814</v>
      </c>
      <c r="H558" s="35" t="s">
        <v>268</v>
      </c>
      <c r="I558" s="26">
        <v>2740</v>
      </c>
      <c r="J558" s="26">
        <v>0</v>
      </c>
      <c r="K558" s="36">
        <v>2740</v>
      </c>
    </row>
    <row r="559" spans="1:11" ht="27">
      <c r="A559" s="87" t="s">
        <v>1475</v>
      </c>
      <c r="B559" s="35">
        <v>4</v>
      </c>
      <c r="C559" s="35" t="s">
        <v>769</v>
      </c>
      <c r="D559" s="35" t="s">
        <v>760</v>
      </c>
      <c r="E559" s="35"/>
      <c r="F559" s="35" t="s">
        <v>770</v>
      </c>
      <c r="G559" s="35" t="s">
        <v>771</v>
      </c>
      <c r="H559" s="35" t="s">
        <v>268</v>
      </c>
      <c r="I559" s="26">
        <v>407</v>
      </c>
      <c r="J559" s="26">
        <v>0</v>
      </c>
      <c r="K559" s="36">
        <v>407</v>
      </c>
    </row>
    <row r="560" spans="1:11" ht="13.5">
      <c r="A560" s="87" t="s">
        <v>1476</v>
      </c>
      <c r="B560" s="6">
        <v>6</v>
      </c>
      <c r="C560" s="6"/>
      <c r="D560" s="6" t="s">
        <v>760</v>
      </c>
      <c r="E560" s="6"/>
      <c r="F560" s="6" t="s">
        <v>772</v>
      </c>
      <c r="G560" s="6" t="s">
        <v>773</v>
      </c>
      <c r="H560" s="6" t="s">
        <v>268</v>
      </c>
      <c r="I560" s="14">
        <v>696</v>
      </c>
      <c r="J560" s="14">
        <v>0</v>
      </c>
      <c r="K560" s="15">
        <v>696</v>
      </c>
    </row>
    <row r="561" spans="1:11" ht="13.5">
      <c r="A561" s="87" t="s">
        <v>1477</v>
      </c>
      <c r="B561" s="6">
        <v>7</v>
      </c>
      <c r="C561" s="6" t="s">
        <v>272</v>
      </c>
      <c r="D561" s="6" t="s">
        <v>760</v>
      </c>
      <c r="E561" s="6"/>
      <c r="F561" s="6" t="s">
        <v>774</v>
      </c>
      <c r="G561" s="6" t="s">
        <v>771</v>
      </c>
      <c r="H561" s="6" t="s">
        <v>268</v>
      </c>
      <c r="I561" s="14">
        <v>830</v>
      </c>
      <c r="J561" s="14">
        <v>0</v>
      </c>
      <c r="K561" s="15">
        <v>830</v>
      </c>
    </row>
    <row r="562" spans="1:11" ht="13.5">
      <c r="A562" s="89" t="s">
        <v>1478</v>
      </c>
      <c r="B562" s="6">
        <v>7</v>
      </c>
      <c r="C562" s="6" t="s">
        <v>276</v>
      </c>
      <c r="D562" s="6" t="s">
        <v>760</v>
      </c>
      <c r="E562" s="6" t="s">
        <v>775</v>
      </c>
      <c r="F562" s="6" t="s">
        <v>776</v>
      </c>
      <c r="G562" s="6" t="s">
        <v>777</v>
      </c>
      <c r="H562" s="6" t="s">
        <v>778</v>
      </c>
      <c r="I562" s="14">
        <v>790</v>
      </c>
      <c r="J562" s="14">
        <v>0</v>
      </c>
      <c r="K562" s="15">
        <v>790</v>
      </c>
    </row>
    <row r="563" spans="1:11" ht="13.5">
      <c r="A563" s="89" t="s">
        <v>1479</v>
      </c>
      <c r="B563" s="6">
        <v>8</v>
      </c>
      <c r="C563" s="6"/>
      <c r="D563" s="6" t="s">
        <v>760</v>
      </c>
      <c r="E563" s="6"/>
      <c r="F563" s="6" t="s">
        <v>779</v>
      </c>
      <c r="G563" s="6" t="s">
        <v>780</v>
      </c>
      <c r="H563" s="6" t="s">
        <v>268</v>
      </c>
      <c r="I563" s="14">
        <v>1715</v>
      </c>
      <c r="J563" s="14">
        <v>0</v>
      </c>
      <c r="K563" s="34">
        <v>1715</v>
      </c>
    </row>
    <row r="564" spans="1:11" ht="13.5">
      <c r="A564" s="89" t="s">
        <v>1480</v>
      </c>
      <c r="B564" s="6">
        <v>9</v>
      </c>
      <c r="C564" s="6"/>
      <c r="D564" s="6" t="s">
        <v>760</v>
      </c>
      <c r="E564" s="6"/>
      <c r="F564" s="6" t="s">
        <v>781</v>
      </c>
      <c r="G564" s="6" t="s">
        <v>771</v>
      </c>
      <c r="H564" s="6" t="s">
        <v>268</v>
      </c>
      <c r="I564" s="14">
        <v>430</v>
      </c>
      <c r="J564" s="14">
        <v>0</v>
      </c>
      <c r="K564" s="15">
        <v>430</v>
      </c>
    </row>
    <row r="565" spans="1:11" ht="27">
      <c r="A565" s="89" t="s">
        <v>1481</v>
      </c>
      <c r="B565" s="6">
        <v>9</v>
      </c>
      <c r="C565" s="6"/>
      <c r="D565" s="6" t="s">
        <v>760</v>
      </c>
      <c r="E565" s="6"/>
      <c r="F565" s="6" t="s">
        <v>782</v>
      </c>
      <c r="G565" s="6" t="s">
        <v>783</v>
      </c>
      <c r="H565" s="6" t="s">
        <v>268</v>
      </c>
      <c r="I565" s="14">
        <v>700</v>
      </c>
      <c r="J565" s="14">
        <v>0</v>
      </c>
      <c r="K565" s="15">
        <v>700</v>
      </c>
    </row>
    <row r="566" spans="1:11" ht="13.5">
      <c r="A566" s="89" t="s">
        <v>1482</v>
      </c>
      <c r="B566" s="6">
        <v>9</v>
      </c>
      <c r="C566" s="6"/>
      <c r="D566" s="6" t="s">
        <v>760</v>
      </c>
      <c r="E566" s="6" t="s">
        <v>784</v>
      </c>
      <c r="F566" s="6" t="s">
        <v>785</v>
      </c>
      <c r="G566" s="6" t="s">
        <v>815</v>
      </c>
      <c r="H566" s="6" t="s">
        <v>786</v>
      </c>
      <c r="I566" s="14">
        <v>895</v>
      </c>
      <c r="J566" s="14">
        <v>0</v>
      </c>
      <c r="K566" s="15">
        <v>895</v>
      </c>
    </row>
    <row r="567" spans="1:11" ht="13.5">
      <c r="A567" s="87" t="s">
        <v>1483</v>
      </c>
      <c r="B567" s="6">
        <v>9</v>
      </c>
      <c r="C567" s="6"/>
      <c r="D567" s="6" t="s">
        <v>760</v>
      </c>
      <c r="E567" s="6" t="s">
        <v>784</v>
      </c>
      <c r="F567" s="6" t="s">
        <v>787</v>
      </c>
      <c r="G567" s="6" t="s">
        <v>780</v>
      </c>
      <c r="H567" s="6" t="s">
        <v>268</v>
      </c>
      <c r="I567" s="14">
        <v>300</v>
      </c>
      <c r="J567" s="14">
        <v>0</v>
      </c>
      <c r="K567" s="15">
        <v>300</v>
      </c>
    </row>
    <row r="568" spans="1:11" ht="13.5">
      <c r="A568" s="87" t="s">
        <v>1484</v>
      </c>
      <c r="B568" s="6">
        <v>9</v>
      </c>
      <c r="C568" s="6"/>
      <c r="D568" s="6" t="s">
        <v>760</v>
      </c>
      <c r="E568" s="6" t="s">
        <v>775</v>
      </c>
      <c r="F568" s="6" t="s">
        <v>788</v>
      </c>
      <c r="G568" s="6" t="s">
        <v>789</v>
      </c>
      <c r="H568" s="6" t="s">
        <v>790</v>
      </c>
      <c r="I568" s="14">
        <v>1360</v>
      </c>
      <c r="J568" s="14">
        <v>0</v>
      </c>
      <c r="K568" s="34">
        <v>1360</v>
      </c>
    </row>
    <row r="569" spans="1:11" ht="27">
      <c r="A569" s="117" t="s">
        <v>1485</v>
      </c>
      <c r="B569" s="82">
        <v>9</v>
      </c>
      <c r="C569" s="82"/>
      <c r="D569" s="82" t="s">
        <v>760</v>
      </c>
      <c r="E569" s="82" t="s">
        <v>791</v>
      </c>
      <c r="F569" s="82" t="s">
        <v>746</v>
      </c>
      <c r="G569" s="82" t="s">
        <v>792</v>
      </c>
      <c r="H569" s="82" t="s">
        <v>793</v>
      </c>
      <c r="I569" s="81">
        <v>790</v>
      </c>
      <c r="J569" s="81">
        <v>0</v>
      </c>
      <c r="K569" s="118">
        <v>790</v>
      </c>
    </row>
    <row r="570" spans="1:11" ht="27">
      <c r="A570" s="89" t="s">
        <v>747</v>
      </c>
      <c r="B570" s="6">
        <v>4</v>
      </c>
      <c r="C570" s="6" t="s">
        <v>277</v>
      </c>
      <c r="D570" s="6" t="s">
        <v>760</v>
      </c>
      <c r="E570" s="6" t="s">
        <v>431</v>
      </c>
      <c r="F570" s="6" t="s">
        <v>838</v>
      </c>
      <c r="G570" s="6" t="s">
        <v>816</v>
      </c>
      <c r="H570" s="6" t="s">
        <v>268</v>
      </c>
      <c r="I570" s="14">
        <v>500</v>
      </c>
      <c r="J570" s="14">
        <v>0</v>
      </c>
      <c r="K570" s="34">
        <v>500</v>
      </c>
    </row>
    <row r="571" spans="1:11" ht="13.5">
      <c r="A571" s="89" t="s">
        <v>748</v>
      </c>
      <c r="B571" s="6">
        <v>4</v>
      </c>
      <c r="C571" s="6" t="s">
        <v>278</v>
      </c>
      <c r="D571" s="6" t="s">
        <v>760</v>
      </c>
      <c r="E571" s="6" t="s">
        <v>431</v>
      </c>
      <c r="F571" s="6" t="s">
        <v>749</v>
      </c>
      <c r="G571" s="6" t="s">
        <v>814</v>
      </c>
      <c r="H571" s="6" t="s">
        <v>268</v>
      </c>
      <c r="I571" s="14">
        <v>1500</v>
      </c>
      <c r="J571" s="14">
        <v>0</v>
      </c>
      <c r="K571" s="34">
        <v>1500</v>
      </c>
    </row>
    <row r="572" spans="1:11" ht="27">
      <c r="A572" s="89" t="s">
        <v>750</v>
      </c>
      <c r="B572" s="6">
        <v>9</v>
      </c>
      <c r="C572" s="6"/>
      <c r="D572" s="6" t="s">
        <v>760</v>
      </c>
      <c r="E572" s="6" t="s">
        <v>775</v>
      </c>
      <c r="F572" s="6" t="s">
        <v>839</v>
      </c>
      <c r="G572" s="6" t="s">
        <v>751</v>
      </c>
      <c r="H572" s="6" t="s">
        <v>268</v>
      </c>
      <c r="I572" s="14">
        <v>500</v>
      </c>
      <c r="J572" s="14">
        <v>0</v>
      </c>
      <c r="K572" s="34">
        <v>500</v>
      </c>
    </row>
    <row r="573" spans="1:11" ht="14.25" thickBot="1">
      <c r="A573" s="88" t="s">
        <v>752</v>
      </c>
      <c r="B573" s="28">
        <v>9</v>
      </c>
      <c r="C573" s="28"/>
      <c r="D573" s="28" t="s">
        <v>760</v>
      </c>
      <c r="E573" s="28"/>
      <c r="F573" s="28" t="s">
        <v>753</v>
      </c>
      <c r="G573" s="28" t="s">
        <v>754</v>
      </c>
      <c r="H573" s="28" t="s">
        <v>755</v>
      </c>
      <c r="I573" s="30">
        <v>310</v>
      </c>
      <c r="J573" s="30">
        <v>0</v>
      </c>
      <c r="K573" s="63">
        <v>310</v>
      </c>
    </row>
    <row r="574" spans="1:11" ht="15" thickBot="1" thickTop="1">
      <c r="A574" s="168" t="s">
        <v>368</v>
      </c>
      <c r="B574" s="169"/>
      <c r="C574" s="169"/>
      <c r="D574" s="169"/>
      <c r="E574" s="169"/>
      <c r="F574" s="169"/>
      <c r="G574" s="169"/>
      <c r="H574" s="169"/>
      <c r="I574" s="38">
        <f>SUM(I555:I573)</f>
        <v>33423</v>
      </c>
      <c r="J574" s="38">
        <f>SUM(J555:J573)</f>
        <v>600</v>
      </c>
      <c r="K574" s="149">
        <f>SUM(K555:K573)</f>
        <v>34023</v>
      </c>
    </row>
    <row r="575" ht="13.5" thickTop="1"/>
    <row r="577" spans="1:11" ht="18.75" thickBot="1">
      <c r="A577" s="170" t="s">
        <v>12</v>
      </c>
      <c r="B577" s="170"/>
      <c r="C577" s="170"/>
      <c r="D577" s="170"/>
      <c r="E577" s="170"/>
      <c r="F577" s="170"/>
      <c r="G577" s="170"/>
      <c r="H577" s="170"/>
      <c r="I577" s="170"/>
      <c r="J577" s="170"/>
      <c r="K577" s="170"/>
    </row>
    <row r="578" spans="1:11" ht="13.5" customHeight="1" thickTop="1">
      <c r="A578" s="171" t="s">
        <v>264</v>
      </c>
      <c r="B578" s="173" t="s">
        <v>361</v>
      </c>
      <c r="C578" s="173" t="s">
        <v>367</v>
      </c>
      <c r="D578" s="178" t="s">
        <v>363</v>
      </c>
      <c r="E578" s="181" t="s">
        <v>362</v>
      </c>
      <c r="F578" s="193" t="s">
        <v>359</v>
      </c>
      <c r="G578" s="193" t="s">
        <v>360</v>
      </c>
      <c r="H578" s="181" t="s">
        <v>1503</v>
      </c>
      <c r="I578" s="184" t="s">
        <v>824</v>
      </c>
      <c r="J578" s="185"/>
      <c r="K578" s="186"/>
    </row>
    <row r="579" spans="1:11" ht="12.75" customHeight="1">
      <c r="A579" s="172"/>
      <c r="B579" s="174"/>
      <c r="C579" s="176"/>
      <c r="D579" s="179"/>
      <c r="E579" s="182"/>
      <c r="F579" s="194"/>
      <c r="G579" s="194"/>
      <c r="H579" s="182"/>
      <c r="I579" s="187"/>
      <c r="J579" s="188"/>
      <c r="K579" s="189"/>
    </row>
    <row r="580" spans="1:11" ht="12.75" customHeight="1">
      <c r="A580" s="172"/>
      <c r="B580" s="174"/>
      <c r="C580" s="176"/>
      <c r="D580" s="179"/>
      <c r="E580" s="182"/>
      <c r="F580" s="194"/>
      <c r="G580" s="194"/>
      <c r="H580" s="182"/>
      <c r="I580" s="190"/>
      <c r="J580" s="191"/>
      <c r="K580" s="192"/>
    </row>
    <row r="581" spans="1:11" ht="14.25" thickBot="1">
      <c r="A581" s="172"/>
      <c r="B581" s="175"/>
      <c r="C581" s="177"/>
      <c r="D581" s="180"/>
      <c r="E581" s="183"/>
      <c r="F581" s="195"/>
      <c r="G581" s="195"/>
      <c r="H581" s="183"/>
      <c r="I581" s="166" t="s">
        <v>365</v>
      </c>
      <c r="J581" s="8" t="s">
        <v>364</v>
      </c>
      <c r="K581" s="148" t="s">
        <v>366</v>
      </c>
    </row>
    <row r="582" spans="1:11" ht="14.25" thickTop="1">
      <c r="A582" s="86" t="s">
        <v>1486</v>
      </c>
      <c r="B582" s="10">
        <v>1</v>
      </c>
      <c r="C582" s="10"/>
      <c r="D582" s="10" t="s">
        <v>977</v>
      </c>
      <c r="E582" s="10"/>
      <c r="F582" s="10" t="s">
        <v>978</v>
      </c>
      <c r="G582" s="10" t="s">
        <v>979</v>
      </c>
      <c r="H582" s="10" t="s">
        <v>980</v>
      </c>
      <c r="I582" s="13">
        <v>3450</v>
      </c>
      <c r="J582" s="13">
        <v>0</v>
      </c>
      <c r="K582" s="11">
        <f aca="true" t="shared" si="7" ref="K582:K596">SUM(I582:J582)</f>
        <v>3450</v>
      </c>
    </row>
    <row r="583" spans="1:11" ht="13.5">
      <c r="A583" s="87" t="s">
        <v>1487</v>
      </c>
      <c r="B583" s="35">
        <v>9</v>
      </c>
      <c r="C583" s="35"/>
      <c r="D583" s="35" t="s">
        <v>977</v>
      </c>
      <c r="E583" s="35"/>
      <c r="F583" s="35" t="s">
        <v>981</v>
      </c>
      <c r="G583" s="6" t="s">
        <v>982</v>
      </c>
      <c r="H583" s="35" t="s">
        <v>268</v>
      </c>
      <c r="I583" s="26">
        <v>610</v>
      </c>
      <c r="J583" s="26">
        <v>0</v>
      </c>
      <c r="K583" s="36">
        <f t="shared" si="7"/>
        <v>610</v>
      </c>
    </row>
    <row r="584" spans="1:11" ht="13.5">
      <c r="A584" s="87" t="s">
        <v>1488</v>
      </c>
      <c r="B584" s="35">
        <v>8</v>
      </c>
      <c r="C584" s="35"/>
      <c r="D584" s="35" t="s">
        <v>977</v>
      </c>
      <c r="E584" s="35"/>
      <c r="F584" s="35" t="s">
        <v>1106</v>
      </c>
      <c r="G584" s="6" t="s">
        <v>1107</v>
      </c>
      <c r="H584" s="35" t="s">
        <v>1108</v>
      </c>
      <c r="I584" s="26">
        <v>765</v>
      </c>
      <c r="J584" s="26">
        <v>0</v>
      </c>
      <c r="K584" s="36">
        <f t="shared" si="7"/>
        <v>765</v>
      </c>
    </row>
    <row r="585" spans="1:11" ht="13.5">
      <c r="A585" s="89" t="s">
        <v>1489</v>
      </c>
      <c r="B585" s="35">
        <v>4</v>
      </c>
      <c r="C585" s="35" t="s">
        <v>277</v>
      </c>
      <c r="D585" s="35" t="s">
        <v>977</v>
      </c>
      <c r="E585" s="35"/>
      <c r="F585" s="35" t="s">
        <v>1109</v>
      </c>
      <c r="G585" s="6" t="s">
        <v>1110</v>
      </c>
      <c r="H585" s="35" t="s">
        <v>1111</v>
      </c>
      <c r="I585" s="26">
        <v>1650</v>
      </c>
      <c r="J585" s="26">
        <v>0</v>
      </c>
      <c r="K585" s="36">
        <f t="shared" si="7"/>
        <v>1650</v>
      </c>
    </row>
    <row r="586" spans="1:11" ht="13.5">
      <c r="A586" s="87" t="s">
        <v>1490</v>
      </c>
      <c r="B586" s="47">
        <v>9</v>
      </c>
      <c r="C586" s="47"/>
      <c r="D586" s="47" t="s">
        <v>977</v>
      </c>
      <c r="E586" s="47"/>
      <c r="F586" s="47" t="s">
        <v>1112</v>
      </c>
      <c r="G586" s="40" t="s">
        <v>1113</v>
      </c>
      <c r="H586" s="47" t="s">
        <v>268</v>
      </c>
      <c r="I586" s="48">
        <v>3800</v>
      </c>
      <c r="J586" s="48">
        <v>0</v>
      </c>
      <c r="K586" s="72">
        <f t="shared" si="7"/>
        <v>3800</v>
      </c>
    </row>
    <row r="587" spans="1:11" ht="13.5">
      <c r="A587" s="87" t="s">
        <v>1491</v>
      </c>
      <c r="B587" s="35">
        <v>4</v>
      </c>
      <c r="C587" s="35" t="s">
        <v>278</v>
      </c>
      <c r="D587" s="35" t="s">
        <v>977</v>
      </c>
      <c r="E587" s="35"/>
      <c r="F587" s="35" t="s">
        <v>1114</v>
      </c>
      <c r="G587" s="35" t="s">
        <v>1110</v>
      </c>
      <c r="H587" s="35" t="s">
        <v>268</v>
      </c>
      <c r="I587" s="26">
        <v>400</v>
      </c>
      <c r="J587" s="26">
        <v>0</v>
      </c>
      <c r="K587" s="36">
        <f t="shared" si="7"/>
        <v>400</v>
      </c>
    </row>
    <row r="588" spans="1:11" ht="27">
      <c r="A588" s="87" t="s">
        <v>1492</v>
      </c>
      <c r="B588" s="35">
        <v>1</v>
      </c>
      <c r="C588" s="35"/>
      <c r="D588" s="35" t="s">
        <v>977</v>
      </c>
      <c r="E588" s="35"/>
      <c r="F588" s="35" t="s">
        <v>1115</v>
      </c>
      <c r="G588" s="35" t="s">
        <v>1116</v>
      </c>
      <c r="H588" s="35" t="s">
        <v>268</v>
      </c>
      <c r="I588" s="26">
        <v>600</v>
      </c>
      <c r="J588" s="26">
        <v>0</v>
      </c>
      <c r="K588" s="36">
        <f t="shared" si="7"/>
        <v>600</v>
      </c>
    </row>
    <row r="589" spans="1:11" ht="13.5">
      <c r="A589" s="89" t="s">
        <v>1493</v>
      </c>
      <c r="B589" s="6">
        <v>9</v>
      </c>
      <c r="C589" s="6"/>
      <c r="D589" s="6" t="s">
        <v>977</v>
      </c>
      <c r="E589" s="6"/>
      <c r="F589" s="6" t="s">
        <v>1117</v>
      </c>
      <c r="G589" s="133" t="s">
        <v>1118</v>
      </c>
      <c r="H589" s="6" t="s">
        <v>763</v>
      </c>
      <c r="I589" s="14">
        <v>1300</v>
      </c>
      <c r="J589" s="14">
        <v>0</v>
      </c>
      <c r="K589" s="34">
        <f t="shared" si="7"/>
        <v>1300</v>
      </c>
    </row>
    <row r="590" spans="1:11" ht="13.5">
      <c r="A590" s="89" t="s">
        <v>1494</v>
      </c>
      <c r="B590" s="6">
        <v>1</v>
      </c>
      <c r="C590" s="6"/>
      <c r="D590" s="6" t="s">
        <v>977</v>
      </c>
      <c r="E590" s="6" t="s">
        <v>1119</v>
      </c>
      <c r="F590" s="6" t="s">
        <v>1120</v>
      </c>
      <c r="G590" s="6" t="s">
        <v>1125</v>
      </c>
      <c r="H590" s="6" t="s">
        <v>268</v>
      </c>
      <c r="I590" s="14">
        <v>178</v>
      </c>
      <c r="J590" s="14">
        <v>3422</v>
      </c>
      <c r="K590" s="34">
        <f t="shared" si="7"/>
        <v>3600</v>
      </c>
    </row>
    <row r="591" spans="1:11" ht="27">
      <c r="A591" s="89" t="s">
        <v>1495</v>
      </c>
      <c r="B591" s="6">
        <v>1</v>
      </c>
      <c r="C591" s="6"/>
      <c r="D591" s="6" t="s">
        <v>977</v>
      </c>
      <c r="E591" s="6" t="s">
        <v>1126</v>
      </c>
      <c r="F591" s="6" t="s">
        <v>1127</v>
      </c>
      <c r="G591" s="6" t="s">
        <v>1128</v>
      </c>
      <c r="H591" s="6" t="s">
        <v>268</v>
      </c>
      <c r="I591" s="14">
        <v>2150</v>
      </c>
      <c r="J591" s="14">
        <v>1450</v>
      </c>
      <c r="K591" s="34">
        <f t="shared" si="7"/>
        <v>3600</v>
      </c>
    </row>
    <row r="592" spans="1:11" ht="13.5">
      <c r="A592" s="89" t="s">
        <v>1496</v>
      </c>
      <c r="B592" s="6">
        <v>1</v>
      </c>
      <c r="C592" s="6"/>
      <c r="D592" s="6" t="s">
        <v>977</v>
      </c>
      <c r="E592" s="6" t="s">
        <v>1129</v>
      </c>
      <c r="F592" s="6" t="s">
        <v>1130</v>
      </c>
      <c r="G592" s="6" t="s">
        <v>1131</v>
      </c>
      <c r="H592" s="6" t="s">
        <v>268</v>
      </c>
      <c r="I592" s="14">
        <v>100</v>
      </c>
      <c r="J592" s="14">
        <v>800</v>
      </c>
      <c r="K592" s="34">
        <f t="shared" si="7"/>
        <v>900</v>
      </c>
    </row>
    <row r="593" spans="1:11" ht="13.5">
      <c r="A593" s="89" t="s">
        <v>1497</v>
      </c>
      <c r="B593" s="6">
        <v>1</v>
      </c>
      <c r="C593" s="6"/>
      <c r="D593" s="6" t="s">
        <v>977</v>
      </c>
      <c r="E593" s="6" t="s">
        <v>1132</v>
      </c>
      <c r="F593" s="6" t="s">
        <v>1133</v>
      </c>
      <c r="G593" s="6" t="s">
        <v>1134</v>
      </c>
      <c r="H593" s="6" t="s">
        <v>268</v>
      </c>
      <c r="I593" s="14">
        <v>68</v>
      </c>
      <c r="J593" s="14">
        <v>2184</v>
      </c>
      <c r="K593" s="34">
        <f t="shared" si="7"/>
        <v>2252</v>
      </c>
    </row>
    <row r="594" spans="1:11" ht="27">
      <c r="A594" s="89" t="s">
        <v>1498</v>
      </c>
      <c r="B594" s="6">
        <v>9</v>
      </c>
      <c r="C594" s="6"/>
      <c r="D594" s="6" t="s">
        <v>977</v>
      </c>
      <c r="E594" s="6" t="s">
        <v>1129</v>
      </c>
      <c r="F594" s="6" t="s">
        <v>1075</v>
      </c>
      <c r="G594" s="6" t="s">
        <v>1076</v>
      </c>
      <c r="H594" s="6" t="s">
        <v>268</v>
      </c>
      <c r="I594" s="14">
        <v>50</v>
      </c>
      <c r="J594" s="14">
        <v>700</v>
      </c>
      <c r="K594" s="15">
        <f t="shared" si="7"/>
        <v>750</v>
      </c>
    </row>
    <row r="595" spans="1:11" ht="13.5">
      <c r="A595" s="87" t="s">
        <v>1499</v>
      </c>
      <c r="B595" s="6">
        <v>9</v>
      </c>
      <c r="C595" s="6"/>
      <c r="D595" s="35" t="s">
        <v>977</v>
      </c>
      <c r="E595" s="6" t="s">
        <v>1129</v>
      </c>
      <c r="F595" s="6" t="s">
        <v>1135</v>
      </c>
      <c r="G595" s="6" t="s">
        <v>1136</v>
      </c>
      <c r="H595" s="35" t="s">
        <v>268</v>
      </c>
      <c r="I595" s="14">
        <v>150</v>
      </c>
      <c r="J595" s="14">
        <v>1800</v>
      </c>
      <c r="K595" s="34">
        <f t="shared" si="7"/>
        <v>1950</v>
      </c>
    </row>
    <row r="596" spans="1:11" ht="13.5">
      <c r="A596" s="87" t="s">
        <v>1500</v>
      </c>
      <c r="B596" s="6">
        <v>9</v>
      </c>
      <c r="C596" s="6"/>
      <c r="D596" s="35" t="s">
        <v>977</v>
      </c>
      <c r="E596" s="6" t="s">
        <v>1129</v>
      </c>
      <c r="F596" s="6" t="s">
        <v>1137</v>
      </c>
      <c r="G596" s="6" t="s">
        <v>1138</v>
      </c>
      <c r="H596" s="35" t="s">
        <v>268</v>
      </c>
      <c r="I596" s="14">
        <v>0</v>
      </c>
      <c r="J596" s="14">
        <v>900</v>
      </c>
      <c r="K596" s="15">
        <f t="shared" si="7"/>
        <v>900</v>
      </c>
    </row>
    <row r="597" spans="1:11" ht="13.5">
      <c r="A597" s="89" t="s">
        <v>1501</v>
      </c>
      <c r="B597" s="6">
        <v>1</v>
      </c>
      <c r="C597" s="6"/>
      <c r="D597" s="35" t="s">
        <v>977</v>
      </c>
      <c r="E597" s="6" t="s">
        <v>1129</v>
      </c>
      <c r="F597" s="6" t="s">
        <v>1139</v>
      </c>
      <c r="G597" s="6" t="s">
        <v>1140</v>
      </c>
      <c r="H597" s="35" t="s">
        <v>786</v>
      </c>
      <c r="I597" s="14">
        <v>265</v>
      </c>
      <c r="J597" s="14">
        <v>0</v>
      </c>
      <c r="K597" s="34">
        <f>SUM(I597:I597)</f>
        <v>265</v>
      </c>
    </row>
    <row r="598" spans="1:11" ht="14.25" thickBot="1">
      <c r="A598" s="88" t="s">
        <v>1502</v>
      </c>
      <c r="B598" s="28">
        <v>3</v>
      </c>
      <c r="C598" s="28"/>
      <c r="D598" s="28" t="s">
        <v>977</v>
      </c>
      <c r="E598" s="28"/>
      <c r="F598" s="28" t="s">
        <v>1141</v>
      </c>
      <c r="G598" s="28" t="s">
        <v>1142</v>
      </c>
      <c r="H598" s="28" t="s">
        <v>1143</v>
      </c>
      <c r="I598" s="30">
        <v>150</v>
      </c>
      <c r="J598" s="30">
        <v>0</v>
      </c>
      <c r="K598" s="63">
        <f>SUM(I598:J598)</f>
        <v>150</v>
      </c>
    </row>
    <row r="599" spans="1:11" ht="15" thickBot="1" thickTop="1">
      <c r="A599" s="168" t="s">
        <v>368</v>
      </c>
      <c r="B599" s="169"/>
      <c r="C599" s="169"/>
      <c r="D599" s="169"/>
      <c r="E599" s="169"/>
      <c r="F599" s="169"/>
      <c r="G599" s="169"/>
      <c r="H599" s="169"/>
      <c r="I599" s="107">
        <f>SUM(I582:I598)</f>
        <v>15686</v>
      </c>
      <c r="J599" s="107">
        <f>SUM(J582:J598)</f>
        <v>11256</v>
      </c>
      <c r="K599" s="147">
        <f>SUM(K582:K598)</f>
        <v>26942</v>
      </c>
    </row>
    <row r="600" ht="13.5" thickTop="1"/>
    <row r="602" spans="1:11" ht="18.75" thickBot="1">
      <c r="A602" s="170" t="s">
        <v>1190</v>
      </c>
      <c r="B602" s="170"/>
      <c r="C602" s="170"/>
      <c r="D602" s="170"/>
      <c r="E602" s="170"/>
      <c r="F602" s="170"/>
      <c r="G602" s="170"/>
      <c r="H602" s="170"/>
      <c r="I602" s="170"/>
      <c r="J602" s="170"/>
      <c r="K602" s="170"/>
    </row>
    <row r="603" spans="1:11" ht="13.5" customHeight="1" thickTop="1">
      <c r="A603" s="171" t="s">
        <v>264</v>
      </c>
      <c r="B603" s="173" t="s">
        <v>361</v>
      </c>
      <c r="C603" s="173" t="s">
        <v>367</v>
      </c>
      <c r="D603" s="178" t="s">
        <v>363</v>
      </c>
      <c r="E603" s="181" t="s">
        <v>362</v>
      </c>
      <c r="F603" s="193" t="s">
        <v>359</v>
      </c>
      <c r="G603" s="193" t="s">
        <v>360</v>
      </c>
      <c r="H603" s="181" t="s">
        <v>1503</v>
      </c>
      <c r="I603" s="184" t="s">
        <v>824</v>
      </c>
      <c r="J603" s="185"/>
      <c r="K603" s="186"/>
    </row>
    <row r="604" spans="1:11" ht="12.75" customHeight="1">
      <c r="A604" s="172"/>
      <c r="B604" s="174"/>
      <c r="C604" s="176"/>
      <c r="D604" s="179"/>
      <c r="E604" s="182"/>
      <c r="F604" s="194"/>
      <c r="G604" s="194"/>
      <c r="H604" s="182"/>
      <c r="I604" s="187"/>
      <c r="J604" s="188"/>
      <c r="K604" s="189"/>
    </row>
    <row r="605" spans="1:11" ht="12.75" customHeight="1">
      <c r="A605" s="172"/>
      <c r="B605" s="174"/>
      <c r="C605" s="176"/>
      <c r="D605" s="179"/>
      <c r="E605" s="182"/>
      <c r="F605" s="194"/>
      <c r="G605" s="194"/>
      <c r="H605" s="182"/>
      <c r="I605" s="190"/>
      <c r="J605" s="191"/>
      <c r="K605" s="192"/>
    </row>
    <row r="606" spans="1:11" ht="14.25" thickBot="1">
      <c r="A606" s="172"/>
      <c r="B606" s="175"/>
      <c r="C606" s="177"/>
      <c r="D606" s="180"/>
      <c r="E606" s="183"/>
      <c r="F606" s="195"/>
      <c r="G606" s="195"/>
      <c r="H606" s="183"/>
      <c r="I606" s="166" t="s">
        <v>365</v>
      </c>
      <c r="J606" s="8" t="s">
        <v>364</v>
      </c>
      <c r="K606" s="148" t="s">
        <v>366</v>
      </c>
    </row>
    <row r="607" spans="1:11" ht="14.25" thickTop="1">
      <c r="A607" s="86" t="s">
        <v>888</v>
      </c>
      <c r="B607" s="10">
        <v>1</v>
      </c>
      <c r="C607" s="10"/>
      <c r="D607" s="10" t="s">
        <v>1067</v>
      </c>
      <c r="E607" s="10"/>
      <c r="F607" s="10" t="s">
        <v>1068</v>
      </c>
      <c r="G607" s="10" t="s">
        <v>1069</v>
      </c>
      <c r="H607" s="140" t="s">
        <v>1070</v>
      </c>
      <c r="I607" s="13">
        <v>1270</v>
      </c>
      <c r="J607" s="13">
        <v>1730</v>
      </c>
      <c r="K607" s="11">
        <v>3000</v>
      </c>
    </row>
    <row r="608" spans="1:11" ht="14.25" thickBot="1">
      <c r="A608" s="88" t="s">
        <v>889</v>
      </c>
      <c r="B608" s="28">
        <v>4</v>
      </c>
      <c r="C608" s="28" t="s">
        <v>272</v>
      </c>
      <c r="D608" s="28" t="s">
        <v>1067</v>
      </c>
      <c r="E608" s="28"/>
      <c r="F608" s="28" t="s">
        <v>1071</v>
      </c>
      <c r="G608" s="28" t="s">
        <v>1072</v>
      </c>
      <c r="H608" s="141" t="s">
        <v>1073</v>
      </c>
      <c r="I608" s="30">
        <v>500</v>
      </c>
      <c r="J608" s="30">
        <v>0</v>
      </c>
      <c r="K608" s="31">
        <v>500</v>
      </c>
    </row>
    <row r="609" spans="1:11" ht="15" thickBot="1" thickTop="1">
      <c r="A609" s="168" t="s">
        <v>368</v>
      </c>
      <c r="B609" s="169"/>
      <c r="C609" s="169"/>
      <c r="D609" s="169"/>
      <c r="E609" s="169"/>
      <c r="F609" s="169"/>
      <c r="G609" s="169"/>
      <c r="H609" s="169"/>
      <c r="I609" s="107">
        <f>SUM(I607:I608)</f>
        <v>1770</v>
      </c>
      <c r="J609" s="107">
        <f>SUM(J607:J608)</f>
        <v>1730</v>
      </c>
      <c r="K609" s="147">
        <f>SUM(K607:K608)</f>
        <v>3500</v>
      </c>
    </row>
    <row r="610" ht="13.5" thickTop="1"/>
    <row r="612" spans="1:11" ht="18.75" thickBot="1">
      <c r="A612" s="170" t="s">
        <v>13</v>
      </c>
      <c r="B612" s="170"/>
      <c r="C612" s="170"/>
      <c r="D612" s="170"/>
      <c r="E612" s="170"/>
      <c r="F612" s="170"/>
      <c r="G612" s="170"/>
      <c r="H612" s="170"/>
      <c r="I612" s="170"/>
      <c r="J612" s="170"/>
      <c r="K612" s="170"/>
    </row>
    <row r="613" spans="1:11" ht="13.5" customHeight="1" thickTop="1">
      <c r="A613" s="171" t="s">
        <v>264</v>
      </c>
      <c r="B613" s="173" t="s">
        <v>361</v>
      </c>
      <c r="C613" s="173" t="s">
        <v>367</v>
      </c>
      <c r="D613" s="178" t="s">
        <v>363</v>
      </c>
      <c r="E613" s="181" t="s">
        <v>362</v>
      </c>
      <c r="F613" s="193" t="s">
        <v>359</v>
      </c>
      <c r="G613" s="193" t="s">
        <v>360</v>
      </c>
      <c r="H613" s="181" t="s">
        <v>1503</v>
      </c>
      <c r="I613" s="184" t="s">
        <v>824</v>
      </c>
      <c r="J613" s="185"/>
      <c r="K613" s="186"/>
    </row>
    <row r="614" spans="1:11" ht="12.75" customHeight="1">
      <c r="A614" s="172"/>
      <c r="B614" s="174"/>
      <c r="C614" s="176"/>
      <c r="D614" s="179"/>
      <c r="E614" s="182"/>
      <c r="F614" s="194"/>
      <c r="G614" s="194"/>
      <c r="H614" s="182"/>
      <c r="I614" s="187"/>
      <c r="J614" s="188"/>
      <c r="K614" s="189"/>
    </row>
    <row r="615" spans="1:11" ht="12.75" customHeight="1">
      <c r="A615" s="172"/>
      <c r="B615" s="174"/>
      <c r="C615" s="176"/>
      <c r="D615" s="179"/>
      <c r="E615" s="182"/>
      <c r="F615" s="194"/>
      <c r="G615" s="194"/>
      <c r="H615" s="182"/>
      <c r="I615" s="190"/>
      <c r="J615" s="191"/>
      <c r="K615" s="192"/>
    </row>
    <row r="616" spans="1:11" ht="14.25" thickBot="1">
      <c r="A616" s="172"/>
      <c r="B616" s="175"/>
      <c r="C616" s="177"/>
      <c r="D616" s="180"/>
      <c r="E616" s="183"/>
      <c r="F616" s="195"/>
      <c r="G616" s="195"/>
      <c r="H616" s="183"/>
      <c r="I616" s="166" t="s">
        <v>365</v>
      </c>
      <c r="J616" s="8" t="s">
        <v>364</v>
      </c>
      <c r="K616" s="148" t="s">
        <v>366</v>
      </c>
    </row>
    <row r="617" spans="1:11" ht="15" thickBot="1" thickTop="1">
      <c r="A617" s="143" t="s">
        <v>890</v>
      </c>
      <c r="B617" s="144">
        <v>1</v>
      </c>
      <c r="C617" s="144"/>
      <c r="D617" s="144" t="s">
        <v>1074</v>
      </c>
      <c r="E617" s="144" t="s">
        <v>1052</v>
      </c>
      <c r="F617" s="144" t="s">
        <v>1121</v>
      </c>
      <c r="G617" s="144" t="s">
        <v>1122</v>
      </c>
      <c r="H617" s="145" t="s">
        <v>891</v>
      </c>
      <c r="I617" s="98">
        <v>300</v>
      </c>
      <c r="J617" s="98">
        <v>1200</v>
      </c>
      <c r="K617" s="161">
        <f>SUM(I617:J617)</f>
        <v>1500</v>
      </c>
    </row>
    <row r="618" spans="1:11" ht="15" thickBot="1" thickTop="1">
      <c r="A618" s="168" t="s">
        <v>368</v>
      </c>
      <c r="B618" s="169"/>
      <c r="C618" s="169"/>
      <c r="D618" s="169"/>
      <c r="E618" s="169"/>
      <c r="F618" s="169"/>
      <c r="G618" s="169"/>
      <c r="H618" s="169"/>
      <c r="I618" s="38">
        <f>SUM(I617:I617)</f>
        <v>300</v>
      </c>
      <c r="J618" s="38">
        <f>SUM(J617:J617)</f>
        <v>1200</v>
      </c>
      <c r="K618" s="149">
        <f>SUM(K617:K617)</f>
        <v>1500</v>
      </c>
    </row>
    <row r="619" ht="13.5" thickTop="1"/>
    <row r="621" spans="1:11" ht="18.75" thickBot="1">
      <c r="A621" s="170" t="s">
        <v>14</v>
      </c>
      <c r="B621" s="170"/>
      <c r="C621" s="170"/>
      <c r="D621" s="170"/>
      <c r="E621" s="170"/>
      <c r="F621" s="170"/>
      <c r="G621" s="170"/>
      <c r="H621" s="170"/>
      <c r="I621" s="170"/>
      <c r="J621" s="170"/>
      <c r="K621" s="170"/>
    </row>
    <row r="622" spans="1:11" ht="13.5" customHeight="1" thickTop="1">
      <c r="A622" s="171" t="s">
        <v>264</v>
      </c>
      <c r="B622" s="173" t="s">
        <v>361</v>
      </c>
      <c r="C622" s="173" t="s">
        <v>367</v>
      </c>
      <c r="D622" s="178" t="s">
        <v>363</v>
      </c>
      <c r="E622" s="181" t="s">
        <v>362</v>
      </c>
      <c r="F622" s="193" t="s">
        <v>359</v>
      </c>
      <c r="G622" s="193" t="s">
        <v>360</v>
      </c>
      <c r="H622" s="181" t="s">
        <v>1503</v>
      </c>
      <c r="I622" s="184" t="s">
        <v>824</v>
      </c>
      <c r="J622" s="185"/>
      <c r="K622" s="186"/>
    </row>
    <row r="623" spans="1:11" ht="12.75" customHeight="1">
      <c r="A623" s="172"/>
      <c r="B623" s="174"/>
      <c r="C623" s="176"/>
      <c r="D623" s="179"/>
      <c r="E623" s="182"/>
      <c r="F623" s="194"/>
      <c r="G623" s="194"/>
      <c r="H623" s="182"/>
      <c r="I623" s="187"/>
      <c r="J623" s="188"/>
      <c r="K623" s="189"/>
    </row>
    <row r="624" spans="1:11" ht="12.75" customHeight="1">
      <c r="A624" s="172"/>
      <c r="B624" s="174"/>
      <c r="C624" s="176"/>
      <c r="D624" s="179"/>
      <c r="E624" s="182"/>
      <c r="F624" s="194"/>
      <c r="G624" s="194"/>
      <c r="H624" s="182"/>
      <c r="I624" s="190"/>
      <c r="J624" s="191"/>
      <c r="K624" s="192"/>
    </row>
    <row r="625" spans="1:11" ht="14.25" thickBot="1">
      <c r="A625" s="172"/>
      <c r="B625" s="175"/>
      <c r="C625" s="177"/>
      <c r="D625" s="180"/>
      <c r="E625" s="183"/>
      <c r="F625" s="195"/>
      <c r="G625" s="195"/>
      <c r="H625" s="183"/>
      <c r="I625" s="166" t="s">
        <v>365</v>
      </c>
      <c r="J625" s="8" t="s">
        <v>364</v>
      </c>
      <c r="K625" s="148" t="s">
        <v>366</v>
      </c>
    </row>
    <row r="626" spans="1:11" ht="14.25" thickTop="1">
      <c r="A626" s="86" t="s">
        <v>892</v>
      </c>
      <c r="B626" s="10">
        <v>1</v>
      </c>
      <c r="C626" s="10"/>
      <c r="D626" s="10" t="s">
        <v>817</v>
      </c>
      <c r="E626" s="10"/>
      <c r="F626" s="10" t="s">
        <v>23</v>
      </c>
      <c r="G626" s="10" t="s">
        <v>835</v>
      </c>
      <c r="H626" s="35" t="s">
        <v>268</v>
      </c>
      <c r="I626" s="13">
        <v>206</v>
      </c>
      <c r="J626" s="13">
        <v>1152</v>
      </c>
      <c r="K626" s="11">
        <v>1358</v>
      </c>
    </row>
    <row r="627" spans="1:11" ht="27">
      <c r="A627" s="87" t="s">
        <v>893</v>
      </c>
      <c r="B627" s="35">
        <v>1</v>
      </c>
      <c r="C627" s="35"/>
      <c r="D627" s="6" t="s">
        <v>817</v>
      </c>
      <c r="E627" s="35"/>
      <c r="F627" s="35" t="s">
        <v>24</v>
      </c>
      <c r="G627" s="6" t="s">
        <v>836</v>
      </c>
      <c r="H627" s="35" t="s">
        <v>268</v>
      </c>
      <c r="I627" s="26">
        <v>298</v>
      </c>
      <c r="J627" s="26">
        <v>723</v>
      </c>
      <c r="K627" s="36">
        <v>1021</v>
      </c>
    </row>
    <row r="628" spans="1:11" ht="14.25" thickBot="1">
      <c r="A628" s="93" t="s">
        <v>894</v>
      </c>
      <c r="B628" s="28">
        <v>4</v>
      </c>
      <c r="C628" s="28" t="s">
        <v>278</v>
      </c>
      <c r="D628" s="91" t="s">
        <v>817</v>
      </c>
      <c r="E628" s="28"/>
      <c r="F628" s="28" t="s">
        <v>25</v>
      </c>
      <c r="G628" s="91" t="s">
        <v>837</v>
      </c>
      <c r="H628" s="28" t="s">
        <v>268</v>
      </c>
      <c r="I628" s="30">
        <v>750</v>
      </c>
      <c r="J628" s="30">
        <v>0</v>
      </c>
      <c r="K628" s="63">
        <v>750</v>
      </c>
    </row>
    <row r="629" spans="1:11" ht="15" thickBot="1" thickTop="1">
      <c r="A629" s="168" t="s">
        <v>368</v>
      </c>
      <c r="B629" s="169"/>
      <c r="C629" s="169"/>
      <c r="D629" s="169"/>
      <c r="E629" s="169"/>
      <c r="F629" s="169"/>
      <c r="G629" s="169"/>
      <c r="H629" s="169"/>
      <c r="I629" s="107">
        <f>SUM(I626:I628)</f>
        <v>1254</v>
      </c>
      <c r="J629" s="107">
        <f>SUM(J626:J628)</f>
        <v>1875</v>
      </c>
      <c r="K629" s="147">
        <f>SUM(K626:K628)</f>
        <v>3129</v>
      </c>
    </row>
    <row r="630" ht="13.5" thickTop="1"/>
    <row r="632" spans="1:11" ht="18.75" thickBot="1">
      <c r="A632" s="170" t="s">
        <v>15</v>
      </c>
      <c r="B632" s="170"/>
      <c r="C632" s="170"/>
      <c r="D632" s="170"/>
      <c r="E632" s="170"/>
      <c r="F632" s="170"/>
      <c r="G632" s="170"/>
      <c r="H632" s="170"/>
      <c r="I632" s="170"/>
      <c r="J632" s="170"/>
      <c r="K632" s="170"/>
    </row>
    <row r="633" spans="1:11" ht="13.5" customHeight="1" thickTop="1">
      <c r="A633" s="171" t="s">
        <v>264</v>
      </c>
      <c r="B633" s="173" t="s">
        <v>361</v>
      </c>
      <c r="C633" s="173" t="s">
        <v>367</v>
      </c>
      <c r="D633" s="178" t="s">
        <v>363</v>
      </c>
      <c r="E633" s="181" t="s">
        <v>362</v>
      </c>
      <c r="F633" s="193" t="s">
        <v>359</v>
      </c>
      <c r="G633" s="193" t="s">
        <v>360</v>
      </c>
      <c r="H633" s="181" t="s">
        <v>1503</v>
      </c>
      <c r="I633" s="184" t="s">
        <v>824</v>
      </c>
      <c r="J633" s="185"/>
      <c r="K633" s="186"/>
    </row>
    <row r="634" spans="1:11" ht="12.75" customHeight="1">
      <c r="A634" s="172"/>
      <c r="B634" s="174"/>
      <c r="C634" s="176"/>
      <c r="D634" s="179"/>
      <c r="E634" s="182"/>
      <c r="F634" s="194"/>
      <c r="G634" s="194"/>
      <c r="H634" s="182"/>
      <c r="I634" s="187"/>
      <c r="J634" s="188"/>
      <c r="K634" s="189"/>
    </row>
    <row r="635" spans="1:11" ht="12.75" customHeight="1">
      <c r="A635" s="172"/>
      <c r="B635" s="174"/>
      <c r="C635" s="176"/>
      <c r="D635" s="179"/>
      <c r="E635" s="182"/>
      <c r="F635" s="194"/>
      <c r="G635" s="194"/>
      <c r="H635" s="182"/>
      <c r="I635" s="190"/>
      <c r="J635" s="191"/>
      <c r="K635" s="192"/>
    </row>
    <row r="636" spans="1:11" ht="14.25" thickBot="1">
      <c r="A636" s="172"/>
      <c r="B636" s="175"/>
      <c r="C636" s="177"/>
      <c r="D636" s="180"/>
      <c r="E636" s="183"/>
      <c r="F636" s="195"/>
      <c r="G636" s="195"/>
      <c r="H636" s="183"/>
      <c r="I636" s="166" t="s">
        <v>365</v>
      </c>
      <c r="J636" s="8" t="s">
        <v>364</v>
      </c>
      <c r="K636" s="146" t="s">
        <v>366</v>
      </c>
    </row>
    <row r="637" spans="1:11" ht="27.75" customHeight="1" thickTop="1">
      <c r="A637" s="86" t="s">
        <v>1161</v>
      </c>
      <c r="B637" s="6">
        <v>1</v>
      </c>
      <c r="C637" s="6"/>
      <c r="D637" s="6" t="s">
        <v>989</v>
      </c>
      <c r="E637" s="6" t="s">
        <v>1052</v>
      </c>
      <c r="F637" s="6" t="s">
        <v>557</v>
      </c>
      <c r="G637" s="6" t="s">
        <v>827</v>
      </c>
      <c r="H637" s="6" t="s">
        <v>268</v>
      </c>
      <c r="I637" s="13">
        <v>5077</v>
      </c>
      <c r="J637" s="13">
        <v>12273</v>
      </c>
      <c r="K637" s="36">
        <f aca="true" t="shared" si="8" ref="K637:K656">J637+I637</f>
        <v>17350</v>
      </c>
    </row>
    <row r="638" spans="1:11" ht="27">
      <c r="A638" s="87" t="s">
        <v>1162</v>
      </c>
      <c r="B638" s="6">
        <v>2</v>
      </c>
      <c r="C638" s="6"/>
      <c r="D638" s="6" t="s">
        <v>989</v>
      </c>
      <c r="E638" s="6" t="s">
        <v>1052</v>
      </c>
      <c r="F638" s="6" t="s">
        <v>558</v>
      </c>
      <c r="G638" s="6" t="s">
        <v>828</v>
      </c>
      <c r="H638" s="6" t="s">
        <v>268</v>
      </c>
      <c r="I638" s="26">
        <v>200</v>
      </c>
      <c r="J638" s="26">
        <v>0</v>
      </c>
      <c r="K638" s="36">
        <f t="shared" si="8"/>
        <v>200</v>
      </c>
    </row>
    <row r="639" spans="1:11" ht="27">
      <c r="A639" s="87" t="s">
        <v>1163</v>
      </c>
      <c r="B639" s="6">
        <v>3</v>
      </c>
      <c r="C639" s="6"/>
      <c r="D639" s="6" t="s">
        <v>989</v>
      </c>
      <c r="E639" s="6" t="s">
        <v>1052</v>
      </c>
      <c r="F639" s="6" t="s">
        <v>559</v>
      </c>
      <c r="G639" s="6" t="s">
        <v>828</v>
      </c>
      <c r="H639" s="6" t="s">
        <v>268</v>
      </c>
      <c r="I639" s="14">
        <v>750</v>
      </c>
      <c r="J639" s="14">
        <v>0</v>
      </c>
      <c r="K639" s="34">
        <f t="shared" si="8"/>
        <v>750</v>
      </c>
    </row>
    <row r="640" spans="1:11" ht="13.5">
      <c r="A640" s="87" t="s">
        <v>1164</v>
      </c>
      <c r="B640" s="6">
        <v>4</v>
      </c>
      <c r="C640" s="6" t="s">
        <v>272</v>
      </c>
      <c r="D640" s="6" t="s">
        <v>989</v>
      </c>
      <c r="E640" s="6" t="s">
        <v>1052</v>
      </c>
      <c r="F640" s="6" t="s">
        <v>624</v>
      </c>
      <c r="G640" s="6" t="s">
        <v>829</v>
      </c>
      <c r="H640" s="6" t="s">
        <v>268</v>
      </c>
      <c r="I640" s="14">
        <v>8900</v>
      </c>
      <c r="J640" s="14">
        <v>350</v>
      </c>
      <c r="K640" s="34">
        <f t="shared" si="8"/>
        <v>9250</v>
      </c>
    </row>
    <row r="641" spans="1:11" ht="27">
      <c r="A641" s="89" t="s">
        <v>1165</v>
      </c>
      <c r="B641" s="6">
        <v>4</v>
      </c>
      <c r="C641" s="6" t="s">
        <v>276</v>
      </c>
      <c r="D641" s="6" t="s">
        <v>989</v>
      </c>
      <c r="E641" s="6" t="s">
        <v>1052</v>
      </c>
      <c r="F641" s="6" t="s">
        <v>625</v>
      </c>
      <c r="G641" s="6" t="s">
        <v>829</v>
      </c>
      <c r="H641" s="6" t="s">
        <v>268</v>
      </c>
      <c r="I641" s="14">
        <v>2150</v>
      </c>
      <c r="J641" s="14">
        <v>0</v>
      </c>
      <c r="K641" s="34">
        <f t="shared" si="8"/>
        <v>2150</v>
      </c>
    </row>
    <row r="642" spans="1:11" ht="13.5">
      <c r="A642" s="87" t="s">
        <v>1166</v>
      </c>
      <c r="B642" s="6">
        <v>4</v>
      </c>
      <c r="C642" s="6" t="s">
        <v>277</v>
      </c>
      <c r="D642" s="6" t="s">
        <v>989</v>
      </c>
      <c r="E642" s="6" t="s">
        <v>1052</v>
      </c>
      <c r="F642" s="6" t="s">
        <v>626</v>
      </c>
      <c r="G642" s="6" t="s">
        <v>830</v>
      </c>
      <c r="H642" s="6" t="s">
        <v>268</v>
      </c>
      <c r="I642" s="14">
        <v>500</v>
      </c>
      <c r="J642" s="14">
        <v>0</v>
      </c>
      <c r="K642" s="34">
        <f t="shared" si="8"/>
        <v>500</v>
      </c>
    </row>
    <row r="643" spans="1:11" ht="13.5">
      <c r="A643" s="89" t="s">
        <v>1167</v>
      </c>
      <c r="B643" s="6">
        <v>4</v>
      </c>
      <c r="C643" s="6" t="s">
        <v>278</v>
      </c>
      <c r="D643" s="6" t="s">
        <v>989</v>
      </c>
      <c r="E643" s="6" t="s">
        <v>1052</v>
      </c>
      <c r="F643" s="6" t="s">
        <v>627</v>
      </c>
      <c r="G643" s="6" t="s">
        <v>828</v>
      </c>
      <c r="H643" s="6" t="s">
        <v>268</v>
      </c>
      <c r="I643" s="41">
        <v>4600</v>
      </c>
      <c r="J643" s="41">
        <v>0</v>
      </c>
      <c r="K643" s="59">
        <f t="shared" si="8"/>
        <v>4600</v>
      </c>
    </row>
    <row r="644" spans="1:11" ht="13.5">
      <c r="A644" s="89" t="s">
        <v>1168</v>
      </c>
      <c r="B644" s="6">
        <v>5</v>
      </c>
      <c r="C644" s="6"/>
      <c r="D644" s="6" t="s">
        <v>989</v>
      </c>
      <c r="E644" s="6" t="s">
        <v>1052</v>
      </c>
      <c r="F644" s="6" t="s">
        <v>990</v>
      </c>
      <c r="G644" s="6" t="s">
        <v>991</v>
      </c>
      <c r="H644" s="6" t="s">
        <v>268</v>
      </c>
      <c r="I644" s="41">
        <v>1000</v>
      </c>
      <c r="J644" s="41">
        <v>10500</v>
      </c>
      <c r="K644" s="59">
        <f t="shared" si="8"/>
        <v>11500</v>
      </c>
    </row>
    <row r="645" spans="1:11" ht="13.5">
      <c r="A645" s="89" t="s">
        <v>1169</v>
      </c>
      <c r="B645" s="6">
        <v>6</v>
      </c>
      <c r="C645" s="6"/>
      <c r="D645" s="6" t="s">
        <v>989</v>
      </c>
      <c r="E645" s="6" t="s">
        <v>285</v>
      </c>
      <c r="F645" s="6" t="s">
        <v>628</v>
      </c>
      <c r="G645" s="6" t="s">
        <v>992</v>
      </c>
      <c r="H645" s="6" t="s">
        <v>268</v>
      </c>
      <c r="I645" s="41">
        <v>1500</v>
      </c>
      <c r="J645" s="41">
        <v>0</v>
      </c>
      <c r="K645" s="59">
        <f t="shared" si="8"/>
        <v>1500</v>
      </c>
    </row>
    <row r="646" spans="1:11" ht="13.5">
      <c r="A646" s="89" t="s">
        <v>1170</v>
      </c>
      <c r="B646" s="6">
        <v>7</v>
      </c>
      <c r="C646" s="6" t="s">
        <v>272</v>
      </c>
      <c r="D646" s="6" t="s">
        <v>989</v>
      </c>
      <c r="E646" s="6" t="s">
        <v>1052</v>
      </c>
      <c r="F646" s="6" t="s">
        <v>629</v>
      </c>
      <c r="G646" s="6" t="s">
        <v>831</v>
      </c>
      <c r="H646" s="6" t="s">
        <v>268</v>
      </c>
      <c r="I646" s="14">
        <v>2600</v>
      </c>
      <c r="J646" s="14">
        <v>0</v>
      </c>
      <c r="K646" s="34">
        <f t="shared" si="8"/>
        <v>2600</v>
      </c>
    </row>
    <row r="647" spans="1:11" ht="13.5">
      <c r="A647" s="87" t="s">
        <v>1171</v>
      </c>
      <c r="B647" s="6">
        <v>7</v>
      </c>
      <c r="C647" s="6" t="s">
        <v>276</v>
      </c>
      <c r="D647" s="6" t="s">
        <v>989</v>
      </c>
      <c r="E647" s="6" t="s">
        <v>1052</v>
      </c>
      <c r="F647" s="6" t="s">
        <v>630</v>
      </c>
      <c r="G647" s="6" t="s">
        <v>831</v>
      </c>
      <c r="H647" s="6" t="s">
        <v>268</v>
      </c>
      <c r="I647" s="26">
        <v>2330</v>
      </c>
      <c r="J647" s="26">
        <v>0</v>
      </c>
      <c r="K647" s="36">
        <f t="shared" si="8"/>
        <v>2330</v>
      </c>
    </row>
    <row r="648" spans="1:11" ht="13.5">
      <c r="A648" s="89" t="s">
        <v>1172</v>
      </c>
      <c r="B648" s="6">
        <v>8</v>
      </c>
      <c r="C648" s="6"/>
      <c r="D648" s="6" t="s">
        <v>989</v>
      </c>
      <c r="E648" s="6" t="s">
        <v>224</v>
      </c>
      <c r="F648" s="6" t="s">
        <v>223</v>
      </c>
      <c r="G648" s="6" t="s">
        <v>832</v>
      </c>
      <c r="H648" s="6" t="s">
        <v>268</v>
      </c>
      <c r="I648" s="14">
        <v>1000</v>
      </c>
      <c r="J648" s="14">
        <v>0</v>
      </c>
      <c r="K648" s="34">
        <f t="shared" si="8"/>
        <v>1000</v>
      </c>
    </row>
    <row r="649" spans="1:11" ht="13.5">
      <c r="A649" s="89" t="s">
        <v>1173</v>
      </c>
      <c r="B649" s="6">
        <v>9</v>
      </c>
      <c r="C649" s="6"/>
      <c r="D649" s="6" t="s">
        <v>989</v>
      </c>
      <c r="E649" s="6" t="s">
        <v>1052</v>
      </c>
      <c r="F649" s="6" t="s">
        <v>26</v>
      </c>
      <c r="G649" s="6" t="s">
        <v>831</v>
      </c>
      <c r="H649" s="6" t="s">
        <v>268</v>
      </c>
      <c r="I649" s="14">
        <v>3400</v>
      </c>
      <c r="J649" s="14">
        <v>0</v>
      </c>
      <c r="K649" s="34">
        <f t="shared" si="8"/>
        <v>3400</v>
      </c>
    </row>
    <row r="650" spans="1:11" ht="13.5">
      <c r="A650" s="87" t="s">
        <v>1174</v>
      </c>
      <c r="B650" s="6">
        <v>9</v>
      </c>
      <c r="C650" s="6"/>
      <c r="D650" s="6" t="s">
        <v>989</v>
      </c>
      <c r="E650" s="6" t="s">
        <v>1052</v>
      </c>
      <c r="F650" s="6" t="s">
        <v>994</v>
      </c>
      <c r="G650" s="6" t="s">
        <v>827</v>
      </c>
      <c r="H650" s="6" t="s">
        <v>268</v>
      </c>
      <c r="I650" s="14">
        <v>2900</v>
      </c>
      <c r="J650" s="14">
        <v>0</v>
      </c>
      <c r="K650" s="34">
        <f t="shared" si="8"/>
        <v>2900</v>
      </c>
    </row>
    <row r="651" spans="1:11" ht="13.5">
      <c r="A651" s="89" t="s">
        <v>1175</v>
      </c>
      <c r="B651" s="6">
        <v>9</v>
      </c>
      <c r="C651" s="6"/>
      <c r="D651" s="6" t="s">
        <v>989</v>
      </c>
      <c r="E651" s="6" t="s">
        <v>1052</v>
      </c>
      <c r="F651" s="6" t="s">
        <v>995</v>
      </c>
      <c r="G651" s="6" t="s">
        <v>830</v>
      </c>
      <c r="H651" s="6" t="s">
        <v>268</v>
      </c>
      <c r="I651" s="14">
        <v>2700</v>
      </c>
      <c r="J651" s="14">
        <v>0</v>
      </c>
      <c r="K651" s="34">
        <f t="shared" si="8"/>
        <v>2700</v>
      </c>
    </row>
    <row r="652" spans="1:11" ht="27">
      <c r="A652" s="87" t="s">
        <v>1176</v>
      </c>
      <c r="B652" s="40">
        <v>9</v>
      </c>
      <c r="C652" s="85"/>
      <c r="D652" s="6" t="s">
        <v>989</v>
      </c>
      <c r="E652" s="6" t="s">
        <v>996</v>
      </c>
      <c r="F652" s="6" t="s">
        <v>997</v>
      </c>
      <c r="G652" s="6" t="s">
        <v>833</v>
      </c>
      <c r="H652" s="6" t="s">
        <v>268</v>
      </c>
      <c r="I652" s="41">
        <v>2000</v>
      </c>
      <c r="J652" s="41">
        <v>0</v>
      </c>
      <c r="K652" s="59">
        <f t="shared" si="8"/>
        <v>2000</v>
      </c>
    </row>
    <row r="653" spans="1:11" ht="13.5">
      <c r="A653" s="87" t="s">
        <v>1177</v>
      </c>
      <c r="B653" s="6">
        <v>9</v>
      </c>
      <c r="C653" s="6"/>
      <c r="D653" s="6" t="s">
        <v>989</v>
      </c>
      <c r="E653" s="6" t="s">
        <v>1052</v>
      </c>
      <c r="F653" s="6" t="s">
        <v>998</v>
      </c>
      <c r="G653" s="6" t="s">
        <v>991</v>
      </c>
      <c r="H653" s="6" t="s">
        <v>268</v>
      </c>
      <c r="I653" s="41">
        <v>2500</v>
      </c>
      <c r="J653" s="41">
        <v>0</v>
      </c>
      <c r="K653" s="59">
        <f t="shared" si="8"/>
        <v>2500</v>
      </c>
    </row>
    <row r="654" spans="1:11" ht="13.5">
      <c r="A654" s="87" t="s">
        <v>1178</v>
      </c>
      <c r="B654" s="6">
        <v>9</v>
      </c>
      <c r="C654" s="6"/>
      <c r="D654" s="6" t="s">
        <v>989</v>
      </c>
      <c r="E654" s="6" t="s">
        <v>1052</v>
      </c>
      <c r="F654" s="6" t="s">
        <v>825</v>
      </c>
      <c r="G654" s="6" t="s">
        <v>827</v>
      </c>
      <c r="H654" s="6" t="s">
        <v>268</v>
      </c>
      <c r="I654" s="41">
        <v>840</v>
      </c>
      <c r="J654" s="41">
        <v>0</v>
      </c>
      <c r="K654" s="59">
        <f t="shared" si="8"/>
        <v>840</v>
      </c>
    </row>
    <row r="655" spans="1:11" ht="13.5">
      <c r="A655" s="87" t="s">
        <v>1179</v>
      </c>
      <c r="B655" s="6">
        <v>9</v>
      </c>
      <c r="C655" s="6"/>
      <c r="D655" s="6" t="s">
        <v>989</v>
      </c>
      <c r="E655" s="6" t="s">
        <v>1052</v>
      </c>
      <c r="F655" s="6" t="s">
        <v>999</v>
      </c>
      <c r="G655" s="6" t="s">
        <v>834</v>
      </c>
      <c r="H655" s="6" t="s">
        <v>268</v>
      </c>
      <c r="I655" s="48">
        <v>600</v>
      </c>
      <c r="J655" s="48">
        <v>0</v>
      </c>
      <c r="K655" s="151">
        <f t="shared" si="8"/>
        <v>600</v>
      </c>
    </row>
    <row r="656" spans="1:11" ht="14.25" thickBot="1">
      <c r="A656" s="88" t="s">
        <v>1180</v>
      </c>
      <c r="B656" s="28">
        <v>4</v>
      </c>
      <c r="C656" s="28" t="s">
        <v>272</v>
      </c>
      <c r="D656" s="28" t="s">
        <v>989</v>
      </c>
      <c r="E656" s="28" t="s">
        <v>1052</v>
      </c>
      <c r="F656" s="28" t="s">
        <v>1000</v>
      </c>
      <c r="G656" s="28" t="s">
        <v>1001</v>
      </c>
      <c r="H656" s="28" t="s">
        <v>268</v>
      </c>
      <c r="I656" s="30">
        <v>200</v>
      </c>
      <c r="J656" s="30">
        <v>0</v>
      </c>
      <c r="K656" s="63">
        <f t="shared" si="8"/>
        <v>200</v>
      </c>
    </row>
    <row r="657" spans="1:11" ht="14.25" thickBot="1" thickTop="1">
      <c r="A657" s="168" t="s">
        <v>368</v>
      </c>
      <c r="B657" s="169"/>
      <c r="C657" s="169"/>
      <c r="D657" s="169"/>
      <c r="E657" s="169"/>
      <c r="F657" s="169"/>
      <c r="G657" s="169"/>
      <c r="H657" s="169"/>
      <c r="I657" s="109">
        <f>SUM(I637:I656)</f>
        <v>45747</v>
      </c>
      <c r="J657" s="109">
        <f>SUM(J637:J656)</f>
        <v>23123</v>
      </c>
      <c r="K657" s="153">
        <f>SUM(K637:K656)</f>
        <v>68870</v>
      </c>
    </row>
    <row r="658" ht="13.5" thickTop="1">
      <c r="J658" s="46"/>
    </row>
    <row r="660" spans="1:11" ht="18.75" thickBot="1">
      <c r="A660" s="170" t="s">
        <v>16</v>
      </c>
      <c r="B660" s="170"/>
      <c r="C660" s="170"/>
      <c r="D660" s="170"/>
      <c r="E660" s="170"/>
      <c r="F660" s="170"/>
      <c r="G660" s="170"/>
      <c r="H660" s="170"/>
      <c r="I660" s="170"/>
      <c r="J660" s="170"/>
      <c r="K660" s="170"/>
    </row>
    <row r="661" spans="1:11" ht="13.5" customHeight="1" thickTop="1">
      <c r="A661" s="171" t="s">
        <v>264</v>
      </c>
      <c r="B661" s="173" t="s">
        <v>361</v>
      </c>
      <c r="C661" s="173" t="s">
        <v>367</v>
      </c>
      <c r="D661" s="178" t="s">
        <v>363</v>
      </c>
      <c r="E661" s="181" t="s">
        <v>362</v>
      </c>
      <c r="F661" s="193" t="s">
        <v>359</v>
      </c>
      <c r="G661" s="193" t="s">
        <v>360</v>
      </c>
      <c r="H661" s="181" t="s">
        <v>1503</v>
      </c>
      <c r="I661" s="184" t="s">
        <v>824</v>
      </c>
      <c r="J661" s="185"/>
      <c r="K661" s="186"/>
    </row>
    <row r="662" spans="1:11" ht="12.75" customHeight="1">
      <c r="A662" s="172"/>
      <c r="B662" s="174"/>
      <c r="C662" s="176"/>
      <c r="D662" s="179"/>
      <c r="E662" s="182"/>
      <c r="F662" s="194"/>
      <c r="G662" s="194"/>
      <c r="H662" s="182"/>
      <c r="I662" s="187"/>
      <c r="J662" s="188"/>
      <c r="K662" s="189"/>
    </row>
    <row r="663" spans="1:11" ht="12.75" customHeight="1">
      <c r="A663" s="172"/>
      <c r="B663" s="174"/>
      <c r="C663" s="176"/>
      <c r="D663" s="179"/>
      <c r="E663" s="182"/>
      <c r="F663" s="194"/>
      <c r="G663" s="194"/>
      <c r="H663" s="182"/>
      <c r="I663" s="190"/>
      <c r="J663" s="191"/>
      <c r="K663" s="192"/>
    </row>
    <row r="664" spans="1:11" ht="14.25" thickBot="1">
      <c r="A664" s="172"/>
      <c r="B664" s="175"/>
      <c r="C664" s="177"/>
      <c r="D664" s="180"/>
      <c r="E664" s="183"/>
      <c r="F664" s="195"/>
      <c r="G664" s="195"/>
      <c r="H664" s="183"/>
      <c r="I664" s="105" t="s">
        <v>365</v>
      </c>
      <c r="J664" s="8" t="s">
        <v>364</v>
      </c>
      <c r="K664" s="154" t="s">
        <v>366</v>
      </c>
    </row>
    <row r="665" spans="1:11" ht="14.25" thickTop="1">
      <c r="A665" s="86" t="s">
        <v>895</v>
      </c>
      <c r="B665" s="6">
        <v>1</v>
      </c>
      <c r="C665" s="6"/>
      <c r="D665" s="6" t="s">
        <v>794</v>
      </c>
      <c r="E665" s="6" t="s">
        <v>447</v>
      </c>
      <c r="F665" s="6" t="s">
        <v>795</v>
      </c>
      <c r="G665" s="6" t="s">
        <v>818</v>
      </c>
      <c r="H665" s="6" t="s">
        <v>268</v>
      </c>
      <c r="I665" s="26">
        <v>0</v>
      </c>
      <c r="J665" s="26">
        <v>4000</v>
      </c>
      <c r="K665" s="36">
        <v>4000</v>
      </c>
    </row>
    <row r="666" spans="1:11" ht="13.5">
      <c r="A666" s="87" t="s">
        <v>896</v>
      </c>
      <c r="B666" s="6">
        <v>1</v>
      </c>
      <c r="C666" s="6"/>
      <c r="D666" s="6" t="s">
        <v>794</v>
      </c>
      <c r="E666" s="6" t="s">
        <v>447</v>
      </c>
      <c r="F666" s="6" t="s">
        <v>724</v>
      </c>
      <c r="G666" s="6" t="s">
        <v>818</v>
      </c>
      <c r="H666" s="6" t="s">
        <v>268</v>
      </c>
      <c r="I666" s="14">
        <v>4600</v>
      </c>
      <c r="J666" s="14">
        <v>400</v>
      </c>
      <c r="K666" s="34">
        <v>5000</v>
      </c>
    </row>
    <row r="667" spans="1:11" ht="13.5">
      <c r="A667" s="89" t="s">
        <v>897</v>
      </c>
      <c r="B667" s="6">
        <v>1</v>
      </c>
      <c r="C667" s="6"/>
      <c r="D667" s="6" t="s">
        <v>794</v>
      </c>
      <c r="E667" s="6" t="s">
        <v>447</v>
      </c>
      <c r="F667" s="6" t="s">
        <v>725</v>
      </c>
      <c r="G667" s="6" t="s">
        <v>819</v>
      </c>
      <c r="H667" s="6" t="s">
        <v>268</v>
      </c>
      <c r="I667" s="14">
        <v>172</v>
      </c>
      <c r="J667" s="14">
        <v>1628</v>
      </c>
      <c r="K667" s="34">
        <v>1800</v>
      </c>
    </row>
    <row r="668" spans="1:11" ht="13.5">
      <c r="A668" s="87" t="s">
        <v>898</v>
      </c>
      <c r="B668" s="40">
        <v>2</v>
      </c>
      <c r="C668" s="64"/>
      <c r="D668" s="6" t="s">
        <v>794</v>
      </c>
      <c r="E668" s="6" t="s">
        <v>447</v>
      </c>
      <c r="F668" s="6" t="s">
        <v>726</v>
      </c>
      <c r="G668" s="6" t="s">
        <v>727</v>
      </c>
      <c r="H668" s="6" t="s">
        <v>268</v>
      </c>
      <c r="I668" s="110">
        <v>2250</v>
      </c>
      <c r="J668" s="110">
        <v>0</v>
      </c>
      <c r="K668" s="162">
        <v>2250</v>
      </c>
    </row>
    <row r="669" spans="1:11" ht="13.5">
      <c r="A669" s="87" t="s">
        <v>899</v>
      </c>
      <c r="B669" s="68">
        <v>3</v>
      </c>
      <c r="C669" s="64"/>
      <c r="D669" s="6" t="s">
        <v>794</v>
      </c>
      <c r="E669" s="6" t="s">
        <v>447</v>
      </c>
      <c r="F669" s="6" t="s">
        <v>728</v>
      </c>
      <c r="G669" s="6" t="s">
        <v>727</v>
      </c>
      <c r="H669" s="6" t="s">
        <v>268</v>
      </c>
      <c r="I669" s="110">
        <v>2200</v>
      </c>
      <c r="J669" s="110">
        <v>0</v>
      </c>
      <c r="K669" s="162">
        <v>2200</v>
      </c>
    </row>
    <row r="670" spans="1:11" ht="13.5">
      <c r="A670" s="89" t="s">
        <v>900</v>
      </c>
      <c r="B670" s="68">
        <v>4</v>
      </c>
      <c r="C670" s="65" t="s">
        <v>277</v>
      </c>
      <c r="D670" s="6" t="s">
        <v>794</v>
      </c>
      <c r="E670" s="6" t="s">
        <v>447</v>
      </c>
      <c r="F670" s="6" t="s">
        <v>729</v>
      </c>
      <c r="G670" s="6" t="s">
        <v>820</v>
      </c>
      <c r="H670" s="6" t="s">
        <v>268</v>
      </c>
      <c r="I670" s="41">
        <v>2000</v>
      </c>
      <c r="J670" s="41">
        <v>0</v>
      </c>
      <c r="K670" s="162">
        <v>2000</v>
      </c>
    </row>
    <row r="671" spans="1:11" ht="13.5">
      <c r="A671" s="87" t="s">
        <v>901</v>
      </c>
      <c r="B671" s="68">
        <v>4</v>
      </c>
      <c r="C671" s="65" t="s">
        <v>278</v>
      </c>
      <c r="D671" s="6" t="s">
        <v>794</v>
      </c>
      <c r="E671" s="6" t="s">
        <v>447</v>
      </c>
      <c r="F671" s="6" t="s">
        <v>730</v>
      </c>
      <c r="G671" s="6" t="s">
        <v>820</v>
      </c>
      <c r="H671" s="6" t="s">
        <v>268</v>
      </c>
      <c r="I671" s="41">
        <v>2050</v>
      </c>
      <c r="J671" s="41">
        <v>0</v>
      </c>
      <c r="K671" s="162">
        <v>2050</v>
      </c>
    </row>
    <row r="672" spans="1:11" ht="13.5">
      <c r="A672" s="87" t="s">
        <v>902</v>
      </c>
      <c r="B672" s="68">
        <v>5</v>
      </c>
      <c r="C672" s="65"/>
      <c r="D672" s="6" t="s">
        <v>794</v>
      </c>
      <c r="E672" s="6" t="s">
        <v>447</v>
      </c>
      <c r="F672" s="6" t="s">
        <v>731</v>
      </c>
      <c r="G672" s="6" t="s">
        <v>819</v>
      </c>
      <c r="H672" s="6" t="s">
        <v>268</v>
      </c>
      <c r="I672" s="41">
        <v>6100</v>
      </c>
      <c r="J672" s="41">
        <v>5600</v>
      </c>
      <c r="K672" s="163">
        <v>11700</v>
      </c>
    </row>
    <row r="673" spans="1:11" ht="13.5">
      <c r="A673" s="89" t="s">
        <v>903</v>
      </c>
      <c r="B673" s="68">
        <v>6</v>
      </c>
      <c r="C673" s="64"/>
      <c r="D673" s="6" t="s">
        <v>794</v>
      </c>
      <c r="E673" s="6" t="s">
        <v>447</v>
      </c>
      <c r="F673" s="68" t="s">
        <v>732</v>
      </c>
      <c r="G673" s="6" t="s">
        <v>727</v>
      </c>
      <c r="H673" s="6" t="s">
        <v>268</v>
      </c>
      <c r="I673" s="41">
        <v>2000</v>
      </c>
      <c r="J673" s="41">
        <v>0</v>
      </c>
      <c r="K673" s="163">
        <v>2000</v>
      </c>
    </row>
    <row r="674" spans="1:11" ht="13.5">
      <c r="A674" s="89" t="s">
        <v>904</v>
      </c>
      <c r="B674" s="68">
        <v>7</v>
      </c>
      <c r="C674" s="64" t="s">
        <v>272</v>
      </c>
      <c r="D674" s="6" t="s">
        <v>794</v>
      </c>
      <c r="E674" s="6" t="s">
        <v>447</v>
      </c>
      <c r="F674" s="6" t="s">
        <v>733</v>
      </c>
      <c r="G674" s="6" t="s">
        <v>821</v>
      </c>
      <c r="H674" s="6" t="s">
        <v>786</v>
      </c>
      <c r="I674" s="41">
        <v>3000</v>
      </c>
      <c r="J674" s="41">
        <v>0</v>
      </c>
      <c r="K674" s="163">
        <v>3000</v>
      </c>
    </row>
    <row r="675" spans="1:11" ht="27">
      <c r="A675" s="89" t="s">
        <v>905</v>
      </c>
      <c r="B675" s="6">
        <v>7</v>
      </c>
      <c r="C675" s="6" t="s">
        <v>276</v>
      </c>
      <c r="D675" s="6" t="s">
        <v>794</v>
      </c>
      <c r="E675" s="6" t="s">
        <v>447</v>
      </c>
      <c r="F675" s="6" t="s">
        <v>734</v>
      </c>
      <c r="G675" s="6" t="s">
        <v>821</v>
      </c>
      <c r="H675" s="6" t="s">
        <v>268</v>
      </c>
      <c r="I675" s="110">
        <v>500</v>
      </c>
      <c r="J675" s="110">
        <v>0</v>
      </c>
      <c r="K675" s="162">
        <v>500</v>
      </c>
    </row>
    <row r="676" spans="1:11" ht="13.5">
      <c r="A676" s="89" t="s">
        <v>906</v>
      </c>
      <c r="B676" s="68">
        <v>8</v>
      </c>
      <c r="C676" s="64"/>
      <c r="D676" s="6" t="s">
        <v>794</v>
      </c>
      <c r="E676" s="6" t="s">
        <v>447</v>
      </c>
      <c r="F676" s="68" t="s">
        <v>735</v>
      </c>
      <c r="G676" s="126" t="s">
        <v>822</v>
      </c>
      <c r="H676" s="6" t="s">
        <v>786</v>
      </c>
      <c r="I676" s="41">
        <v>541</v>
      </c>
      <c r="J676" s="41">
        <v>0</v>
      </c>
      <c r="K676" s="163">
        <v>541</v>
      </c>
    </row>
    <row r="677" spans="1:11" ht="13.5">
      <c r="A677" s="89" t="s">
        <v>907</v>
      </c>
      <c r="B677" s="68">
        <v>9</v>
      </c>
      <c r="C677" s="64"/>
      <c r="D677" s="6" t="s">
        <v>794</v>
      </c>
      <c r="E677" s="6" t="s">
        <v>447</v>
      </c>
      <c r="F677" s="68" t="s">
        <v>736</v>
      </c>
      <c r="G677" s="6" t="s">
        <v>821</v>
      </c>
      <c r="H677" s="6" t="s">
        <v>786</v>
      </c>
      <c r="I677" s="41">
        <v>1000</v>
      </c>
      <c r="J677" s="41">
        <v>0</v>
      </c>
      <c r="K677" s="163">
        <v>1000</v>
      </c>
    </row>
    <row r="678" spans="1:11" ht="13.5">
      <c r="A678" s="87" t="s">
        <v>908</v>
      </c>
      <c r="B678" s="68">
        <v>9</v>
      </c>
      <c r="C678" s="64"/>
      <c r="D678" s="6" t="s">
        <v>794</v>
      </c>
      <c r="E678" s="6" t="s">
        <v>447</v>
      </c>
      <c r="F678" s="6" t="s">
        <v>840</v>
      </c>
      <c r="G678" s="6" t="s">
        <v>821</v>
      </c>
      <c r="H678" s="6" t="s">
        <v>268</v>
      </c>
      <c r="I678" s="41">
        <v>3000</v>
      </c>
      <c r="J678" s="41">
        <v>0</v>
      </c>
      <c r="K678" s="163">
        <v>3000</v>
      </c>
    </row>
    <row r="679" spans="1:11" ht="14.25" thickBot="1">
      <c r="A679" s="88" t="s">
        <v>909</v>
      </c>
      <c r="B679" s="28">
        <v>9</v>
      </c>
      <c r="C679" s="28"/>
      <c r="D679" s="28" t="s">
        <v>794</v>
      </c>
      <c r="E679" s="28" t="s">
        <v>447</v>
      </c>
      <c r="F679" s="28" t="s">
        <v>737</v>
      </c>
      <c r="G679" s="28" t="s">
        <v>738</v>
      </c>
      <c r="H679" s="28" t="s">
        <v>268</v>
      </c>
      <c r="I679" s="111">
        <v>500</v>
      </c>
      <c r="J679" s="111">
        <v>0</v>
      </c>
      <c r="K679" s="164">
        <v>500</v>
      </c>
    </row>
    <row r="680" spans="1:11" ht="14.25" thickBot="1" thickTop="1">
      <c r="A680" s="168" t="s">
        <v>368</v>
      </c>
      <c r="B680" s="169"/>
      <c r="C680" s="169"/>
      <c r="D680" s="169"/>
      <c r="E680" s="169"/>
      <c r="F680" s="169"/>
      <c r="G680" s="169"/>
      <c r="H680" s="169"/>
      <c r="I680" s="109">
        <f>SUM(I665:I679)</f>
        <v>29913</v>
      </c>
      <c r="J680" s="109">
        <f>SUM(J665:J679)</f>
        <v>11628</v>
      </c>
      <c r="K680" s="153">
        <f>SUM(K665:K679)</f>
        <v>41541</v>
      </c>
    </row>
    <row r="681" ht="13.5" thickTop="1"/>
  </sheetData>
  <mergeCells count="286">
    <mergeCell ref="H661:H664"/>
    <mergeCell ref="A195:H195"/>
    <mergeCell ref="I661:K663"/>
    <mergeCell ref="A657:H657"/>
    <mergeCell ref="H633:H636"/>
    <mergeCell ref="I633:K635"/>
    <mergeCell ref="A660:K660"/>
    <mergeCell ref="A661:A664"/>
    <mergeCell ref="B661:B664"/>
    <mergeCell ref="C661:C664"/>
    <mergeCell ref="D661:D664"/>
    <mergeCell ref="E661:E664"/>
    <mergeCell ref="F661:F664"/>
    <mergeCell ref="G661:G664"/>
    <mergeCell ref="I622:K624"/>
    <mergeCell ref="A629:H629"/>
    <mergeCell ref="A632:K632"/>
    <mergeCell ref="A633:A636"/>
    <mergeCell ref="B633:B636"/>
    <mergeCell ref="C633:C636"/>
    <mergeCell ref="D633:D636"/>
    <mergeCell ref="E633:E636"/>
    <mergeCell ref="F633:F636"/>
    <mergeCell ref="G633:G636"/>
    <mergeCell ref="E622:E625"/>
    <mergeCell ref="F622:F625"/>
    <mergeCell ref="G622:G625"/>
    <mergeCell ref="H622:H625"/>
    <mergeCell ref="A622:A625"/>
    <mergeCell ref="B622:B625"/>
    <mergeCell ref="C622:C625"/>
    <mergeCell ref="D622:D625"/>
    <mergeCell ref="H613:H616"/>
    <mergeCell ref="I613:K615"/>
    <mergeCell ref="A618:H618"/>
    <mergeCell ref="A621:K621"/>
    <mergeCell ref="I603:K605"/>
    <mergeCell ref="A609:H609"/>
    <mergeCell ref="A612:K612"/>
    <mergeCell ref="A613:A616"/>
    <mergeCell ref="B613:B616"/>
    <mergeCell ref="C613:C616"/>
    <mergeCell ref="D613:D616"/>
    <mergeCell ref="E613:E616"/>
    <mergeCell ref="F613:F616"/>
    <mergeCell ref="G613:G616"/>
    <mergeCell ref="E603:E606"/>
    <mergeCell ref="F603:F606"/>
    <mergeCell ref="G603:G606"/>
    <mergeCell ref="H603:H606"/>
    <mergeCell ref="A603:A606"/>
    <mergeCell ref="B603:B606"/>
    <mergeCell ref="C603:C606"/>
    <mergeCell ref="D603:D606"/>
    <mergeCell ref="H578:H581"/>
    <mergeCell ref="I578:K580"/>
    <mergeCell ref="A599:H599"/>
    <mergeCell ref="A602:K602"/>
    <mergeCell ref="I551:K553"/>
    <mergeCell ref="A574:H574"/>
    <mergeCell ref="A577:K577"/>
    <mergeCell ref="A578:A581"/>
    <mergeCell ref="B578:B581"/>
    <mergeCell ref="C578:C581"/>
    <mergeCell ref="D578:D581"/>
    <mergeCell ref="E578:E581"/>
    <mergeCell ref="F578:F581"/>
    <mergeCell ref="G578:G581"/>
    <mergeCell ref="E551:E554"/>
    <mergeCell ref="F551:F554"/>
    <mergeCell ref="G551:G554"/>
    <mergeCell ref="H551:H554"/>
    <mergeCell ref="A551:A554"/>
    <mergeCell ref="B551:B554"/>
    <mergeCell ref="C551:C554"/>
    <mergeCell ref="D551:D554"/>
    <mergeCell ref="H502:H505"/>
    <mergeCell ref="I502:K504"/>
    <mergeCell ref="A547:H547"/>
    <mergeCell ref="A550:K550"/>
    <mergeCell ref="I490:K492"/>
    <mergeCell ref="A498:H498"/>
    <mergeCell ref="A501:K501"/>
    <mergeCell ref="A502:A505"/>
    <mergeCell ref="B502:B505"/>
    <mergeCell ref="C502:C505"/>
    <mergeCell ref="D502:D505"/>
    <mergeCell ref="E502:E505"/>
    <mergeCell ref="F502:F505"/>
    <mergeCell ref="G502:G505"/>
    <mergeCell ref="E490:E493"/>
    <mergeCell ref="F490:F493"/>
    <mergeCell ref="G490:G493"/>
    <mergeCell ref="H490:H493"/>
    <mergeCell ref="A490:A493"/>
    <mergeCell ref="B490:B493"/>
    <mergeCell ref="C490:C493"/>
    <mergeCell ref="D490:D493"/>
    <mergeCell ref="H470:H473"/>
    <mergeCell ref="I470:K472"/>
    <mergeCell ref="A486:H486"/>
    <mergeCell ref="A489:K489"/>
    <mergeCell ref="I458:K460"/>
    <mergeCell ref="A466:H466"/>
    <mergeCell ref="A469:K469"/>
    <mergeCell ref="A470:A473"/>
    <mergeCell ref="B470:B473"/>
    <mergeCell ref="C470:C473"/>
    <mergeCell ref="D470:D473"/>
    <mergeCell ref="E470:E473"/>
    <mergeCell ref="F470:F473"/>
    <mergeCell ref="G470:G473"/>
    <mergeCell ref="E458:E461"/>
    <mergeCell ref="F458:F461"/>
    <mergeCell ref="G458:G461"/>
    <mergeCell ref="H458:H461"/>
    <mergeCell ref="A458:A461"/>
    <mergeCell ref="B458:B461"/>
    <mergeCell ref="C458:C461"/>
    <mergeCell ref="D458:D461"/>
    <mergeCell ref="H387:H390"/>
    <mergeCell ref="I387:K389"/>
    <mergeCell ref="A454:H454"/>
    <mergeCell ref="A457:K457"/>
    <mergeCell ref="I289:K291"/>
    <mergeCell ref="A383:H383"/>
    <mergeCell ref="A386:K386"/>
    <mergeCell ref="A387:A390"/>
    <mergeCell ref="B387:B390"/>
    <mergeCell ref="C387:C390"/>
    <mergeCell ref="D387:D390"/>
    <mergeCell ref="E387:E390"/>
    <mergeCell ref="F387:F390"/>
    <mergeCell ref="G387:G390"/>
    <mergeCell ref="E289:E292"/>
    <mergeCell ref="F289:F292"/>
    <mergeCell ref="G289:G292"/>
    <mergeCell ref="H289:H292"/>
    <mergeCell ref="A289:A292"/>
    <mergeCell ref="B289:B292"/>
    <mergeCell ref="C289:C292"/>
    <mergeCell ref="D289:D292"/>
    <mergeCell ref="H268:H271"/>
    <mergeCell ref="I268:K270"/>
    <mergeCell ref="A285:H285"/>
    <mergeCell ref="A288:K288"/>
    <mergeCell ref="I251:K253"/>
    <mergeCell ref="A264:H264"/>
    <mergeCell ref="A267:K267"/>
    <mergeCell ref="A268:A271"/>
    <mergeCell ref="B268:B271"/>
    <mergeCell ref="C268:C271"/>
    <mergeCell ref="D268:D271"/>
    <mergeCell ref="E268:E271"/>
    <mergeCell ref="F268:F271"/>
    <mergeCell ref="G268:G271"/>
    <mergeCell ref="E251:E254"/>
    <mergeCell ref="F251:F254"/>
    <mergeCell ref="G251:G254"/>
    <mergeCell ref="H251:H254"/>
    <mergeCell ref="A251:A254"/>
    <mergeCell ref="B251:B254"/>
    <mergeCell ref="C251:C254"/>
    <mergeCell ref="D251:D254"/>
    <mergeCell ref="H234:H237"/>
    <mergeCell ref="I234:K236"/>
    <mergeCell ref="A247:H247"/>
    <mergeCell ref="A250:K250"/>
    <mergeCell ref="I216:K218"/>
    <mergeCell ref="A230:H230"/>
    <mergeCell ref="A233:K233"/>
    <mergeCell ref="A234:A237"/>
    <mergeCell ref="B234:B237"/>
    <mergeCell ref="C234:C237"/>
    <mergeCell ref="D234:D237"/>
    <mergeCell ref="E234:E237"/>
    <mergeCell ref="F234:F237"/>
    <mergeCell ref="G234:G237"/>
    <mergeCell ref="I199:K201"/>
    <mergeCell ref="A215:K215"/>
    <mergeCell ref="A216:A219"/>
    <mergeCell ref="B216:B219"/>
    <mergeCell ref="C216:C219"/>
    <mergeCell ref="D216:D219"/>
    <mergeCell ref="E216:E219"/>
    <mergeCell ref="F216:F219"/>
    <mergeCell ref="G216:G219"/>
    <mergeCell ref="H216:H219"/>
    <mergeCell ref="I176:K178"/>
    <mergeCell ref="A198:K198"/>
    <mergeCell ref="A199:A202"/>
    <mergeCell ref="B199:B202"/>
    <mergeCell ref="C199:C202"/>
    <mergeCell ref="D199:D202"/>
    <mergeCell ref="E199:E202"/>
    <mergeCell ref="F199:F202"/>
    <mergeCell ref="G199:G202"/>
    <mergeCell ref="H199:H202"/>
    <mergeCell ref="A175:K175"/>
    <mergeCell ref="I146:K148"/>
    <mergeCell ref="A176:A179"/>
    <mergeCell ref="B176:B179"/>
    <mergeCell ref="C176:C179"/>
    <mergeCell ref="D176:D179"/>
    <mergeCell ref="E176:E179"/>
    <mergeCell ref="F176:F179"/>
    <mergeCell ref="G176:G179"/>
    <mergeCell ref="H176:H179"/>
    <mergeCell ref="A145:K145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I110:K112"/>
    <mergeCell ref="E125:E128"/>
    <mergeCell ref="F125:F128"/>
    <mergeCell ref="G125:G128"/>
    <mergeCell ref="H125:H128"/>
    <mergeCell ref="I125:K127"/>
    <mergeCell ref="A109:K109"/>
    <mergeCell ref="I62:K64"/>
    <mergeCell ref="A110:A113"/>
    <mergeCell ref="B110:B113"/>
    <mergeCell ref="C110:C113"/>
    <mergeCell ref="D110:D113"/>
    <mergeCell ref="E110:E113"/>
    <mergeCell ref="F110:F113"/>
    <mergeCell ref="G110:G113"/>
    <mergeCell ref="H110:H113"/>
    <mergeCell ref="A61:K61"/>
    <mergeCell ref="A62:A65"/>
    <mergeCell ref="B62:B65"/>
    <mergeCell ref="C62:C65"/>
    <mergeCell ref="D62:D65"/>
    <mergeCell ref="E62:E65"/>
    <mergeCell ref="F62:F65"/>
    <mergeCell ref="G62:G65"/>
    <mergeCell ref="H62:H65"/>
    <mergeCell ref="I2:K4"/>
    <mergeCell ref="A13:H13"/>
    <mergeCell ref="A16:K16"/>
    <mergeCell ref="E17:E20"/>
    <mergeCell ref="F17:F20"/>
    <mergeCell ref="G17:G20"/>
    <mergeCell ref="H17:H20"/>
    <mergeCell ref="I17:K19"/>
    <mergeCell ref="G2:G5"/>
    <mergeCell ref="H2:H5"/>
    <mergeCell ref="A1:K1"/>
    <mergeCell ref="A29:A32"/>
    <mergeCell ref="B29:B32"/>
    <mergeCell ref="C29:C32"/>
    <mergeCell ref="D29:D32"/>
    <mergeCell ref="E29:E32"/>
    <mergeCell ref="F29:F32"/>
    <mergeCell ref="G29:G32"/>
    <mergeCell ref="F2:F5"/>
    <mergeCell ref="A2:A5"/>
    <mergeCell ref="D2:D5"/>
    <mergeCell ref="B2:B5"/>
    <mergeCell ref="C2:C5"/>
    <mergeCell ref="E2:E5"/>
    <mergeCell ref="A58:H58"/>
    <mergeCell ref="A106:H106"/>
    <mergeCell ref="A17:A20"/>
    <mergeCell ref="B17:B20"/>
    <mergeCell ref="C17:C20"/>
    <mergeCell ref="D17:D20"/>
    <mergeCell ref="A28:K28"/>
    <mergeCell ref="H29:H32"/>
    <mergeCell ref="A25:H25"/>
    <mergeCell ref="I29:K31"/>
    <mergeCell ref="A680:H680"/>
    <mergeCell ref="A121:H121"/>
    <mergeCell ref="A142:H142"/>
    <mergeCell ref="A172:H172"/>
    <mergeCell ref="A212:H212"/>
    <mergeCell ref="A124:K124"/>
    <mergeCell ref="A125:A128"/>
    <mergeCell ref="B125:B128"/>
    <mergeCell ref="C125:C128"/>
    <mergeCell ref="D125:D12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4" r:id="rId1"/>
  <rowBreaks count="26" manualBreakCount="26">
    <brk id="13" max="255" man="1"/>
    <brk id="25" max="255" man="1"/>
    <brk id="58" max="255" man="1"/>
    <brk id="106" max="255" man="1"/>
    <brk id="121" max="255" man="1"/>
    <brk id="142" max="255" man="1"/>
    <brk id="172" max="255" man="1"/>
    <brk id="195" max="255" man="1"/>
    <brk id="212" max="255" man="1"/>
    <brk id="230" max="255" man="1"/>
    <brk id="247" max="255" man="1"/>
    <brk id="264" max="255" man="1"/>
    <brk id="285" max="255" man="1"/>
    <brk id="383" max="255" man="1"/>
    <brk id="435" max="10" man="1"/>
    <brk id="454" max="255" man="1"/>
    <brk id="466" max="255" man="1"/>
    <brk id="486" max="255" man="1"/>
    <brk id="498" max="255" man="1"/>
    <brk id="547" max="255" man="1"/>
    <brk id="574" max="255" man="1"/>
    <brk id="599" max="255" man="1"/>
    <brk id="609" max="255" man="1"/>
    <brk id="618" max="255" man="1"/>
    <brk id="629" max="255" man="1"/>
    <brk id="6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johanekj</cp:lastModifiedBy>
  <cp:lastPrinted>2009-01-19T11:28:33Z</cp:lastPrinted>
  <dcterms:created xsi:type="dcterms:W3CDTF">2001-09-26T09:06:52Z</dcterms:created>
  <dcterms:modified xsi:type="dcterms:W3CDTF">2009-01-27T09:43:34Z</dcterms:modified>
  <cp:category/>
  <cp:version/>
  <cp:contentType/>
  <cp:contentStatus/>
</cp:coreProperties>
</file>