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zuchovah\AppData\Local\Microsoft\Windows\Temporary Internet Files\Content.Outlook\X8D1Y920\"/>
    </mc:Choice>
  </mc:AlternateContent>
  <bookViews>
    <workbookView xWindow="0" yWindow="0" windowWidth="25200" windowHeight="10785" firstSheet="3" activeTab="3"/>
  </bookViews>
  <sheets>
    <sheet name="ERDF" sheetId="1" state="hidden" r:id="rId1"/>
    <sheet name="zdroj" sheetId="2" state="hidden" r:id="rId2"/>
    <sheet name="Excelentní výzkum" sheetId="3" state="hidden" r:id="rId3"/>
    <sheet name="Rozpočet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5" i="4" l="1"/>
  <c r="G55" i="4"/>
  <c r="I15" i="4"/>
  <c r="J15" i="4"/>
  <c r="K15" i="4"/>
  <c r="L15" i="4"/>
  <c r="M15" i="4"/>
  <c r="N15" i="4"/>
  <c r="G15" i="4"/>
  <c r="I33" i="4"/>
  <c r="J33" i="4"/>
  <c r="K33" i="4"/>
  <c r="L33" i="4"/>
  <c r="M33" i="4"/>
  <c r="N33" i="4"/>
  <c r="G33" i="4"/>
  <c r="I38" i="4"/>
  <c r="J38" i="4"/>
  <c r="K38" i="4"/>
  <c r="L38" i="4"/>
  <c r="M38" i="4"/>
  <c r="N38" i="4"/>
  <c r="G38" i="4"/>
  <c r="I43" i="4"/>
  <c r="J43" i="4"/>
  <c r="K43" i="4"/>
  <c r="L43" i="4"/>
  <c r="M43" i="4"/>
  <c r="N43" i="4"/>
  <c r="G43" i="4"/>
  <c r="I46" i="4"/>
  <c r="J46" i="4"/>
  <c r="K46" i="4"/>
  <c r="L46" i="4"/>
  <c r="M46" i="4"/>
  <c r="N46" i="4"/>
  <c r="G46" i="4"/>
  <c r="I49" i="4"/>
  <c r="G49" i="4"/>
  <c r="I62" i="4"/>
  <c r="J62" i="4"/>
  <c r="K62" i="4"/>
  <c r="L62" i="4"/>
  <c r="M62" i="4"/>
  <c r="N62" i="4"/>
  <c r="G62" i="4"/>
  <c r="G14" i="4"/>
  <c r="I8" i="4"/>
  <c r="J8" i="4"/>
  <c r="K8" i="4"/>
  <c r="L8" i="4"/>
  <c r="M8" i="4"/>
  <c r="N8" i="4"/>
  <c r="G8" i="4"/>
  <c r="G6" i="4"/>
  <c r="F55" i="4"/>
  <c r="H56" i="4"/>
  <c r="H57" i="4"/>
  <c r="H58" i="4"/>
  <c r="F56" i="4"/>
  <c r="F65" i="4"/>
  <c r="F62" i="4"/>
  <c r="F49" i="4"/>
  <c r="F46" i="4"/>
  <c r="F43" i="4"/>
  <c r="F38" i="4"/>
  <c r="F33" i="4"/>
  <c r="F15" i="4"/>
  <c r="F14" i="4"/>
  <c r="F8" i="4"/>
  <c r="H25" i="4"/>
  <c r="H12" i="4"/>
  <c r="H10" i="4"/>
  <c r="H11" i="4"/>
  <c r="H21" i="4"/>
  <c r="H24" i="4"/>
  <c r="H51" i="4"/>
  <c r="H40" i="4"/>
  <c r="H19" i="4"/>
  <c r="H35" i="4"/>
  <c r="H59" i="4"/>
  <c r="H9" i="4"/>
  <c r="H23" i="4"/>
  <c r="H26" i="4"/>
  <c r="H27" i="4"/>
  <c r="H28" i="4"/>
  <c r="H30" i="4"/>
  <c r="H31" i="4"/>
  <c r="H34" i="4"/>
  <c r="H36" i="4"/>
  <c r="H39" i="4"/>
  <c r="H41" i="4"/>
  <c r="H44" i="4"/>
  <c r="H47" i="4"/>
  <c r="H50" i="4"/>
  <c r="H52" i="4"/>
  <c r="H53" i="4"/>
  <c r="H60" i="4"/>
  <c r="H63" i="4"/>
  <c r="H6" i="4"/>
  <c r="I65" i="4"/>
  <c r="J65" i="4"/>
  <c r="K65" i="4"/>
  <c r="L65" i="4"/>
  <c r="M65" i="4"/>
  <c r="N65" i="4"/>
  <c r="G65" i="4"/>
  <c r="H66" i="4"/>
</calcChain>
</file>

<file path=xl/comments1.xml><?xml version="1.0" encoding="utf-8"?>
<comments xmlns="http://schemas.openxmlformats.org/spreadsheetml/2006/main">
  <authors>
    <author>Vojtek Milan</author>
  </authors>
  <commentList>
    <comment ref="B33" authorId="0" shapeId="0">
      <text>
        <r>
          <rPr>
            <b/>
            <sz val="9"/>
            <color indexed="81"/>
            <rFont val="Tahoma"/>
            <charset val="1"/>
          </rPr>
          <t>Vojtek Milan:</t>
        </r>
        <r>
          <rPr>
            <sz val="9"/>
            <color indexed="81"/>
            <rFont val="Tahoma"/>
            <charset val="1"/>
          </rPr>
          <t xml:space="preserve">
proč by měl být nehmotný majetek zařazený pod vybavení? 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Vojtek Milan:</t>
        </r>
        <r>
          <rPr>
            <sz val="9"/>
            <color indexed="81"/>
            <rFont val="Tahoma"/>
            <charset val="1"/>
          </rPr>
          <t xml:space="preserve">
telefony, vodné, stočné, energie, …
</t>
        </r>
      </text>
    </comment>
  </commentList>
</comments>
</file>

<file path=xl/comments2.xml><?xml version="1.0" encoding="utf-8"?>
<comments xmlns="http://schemas.openxmlformats.org/spreadsheetml/2006/main">
  <authors>
    <author>Lubos Kral</author>
    <author>Bezuchová Helena</author>
  </authors>
  <commentList>
    <comment ref="F4" authorId="0" shapeId="0">
      <text>
        <r>
          <rPr>
            <b/>
            <sz val="9"/>
            <color indexed="81"/>
            <rFont val="Calibri"/>
            <family val="2"/>
            <charset val="238"/>
          </rPr>
          <t>Podíl výdajů kapitoly na celkových způsobilých výdajích/Expenditures share of total eligible costs</t>
        </r>
      </text>
    </comment>
    <comment ref="F8" authorId="0" shapeId="0">
      <text>
        <r>
          <rPr>
            <b/>
            <sz val="9"/>
            <color indexed="81"/>
            <rFont val="Calibri"/>
            <family val="2"/>
            <charset val="238"/>
          </rPr>
          <t>limit 30 % z kapitoly 1. rozpočtu/30% limit on the chapter no. 1 of the budget</t>
        </r>
      </text>
    </comment>
    <comment ref="D17" authorId="0" shapeId="0">
      <text>
        <r>
          <rPr>
            <b/>
            <sz val="9"/>
            <color indexed="81"/>
            <rFont val="Calibri"/>
            <family val="2"/>
            <charset val="238"/>
          </rPr>
          <t>U každé položky uveďte ISPV kód</t>
        </r>
      </text>
    </comment>
    <comment ref="E17" authorId="0" shapeId="0">
      <text>
        <r>
          <rPr>
            <b/>
            <sz val="9"/>
            <color indexed="81"/>
            <rFont val="Calibri"/>
            <family val="2"/>
            <charset val="238"/>
          </rPr>
          <t>Skrze pozici je řešena vazba na Studii proveditelnosti a rozpočet v ISKP14+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Type: excelent, key, regular employee</t>
        </r>
      </text>
    </comment>
    <comment ref="C19" authorId="0" shapeId="0">
      <text>
        <r>
          <rPr>
            <b/>
            <sz val="9"/>
            <color indexed="81"/>
            <rFont val="Calibri"/>
            <family val="2"/>
            <charset val="238"/>
          </rPr>
          <t>Uveďte kód položky podle  rozpočtu v systému ISKP14+</t>
        </r>
      </text>
    </comment>
    <comment ref="D19" authorId="0" shapeId="0">
      <text>
        <r>
          <rPr>
            <b/>
            <sz val="9"/>
            <color indexed="81"/>
            <rFont val="Calibri"/>
            <family val="2"/>
            <charset val="238"/>
          </rPr>
          <t>Uveďte ISPV kôd pro příslušnou pozici</t>
        </r>
      </text>
    </comment>
    <comment ref="E19" authorId="0" shapeId="0">
      <text>
        <r>
          <rPr>
            <b/>
            <sz val="9"/>
            <color indexed="81"/>
            <rFont val="Calibri"/>
            <family val="2"/>
            <charset val="238"/>
          </rPr>
          <t>Uveďte název pozice shodující se se systémem ISKP14+ a Studií proveditelnosti/Indicate the job title coinciding with the system ISKP14 + and feasibility studies</t>
        </r>
      </text>
    </comment>
    <comment ref="F19" authorId="0" shapeId="0">
      <text>
        <r>
          <rPr>
            <b/>
            <sz val="9"/>
            <color indexed="81"/>
            <rFont val="Calibri"/>
            <family val="2"/>
            <charset val="238"/>
          </rPr>
          <t>Uveďte typ pracovníků na danné pozici</t>
        </r>
      </text>
    </comment>
    <comment ref="F49" authorId="0" shapeId="0">
      <text>
        <r>
          <rPr>
            <b/>
            <sz val="9"/>
            <color indexed="81"/>
            <rFont val="Calibri"/>
            <family val="2"/>
            <charset val="238"/>
          </rPr>
          <t>limit 15 % z kapitoly rozpočtu 1. /15% limit on the chapter no. 1 of the budget</t>
        </r>
      </text>
    </comment>
    <comment ref="F56" authorId="0" shapeId="0">
      <text>
        <r>
          <rPr>
            <b/>
            <sz val="9"/>
            <color indexed="81"/>
            <rFont val="Calibri"/>
            <family val="2"/>
            <charset val="238"/>
          </rPr>
          <t>limit 35 % z kapitoly rozpočtu 1. /35% limit on the chapter no. 1 of the budget</t>
        </r>
      </text>
    </comment>
  </commentList>
</comments>
</file>

<file path=xl/sharedStrings.xml><?xml version="1.0" encoding="utf-8"?>
<sst xmlns="http://schemas.openxmlformats.org/spreadsheetml/2006/main" count="630" uniqueCount="260">
  <si>
    <t>1.1.1.1</t>
    <phoneticPr fontId="18" type="noConversion"/>
  </si>
  <si>
    <t>1.1.1.2</t>
    <phoneticPr fontId="18" type="noConversion"/>
  </si>
  <si>
    <t>1.1.1.3</t>
    <phoneticPr fontId="18" type="noConversion"/>
  </si>
  <si>
    <t>1.1.1.4</t>
    <phoneticPr fontId="18" type="noConversion"/>
  </si>
  <si>
    <t>1.1.2</t>
    <phoneticPr fontId="18" type="noConversion"/>
  </si>
  <si>
    <t>1.1.2.1</t>
    <phoneticPr fontId="18" type="noConversion"/>
  </si>
  <si>
    <t>1.1.2.1.3</t>
    <phoneticPr fontId="18" type="noConversion"/>
  </si>
  <si>
    <t>C-  náklady na budovy a pozemky v rozsahu a po dobu, kdy jsou využívány pro účely projektu. U budov jsou způsobilými náklady pouze odpisy za dobu trvání projektu vypočítané na základě všeobecně uznávaných účetních zásad. V případě pozemků se za způsobilé náklady považují náklady na obchodní převod nebo skutečně vzniklé náklady na kapitál</t>
  </si>
  <si>
    <t>Tuzemské</t>
  </si>
  <si>
    <t>1.1.2.2.3</t>
  </si>
  <si>
    <t>Dlouhodobý nehmotný majetek</t>
  </si>
  <si>
    <t>Drobný nehmotný majetek</t>
  </si>
  <si>
    <t>Dlouhodobý hmotný majetek</t>
  </si>
  <si>
    <t>majetek a materiál</t>
  </si>
  <si>
    <t xml:space="preserve"> = software, nehmotné výsledky výzkumu a vývoje</t>
  </si>
  <si>
    <t xml:space="preserve"> =  nehmotný majetek do 60tis.</t>
  </si>
  <si>
    <t>1.1.2.1.1</t>
  </si>
  <si>
    <t>1.1.2.1.2</t>
  </si>
  <si>
    <t>Iva: myslím, že odpisy by tu být měly, protože i dobný HM se může odepisovat (má dobu použitelnosti delší než 1 rok) - přes jeho „nízkou cenu“ o něm zaúčtovat jako o běžném dlouhodobém majetku v účtové skupině 0 (včetně odpisování, které lze stanovit individuálně bez ohledu například na tzv. daňové odpisy, nicméně majetek se musí odpisovat déle než jeden rok, aby byla dodržena podmínka „dlouhodobosti“</t>
  </si>
  <si>
    <t>možná do popisu doplnit, že se jedná o leasing strojů a zařízení sloužících k výzkumu?</t>
  </si>
  <si>
    <t>Kód položky dle systému ISKP14+</t>
    <phoneticPr fontId="18" type="noConversion"/>
  </si>
  <si>
    <t>Uveďte pozici pod příslušnou položku, oddělte odborné a administrativní pozice</t>
    <phoneticPr fontId="18" type="noConversion"/>
  </si>
  <si>
    <t>Legenda: při aplikaci GBER je nutné respektovat způsobilé náklady dle GBER. Je proto nutné  připravit jednotnou strukturu rozpočtu jak pro projekty mimo VP tak projekty dle GBER, , aby mohl žatel při přípravě žádosti jednoznačně přiřadit a zároveň při hodnocení projektů bylo možné jednoznačně zkontrolovat</t>
  </si>
  <si>
    <t>Způsobilé výdaje dle GBER</t>
  </si>
  <si>
    <t>A- osobní náklady - výzkumní pracovní, technici a ostatní podpůrný personál v rozsahu nezbytném pro účely projektu</t>
  </si>
  <si>
    <t>B - náklady na nástroje a vybavení v rozsahu a po dobu, kdy jsou využívány pro účely projektu. Jestliže nejsou tyto nástroje využívány v rámci projektu po celou dobu své životnosti, jsou za způsobilé náklady považovány pouze odpisy za dobu trvání projektu vypočítané na základě všeobecně uznávaných účetních zásad.</t>
  </si>
  <si>
    <t>1.</t>
  </si>
  <si>
    <t>Celkové způsobilé výdaje</t>
  </si>
  <si>
    <t>1.1.</t>
  </si>
  <si>
    <t>Výdaje na přímé aktivity</t>
  </si>
  <si>
    <t>algoritmy výpočtu</t>
  </si>
  <si>
    <t>kontrola limitů</t>
  </si>
  <si>
    <t xml:space="preserve">možnost vytvářet potomky </t>
  </si>
  <si>
    <t>1.1.1.</t>
  </si>
  <si>
    <t>Výdaje na přímé aktivity – investiční (nad 40 tis. Kč HIM a 60 tis. Kč NHIM)</t>
  </si>
  <si>
    <t>1.1.1.1</t>
  </si>
  <si>
    <t>Pozemky</t>
  </si>
  <si>
    <t>1.1.1.2</t>
  </si>
  <si>
    <t>1.1.2.1.4</t>
  </si>
  <si>
    <t>1.1.2.1.5</t>
  </si>
  <si>
    <t>1.1.1</t>
  </si>
  <si>
    <t>1.1.2.2</t>
  </si>
  <si>
    <t>1.1.2.3</t>
  </si>
  <si>
    <t>1.1.2.6.4</t>
  </si>
  <si>
    <t>1.1.2.7.1</t>
  </si>
  <si>
    <t>1.1.2.7.2</t>
  </si>
  <si>
    <t>1.1.2.7.3</t>
  </si>
  <si>
    <t>1.1.2.8</t>
  </si>
  <si>
    <t>D - náklady na smluvní výzkum, poznatky a patenty zakoupené nebo přímo pořízené v rámci licence z vnějších zdrojů za obvyklých tržních podmínek a rovněž náklady na poradenské a rovnocenné služby využité výlučně pro účely projektu</t>
  </si>
  <si>
    <t>E - dodatečné režijní a ostatní provozní náklady všetně nákladů na materiál, dodávky a podobné výrobky, které vznikly bezprostředně v důsledku projektu</t>
  </si>
  <si>
    <t>výpočet 25% z 1.1.2.1.1.1+ 1.1.2.1.1.2</t>
  </si>
  <si>
    <t>ne</t>
  </si>
  <si>
    <t>1.1.2.1.2.2</t>
  </si>
  <si>
    <t>Pojistné na sociální zabezpečení z DPP</t>
  </si>
  <si>
    <t>1.1.2.1.3.</t>
  </si>
  <si>
    <t xml:space="preserve">Pojistné na zdravotní zabezpečení </t>
  </si>
  <si>
    <t>1.1.2.1.3.1</t>
  </si>
  <si>
    <t xml:space="preserve">Pojistné na zdravotní zabezpečení z platů a DPČ </t>
  </si>
  <si>
    <t>výpočet 9% z 1.1.2.1.1.1+ 1.1.2.1.1.2</t>
  </si>
  <si>
    <t>1.1.2.1.3.2</t>
  </si>
  <si>
    <t>Pojistné na zdravotní zabezpečení z DPP</t>
  </si>
  <si>
    <t>1.1.2.1.4.</t>
  </si>
  <si>
    <t>FKSP</t>
  </si>
  <si>
    <t>1.1.2.1.5.</t>
  </si>
  <si>
    <t>Jiné povinné výdaje</t>
  </si>
  <si>
    <t>1.1.2.1.5.1</t>
  </si>
  <si>
    <t>Pojištění odpovědnosti zaměstnavatele</t>
  </si>
  <si>
    <t>1.1.2.1.5.2</t>
  </si>
  <si>
    <t>Nemocenská hrazená zaměstnancům</t>
  </si>
  <si>
    <t>1.1.2.1.5.3</t>
  </si>
  <si>
    <t>Ostatní jiné povinné výdaje</t>
  </si>
  <si>
    <t>1.1.2.2.</t>
  </si>
  <si>
    <t>Cestovní náhrady</t>
  </si>
  <si>
    <t>1.1.2.2.1</t>
  </si>
  <si>
    <t>Zahraniční</t>
  </si>
  <si>
    <t>1.1.2.2.2</t>
  </si>
  <si>
    <t>per diem</t>
  </si>
  <si>
    <t>1.1.2.3.</t>
  </si>
  <si>
    <t>Hmotný majetek a materiál</t>
  </si>
  <si>
    <t>1.1.2.3.1</t>
  </si>
  <si>
    <t xml:space="preserve">HW a osobní vybavení </t>
  </si>
  <si>
    <t xml:space="preserve"> = spotřební/provozní materiál</t>
  </si>
  <si>
    <t>1.3.</t>
  </si>
  <si>
    <t>Úspory projektu</t>
  </si>
  <si>
    <t>1.3.1.</t>
  </si>
  <si>
    <t>Úspory nad 10%</t>
  </si>
  <si>
    <t>Úspory k rozdělení</t>
  </si>
  <si>
    <t>1.4.</t>
  </si>
  <si>
    <t>Administrativní výdaje</t>
  </si>
  <si>
    <t>1.4.1.</t>
  </si>
  <si>
    <t xml:space="preserve">Tuzemské </t>
  </si>
  <si>
    <t>Místní kancelář</t>
  </si>
  <si>
    <t>Telefony, poštovné, internet</t>
  </si>
  <si>
    <t>Energie</t>
  </si>
  <si>
    <t>Nájem</t>
  </si>
  <si>
    <t>Ostatní výdaje</t>
  </si>
  <si>
    <t>1.1.2.6.1  &lt;=49% z 1.</t>
  </si>
  <si>
    <t>1.4.1.2.</t>
  </si>
  <si>
    <t>1.4.1.3.</t>
  </si>
  <si>
    <t>1.4.1.4.</t>
  </si>
  <si>
    <t>1.4.1.5.</t>
  </si>
  <si>
    <t>1.4.1.2.1</t>
  </si>
  <si>
    <t>1.4.1.3.1</t>
  </si>
  <si>
    <t>1.4.1.3.2</t>
  </si>
  <si>
    <t>ROZPOČET</t>
  </si>
  <si>
    <t>1.4.2.</t>
  </si>
  <si>
    <t>1.4.3.</t>
  </si>
  <si>
    <t>1.4.4.</t>
  </si>
  <si>
    <t>1.4.5.</t>
  </si>
  <si>
    <t>1.4.6.</t>
  </si>
  <si>
    <t>1.4.7.</t>
  </si>
  <si>
    <t>1.4.1.1.</t>
  </si>
  <si>
    <t>1.4.1.1.1</t>
  </si>
  <si>
    <t>1.4.1.1.2</t>
  </si>
  <si>
    <t>1.4.1.1.3</t>
  </si>
  <si>
    <t>1.4.1.1.4</t>
  </si>
  <si>
    <t>1.4.1.2.2</t>
  </si>
  <si>
    <t>1.4.1.5.1</t>
  </si>
  <si>
    <t>1.4.1.5.2</t>
  </si>
  <si>
    <t>1.4.1.5.3</t>
  </si>
  <si>
    <t>1.4.2.1</t>
  </si>
  <si>
    <t>1.4.3.1</t>
  </si>
  <si>
    <t>1.4.3.2</t>
  </si>
  <si>
    <t>1.4.3.3</t>
  </si>
  <si>
    <t>1.4.6.1</t>
  </si>
  <si>
    <t>1.4.6.2</t>
  </si>
  <si>
    <t>1.4.6.3</t>
  </si>
  <si>
    <t>1.4.6.4</t>
  </si>
  <si>
    <t>1.4.7.1</t>
  </si>
  <si>
    <t>1.4.7.2</t>
  </si>
  <si>
    <t>1.4.7.3</t>
  </si>
  <si>
    <t>výpočet 25% z 1.4.2.1.1+1.4.2.1.2</t>
  </si>
  <si>
    <t>výpočet 9% z 1.4.2.1.1+1.4.2.1.2</t>
  </si>
  <si>
    <t>C</t>
  </si>
  <si>
    <t xml:space="preserve">A- Osobní náklady </t>
  </si>
  <si>
    <t>1.1.2.3.2</t>
  </si>
  <si>
    <t>stroje a zařízení</t>
  </si>
  <si>
    <t>1.1.2.3.3</t>
  </si>
  <si>
    <t xml:space="preserve">materiál </t>
  </si>
  <si>
    <t>1.1.2.4</t>
  </si>
  <si>
    <t>Nehmotný majetek</t>
  </si>
  <si>
    <t>1.1.2.5</t>
  </si>
  <si>
    <t>Odpisy</t>
  </si>
  <si>
    <t>1.1.2.6</t>
  </si>
  <si>
    <t>Nákup služeb</t>
  </si>
  <si>
    <t>1.1.2.6.1</t>
  </si>
  <si>
    <t>Outsourcované služby</t>
  </si>
  <si>
    <t>1.1.2.6.2</t>
  </si>
  <si>
    <t>Nájem a leasing</t>
  </si>
  <si>
    <t>1.1.2.6.3</t>
  </si>
  <si>
    <t>Správní a jiné poplatky</t>
  </si>
  <si>
    <t>1.1.2.7</t>
  </si>
  <si>
    <t xml:space="preserve">Přímá podpora </t>
  </si>
  <si>
    <t>1.2.</t>
  </si>
  <si>
    <t>Nepřímé náklady</t>
  </si>
  <si>
    <t>A- osobní náklady</t>
  </si>
  <si>
    <t>B - stroje a vybavení</t>
  </si>
  <si>
    <t>C-  budovy a pozemky</t>
  </si>
  <si>
    <t>D - smluvní výzkum, patenty, licence, nákup poradenství</t>
  </si>
  <si>
    <t>B</t>
  </si>
  <si>
    <t>A</t>
  </si>
  <si>
    <t>E</t>
  </si>
  <si>
    <t>E - režie a provoz - materiál</t>
  </si>
  <si>
    <t>D</t>
  </si>
  <si>
    <t>B+C</t>
  </si>
  <si>
    <t>B nebo E?</t>
  </si>
  <si>
    <t>C - budovy a pozemky</t>
  </si>
  <si>
    <t>D - smluvní výzkum, patenty, licence, poradenské služby</t>
  </si>
  <si>
    <t xml:space="preserve">Pozemky </t>
  </si>
  <si>
    <t>Budovy a stavby</t>
  </si>
  <si>
    <t>1.1.1.3</t>
  </si>
  <si>
    <t>Stroje a zařízení</t>
  </si>
  <si>
    <t>1.1.1.4</t>
  </si>
  <si>
    <t>Hardware a osobní vybavení</t>
  </si>
  <si>
    <t>1.1.1.5</t>
  </si>
  <si>
    <t>Nehmotný investiční majetek</t>
  </si>
  <si>
    <t>1.1.2.</t>
  </si>
  <si>
    <t>Výdaje na přímé aktivity – neinvestiční</t>
  </si>
  <si>
    <t>1.1.2.1</t>
  </si>
  <si>
    <t>Osobní výdaje</t>
  </si>
  <si>
    <t>1.1.2.1.1.</t>
  </si>
  <si>
    <t>Platy, odměny z dohod a autorské příspěvky</t>
  </si>
  <si>
    <t>1.1.2.1.1.1</t>
  </si>
  <si>
    <t>Platy</t>
  </si>
  <si>
    <t>1.1.2.1.1.2</t>
  </si>
  <si>
    <t>DPČ</t>
  </si>
  <si>
    <t>1.1.2.1.1.3</t>
  </si>
  <si>
    <t>DPP</t>
  </si>
  <si>
    <t>1.1.2.1.1.4</t>
  </si>
  <si>
    <t>Autorské příspěvky</t>
  </si>
  <si>
    <t>1.1.2.1.2.</t>
  </si>
  <si>
    <t xml:space="preserve">Pojistné na sociální zabezpečení </t>
  </si>
  <si>
    <t>1.1.2.1.2.1</t>
  </si>
  <si>
    <t xml:space="preserve">Pojistné na sociální zabezpečení z platů a DPČ </t>
  </si>
  <si>
    <t>E - režie, materiál a provozní výdaje</t>
  </si>
  <si>
    <t>B -Výdaje na nástroje a vybavení</t>
  </si>
  <si>
    <t xml:space="preserve">E+B </t>
  </si>
  <si>
    <t>B+E</t>
  </si>
  <si>
    <t>v případě aplikace GBER pouze odpisy po dobu trvání projektu</t>
  </si>
  <si>
    <t>Služby provozního charakteru</t>
  </si>
  <si>
    <t>drobný hmotný majetek</t>
  </si>
  <si>
    <t>drobný nehmotný majetek</t>
  </si>
  <si>
    <t>Drobný hmotný majetek</t>
  </si>
  <si>
    <t>Výdaje na přímé aktivity – investiční</t>
  </si>
  <si>
    <t>Výdaje na přímé aktivity/Expenditure on direct activities</t>
  </si>
  <si>
    <t>Celkové způsobilé výdaje/Total eligible expenses</t>
  </si>
  <si>
    <t>Komentovaný detailní rozpočet (v Kč)/Annotated detailed budget (in CZK)</t>
  </si>
  <si>
    <t>Příloha Studie proveditelnosti/Annex to Feasibility Study</t>
  </si>
  <si>
    <t>Pro zdůvodnění rozpočtu proveďte další rozpad položek dle potřeby/To justify budget items make further disintegration as needed</t>
  </si>
  <si>
    <t>Budovy a stavby/Building and Structures</t>
  </si>
  <si>
    <t>Stroje a zařízení/Machinery and equipment</t>
  </si>
  <si>
    <t>Hardware a osobní vybavení/Hardware and personal equipment</t>
  </si>
  <si>
    <t>Nehmotný investiční majetek/Intangible assets</t>
  </si>
  <si>
    <t>Výdaje na přímé aktivity – neinvestiční/Expenditure on direct activities - non-investment</t>
  </si>
  <si>
    <t>Osobní výdaje/Personal Expenses</t>
  </si>
  <si>
    <t>Platy, odměny z dohod a autorské příspěvky/Salaries, bonunes from agreements,royalties</t>
  </si>
  <si>
    <t>Platy/Salaries</t>
  </si>
  <si>
    <t>Cestovní náhrady/Travel expenses</t>
  </si>
  <si>
    <t>Tuzemské/Domestic</t>
  </si>
  <si>
    <t>Zahraniční/Foreign</t>
  </si>
  <si>
    <t>per diem/per diem</t>
  </si>
  <si>
    <t>Hmotný majetek a materiál/Tangible assets and material</t>
  </si>
  <si>
    <t>HW a osobní výbavení/Hardware and personal equipment</t>
  </si>
  <si>
    <t>Stroje a zařízení//Machinery and equipment</t>
  </si>
  <si>
    <t>Materiál/Material</t>
  </si>
  <si>
    <t>Nehmotný majetek/Intangible assets</t>
  </si>
  <si>
    <t>Odpisy/Depreciation</t>
  </si>
  <si>
    <t>Místní kancelář/Local office</t>
  </si>
  <si>
    <t>Telefony, poštovné, internet/Telephone, postal, internet</t>
  </si>
  <si>
    <t>Energie/Energies</t>
  </si>
  <si>
    <t>Nájem/Lease</t>
  </si>
  <si>
    <t>Ostatní výdaje/Other expenses</t>
  </si>
  <si>
    <t>Nákup služeb/Service purchase</t>
  </si>
  <si>
    <t>Outsorcované služby/Outsourced services</t>
  </si>
  <si>
    <t>Nájem a leasing/Rental and Leasing</t>
  </si>
  <si>
    <t>Správní a jiné poplatky/Administrative and other charges</t>
  </si>
  <si>
    <t>Přímá podpora/Direct Support</t>
  </si>
  <si>
    <t>Celkové nezpůsobilé výdaje/Total ineligible expenditure</t>
  </si>
  <si>
    <t>Komentáře k rozpočtu/Budget annotation</t>
  </si>
  <si>
    <t>Total by lines</t>
  </si>
  <si>
    <t>Chapter total</t>
  </si>
  <si>
    <t>Chapter proportion</t>
  </si>
  <si>
    <t>Podíl kapitol/</t>
  </si>
  <si>
    <t>Součty kapitol/</t>
  </si>
  <si>
    <t>Součty řádkové/</t>
  </si>
  <si>
    <t>Měsíců/Months:</t>
  </si>
  <si>
    <t>Měsíců/Months: 12</t>
  </si>
  <si>
    <t>Období realizace projektu, náklady v Kč/The period of physical implementation of the project, costs CZK</t>
  </si>
  <si>
    <t>Pojistné na sociální zabezpečení/Social Security Insurance</t>
  </si>
  <si>
    <t>Pojistné na zdravotní zabezpečení/Premiums for health insurance</t>
  </si>
  <si>
    <t>FKSP/Cultural and Social Needs Fund</t>
  </si>
  <si>
    <t>DPČ/Agreement on Working Activity</t>
  </si>
  <si>
    <t>DPP/Employment Agreement</t>
  </si>
  <si>
    <t>Autorské příspěvky/Royalties</t>
  </si>
  <si>
    <t>Jiné povinné výdaje/Other Compulsory Expenses</t>
  </si>
  <si>
    <t>ISPV kód/ISPV code</t>
  </si>
  <si>
    <t>Typ excelentní; klíčový; řadový</t>
  </si>
  <si>
    <t>Výdaje na přímé aktivity - investiční (nad 40 tis. Kč HIM a 60 tis. Kč NHIM)/Expenditures on direct activity - investment (over 40 thousand. CZK TA and 60 th. CZK IA)</t>
  </si>
  <si>
    <t>Pojištění odpovědnosti zaměstnavatele/ Causalty Insurance</t>
  </si>
  <si>
    <t>Ostatní jiné povinné výdaje/Other Compulsory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</si>
</sst>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14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9" tint="-0.249977111117893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b/>
      <strike/>
      <sz val="11"/>
      <color theme="9" tint="-0.249977111117893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8"/>
      <name val="Verdana"/>
    </font>
    <font>
      <b/>
      <sz val="11"/>
      <color indexed="8"/>
      <name val="Calibri"/>
      <family val="2"/>
      <charset val="238"/>
    </font>
    <font>
      <b/>
      <sz val="9"/>
      <color indexed="8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</font>
    <font>
      <b/>
      <sz val="11"/>
      <color indexed="18"/>
      <name val="Calibri"/>
    </font>
    <font>
      <sz val="11"/>
      <color indexed="18"/>
      <name val="Calibri"/>
    </font>
    <font>
      <b/>
      <sz val="11"/>
      <name val="Calibri"/>
      <family val="2"/>
      <charset val="238"/>
    </font>
    <font>
      <sz val="12"/>
      <color indexed="8"/>
      <name val="Calibri"/>
    </font>
    <font>
      <b/>
      <sz val="10"/>
      <color indexed="8"/>
      <name val="Calibri"/>
      <family val="2"/>
      <charset val="238"/>
    </font>
    <font>
      <sz val="11"/>
      <color indexed="1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5" fillId="0" borderId="0" xfId="0" applyFont="1"/>
    <xf numFmtId="16" fontId="1" fillId="0" borderId="0" xfId="0" applyNumberFormat="1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16" fontId="0" fillId="0" borderId="0" xfId="0" applyNumberFormat="1"/>
    <xf numFmtId="0" fontId="7" fillId="0" borderId="0" xfId="0" applyFont="1"/>
    <xf numFmtId="0" fontId="0" fillId="0" borderId="0" xfId="0" applyAlignment="1">
      <alignment wrapText="1"/>
    </xf>
    <xf numFmtId="16" fontId="4" fillId="0" borderId="0" xfId="0" applyNumberFormat="1" applyFont="1" applyAlignment="1">
      <alignment horizontal="left" vertical="center" indent="2"/>
    </xf>
    <xf numFmtId="0" fontId="0" fillId="0" borderId="0" xfId="0" applyFill="1"/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5" fillId="0" borderId="0" xfId="0" applyFont="1" applyFill="1"/>
    <xf numFmtId="16" fontId="1" fillId="0" borderId="0" xfId="0" applyNumberFormat="1" applyFont="1" applyFill="1"/>
    <xf numFmtId="0" fontId="8" fillId="2" borderId="0" xfId="0" applyFont="1" applyFill="1"/>
    <xf numFmtId="0" fontId="0" fillId="2" borderId="0" xfId="0" applyFill="1"/>
    <xf numFmtId="0" fontId="11" fillId="0" borderId="0" xfId="0" applyFont="1"/>
    <xf numFmtId="16" fontId="12" fillId="0" borderId="0" xfId="0" applyNumberFormat="1" applyFont="1"/>
    <xf numFmtId="0" fontId="12" fillId="0" borderId="0" xfId="0" applyFont="1"/>
    <xf numFmtId="0" fontId="13" fillId="0" borderId="0" xfId="0" applyFont="1"/>
    <xf numFmtId="16" fontId="14" fillId="0" borderId="0" xfId="0" applyNumberFormat="1" applyFont="1"/>
    <xf numFmtId="0" fontId="14" fillId="0" borderId="0" xfId="0" applyFont="1"/>
    <xf numFmtId="0" fontId="15" fillId="0" borderId="0" xfId="0" applyFont="1" applyFill="1"/>
    <xf numFmtId="0" fontId="12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5" fillId="0" borderId="0" xfId="0" applyFont="1"/>
    <xf numFmtId="16" fontId="11" fillId="0" borderId="0" xfId="0" applyNumberFormat="1" applyFont="1"/>
    <xf numFmtId="0" fontId="0" fillId="3" borderId="0" xfId="0" applyFill="1"/>
    <xf numFmtId="0" fontId="17" fillId="0" borderId="0" xfId="0" applyFont="1" applyFill="1"/>
    <xf numFmtId="0" fontId="16" fillId="3" borderId="0" xfId="0" applyFont="1" applyFill="1"/>
    <xf numFmtId="0" fontId="14" fillId="3" borderId="0" xfId="0" applyFont="1" applyFill="1"/>
    <xf numFmtId="0" fontId="22" fillId="0" borderId="0" xfId="0" applyFont="1" applyAlignment="1">
      <alignment horizontal="left"/>
    </xf>
    <xf numFmtId="0" fontId="19" fillId="5" borderId="2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/>
    <xf numFmtId="0" fontId="24" fillId="0" borderId="0" xfId="0" applyFont="1" applyAlignment="1">
      <alignment horizontal="left" vertical="top"/>
    </xf>
    <xf numFmtId="16" fontId="19" fillId="0" borderId="10" xfId="0" applyNumberFormat="1" applyFont="1" applyBorder="1"/>
    <xf numFmtId="0" fontId="19" fillId="0" borderId="10" xfId="0" applyFont="1" applyBorder="1"/>
    <xf numFmtId="0" fontId="23" fillId="0" borderId="10" xfId="0" applyFont="1" applyBorder="1"/>
    <xf numFmtId="16" fontId="24" fillId="0" borderId="10" xfId="0" applyNumberFormat="1" applyFont="1" applyBorder="1"/>
    <xf numFmtId="0" fontId="24" fillId="0" borderId="10" xfId="0" applyFont="1" applyBorder="1"/>
    <xf numFmtId="0" fontId="19" fillId="5" borderId="0" xfId="0" applyFont="1" applyFill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16" fontId="19" fillId="0" borderId="12" xfId="0" applyNumberFormat="1" applyFont="1" applyBorder="1"/>
    <xf numFmtId="0" fontId="19" fillId="0" borderId="12" xfId="0" applyFont="1" applyBorder="1"/>
    <xf numFmtId="0" fontId="19" fillId="5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15" xfId="0" applyFont="1" applyBorder="1"/>
    <xf numFmtId="0" fontId="24" fillId="5" borderId="15" xfId="0" applyFont="1" applyFill="1" applyBorder="1" applyAlignment="1">
      <alignment wrapText="1"/>
    </xf>
    <xf numFmtId="0" fontId="24" fillId="0" borderId="20" xfId="0" applyFont="1" applyBorder="1" applyAlignment="1">
      <alignment wrapText="1"/>
    </xf>
    <xf numFmtId="0" fontId="19" fillId="0" borderId="21" xfId="0" applyFont="1" applyBorder="1" applyAlignment="1">
      <alignment horizontal="left"/>
    </xf>
    <xf numFmtId="0" fontId="28" fillId="0" borderId="10" xfId="0" applyFont="1" applyBorder="1"/>
    <xf numFmtId="0" fontId="24" fillId="0" borderId="8" xfId="0" applyFont="1" applyBorder="1"/>
    <xf numFmtId="0" fontId="24" fillId="0" borderId="7" xfId="0" applyFont="1" applyBorder="1" applyAlignment="1">
      <alignment wrapText="1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19" fillId="4" borderId="12" xfId="0" applyFont="1" applyFill="1" applyBorder="1"/>
    <xf numFmtId="0" fontId="24" fillId="4" borderId="12" xfId="0" applyFont="1" applyFill="1" applyBorder="1"/>
    <xf numFmtId="0" fontId="28" fillId="0" borderId="12" xfId="0" applyFont="1" applyBorder="1"/>
    <xf numFmtId="0" fontId="24" fillId="0" borderId="9" xfId="0" applyFont="1" applyBorder="1"/>
    <xf numFmtId="0" fontId="28" fillId="0" borderId="14" xfId="0" applyFont="1" applyBorder="1" applyAlignment="1">
      <alignment vertical="center"/>
    </xf>
    <xf numFmtId="0" fontId="28" fillId="0" borderId="14" xfId="0" applyFont="1" applyBorder="1"/>
    <xf numFmtId="0" fontId="24" fillId="0" borderId="31" xfId="0" applyFont="1" applyBorder="1"/>
    <xf numFmtId="16" fontId="24" fillId="0" borderId="12" xfId="0" applyNumberFormat="1" applyFont="1" applyBorder="1"/>
    <xf numFmtId="0" fontId="24" fillId="0" borderId="14" xfId="0" applyFont="1" applyBorder="1"/>
    <xf numFmtId="16" fontId="24" fillId="0" borderId="14" xfId="0" applyNumberFormat="1" applyFont="1" applyBorder="1"/>
    <xf numFmtId="0" fontId="24" fillId="0" borderId="12" xfId="0" applyFont="1" applyBorder="1"/>
    <xf numFmtId="0" fontId="25" fillId="0" borderId="12" xfId="0" applyFont="1" applyBorder="1"/>
    <xf numFmtId="0" fontId="28" fillId="0" borderId="21" xfId="0" applyFont="1" applyBorder="1" applyAlignment="1">
      <alignment vertical="center"/>
    </xf>
    <xf numFmtId="0" fontId="28" fillId="0" borderId="21" xfId="0" applyFont="1" applyBorder="1"/>
    <xf numFmtId="0" fontId="24" fillId="0" borderId="25" xfId="0" applyFont="1" applyBorder="1"/>
    <xf numFmtId="0" fontId="24" fillId="0" borderId="38" xfId="0" applyFont="1" applyBorder="1"/>
    <xf numFmtId="0" fontId="24" fillId="0" borderId="41" xfId="0" applyFont="1" applyBorder="1"/>
    <xf numFmtId="0" fontId="19" fillId="0" borderId="0" xfId="0" applyFont="1" applyBorder="1" applyAlignment="1">
      <alignment horizontal="left"/>
    </xf>
    <xf numFmtId="0" fontId="19" fillId="4" borderId="44" xfId="0" applyFont="1" applyFill="1" applyBorder="1" applyAlignment="1">
      <alignment horizontal="left"/>
    </xf>
    <xf numFmtId="0" fontId="24" fillId="0" borderId="1" xfId="0" applyFont="1" applyBorder="1"/>
    <xf numFmtId="0" fontId="19" fillId="0" borderId="0" xfId="0" applyFont="1" applyBorder="1"/>
    <xf numFmtId="16" fontId="24" fillId="0" borderId="0" xfId="0" applyNumberFormat="1" applyFont="1" applyBorder="1"/>
    <xf numFmtId="0" fontId="24" fillId="0" borderId="45" xfId="0" applyFont="1" applyBorder="1"/>
    <xf numFmtId="0" fontId="24" fillId="0" borderId="0" xfId="0" applyFont="1" applyBorder="1"/>
    <xf numFmtId="0" fontId="23" fillId="0" borderId="0" xfId="0" applyFont="1" applyBorder="1"/>
    <xf numFmtId="0" fontId="25" fillId="0" borderId="0" xfId="0" applyFont="1" applyBorder="1"/>
    <xf numFmtId="3" fontId="24" fillId="4" borderId="9" xfId="0" applyNumberFormat="1" applyFont="1" applyFill="1" applyBorder="1" applyAlignment="1">
      <alignment horizontal="right"/>
    </xf>
    <xf numFmtId="3" fontId="24" fillId="4" borderId="5" xfId="0" applyNumberFormat="1" applyFont="1" applyFill="1" applyBorder="1" applyAlignment="1">
      <alignment horizontal="right"/>
    </xf>
    <xf numFmtId="3" fontId="24" fillId="4" borderId="6" xfId="0" applyNumberFormat="1" applyFont="1" applyFill="1" applyBorder="1" applyAlignment="1">
      <alignment horizontal="right"/>
    </xf>
    <xf numFmtId="3" fontId="19" fillId="0" borderId="26" xfId="0" applyNumberFormat="1" applyFont="1" applyBorder="1"/>
    <xf numFmtId="3" fontId="19" fillId="0" borderId="39" xfId="0" applyNumberFormat="1" applyFont="1" applyBorder="1" applyAlignment="1">
      <alignment horizontal="right"/>
    </xf>
    <xf numFmtId="3" fontId="24" fillId="0" borderId="25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 horizontal="right"/>
    </xf>
    <xf numFmtId="3" fontId="19" fillId="4" borderId="29" xfId="0" applyNumberFormat="1" applyFont="1" applyFill="1" applyBorder="1"/>
    <xf numFmtId="3" fontId="19" fillId="4" borderId="43" xfId="0" applyNumberFormat="1" applyFont="1" applyFill="1" applyBorder="1" applyAlignment="1">
      <alignment horizontal="right"/>
    </xf>
    <xf numFmtId="3" fontId="24" fillId="4" borderId="28" xfId="0" applyNumberFormat="1" applyFont="1" applyFill="1" applyBorder="1" applyAlignment="1">
      <alignment horizontal="right"/>
    </xf>
    <xf numFmtId="3" fontId="24" fillId="4" borderId="29" xfId="0" applyNumberFormat="1" applyFont="1" applyFill="1" applyBorder="1" applyAlignment="1">
      <alignment horizontal="right"/>
    </xf>
    <xf numFmtId="3" fontId="24" fillId="4" borderId="30" xfId="0" applyNumberFormat="1" applyFont="1" applyFill="1" applyBorder="1" applyAlignment="1">
      <alignment horizontal="right"/>
    </xf>
    <xf numFmtId="3" fontId="19" fillId="0" borderId="3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right"/>
    </xf>
    <xf numFmtId="3" fontId="19" fillId="0" borderId="33" xfId="0" applyNumberFormat="1" applyFont="1" applyBorder="1"/>
    <xf numFmtId="3" fontId="19" fillId="0" borderId="34" xfId="0" applyNumberFormat="1" applyFont="1" applyBorder="1" applyAlignment="1">
      <alignment horizontal="right"/>
    </xf>
    <xf numFmtId="3" fontId="24" fillId="0" borderId="35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36" xfId="0" applyNumberFormat="1" applyFont="1" applyBorder="1" applyAlignment="1">
      <alignment horizontal="right"/>
    </xf>
    <xf numFmtId="3" fontId="19" fillId="4" borderId="5" xfId="0" applyNumberFormat="1" applyFont="1" applyFill="1" applyBorder="1"/>
    <xf numFmtId="3" fontId="19" fillId="0" borderId="13" xfId="0" applyNumberFormat="1" applyFont="1" applyFill="1" applyBorder="1" applyAlignment="1">
      <alignment horizontal="right"/>
    </xf>
    <xf numFmtId="3" fontId="24" fillId="0" borderId="9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3" fontId="24" fillId="0" borderId="6" xfId="0" applyNumberFormat="1" applyFont="1" applyBorder="1" applyAlignment="1">
      <alignment horizontal="right"/>
    </xf>
    <xf numFmtId="3" fontId="19" fillId="4" borderId="3" xfId="0" applyNumberFormat="1" applyFont="1" applyFill="1" applyBorder="1"/>
    <xf numFmtId="3" fontId="19" fillId="4" borderId="11" xfId="0" applyNumberFormat="1" applyFont="1" applyFill="1" applyBorder="1" applyAlignment="1">
      <alignment horizontal="right"/>
    </xf>
    <xf numFmtId="3" fontId="24" fillId="4" borderId="8" xfId="0" applyNumberFormat="1" applyFont="1" applyFill="1" applyBorder="1" applyAlignment="1">
      <alignment horizontal="right"/>
    </xf>
    <xf numFmtId="3" fontId="24" fillId="4" borderId="3" xfId="0" applyNumberFormat="1" applyFont="1" applyFill="1" applyBorder="1" applyAlignment="1">
      <alignment horizontal="right"/>
    </xf>
    <xf numFmtId="3" fontId="24" fillId="4" borderId="4" xfId="0" applyNumberFormat="1" applyFont="1" applyFill="1" applyBorder="1" applyAlignment="1">
      <alignment horizontal="right"/>
    </xf>
    <xf numFmtId="3" fontId="26" fillId="0" borderId="3" xfId="0" applyNumberFormat="1" applyFont="1" applyBorder="1" applyAlignment="1">
      <alignment wrapText="1"/>
    </xf>
    <xf numFmtId="3" fontId="19" fillId="0" borderId="3" xfId="0" applyNumberFormat="1" applyFont="1" applyBorder="1" applyAlignment="1">
      <alignment wrapText="1"/>
    </xf>
    <xf numFmtId="3" fontId="24" fillId="0" borderId="31" xfId="0" applyNumberFormat="1" applyFont="1" applyBorder="1" applyAlignment="1">
      <alignment horizontal="right"/>
    </xf>
    <xf numFmtId="3" fontId="19" fillId="4" borderId="13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19" fillId="0" borderId="5" xfId="0" applyNumberFormat="1" applyFont="1" applyBorder="1"/>
    <xf numFmtId="3" fontId="19" fillId="0" borderId="46" xfId="0" applyNumberFormat="1" applyFont="1" applyBorder="1"/>
    <xf numFmtId="3" fontId="19" fillId="0" borderId="2" xfId="0" applyNumberFormat="1" applyFont="1" applyFill="1" applyBorder="1" applyAlignment="1">
      <alignment horizontal="right"/>
    </xf>
    <xf numFmtId="3" fontId="24" fillId="0" borderId="45" xfId="0" applyNumberFormat="1" applyFont="1" applyBorder="1" applyAlignment="1">
      <alignment horizontal="right"/>
    </xf>
    <xf numFmtId="3" fontId="24" fillId="0" borderId="46" xfId="0" applyNumberFormat="1" applyFont="1" applyBorder="1" applyAlignment="1">
      <alignment horizontal="right"/>
    </xf>
    <xf numFmtId="3" fontId="24" fillId="0" borderId="47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9" fillId="4" borderId="5" xfId="0" applyNumberFormat="1" applyFont="1" applyFill="1" applyBorder="1" applyAlignment="1">
      <alignment horizontal="right"/>
    </xf>
    <xf numFmtId="3" fontId="19" fillId="0" borderId="46" xfId="0" applyNumberFormat="1" applyFont="1" applyBorder="1" applyAlignment="1">
      <alignment horizontal="right"/>
    </xf>
    <xf numFmtId="3" fontId="19" fillId="4" borderId="2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165" fontId="24" fillId="4" borderId="42" xfId="0" applyNumberFormat="1" applyFont="1" applyFill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165" fontId="24" fillId="4" borderId="37" xfId="0" applyNumberFormat="1" applyFont="1" applyFill="1" applyBorder="1" applyAlignment="1">
      <alignment horizontal="right"/>
    </xf>
    <xf numFmtId="165" fontId="24" fillId="4" borderId="22" xfId="0" applyNumberFormat="1" applyFont="1" applyFill="1" applyBorder="1" applyAlignment="1">
      <alignment horizontal="right"/>
    </xf>
    <xf numFmtId="165" fontId="24" fillId="0" borderId="10" xfId="0" applyNumberFormat="1" applyFont="1" applyBorder="1" applyAlignment="1">
      <alignment horizontal="right"/>
    </xf>
    <xf numFmtId="165" fontId="24" fillId="4" borderId="12" xfId="0" applyNumberFormat="1" applyFont="1" applyFill="1" applyBorder="1" applyAlignment="1">
      <alignment horizontal="right"/>
    </xf>
    <xf numFmtId="165" fontId="24" fillId="0" borderId="14" xfId="0" applyNumberFormat="1" applyFont="1" applyBorder="1" applyAlignment="1">
      <alignment horizontal="right"/>
    </xf>
    <xf numFmtId="165" fontId="24" fillId="0" borderId="12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165" fontId="19" fillId="4" borderId="0" xfId="0" applyNumberFormat="1" applyFont="1" applyFill="1" applyAlignment="1">
      <alignment horizontal="right"/>
    </xf>
    <xf numFmtId="0" fontId="24" fillId="0" borderId="12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164" fontId="24" fillId="4" borderId="9" xfId="0" applyNumberFormat="1" applyFont="1" applyFill="1" applyBorder="1" applyAlignment="1">
      <alignment horizontal="left"/>
    </xf>
    <xf numFmtId="165" fontId="24" fillId="0" borderId="10" xfId="0" applyNumberFormat="1" applyFont="1" applyFill="1" applyBorder="1" applyAlignment="1">
      <alignment horizontal="right"/>
    </xf>
    <xf numFmtId="165" fontId="24" fillId="0" borderId="14" xfId="0" applyNumberFormat="1" applyFont="1" applyFill="1" applyBorder="1" applyAlignment="1">
      <alignment horizontal="right"/>
    </xf>
    <xf numFmtId="3" fontId="19" fillId="4" borderId="46" xfId="0" applyNumberFormat="1" applyFont="1" applyFill="1" applyBorder="1"/>
    <xf numFmtId="16" fontId="24" fillId="0" borderId="40" xfId="0" applyNumberFormat="1" applyFont="1" applyBorder="1"/>
    <xf numFmtId="3" fontId="19" fillId="0" borderId="30" xfId="0" applyNumberFormat="1" applyFont="1" applyFill="1" applyBorder="1" applyAlignment="1">
      <alignment horizontal="right"/>
    </xf>
    <xf numFmtId="3" fontId="19" fillId="0" borderId="29" xfId="0" applyNumberFormat="1" applyFont="1" applyFill="1" applyBorder="1"/>
    <xf numFmtId="0" fontId="21" fillId="4" borderId="0" xfId="0" applyFont="1" applyFill="1" applyAlignment="1">
      <alignment horizontal="left"/>
    </xf>
    <xf numFmtId="0" fontId="21" fillId="4" borderId="0" xfId="0" applyFont="1" applyFill="1"/>
    <xf numFmtId="0" fontId="29" fillId="4" borderId="0" xfId="0" applyFont="1" applyFill="1"/>
    <xf numFmtId="164" fontId="21" fillId="4" borderId="0" xfId="0" applyNumberFormat="1" applyFont="1" applyFill="1" applyAlignment="1">
      <alignment horizontal="left"/>
    </xf>
    <xf numFmtId="3" fontId="21" fillId="4" borderId="23" xfId="0" applyNumberFormat="1" applyFont="1" applyFill="1" applyBorder="1" applyAlignment="1">
      <alignment horizontal="right"/>
    </xf>
    <xf numFmtId="3" fontId="21" fillId="4" borderId="23" xfId="0" applyNumberFormat="1" applyFont="1" applyFill="1" applyBorder="1" applyAlignment="1">
      <alignment horizontal="right"/>
    </xf>
    <xf numFmtId="3" fontId="21" fillId="4" borderId="24" xfId="0" applyNumberFormat="1" applyFont="1" applyFill="1" applyBorder="1" applyAlignment="1">
      <alignment horizontal="right"/>
    </xf>
    <xf numFmtId="3" fontId="29" fillId="4" borderId="9" xfId="0" applyNumberFormat="1" applyFont="1" applyFill="1" applyBorder="1" applyAlignment="1">
      <alignment horizontal="right"/>
    </xf>
    <xf numFmtId="3" fontId="29" fillId="4" borderId="5" xfId="0" applyNumberFormat="1" applyFont="1" applyFill="1" applyBorder="1" applyAlignment="1">
      <alignment horizontal="right"/>
    </xf>
    <xf numFmtId="3" fontId="29" fillId="4" borderId="6" xfId="0" applyNumberFormat="1" applyFont="1" applyFill="1" applyBorder="1" applyAlignment="1">
      <alignment horizontal="right"/>
    </xf>
    <xf numFmtId="16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30" fillId="5" borderId="1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wrapText="1"/>
    </xf>
    <xf numFmtId="0" fontId="19" fillId="5" borderId="16" xfId="0" applyFont="1" applyFill="1" applyBorder="1" applyAlignment="1">
      <alignment horizont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16" fontId="31" fillId="0" borderId="14" xfId="0" applyNumberFormat="1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0" fillId="0" borderId="0" xfId="0" applyNumberFormat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5" borderId="48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</cellXfs>
  <cellStyles count="1">
    <cellStyle name="Normální" xfId="0" builtinId="0"/>
  </cellStyles>
  <dxfs count="5">
    <dxf>
      <font>
        <condense val="0"/>
        <extend val="0"/>
        <color indexed="25"/>
      </font>
    </dxf>
    <dxf>
      <font>
        <condense val="0"/>
        <extend val="0"/>
        <color indexed="25"/>
      </font>
    </dxf>
    <dxf>
      <font>
        <condense val="0"/>
        <extend val="0"/>
        <color indexed="25"/>
      </font>
    </dxf>
    <dxf>
      <font>
        <condense val="0"/>
        <extend val="0"/>
        <color indexed="25"/>
      </font>
    </dxf>
    <dxf>
      <font>
        <condense val="0"/>
        <extend val="0"/>
        <color indexed="25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showGridLines="0"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D87" sqref="D87"/>
    </sheetView>
  </sheetViews>
  <sheetFormatPr defaultColWidth="8.85546875" defaultRowHeight="15" x14ac:dyDescent="0.25"/>
  <cols>
    <col min="2" max="2" width="8.42578125" customWidth="1"/>
    <col min="3" max="3" width="11.140625" customWidth="1"/>
    <col min="4" max="4" width="15.42578125" customWidth="1"/>
    <col min="5" max="5" width="54.85546875" customWidth="1"/>
    <col min="6" max="6" width="31.28515625" bestFit="1" customWidth="1"/>
    <col min="7" max="7" width="23.42578125" customWidth="1"/>
    <col min="8" max="8" width="26.85546875" customWidth="1"/>
  </cols>
  <sheetData>
    <row r="2" spans="1:8" ht="21" x14ac:dyDescent="0.35">
      <c r="B2" s="1" t="s">
        <v>104</v>
      </c>
    </row>
    <row r="3" spans="1:8" x14ac:dyDescent="0.25">
      <c r="B3" s="2"/>
    </row>
    <row r="4" spans="1:8" s="4" customFormat="1" ht="18.75" x14ac:dyDescent="0.3">
      <c r="A4" s="3" t="s">
        <v>26</v>
      </c>
      <c r="B4" s="3" t="s">
        <v>27</v>
      </c>
    </row>
    <row r="5" spans="1:8" s="4" customFormat="1" ht="18.75" x14ac:dyDescent="0.3"/>
    <row r="6" spans="1:8" s="4" customFormat="1" ht="18.75" x14ac:dyDescent="0.3">
      <c r="A6" s="3" t="s">
        <v>28</v>
      </c>
      <c r="B6" s="3" t="s">
        <v>29</v>
      </c>
      <c r="F6" s="3" t="s">
        <v>30</v>
      </c>
      <c r="G6" s="3" t="s">
        <v>31</v>
      </c>
      <c r="H6" s="3" t="s">
        <v>32</v>
      </c>
    </row>
    <row r="7" spans="1:8" s="4" customFormat="1" ht="18.75" x14ac:dyDescent="0.3">
      <c r="A7" s="5" t="s">
        <v>33</v>
      </c>
      <c r="B7" s="6" t="s">
        <v>34</v>
      </c>
    </row>
    <row r="8" spans="1:8" s="4" customFormat="1" ht="18.75" x14ac:dyDescent="0.3">
      <c r="A8" s="5"/>
      <c r="B8" s="5" t="s">
        <v>35</v>
      </c>
      <c r="C8" s="7" t="s">
        <v>36</v>
      </c>
    </row>
    <row r="9" spans="1:8" s="4" customFormat="1" ht="18.75" x14ac:dyDescent="0.3">
      <c r="A9" s="5"/>
      <c r="B9" s="5" t="s">
        <v>37</v>
      </c>
      <c r="C9" s="7" t="s">
        <v>169</v>
      </c>
    </row>
    <row r="10" spans="1:8" s="4" customFormat="1" ht="18.75" x14ac:dyDescent="0.3">
      <c r="B10" s="5" t="s">
        <v>170</v>
      </c>
      <c r="C10" s="7" t="s">
        <v>171</v>
      </c>
    </row>
    <row r="11" spans="1:8" s="4" customFormat="1" ht="18.75" x14ac:dyDescent="0.3">
      <c r="B11" s="5" t="s">
        <v>172</v>
      </c>
      <c r="C11" s="7" t="s">
        <v>173</v>
      </c>
    </row>
    <row r="12" spans="1:8" s="8" customFormat="1" ht="15.75" x14ac:dyDescent="0.25">
      <c r="B12" s="5" t="s">
        <v>174</v>
      </c>
      <c r="C12" s="7" t="s">
        <v>175</v>
      </c>
    </row>
    <row r="13" spans="1:8" x14ac:dyDescent="0.25">
      <c r="B13" s="5"/>
      <c r="C13" s="7"/>
    </row>
    <row r="14" spans="1:8" ht="15.75" x14ac:dyDescent="0.25">
      <c r="A14" s="7" t="s">
        <v>176</v>
      </c>
      <c r="B14" s="6" t="s">
        <v>177</v>
      </c>
      <c r="C14" s="8"/>
      <c r="D14" s="8"/>
      <c r="E14" s="8"/>
    </row>
    <row r="15" spans="1:8" x14ac:dyDescent="0.25">
      <c r="B15" t="s">
        <v>178</v>
      </c>
      <c r="C15" s="7" t="s">
        <v>179</v>
      </c>
      <c r="D15" s="7"/>
    </row>
    <row r="16" spans="1:8" x14ac:dyDescent="0.25">
      <c r="C16" s="9" t="s">
        <v>180</v>
      </c>
      <c r="D16" s="7" t="s">
        <v>181</v>
      </c>
    </row>
    <row r="17" spans="1:8" x14ac:dyDescent="0.25">
      <c r="D17" s="9" t="s">
        <v>182</v>
      </c>
      <c r="E17" t="s">
        <v>183</v>
      </c>
    </row>
    <row r="18" spans="1:8" s="8" customFormat="1" ht="15.75" x14ac:dyDescent="0.25">
      <c r="C18"/>
      <c r="D18" s="9" t="s">
        <v>184</v>
      </c>
      <c r="E18" t="s">
        <v>185</v>
      </c>
    </row>
    <row r="19" spans="1:8" x14ac:dyDescent="0.25">
      <c r="A19" s="5"/>
      <c r="D19" s="9" t="s">
        <v>186</v>
      </c>
      <c r="E19" t="s">
        <v>187</v>
      </c>
    </row>
    <row r="20" spans="1:8" x14ac:dyDescent="0.25">
      <c r="A20" s="5"/>
      <c r="D20" s="9" t="s">
        <v>188</v>
      </c>
      <c r="E20" t="s">
        <v>189</v>
      </c>
    </row>
    <row r="21" spans="1:8" x14ac:dyDescent="0.25">
      <c r="C21" s="9" t="s">
        <v>190</v>
      </c>
      <c r="D21" s="7" t="s">
        <v>191</v>
      </c>
      <c r="E21" s="7"/>
    </row>
    <row r="22" spans="1:8" x14ac:dyDescent="0.25">
      <c r="D22" s="9" t="s">
        <v>192</v>
      </c>
      <c r="E22" t="s">
        <v>193</v>
      </c>
      <c r="F22" s="10" t="s">
        <v>50</v>
      </c>
      <c r="H22" t="s">
        <v>51</v>
      </c>
    </row>
    <row r="23" spans="1:8" x14ac:dyDescent="0.25">
      <c r="D23" s="9" t="s">
        <v>52</v>
      </c>
      <c r="E23" t="s">
        <v>53</v>
      </c>
      <c r="H23" t="s">
        <v>51</v>
      </c>
    </row>
    <row r="24" spans="1:8" x14ac:dyDescent="0.25">
      <c r="C24" s="9" t="s">
        <v>54</v>
      </c>
      <c r="D24" s="7" t="s">
        <v>55</v>
      </c>
      <c r="E24" s="7"/>
    </row>
    <row r="25" spans="1:8" x14ac:dyDescent="0.25">
      <c r="D25" s="9" t="s">
        <v>56</v>
      </c>
      <c r="E25" t="s">
        <v>57</v>
      </c>
      <c r="F25" s="10" t="s">
        <v>58</v>
      </c>
      <c r="H25" t="s">
        <v>51</v>
      </c>
    </row>
    <row r="26" spans="1:8" x14ac:dyDescent="0.25">
      <c r="D26" s="9" t="s">
        <v>59</v>
      </c>
      <c r="E26" t="s">
        <v>60</v>
      </c>
      <c r="H26" t="s">
        <v>51</v>
      </c>
    </row>
    <row r="27" spans="1:8" x14ac:dyDescent="0.25">
      <c r="C27" s="9" t="s">
        <v>61</v>
      </c>
      <c r="D27" s="7" t="s">
        <v>62</v>
      </c>
      <c r="E27" s="7"/>
      <c r="H27" t="s">
        <v>51</v>
      </c>
    </row>
    <row r="28" spans="1:8" x14ac:dyDescent="0.25">
      <c r="C28" s="9" t="s">
        <v>63</v>
      </c>
      <c r="D28" s="7" t="s">
        <v>64</v>
      </c>
      <c r="E28" s="7"/>
    </row>
    <row r="29" spans="1:8" x14ac:dyDescent="0.25">
      <c r="D29" s="9" t="s">
        <v>65</v>
      </c>
      <c r="E29" t="s">
        <v>66</v>
      </c>
      <c r="H29" t="s">
        <v>51</v>
      </c>
    </row>
    <row r="30" spans="1:8" x14ac:dyDescent="0.25">
      <c r="D30" s="9" t="s">
        <v>67</v>
      </c>
      <c r="E30" t="s">
        <v>68</v>
      </c>
      <c r="H30" t="s">
        <v>51</v>
      </c>
    </row>
    <row r="31" spans="1:8" x14ac:dyDescent="0.25">
      <c r="D31" s="9" t="s">
        <v>69</v>
      </c>
      <c r="E31" t="s">
        <v>70</v>
      </c>
    </row>
    <row r="32" spans="1:8" x14ac:dyDescent="0.25">
      <c r="B32" t="s">
        <v>71</v>
      </c>
      <c r="C32" s="7" t="s">
        <v>72</v>
      </c>
      <c r="D32" s="7"/>
    </row>
    <row r="33" spans="1:8" x14ac:dyDescent="0.25">
      <c r="C33" t="s">
        <v>73</v>
      </c>
      <c r="D33" t="s">
        <v>74</v>
      </c>
      <c r="F33" s="11"/>
    </row>
    <row r="34" spans="1:8" x14ac:dyDescent="0.25">
      <c r="C34" t="s">
        <v>75</v>
      </c>
      <c r="D34" t="s">
        <v>76</v>
      </c>
    </row>
    <row r="35" spans="1:8" x14ac:dyDescent="0.25">
      <c r="A35" s="5"/>
      <c r="B35" t="s">
        <v>77</v>
      </c>
      <c r="C35" s="7" t="s">
        <v>78</v>
      </c>
    </row>
    <row r="36" spans="1:8" x14ac:dyDescent="0.25">
      <c r="C36" t="s">
        <v>79</v>
      </c>
      <c r="D36" t="s">
        <v>80</v>
      </c>
    </row>
    <row r="37" spans="1:8" x14ac:dyDescent="0.25">
      <c r="C37" t="s">
        <v>135</v>
      </c>
      <c r="D37" t="s">
        <v>136</v>
      </c>
    </row>
    <row r="38" spans="1:8" x14ac:dyDescent="0.25">
      <c r="C38" t="s">
        <v>137</v>
      </c>
      <c r="D38" t="s">
        <v>138</v>
      </c>
    </row>
    <row r="39" spans="1:8" x14ac:dyDescent="0.25">
      <c r="B39" t="s">
        <v>139</v>
      </c>
      <c r="C39" s="7" t="s">
        <v>140</v>
      </c>
    </row>
    <row r="40" spans="1:8" x14ac:dyDescent="0.25">
      <c r="B40" t="s">
        <v>141</v>
      </c>
      <c r="C40" s="7" t="s">
        <v>142</v>
      </c>
    </row>
    <row r="41" spans="1:8" x14ac:dyDescent="0.25">
      <c r="B41" t="s">
        <v>143</v>
      </c>
      <c r="C41" s="7" t="s">
        <v>144</v>
      </c>
    </row>
    <row r="42" spans="1:8" x14ac:dyDescent="0.25">
      <c r="C42" t="s">
        <v>145</v>
      </c>
      <c r="D42" t="s">
        <v>146</v>
      </c>
      <c r="G42" t="s">
        <v>96</v>
      </c>
    </row>
    <row r="43" spans="1:8" x14ac:dyDescent="0.25">
      <c r="C43" t="s">
        <v>147</v>
      </c>
      <c r="D43" t="s">
        <v>148</v>
      </c>
    </row>
    <row r="44" spans="1:8" x14ac:dyDescent="0.25">
      <c r="C44" t="s">
        <v>149</v>
      </c>
      <c r="D44" t="s">
        <v>150</v>
      </c>
    </row>
    <row r="45" spans="1:8" x14ac:dyDescent="0.25">
      <c r="B45" t="s">
        <v>151</v>
      </c>
      <c r="C45" s="7" t="s">
        <v>152</v>
      </c>
    </row>
    <row r="46" spans="1:8" x14ac:dyDescent="0.25">
      <c r="C46" s="7"/>
    </row>
    <row r="47" spans="1:8" ht="18.75" x14ac:dyDescent="0.25">
      <c r="A47" s="12" t="s">
        <v>153</v>
      </c>
      <c r="B47" s="3" t="s">
        <v>154</v>
      </c>
      <c r="C47" s="7"/>
      <c r="H47" t="s">
        <v>51</v>
      </c>
    </row>
    <row r="48" spans="1:8" x14ac:dyDescent="0.25">
      <c r="C48" s="7"/>
    </row>
    <row r="49" spans="1:8" ht="18.75" x14ac:dyDescent="0.25">
      <c r="A49" s="12" t="s">
        <v>82</v>
      </c>
      <c r="B49" s="3" t="s">
        <v>83</v>
      </c>
    </row>
    <row r="50" spans="1:8" ht="15.75" x14ac:dyDescent="0.25">
      <c r="A50" s="5" t="s">
        <v>84</v>
      </c>
      <c r="B50" s="6" t="s">
        <v>85</v>
      </c>
      <c r="H50" t="s">
        <v>51</v>
      </c>
    </row>
    <row r="51" spans="1:8" ht="15.75" x14ac:dyDescent="0.25">
      <c r="A51" s="5" t="s">
        <v>84</v>
      </c>
      <c r="B51" s="6" t="s">
        <v>86</v>
      </c>
      <c r="H51" t="s">
        <v>51</v>
      </c>
    </row>
    <row r="52" spans="1:8" x14ac:dyDescent="0.25">
      <c r="C52" s="7"/>
    </row>
    <row r="53" spans="1:8" ht="18.75" x14ac:dyDescent="0.25">
      <c r="A53" s="3" t="s">
        <v>87</v>
      </c>
      <c r="B53" s="3" t="s">
        <v>88</v>
      </c>
    </row>
    <row r="54" spans="1:8" ht="15.75" x14ac:dyDescent="0.25">
      <c r="A54" s="8"/>
      <c r="B54" s="5"/>
      <c r="C54" s="7"/>
    </row>
    <row r="55" spans="1:8" ht="15.75" x14ac:dyDescent="0.25">
      <c r="B55" s="6"/>
    </row>
    <row r="56" spans="1:8" x14ac:dyDescent="0.25">
      <c r="A56" s="7" t="s">
        <v>89</v>
      </c>
      <c r="B56" s="7" t="s">
        <v>179</v>
      </c>
      <c r="C56" s="7"/>
    </row>
    <row r="57" spans="1:8" x14ac:dyDescent="0.25">
      <c r="B57" s="9" t="s">
        <v>111</v>
      </c>
      <c r="C57" s="7" t="s">
        <v>181</v>
      </c>
    </row>
    <row r="58" spans="1:8" x14ac:dyDescent="0.25">
      <c r="C58" s="9" t="s">
        <v>112</v>
      </c>
      <c r="D58" t="s">
        <v>183</v>
      </c>
    </row>
    <row r="59" spans="1:8" s="8" customFormat="1" ht="15.75" x14ac:dyDescent="0.25">
      <c r="B59"/>
      <c r="C59" s="9" t="s">
        <v>113</v>
      </c>
      <c r="D59" t="s">
        <v>185</v>
      </c>
    </row>
    <row r="60" spans="1:8" x14ac:dyDescent="0.25">
      <c r="C60" s="9" t="s">
        <v>114</v>
      </c>
      <c r="D60" t="s">
        <v>187</v>
      </c>
    </row>
    <row r="61" spans="1:8" x14ac:dyDescent="0.25">
      <c r="C61" s="9" t="s">
        <v>115</v>
      </c>
      <c r="D61" t="s">
        <v>189</v>
      </c>
    </row>
    <row r="62" spans="1:8" x14ac:dyDescent="0.25">
      <c r="B62" s="9" t="s">
        <v>97</v>
      </c>
      <c r="C62" s="7" t="s">
        <v>191</v>
      </c>
      <c r="D62" s="7"/>
    </row>
    <row r="63" spans="1:8" x14ac:dyDescent="0.25">
      <c r="C63" s="9" t="s">
        <v>101</v>
      </c>
      <c r="D63" t="s">
        <v>193</v>
      </c>
      <c r="F63" s="10" t="s">
        <v>131</v>
      </c>
      <c r="H63" t="s">
        <v>51</v>
      </c>
    </row>
    <row r="64" spans="1:8" x14ac:dyDescent="0.25">
      <c r="C64" s="9" t="s">
        <v>116</v>
      </c>
      <c r="D64" t="s">
        <v>53</v>
      </c>
      <c r="H64" t="s">
        <v>51</v>
      </c>
    </row>
    <row r="65" spans="1:8" x14ac:dyDescent="0.25">
      <c r="B65" s="9" t="s">
        <v>98</v>
      </c>
      <c r="C65" s="7" t="s">
        <v>55</v>
      </c>
      <c r="D65" s="7"/>
    </row>
    <row r="66" spans="1:8" x14ac:dyDescent="0.25">
      <c r="C66" s="9" t="s">
        <v>102</v>
      </c>
      <c r="D66" t="s">
        <v>57</v>
      </c>
      <c r="F66" s="10" t="s">
        <v>132</v>
      </c>
      <c r="H66" t="s">
        <v>51</v>
      </c>
    </row>
    <row r="67" spans="1:8" x14ac:dyDescent="0.25">
      <c r="C67" s="9" t="s">
        <v>103</v>
      </c>
      <c r="D67" t="s">
        <v>60</v>
      </c>
      <c r="H67" t="s">
        <v>51</v>
      </c>
    </row>
    <row r="68" spans="1:8" x14ac:dyDescent="0.25">
      <c r="B68" s="9" t="s">
        <v>99</v>
      </c>
      <c r="C68" s="7" t="s">
        <v>62</v>
      </c>
      <c r="D68" s="7"/>
      <c r="H68" t="s">
        <v>51</v>
      </c>
    </row>
    <row r="69" spans="1:8" x14ac:dyDescent="0.25">
      <c r="B69" s="9" t="s">
        <v>100</v>
      </c>
      <c r="C69" s="7" t="s">
        <v>64</v>
      </c>
      <c r="D69" s="7"/>
    </row>
    <row r="70" spans="1:8" x14ac:dyDescent="0.25">
      <c r="C70" s="9" t="s">
        <v>117</v>
      </c>
      <c r="D70" t="s">
        <v>66</v>
      </c>
      <c r="H70" t="s">
        <v>51</v>
      </c>
    </row>
    <row r="71" spans="1:8" x14ac:dyDescent="0.25">
      <c r="C71" s="9" t="s">
        <v>118</v>
      </c>
      <c r="D71" t="s">
        <v>68</v>
      </c>
      <c r="H71" t="s">
        <v>51</v>
      </c>
    </row>
    <row r="72" spans="1:8" x14ac:dyDescent="0.25">
      <c r="C72" s="9" t="s">
        <v>119</v>
      </c>
      <c r="D72" t="s">
        <v>70</v>
      </c>
    </row>
    <row r="73" spans="1:8" x14ac:dyDescent="0.25">
      <c r="A73" s="7" t="s">
        <v>105</v>
      </c>
      <c r="B73" s="7" t="s">
        <v>72</v>
      </c>
      <c r="C73" s="7"/>
    </row>
    <row r="74" spans="1:8" x14ac:dyDescent="0.25">
      <c r="B74" t="s">
        <v>120</v>
      </c>
      <c r="C74" t="s">
        <v>90</v>
      </c>
    </row>
    <row r="75" spans="1:8" x14ac:dyDescent="0.25">
      <c r="A75" s="7" t="s">
        <v>106</v>
      </c>
      <c r="B75" s="7" t="s">
        <v>78</v>
      </c>
    </row>
    <row r="76" spans="1:8" x14ac:dyDescent="0.25">
      <c r="B76" t="s">
        <v>121</v>
      </c>
      <c r="C76" t="s">
        <v>80</v>
      </c>
    </row>
    <row r="77" spans="1:8" x14ac:dyDescent="0.25">
      <c r="B77" t="s">
        <v>122</v>
      </c>
      <c r="C77" t="s">
        <v>136</v>
      </c>
    </row>
    <row r="78" spans="1:8" x14ac:dyDescent="0.25">
      <c r="B78" t="s">
        <v>123</v>
      </c>
      <c r="C78" t="s">
        <v>138</v>
      </c>
    </row>
    <row r="79" spans="1:8" x14ac:dyDescent="0.25">
      <c r="A79" s="7" t="s">
        <v>107</v>
      </c>
      <c r="B79" s="7" t="s">
        <v>140</v>
      </c>
    </row>
    <row r="80" spans="1:8" x14ac:dyDescent="0.25">
      <c r="A80" s="7" t="s">
        <v>108</v>
      </c>
      <c r="B80" s="7" t="s">
        <v>142</v>
      </c>
    </row>
    <row r="81" spans="1:3" x14ac:dyDescent="0.25">
      <c r="A81" s="7" t="s">
        <v>109</v>
      </c>
      <c r="B81" s="7" t="s">
        <v>91</v>
      </c>
    </row>
    <row r="82" spans="1:3" x14ac:dyDescent="0.25">
      <c r="A82" s="7"/>
      <c r="B82" t="s">
        <v>124</v>
      </c>
      <c r="C82" t="s">
        <v>92</v>
      </c>
    </row>
    <row r="83" spans="1:3" x14ac:dyDescent="0.25">
      <c r="A83" s="7"/>
      <c r="B83" t="s">
        <v>125</v>
      </c>
      <c r="C83" t="s">
        <v>93</v>
      </c>
    </row>
    <row r="84" spans="1:3" x14ac:dyDescent="0.25">
      <c r="A84" s="7"/>
      <c r="B84" t="s">
        <v>126</v>
      </c>
      <c r="C84" t="s">
        <v>94</v>
      </c>
    </row>
    <row r="85" spans="1:3" x14ac:dyDescent="0.25">
      <c r="A85" s="7"/>
      <c r="B85" t="s">
        <v>127</v>
      </c>
      <c r="C85" t="s">
        <v>95</v>
      </c>
    </row>
    <row r="86" spans="1:3" x14ac:dyDescent="0.25">
      <c r="A86" s="7" t="s">
        <v>110</v>
      </c>
      <c r="B86" s="7" t="s">
        <v>144</v>
      </c>
    </row>
    <row r="87" spans="1:3" x14ac:dyDescent="0.25">
      <c r="B87" t="s">
        <v>128</v>
      </c>
      <c r="C87" t="s">
        <v>146</v>
      </c>
    </row>
    <row r="88" spans="1:3" x14ac:dyDescent="0.25">
      <c r="B88" t="s">
        <v>129</v>
      </c>
      <c r="C88" t="s">
        <v>148</v>
      </c>
    </row>
    <row r="89" spans="1:3" x14ac:dyDescent="0.25">
      <c r="B89" t="s">
        <v>130</v>
      </c>
      <c r="C89" t="s">
        <v>150</v>
      </c>
    </row>
    <row r="95" spans="1:3" ht="18.75" x14ac:dyDescent="0.25">
      <c r="A95" s="3"/>
      <c r="B95" s="3"/>
    </row>
  </sheetData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13" workbookViewId="0">
      <selection activeCell="A81" sqref="A81:C81"/>
    </sheetView>
  </sheetViews>
  <sheetFormatPr defaultColWidth="8.85546875" defaultRowHeight="15" x14ac:dyDescent="0.25"/>
  <cols>
    <col min="2" max="2" width="8.42578125" customWidth="1"/>
    <col min="3" max="3" width="11.140625" customWidth="1"/>
    <col min="4" max="4" width="15.42578125" customWidth="1"/>
    <col min="5" max="5" width="54.85546875" customWidth="1"/>
    <col min="6" max="6" width="31.28515625" bestFit="1" customWidth="1"/>
    <col min="7" max="7" width="23.42578125" customWidth="1"/>
    <col min="8" max="8" width="26.85546875" customWidth="1"/>
  </cols>
  <sheetData>
    <row r="1" spans="1:8" x14ac:dyDescent="0.25">
      <c r="F1" t="s">
        <v>155</v>
      </c>
    </row>
    <row r="2" spans="1:8" ht="21" x14ac:dyDescent="0.35">
      <c r="B2" s="1" t="s">
        <v>104</v>
      </c>
      <c r="F2" t="s">
        <v>156</v>
      </c>
    </row>
    <row r="3" spans="1:8" x14ac:dyDescent="0.25">
      <c r="B3" s="2"/>
      <c r="F3" t="s">
        <v>157</v>
      </c>
    </row>
    <row r="4" spans="1:8" s="4" customFormat="1" ht="18.75" x14ac:dyDescent="0.3">
      <c r="A4" s="3" t="s">
        <v>26</v>
      </c>
      <c r="B4" s="3" t="s">
        <v>27</v>
      </c>
      <c r="F4" t="s">
        <v>158</v>
      </c>
    </row>
    <row r="5" spans="1:8" s="4" customFormat="1" ht="18.75" x14ac:dyDescent="0.3">
      <c r="F5" t="s">
        <v>162</v>
      </c>
    </row>
    <row r="6" spans="1:8" s="4" customFormat="1" ht="18.75" x14ac:dyDescent="0.3">
      <c r="A6" s="3" t="s">
        <v>28</v>
      </c>
      <c r="B6" s="3" t="s">
        <v>29</v>
      </c>
      <c r="F6" s="3"/>
      <c r="G6" s="3"/>
      <c r="H6" s="3"/>
    </row>
    <row r="7" spans="1:8" s="4" customFormat="1" ht="18.75" x14ac:dyDescent="0.3">
      <c r="A7" s="5" t="s">
        <v>33</v>
      </c>
      <c r="B7" s="6" t="s">
        <v>34</v>
      </c>
    </row>
    <row r="8" spans="1:8" s="4" customFormat="1" ht="18.75" x14ac:dyDescent="0.3">
      <c r="A8" s="5"/>
      <c r="B8" s="5" t="s">
        <v>35</v>
      </c>
      <c r="C8" s="7" t="s">
        <v>36</v>
      </c>
      <c r="F8" s="4" t="s">
        <v>133</v>
      </c>
    </row>
    <row r="9" spans="1:8" s="4" customFormat="1" ht="18.75" x14ac:dyDescent="0.3">
      <c r="A9" s="5"/>
      <c r="B9" s="5" t="s">
        <v>37</v>
      </c>
      <c r="C9" s="7" t="s">
        <v>169</v>
      </c>
      <c r="F9" s="4" t="s">
        <v>133</v>
      </c>
    </row>
    <row r="10" spans="1:8" s="4" customFormat="1" ht="18.75" x14ac:dyDescent="0.3">
      <c r="B10" s="5" t="s">
        <v>170</v>
      </c>
      <c r="C10" s="7" t="s">
        <v>171</v>
      </c>
      <c r="F10" s="4" t="s">
        <v>159</v>
      </c>
    </row>
    <row r="11" spans="1:8" s="4" customFormat="1" ht="18.75" x14ac:dyDescent="0.3">
      <c r="B11" s="5" t="s">
        <v>172</v>
      </c>
      <c r="C11" s="7" t="s">
        <v>173</v>
      </c>
      <c r="F11" s="4" t="s">
        <v>159</v>
      </c>
    </row>
    <row r="12" spans="1:8" s="8" customFormat="1" ht="15.75" x14ac:dyDescent="0.25">
      <c r="B12" s="5" t="s">
        <v>174</v>
      </c>
      <c r="C12" s="7" t="s">
        <v>175</v>
      </c>
      <c r="F12" s="8" t="s">
        <v>159</v>
      </c>
    </row>
    <row r="13" spans="1:8" x14ac:dyDescent="0.25">
      <c r="B13" s="5"/>
      <c r="C13" s="7"/>
    </row>
    <row r="14" spans="1:8" ht="15.75" x14ac:dyDescent="0.25">
      <c r="A14" s="7" t="s">
        <v>176</v>
      </c>
      <c r="B14" s="6" t="s">
        <v>177</v>
      </c>
      <c r="C14" s="8"/>
      <c r="D14" s="8"/>
      <c r="E14" s="8"/>
    </row>
    <row r="15" spans="1:8" x14ac:dyDescent="0.25">
      <c r="B15" t="s">
        <v>178</v>
      </c>
      <c r="C15" s="7" t="s">
        <v>179</v>
      </c>
      <c r="D15" s="7"/>
    </row>
    <row r="16" spans="1:8" x14ac:dyDescent="0.25">
      <c r="C16" s="9" t="s">
        <v>180</v>
      </c>
      <c r="D16" s="7" t="s">
        <v>181</v>
      </c>
      <c r="F16" t="s">
        <v>160</v>
      </c>
    </row>
    <row r="17" spans="1:6" x14ac:dyDescent="0.25">
      <c r="D17" s="9" t="s">
        <v>182</v>
      </c>
      <c r="E17" t="s">
        <v>183</v>
      </c>
    </row>
    <row r="18" spans="1:6" s="8" customFormat="1" ht="15.75" x14ac:dyDescent="0.25">
      <c r="C18"/>
      <c r="D18" s="9" t="s">
        <v>184</v>
      </c>
      <c r="E18" t="s">
        <v>185</v>
      </c>
    </row>
    <row r="19" spans="1:6" x14ac:dyDescent="0.25">
      <c r="A19" s="5"/>
      <c r="D19" s="9" t="s">
        <v>186</v>
      </c>
      <c r="E19" t="s">
        <v>187</v>
      </c>
    </row>
    <row r="20" spans="1:6" x14ac:dyDescent="0.25">
      <c r="A20" s="5"/>
      <c r="D20" s="9" t="s">
        <v>188</v>
      </c>
      <c r="E20" t="s">
        <v>189</v>
      </c>
    </row>
    <row r="21" spans="1:6" x14ac:dyDescent="0.25">
      <c r="C21" s="9" t="s">
        <v>190</v>
      </c>
      <c r="D21" s="7" t="s">
        <v>191</v>
      </c>
      <c r="E21" s="7"/>
      <c r="F21" t="s">
        <v>160</v>
      </c>
    </row>
    <row r="22" spans="1:6" x14ac:dyDescent="0.25">
      <c r="D22" s="9" t="s">
        <v>192</v>
      </c>
      <c r="E22" t="s">
        <v>193</v>
      </c>
      <c r="F22" s="10"/>
    </row>
    <row r="23" spans="1:6" x14ac:dyDescent="0.25">
      <c r="D23" s="9" t="s">
        <v>52</v>
      </c>
      <c r="E23" t="s">
        <v>53</v>
      </c>
    </row>
    <row r="24" spans="1:6" x14ac:dyDescent="0.25">
      <c r="C24" s="9" t="s">
        <v>54</v>
      </c>
      <c r="D24" s="7" t="s">
        <v>55</v>
      </c>
      <c r="E24" s="7"/>
      <c r="F24" t="s">
        <v>160</v>
      </c>
    </row>
    <row r="25" spans="1:6" x14ac:dyDescent="0.25">
      <c r="D25" s="9" t="s">
        <v>56</v>
      </c>
      <c r="E25" t="s">
        <v>57</v>
      </c>
      <c r="F25" s="10"/>
    </row>
    <row r="26" spans="1:6" x14ac:dyDescent="0.25">
      <c r="D26" s="9" t="s">
        <v>59</v>
      </c>
      <c r="E26" t="s">
        <v>60</v>
      </c>
    </row>
    <row r="27" spans="1:6" x14ac:dyDescent="0.25">
      <c r="C27" s="9" t="s">
        <v>61</v>
      </c>
      <c r="D27" s="7" t="s">
        <v>62</v>
      </c>
      <c r="E27" s="7"/>
      <c r="F27" t="s">
        <v>160</v>
      </c>
    </row>
    <row r="28" spans="1:6" x14ac:dyDescent="0.25">
      <c r="C28" s="9" t="s">
        <v>63</v>
      </c>
      <c r="D28" s="7" t="s">
        <v>64</v>
      </c>
      <c r="E28" s="7"/>
      <c r="F28" t="s">
        <v>160</v>
      </c>
    </row>
    <row r="29" spans="1:6" x14ac:dyDescent="0.25">
      <c r="D29" s="9" t="s">
        <v>65</v>
      </c>
      <c r="E29" t="s">
        <v>66</v>
      </c>
    </row>
    <row r="30" spans="1:6" x14ac:dyDescent="0.25">
      <c r="D30" s="9" t="s">
        <v>67</v>
      </c>
      <c r="E30" t="s">
        <v>68</v>
      </c>
    </row>
    <row r="31" spans="1:6" x14ac:dyDescent="0.25">
      <c r="D31" s="9" t="s">
        <v>69</v>
      </c>
      <c r="E31" t="s">
        <v>70</v>
      </c>
    </row>
    <row r="32" spans="1:6" x14ac:dyDescent="0.25">
      <c r="B32" t="s">
        <v>71</v>
      </c>
      <c r="C32" s="7" t="s">
        <v>72</v>
      </c>
      <c r="D32" s="7"/>
      <c r="F32" t="s">
        <v>161</v>
      </c>
    </row>
    <row r="33" spans="1:7" x14ac:dyDescent="0.25">
      <c r="C33" t="s">
        <v>73</v>
      </c>
      <c r="D33" t="s">
        <v>74</v>
      </c>
      <c r="F33" s="11"/>
    </row>
    <row r="34" spans="1:7" x14ac:dyDescent="0.25">
      <c r="C34" t="s">
        <v>75</v>
      </c>
      <c r="D34" t="s">
        <v>76</v>
      </c>
      <c r="G34" t="s">
        <v>155</v>
      </c>
    </row>
    <row r="35" spans="1:7" x14ac:dyDescent="0.25">
      <c r="A35" s="5"/>
      <c r="B35" t="s">
        <v>77</v>
      </c>
      <c r="C35" s="7" t="s">
        <v>78</v>
      </c>
      <c r="G35" t="s">
        <v>156</v>
      </c>
    </row>
    <row r="36" spans="1:7" x14ac:dyDescent="0.25">
      <c r="C36" t="s">
        <v>79</v>
      </c>
      <c r="D36" t="s">
        <v>80</v>
      </c>
      <c r="F36" t="s">
        <v>159</v>
      </c>
      <c r="G36" t="s">
        <v>157</v>
      </c>
    </row>
    <row r="37" spans="1:7" x14ac:dyDescent="0.25">
      <c r="C37" t="s">
        <v>135</v>
      </c>
      <c r="D37" t="s">
        <v>136</v>
      </c>
      <c r="F37" t="s">
        <v>159</v>
      </c>
      <c r="G37" t="s">
        <v>158</v>
      </c>
    </row>
    <row r="38" spans="1:7" x14ac:dyDescent="0.25">
      <c r="C38" t="s">
        <v>137</v>
      </c>
      <c r="D38" t="s">
        <v>138</v>
      </c>
      <c r="F38" t="s">
        <v>161</v>
      </c>
      <c r="G38" t="s">
        <v>162</v>
      </c>
    </row>
    <row r="39" spans="1:7" x14ac:dyDescent="0.25">
      <c r="B39" t="s">
        <v>139</v>
      </c>
      <c r="C39" s="7" t="s">
        <v>140</v>
      </c>
      <c r="F39" t="s">
        <v>163</v>
      </c>
    </row>
    <row r="40" spans="1:7" x14ac:dyDescent="0.25">
      <c r="B40" t="s">
        <v>141</v>
      </c>
      <c r="C40" s="7" t="s">
        <v>142</v>
      </c>
      <c r="F40" t="s">
        <v>164</v>
      </c>
    </row>
    <row r="41" spans="1:7" x14ac:dyDescent="0.25">
      <c r="B41" t="s">
        <v>143</v>
      </c>
      <c r="C41" s="7" t="s">
        <v>144</v>
      </c>
    </row>
    <row r="42" spans="1:7" x14ac:dyDescent="0.25">
      <c r="C42" t="s">
        <v>145</v>
      </c>
      <c r="D42" t="s">
        <v>146</v>
      </c>
      <c r="F42" t="s">
        <v>163</v>
      </c>
    </row>
    <row r="43" spans="1:7" x14ac:dyDescent="0.25">
      <c r="C43" t="s">
        <v>147</v>
      </c>
      <c r="D43" t="s">
        <v>148</v>
      </c>
      <c r="F43" t="s">
        <v>165</v>
      </c>
    </row>
    <row r="44" spans="1:7" x14ac:dyDescent="0.25">
      <c r="C44" t="s">
        <v>149</v>
      </c>
      <c r="D44" t="s">
        <v>150</v>
      </c>
    </row>
    <row r="45" spans="1:7" x14ac:dyDescent="0.25">
      <c r="B45" t="s">
        <v>151</v>
      </c>
      <c r="C45" s="7" t="s">
        <v>152</v>
      </c>
    </row>
    <row r="46" spans="1:7" x14ac:dyDescent="0.25">
      <c r="C46" s="7"/>
    </row>
    <row r="47" spans="1:7" ht="18.75" x14ac:dyDescent="0.25">
      <c r="A47" s="12" t="s">
        <v>153</v>
      </c>
      <c r="B47" s="3" t="s">
        <v>154</v>
      </c>
      <c r="C47" s="7"/>
    </row>
    <row r="48" spans="1:7" x14ac:dyDescent="0.25">
      <c r="C48" s="7"/>
    </row>
    <row r="49" spans="1:6" ht="18.75" x14ac:dyDescent="0.25">
      <c r="A49" s="12" t="s">
        <v>82</v>
      </c>
      <c r="B49" s="3" t="s">
        <v>83</v>
      </c>
    </row>
    <row r="50" spans="1:6" ht="15.75" x14ac:dyDescent="0.25">
      <c r="A50" s="5" t="s">
        <v>84</v>
      </c>
      <c r="B50" s="6" t="s">
        <v>85</v>
      </c>
    </row>
    <row r="51" spans="1:6" ht="15.75" x14ac:dyDescent="0.25">
      <c r="A51" s="5" t="s">
        <v>84</v>
      </c>
      <c r="B51" s="6" t="s">
        <v>86</v>
      </c>
    </row>
    <row r="52" spans="1:6" x14ac:dyDescent="0.25">
      <c r="C52" s="7"/>
    </row>
    <row r="53" spans="1:6" ht="18.75" x14ac:dyDescent="0.25">
      <c r="A53" s="3" t="s">
        <v>87</v>
      </c>
      <c r="B53" s="3" t="s">
        <v>88</v>
      </c>
    </row>
    <row r="54" spans="1:6" ht="15.75" x14ac:dyDescent="0.25">
      <c r="A54" s="8"/>
      <c r="B54" s="5"/>
      <c r="C54" s="7"/>
    </row>
    <row r="55" spans="1:6" ht="15.75" x14ac:dyDescent="0.25">
      <c r="B55" s="6"/>
    </row>
    <row r="56" spans="1:6" x14ac:dyDescent="0.25">
      <c r="A56" s="7" t="s">
        <v>89</v>
      </c>
      <c r="B56" s="7" t="s">
        <v>179</v>
      </c>
      <c r="C56" s="7"/>
    </row>
    <row r="57" spans="1:6" x14ac:dyDescent="0.25">
      <c r="B57" s="9" t="s">
        <v>111</v>
      </c>
      <c r="C57" s="7" t="s">
        <v>181</v>
      </c>
    </row>
    <row r="58" spans="1:6" x14ac:dyDescent="0.25">
      <c r="C58" s="9" t="s">
        <v>112</v>
      </c>
      <c r="D58" t="s">
        <v>183</v>
      </c>
    </row>
    <row r="59" spans="1:6" s="8" customFormat="1" ht="15.75" x14ac:dyDescent="0.25">
      <c r="B59"/>
      <c r="C59" s="9" t="s">
        <v>113</v>
      </c>
      <c r="D59" t="s">
        <v>185</v>
      </c>
    </row>
    <row r="60" spans="1:6" x14ac:dyDescent="0.25">
      <c r="C60" s="9" t="s">
        <v>114</v>
      </c>
      <c r="D60" t="s">
        <v>187</v>
      </c>
    </row>
    <row r="61" spans="1:6" x14ac:dyDescent="0.25">
      <c r="C61" s="9" t="s">
        <v>115</v>
      </c>
      <c r="D61" t="s">
        <v>189</v>
      </c>
    </row>
    <row r="62" spans="1:6" x14ac:dyDescent="0.25">
      <c r="B62" s="9" t="s">
        <v>97</v>
      </c>
      <c r="C62" s="7" t="s">
        <v>191</v>
      </c>
      <c r="D62" s="7"/>
    </row>
    <row r="63" spans="1:6" x14ac:dyDescent="0.25">
      <c r="C63" s="9" t="s">
        <v>101</v>
      </c>
      <c r="D63" t="s">
        <v>193</v>
      </c>
      <c r="F63" s="10"/>
    </row>
    <row r="64" spans="1:6" x14ac:dyDescent="0.25">
      <c r="C64" s="9" t="s">
        <v>116</v>
      </c>
      <c r="D64" t="s">
        <v>53</v>
      </c>
    </row>
    <row r="65" spans="1:6" x14ac:dyDescent="0.25">
      <c r="B65" s="9" t="s">
        <v>98</v>
      </c>
      <c r="C65" s="7" t="s">
        <v>55</v>
      </c>
      <c r="D65" s="7"/>
    </row>
    <row r="66" spans="1:6" x14ac:dyDescent="0.25">
      <c r="C66" s="9" t="s">
        <v>102</v>
      </c>
      <c r="D66" t="s">
        <v>57</v>
      </c>
      <c r="F66" s="10"/>
    </row>
    <row r="67" spans="1:6" x14ac:dyDescent="0.25">
      <c r="C67" s="9" t="s">
        <v>103</v>
      </c>
      <c r="D67" t="s">
        <v>60</v>
      </c>
    </row>
    <row r="68" spans="1:6" x14ac:dyDescent="0.25">
      <c r="B68" s="9" t="s">
        <v>99</v>
      </c>
      <c r="C68" s="7" t="s">
        <v>62</v>
      </c>
      <c r="D68" s="7"/>
    </row>
    <row r="69" spans="1:6" x14ac:dyDescent="0.25">
      <c r="B69" s="9" t="s">
        <v>100</v>
      </c>
      <c r="C69" s="7" t="s">
        <v>64</v>
      </c>
      <c r="D69" s="7"/>
    </row>
    <row r="70" spans="1:6" x14ac:dyDescent="0.25">
      <c r="C70" s="9" t="s">
        <v>117</v>
      </c>
      <c r="D70" t="s">
        <v>66</v>
      </c>
    </row>
    <row r="71" spans="1:6" x14ac:dyDescent="0.25">
      <c r="C71" s="9" t="s">
        <v>118</v>
      </c>
      <c r="D71" t="s">
        <v>68</v>
      </c>
    </row>
    <row r="72" spans="1:6" x14ac:dyDescent="0.25">
      <c r="C72" s="9" t="s">
        <v>119</v>
      </c>
      <c r="D72" t="s">
        <v>70</v>
      </c>
    </row>
    <row r="73" spans="1:6" x14ac:dyDescent="0.25">
      <c r="A73" s="7" t="s">
        <v>105</v>
      </c>
      <c r="B73" s="7" t="s">
        <v>72</v>
      </c>
      <c r="C73" s="7"/>
    </row>
    <row r="74" spans="1:6" x14ac:dyDescent="0.25">
      <c r="B74" t="s">
        <v>120</v>
      </c>
      <c r="C74" t="s">
        <v>90</v>
      </c>
    </row>
    <row r="75" spans="1:6" x14ac:dyDescent="0.25">
      <c r="A75" s="7" t="s">
        <v>106</v>
      </c>
      <c r="B75" s="7" t="s">
        <v>78</v>
      </c>
    </row>
    <row r="76" spans="1:6" x14ac:dyDescent="0.25">
      <c r="B76" t="s">
        <v>121</v>
      </c>
      <c r="C76" t="s">
        <v>80</v>
      </c>
    </row>
    <row r="77" spans="1:6" x14ac:dyDescent="0.25">
      <c r="B77" t="s">
        <v>122</v>
      </c>
      <c r="C77" t="s">
        <v>136</v>
      </c>
    </row>
    <row r="78" spans="1:6" x14ac:dyDescent="0.25">
      <c r="B78" t="s">
        <v>123</v>
      </c>
      <c r="C78" t="s">
        <v>138</v>
      </c>
    </row>
    <row r="79" spans="1:6" x14ac:dyDescent="0.25">
      <c r="A79" s="7" t="s">
        <v>107</v>
      </c>
      <c r="B79" s="7" t="s">
        <v>140</v>
      </c>
    </row>
    <row r="80" spans="1:6" x14ac:dyDescent="0.25">
      <c r="A80" s="7" t="s">
        <v>108</v>
      </c>
      <c r="B80" s="7" t="s">
        <v>142</v>
      </c>
    </row>
    <row r="81" spans="1:3" x14ac:dyDescent="0.25">
      <c r="A81" s="7" t="s">
        <v>109</v>
      </c>
      <c r="B81" s="7" t="s">
        <v>91</v>
      </c>
    </row>
    <row r="82" spans="1:3" x14ac:dyDescent="0.25">
      <c r="A82" s="7"/>
      <c r="B82" t="s">
        <v>124</v>
      </c>
      <c r="C82" t="s">
        <v>92</v>
      </c>
    </row>
    <row r="83" spans="1:3" x14ac:dyDescent="0.25">
      <c r="A83" s="7"/>
      <c r="B83" t="s">
        <v>125</v>
      </c>
      <c r="C83" t="s">
        <v>93</v>
      </c>
    </row>
    <row r="84" spans="1:3" x14ac:dyDescent="0.25">
      <c r="A84" s="7"/>
      <c r="B84" t="s">
        <v>126</v>
      </c>
      <c r="C84" t="s">
        <v>94</v>
      </c>
    </row>
    <row r="85" spans="1:3" x14ac:dyDescent="0.25">
      <c r="A85" s="7"/>
      <c r="B85" t="s">
        <v>127</v>
      </c>
      <c r="C85" t="s">
        <v>95</v>
      </c>
    </row>
    <row r="86" spans="1:3" x14ac:dyDescent="0.25">
      <c r="A86" s="7" t="s">
        <v>110</v>
      </c>
      <c r="B86" s="7" t="s">
        <v>144</v>
      </c>
    </row>
    <row r="87" spans="1:3" x14ac:dyDescent="0.25">
      <c r="B87" t="s">
        <v>128</v>
      </c>
      <c r="C87" t="s">
        <v>146</v>
      </c>
    </row>
    <row r="88" spans="1:3" x14ac:dyDescent="0.25">
      <c r="B88" t="s">
        <v>129</v>
      </c>
      <c r="C88" t="s">
        <v>148</v>
      </c>
    </row>
    <row r="89" spans="1:3" x14ac:dyDescent="0.25">
      <c r="B89" t="s">
        <v>130</v>
      </c>
      <c r="C89" t="s">
        <v>150</v>
      </c>
    </row>
    <row r="95" spans="1:3" ht="18.75" x14ac:dyDescent="0.25">
      <c r="A95" s="3"/>
      <c r="B95" s="3"/>
    </row>
  </sheetData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"/>
  <sheetViews>
    <sheetView topLeftCell="A61" workbookViewId="0">
      <selection activeCell="E16" sqref="E16"/>
    </sheetView>
  </sheetViews>
  <sheetFormatPr defaultColWidth="8.85546875" defaultRowHeight="15" x14ac:dyDescent="0.25"/>
  <cols>
    <col min="2" max="2" width="10" customWidth="1"/>
    <col min="3" max="3" width="10.28515625" customWidth="1"/>
    <col min="4" max="4" width="16.28515625" customWidth="1"/>
    <col min="5" max="5" width="43.42578125" customWidth="1"/>
    <col min="6" max="6" width="9.42578125" bestFit="1" customWidth="1"/>
    <col min="12" max="12" width="41.28515625" customWidth="1"/>
  </cols>
  <sheetData>
    <row r="1" spans="1:6" ht="56.25" customHeight="1" x14ac:dyDescent="0.25">
      <c r="A1" s="187" t="s">
        <v>22</v>
      </c>
      <c r="B1" s="187"/>
      <c r="C1" s="187"/>
      <c r="D1" s="187"/>
      <c r="E1" s="187"/>
      <c r="F1" s="187"/>
    </row>
    <row r="2" spans="1:6" x14ac:dyDescent="0.25">
      <c r="A2" s="7" t="s">
        <v>23</v>
      </c>
    </row>
    <row r="3" spans="1:6" x14ac:dyDescent="0.25">
      <c r="A3" t="s">
        <v>24</v>
      </c>
    </row>
    <row r="4" spans="1:6" x14ac:dyDescent="0.25">
      <c r="A4" t="s">
        <v>25</v>
      </c>
    </row>
    <row r="5" spans="1:6" x14ac:dyDescent="0.25">
      <c r="A5" t="s">
        <v>7</v>
      </c>
    </row>
    <row r="6" spans="1:6" x14ac:dyDescent="0.25">
      <c r="A6" t="s">
        <v>48</v>
      </c>
    </row>
    <row r="7" spans="1:6" x14ac:dyDescent="0.25">
      <c r="A7" t="s">
        <v>49</v>
      </c>
    </row>
    <row r="9" spans="1:6" ht="15.75" x14ac:dyDescent="0.25">
      <c r="A9" s="18" t="s">
        <v>134</v>
      </c>
      <c r="B9" s="19"/>
      <c r="C9" s="19"/>
      <c r="D9" s="19"/>
      <c r="E9" s="19"/>
    </row>
    <row r="10" spans="1:6" ht="15.75" x14ac:dyDescent="0.25">
      <c r="A10" s="7" t="s">
        <v>176</v>
      </c>
      <c r="B10" s="6" t="s">
        <v>177</v>
      </c>
      <c r="C10" s="8"/>
      <c r="D10" s="8"/>
    </row>
    <row r="11" spans="1:6" x14ac:dyDescent="0.25">
      <c r="B11" t="s">
        <v>178</v>
      </c>
      <c r="C11" s="7" t="s">
        <v>179</v>
      </c>
      <c r="D11" s="7"/>
    </row>
    <row r="12" spans="1:6" x14ac:dyDescent="0.25">
      <c r="C12" s="9" t="s">
        <v>180</v>
      </c>
      <c r="D12" s="7" t="s">
        <v>181</v>
      </c>
      <c r="F12" t="s">
        <v>160</v>
      </c>
    </row>
    <row r="13" spans="1:6" x14ac:dyDescent="0.25">
      <c r="D13" s="9" t="s">
        <v>182</v>
      </c>
      <c r="E13" t="s">
        <v>183</v>
      </c>
      <c r="F13" t="s">
        <v>160</v>
      </c>
    </row>
    <row r="14" spans="1:6" ht="15.75" x14ac:dyDescent="0.25">
      <c r="B14" s="8"/>
      <c r="D14" s="9" t="s">
        <v>184</v>
      </c>
      <c r="E14" t="s">
        <v>185</v>
      </c>
      <c r="F14" t="s">
        <v>160</v>
      </c>
    </row>
    <row r="15" spans="1:6" x14ac:dyDescent="0.25">
      <c r="D15" s="9" t="s">
        <v>186</v>
      </c>
      <c r="E15" t="s">
        <v>187</v>
      </c>
      <c r="F15" t="s">
        <v>160</v>
      </c>
    </row>
    <row r="16" spans="1:6" x14ac:dyDescent="0.25">
      <c r="D16" s="9" t="s">
        <v>188</v>
      </c>
      <c r="E16" t="s">
        <v>189</v>
      </c>
      <c r="F16" t="s">
        <v>160</v>
      </c>
    </row>
    <row r="17" spans="1:6" x14ac:dyDescent="0.25">
      <c r="C17" s="9" t="s">
        <v>190</v>
      </c>
      <c r="D17" s="7" t="s">
        <v>191</v>
      </c>
      <c r="E17" s="7"/>
      <c r="F17" t="s">
        <v>160</v>
      </c>
    </row>
    <row r="18" spans="1:6" x14ac:dyDescent="0.25">
      <c r="D18" s="9" t="s">
        <v>192</v>
      </c>
      <c r="E18" t="s">
        <v>193</v>
      </c>
      <c r="F18" t="s">
        <v>160</v>
      </c>
    </row>
    <row r="19" spans="1:6" x14ac:dyDescent="0.25">
      <c r="D19" s="9" t="s">
        <v>52</v>
      </c>
      <c r="E19" t="s">
        <v>53</v>
      </c>
      <c r="F19" t="s">
        <v>160</v>
      </c>
    </row>
    <row r="20" spans="1:6" x14ac:dyDescent="0.25">
      <c r="C20" s="9" t="s">
        <v>54</v>
      </c>
      <c r="D20" s="7" t="s">
        <v>55</v>
      </c>
      <c r="E20" s="7"/>
      <c r="F20" t="s">
        <v>160</v>
      </c>
    </row>
    <row r="21" spans="1:6" x14ac:dyDescent="0.25">
      <c r="D21" s="9" t="s">
        <v>56</v>
      </c>
      <c r="E21" t="s">
        <v>57</v>
      </c>
      <c r="F21" t="s">
        <v>160</v>
      </c>
    </row>
    <row r="22" spans="1:6" x14ac:dyDescent="0.25">
      <c r="D22" s="9" t="s">
        <v>59</v>
      </c>
      <c r="E22" t="s">
        <v>60</v>
      </c>
      <c r="F22" t="s">
        <v>160</v>
      </c>
    </row>
    <row r="23" spans="1:6" x14ac:dyDescent="0.25">
      <c r="C23" s="9" t="s">
        <v>61</v>
      </c>
      <c r="D23" s="7" t="s">
        <v>62</v>
      </c>
      <c r="E23" s="7"/>
      <c r="F23" t="s">
        <v>160</v>
      </c>
    </row>
    <row r="24" spans="1:6" x14ac:dyDescent="0.25">
      <c r="C24" s="9" t="s">
        <v>63</v>
      </c>
      <c r="D24" s="7" t="s">
        <v>64</v>
      </c>
      <c r="E24" s="7"/>
      <c r="F24" t="s">
        <v>160</v>
      </c>
    </row>
    <row r="25" spans="1:6" x14ac:dyDescent="0.25">
      <c r="D25" s="9" t="s">
        <v>65</v>
      </c>
      <c r="E25" t="s">
        <v>66</v>
      </c>
      <c r="F25" t="s">
        <v>160</v>
      </c>
    </row>
    <row r="26" spans="1:6" x14ac:dyDescent="0.25">
      <c r="D26" s="9" t="s">
        <v>67</v>
      </c>
      <c r="E26" t="s">
        <v>68</v>
      </c>
      <c r="F26" t="s">
        <v>160</v>
      </c>
    </row>
    <row r="27" spans="1:6" x14ac:dyDescent="0.25">
      <c r="D27" s="9" t="s">
        <v>69</v>
      </c>
      <c r="E27" t="s">
        <v>70</v>
      </c>
      <c r="F27" t="s">
        <v>160</v>
      </c>
    </row>
    <row r="29" spans="1:6" ht="15.75" x14ac:dyDescent="0.25">
      <c r="A29" s="18" t="s">
        <v>195</v>
      </c>
      <c r="B29" s="19"/>
      <c r="C29" s="19"/>
      <c r="D29" s="19"/>
      <c r="E29" s="19"/>
    </row>
    <row r="30" spans="1:6" ht="15.75" x14ac:dyDescent="0.25">
      <c r="A30" s="5" t="s">
        <v>33</v>
      </c>
      <c r="B30" s="6" t="s">
        <v>34</v>
      </c>
    </row>
    <row r="31" spans="1:6" ht="18.75" x14ac:dyDescent="0.3">
      <c r="B31" s="21" t="s">
        <v>170</v>
      </c>
      <c r="C31" s="22" t="s">
        <v>171</v>
      </c>
      <c r="D31" s="4"/>
      <c r="E31" s="4"/>
      <c r="F31" t="s">
        <v>159</v>
      </c>
    </row>
    <row r="32" spans="1:6" ht="18.75" x14ac:dyDescent="0.3">
      <c r="B32" s="21" t="s">
        <v>172</v>
      </c>
      <c r="C32" s="22" t="s">
        <v>173</v>
      </c>
      <c r="D32" s="4"/>
      <c r="E32" s="4"/>
      <c r="F32" t="s">
        <v>159</v>
      </c>
    </row>
    <row r="33" spans="1:7" ht="15.75" x14ac:dyDescent="0.25">
      <c r="B33" s="24" t="s">
        <v>174</v>
      </c>
      <c r="C33" s="25" t="s">
        <v>175</v>
      </c>
      <c r="D33" s="23"/>
      <c r="E33" s="8"/>
      <c r="F33" t="s">
        <v>159</v>
      </c>
    </row>
    <row r="34" spans="1:7" ht="15.75" x14ac:dyDescent="0.25">
      <c r="B34" s="24"/>
      <c r="C34" s="20" t="s">
        <v>12</v>
      </c>
      <c r="D34" s="23"/>
      <c r="E34" s="8"/>
      <c r="G34" t="s">
        <v>198</v>
      </c>
    </row>
    <row r="35" spans="1:7" ht="15.75" x14ac:dyDescent="0.25">
      <c r="C35" s="31" t="s">
        <v>142</v>
      </c>
      <c r="D35" s="23"/>
      <c r="E35" s="8"/>
      <c r="G35" t="s">
        <v>198</v>
      </c>
    </row>
    <row r="36" spans="1:7" ht="15.75" x14ac:dyDescent="0.25">
      <c r="A36" s="7" t="s">
        <v>176</v>
      </c>
      <c r="B36" s="6" t="s">
        <v>177</v>
      </c>
    </row>
    <row r="37" spans="1:7" x14ac:dyDescent="0.25">
      <c r="B37" t="s">
        <v>77</v>
      </c>
      <c r="C37" s="20" t="s">
        <v>202</v>
      </c>
    </row>
    <row r="38" spans="1:7" ht="18.75" x14ac:dyDescent="0.3">
      <c r="C38" s="30" t="s">
        <v>79</v>
      </c>
      <c r="D38" s="30" t="s">
        <v>80</v>
      </c>
      <c r="E38" s="30"/>
      <c r="F38" t="s">
        <v>159</v>
      </c>
      <c r="G38" s="16" t="s">
        <v>198</v>
      </c>
    </row>
    <row r="39" spans="1:7" ht="18.75" x14ac:dyDescent="0.3">
      <c r="C39" s="30" t="s">
        <v>135</v>
      </c>
      <c r="D39" s="30" t="s">
        <v>136</v>
      </c>
      <c r="E39" s="30"/>
      <c r="F39" t="s">
        <v>159</v>
      </c>
      <c r="G39" s="16" t="s">
        <v>198</v>
      </c>
    </row>
    <row r="40" spans="1:7" s="32" customFormat="1" x14ac:dyDescent="0.25">
      <c r="B40" s="34" t="s">
        <v>141</v>
      </c>
      <c r="C40" s="35" t="s">
        <v>142</v>
      </c>
      <c r="F40" s="32" t="s">
        <v>164</v>
      </c>
      <c r="G40" s="32" t="s">
        <v>18</v>
      </c>
    </row>
    <row r="41" spans="1:7" x14ac:dyDescent="0.25">
      <c r="B41" s="26" t="s">
        <v>143</v>
      </c>
      <c r="C41" s="27" t="s">
        <v>144</v>
      </c>
      <c r="D41" s="13"/>
      <c r="E41" s="13"/>
    </row>
    <row r="42" spans="1:7" s="32" customFormat="1" x14ac:dyDescent="0.25">
      <c r="C42" s="32" t="s">
        <v>148</v>
      </c>
      <c r="F42" s="32" t="s">
        <v>197</v>
      </c>
      <c r="G42" s="32" t="s">
        <v>19</v>
      </c>
    </row>
    <row r="43" spans="1:7" ht="15.75" x14ac:dyDescent="0.25">
      <c r="A43" s="18" t="s">
        <v>166</v>
      </c>
      <c r="B43" s="19"/>
      <c r="C43" s="19"/>
      <c r="D43" s="19"/>
      <c r="E43" s="19"/>
    </row>
    <row r="44" spans="1:7" ht="18.75" x14ac:dyDescent="0.3">
      <c r="A44" s="5" t="s">
        <v>33</v>
      </c>
      <c r="B44" s="15" t="s">
        <v>34</v>
      </c>
      <c r="C44" s="16"/>
      <c r="D44" s="16"/>
      <c r="E44" s="16"/>
    </row>
    <row r="45" spans="1:7" ht="18.75" x14ac:dyDescent="0.3">
      <c r="B45" s="17" t="s">
        <v>35</v>
      </c>
      <c r="C45" s="14" t="s">
        <v>168</v>
      </c>
      <c r="D45" s="16"/>
      <c r="E45" s="16"/>
      <c r="F45" t="s">
        <v>133</v>
      </c>
      <c r="G45" s="16" t="s">
        <v>198</v>
      </c>
    </row>
    <row r="46" spans="1:7" ht="18.75" x14ac:dyDescent="0.3">
      <c r="B46" s="17" t="s">
        <v>37</v>
      </c>
      <c r="C46" s="14" t="s">
        <v>169</v>
      </c>
      <c r="D46" s="16"/>
      <c r="E46" s="16"/>
      <c r="F46" t="s">
        <v>133</v>
      </c>
      <c r="G46" s="16" t="s">
        <v>198</v>
      </c>
    </row>
    <row r="47" spans="1:7" x14ac:dyDescent="0.25">
      <c r="B47" s="13" t="s">
        <v>141</v>
      </c>
      <c r="C47" s="14" t="s">
        <v>142</v>
      </c>
      <c r="D47" s="13"/>
      <c r="E47" s="13"/>
      <c r="F47" t="s">
        <v>164</v>
      </c>
    </row>
    <row r="48" spans="1:7" ht="15.75" x14ac:dyDescent="0.25">
      <c r="A48" s="18" t="s">
        <v>167</v>
      </c>
      <c r="B48" s="19"/>
      <c r="C48" s="19"/>
      <c r="D48" s="19"/>
      <c r="E48" s="19"/>
    </row>
    <row r="49" spans="1:7" ht="15.75" x14ac:dyDescent="0.25">
      <c r="A49" s="7"/>
      <c r="B49" s="15" t="s">
        <v>203</v>
      </c>
      <c r="C49" s="13"/>
      <c r="D49" s="13"/>
      <c r="E49" s="13"/>
      <c r="G49" s="13"/>
    </row>
    <row r="50" spans="1:7" x14ac:dyDescent="0.25">
      <c r="A50" s="7"/>
      <c r="B50" s="33" t="s">
        <v>139</v>
      </c>
      <c r="C50" s="29" t="s">
        <v>10</v>
      </c>
      <c r="D50" s="13"/>
      <c r="E50" s="13"/>
      <c r="G50" t="s">
        <v>14</v>
      </c>
    </row>
    <row r="51" spans="1:7" ht="15.75" x14ac:dyDescent="0.25">
      <c r="A51" s="7" t="s">
        <v>176</v>
      </c>
      <c r="B51" s="15" t="s">
        <v>177</v>
      </c>
      <c r="C51" s="13"/>
      <c r="D51" s="13"/>
      <c r="E51" s="13"/>
    </row>
    <row r="52" spans="1:7" x14ac:dyDescent="0.25">
      <c r="B52" s="33" t="s">
        <v>139</v>
      </c>
      <c r="C52" s="29" t="s">
        <v>11</v>
      </c>
      <c r="D52" s="13"/>
      <c r="E52" s="13"/>
      <c r="F52" t="s">
        <v>163</v>
      </c>
      <c r="G52" t="s">
        <v>15</v>
      </c>
    </row>
    <row r="53" spans="1:7" x14ac:dyDescent="0.25">
      <c r="B53" s="13" t="s">
        <v>143</v>
      </c>
      <c r="C53" s="14" t="s">
        <v>144</v>
      </c>
      <c r="D53" s="13"/>
      <c r="E53" s="13"/>
      <c r="F53" t="s">
        <v>163</v>
      </c>
    </row>
    <row r="54" spans="1:7" x14ac:dyDescent="0.25">
      <c r="B54" s="13"/>
      <c r="C54" s="28" t="s">
        <v>145</v>
      </c>
      <c r="D54" s="28" t="s">
        <v>146</v>
      </c>
      <c r="E54" s="13"/>
      <c r="F54" t="s">
        <v>163</v>
      </c>
    </row>
    <row r="55" spans="1:7" ht="15.75" x14ac:dyDescent="0.25">
      <c r="A55" s="18" t="s">
        <v>194</v>
      </c>
      <c r="B55" s="19"/>
      <c r="C55" s="19"/>
      <c r="D55" s="19"/>
      <c r="E55" s="19"/>
    </row>
    <row r="56" spans="1:7" ht="15.75" x14ac:dyDescent="0.25">
      <c r="A56" s="7" t="s">
        <v>176</v>
      </c>
      <c r="B56" s="6" t="s">
        <v>177</v>
      </c>
    </row>
    <row r="57" spans="1:7" x14ac:dyDescent="0.25">
      <c r="B57" s="13" t="s">
        <v>71</v>
      </c>
      <c r="C57" s="14" t="s">
        <v>72</v>
      </c>
      <c r="D57" s="14"/>
      <c r="E57" s="13"/>
      <c r="F57" t="s">
        <v>161</v>
      </c>
    </row>
    <row r="58" spans="1:7" x14ac:dyDescent="0.25">
      <c r="B58" s="13"/>
      <c r="C58" s="13" t="s">
        <v>73</v>
      </c>
      <c r="D58" t="s">
        <v>8</v>
      </c>
      <c r="E58" s="13"/>
      <c r="F58" t="s">
        <v>161</v>
      </c>
    </row>
    <row r="59" spans="1:7" x14ac:dyDescent="0.25">
      <c r="B59" s="13"/>
      <c r="C59" s="13" t="s">
        <v>75</v>
      </c>
      <c r="D59" s="13" t="s">
        <v>74</v>
      </c>
      <c r="E59" s="13"/>
    </row>
    <row r="60" spans="1:7" x14ac:dyDescent="0.25">
      <c r="B60" s="13"/>
      <c r="C60" s="13" t="s">
        <v>9</v>
      </c>
      <c r="D60" s="13" t="s">
        <v>76</v>
      </c>
      <c r="E60" s="13"/>
      <c r="F60" t="s">
        <v>161</v>
      </c>
    </row>
    <row r="61" spans="1:7" x14ac:dyDescent="0.25">
      <c r="B61" s="13" t="s">
        <v>77</v>
      </c>
      <c r="C61" s="29" t="s">
        <v>13</v>
      </c>
      <c r="D61" s="13"/>
      <c r="E61" s="13"/>
      <c r="F61" t="s">
        <v>161</v>
      </c>
      <c r="G61" t="s">
        <v>81</v>
      </c>
    </row>
    <row r="62" spans="1:7" x14ac:dyDescent="0.25">
      <c r="B62" s="13"/>
      <c r="D62" s="29" t="s">
        <v>200</v>
      </c>
      <c r="E62" s="13"/>
    </row>
    <row r="63" spans="1:7" x14ac:dyDescent="0.25">
      <c r="B63" s="13"/>
      <c r="D63" s="29" t="s">
        <v>201</v>
      </c>
      <c r="E63" s="13"/>
    </row>
    <row r="64" spans="1:7" x14ac:dyDescent="0.25">
      <c r="B64" s="13"/>
      <c r="D64" s="29" t="s">
        <v>138</v>
      </c>
      <c r="E64" s="13"/>
      <c r="F64" t="s">
        <v>161</v>
      </c>
    </row>
    <row r="65" spans="2:6" x14ac:dyDescent="0.25">
      <c r="B65" s="13" t="s">
        <v>143</v>
      </c>
      <c r="C65" s="14" t="s">
        <v>144</v>
      </c>
      <c r="D65" s="13"/>
      <c r="E65" s="13"/>
    </row>
    <row r="66" spans="2:6" x14ac:dyDescent="0.25">
      <c r="B66" s="13"/>
      <c r="C66" s="13" t="s">
        <v>147</v>
      </c>
      <c r="D66" s="13" t="s">
        <v>148</v>
      </c>
      <c r="E66" s="13"/>
      <c r="F66" t="s">
        <v>196</v>
      </c>
    </row>
    <row r="67" spans="2:6" x14ac:dyDescent="0.25">
      <c r="C67" t="s">
        <v>149</v>
      </c>
      <c r="D67" t="s">
        <v>150</v>
      </c>
      <c r="F67" t="s">
        <v>161</v>
      </c>
    </row>
    <row r="68" spans="2:6" x14ac:dyDescent="0.25">
      <c r="C68" s="7"/>
      <c r="D68" t="s">
        <v>199</v>
      </c>
    </row>
  </sheetData>
  <mergeCells count="1">
    <mergeCell ref="A1:F1"/>
  </mergeCells>
  <phoneticPr fontId="18" type="noConversion"/>
  <pageMargins left="0.7" right="0.7" top="0.78740157499999996" bottom="0.78740157499999996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8"/>
  <sheetViews>
    <sheetView tabSelected="1" zoomScale="105" workbookViewId="0">
      <pane ySplit="5" topLeftCell="A6" activePane="bottomLeft" state="frozen"/>
      <selection pane="bottomLeft" activeCell="E32" sqref="E32"/>
    </sheetView>
  </sheetViews>
  <sheetFormatPr defaultColWidth="8.85546875" defaultRowHeight="15" x14ac:dyDescent="0.25"/>
  <cols>
    <col min="1" max="1" width="5" style="56" customWidth="1"/>
    <col min="2" max="2" width="7.85546875" style="56" customWidth="1"/>
    <col min="3" max="3" width="11.28515625" style="56" customWidth="1"/>
    <col min="4" max="4" width="10.85546875" style="56" customWidth="1"/>
    <col min="5" max="5" width="52.28515625" style="56" customWidth="1"/>
    <col min="6" max="6" width="12" style="56" customWidth="1"/>
    <col min="7" max="7" width="11.85546875" style="56" customWidth="1"/>
    <col min="8" max="8" width="10.85546875" style="42" customWidth="1"/>
    <col min="9" max="14" width="10.85546875" style="56" customWidth="1"/>
    <col min="15" max="15" width="54.85546875" style="57" customWidth="1"/>
    <col min="16" max="16384" width="8.85546875" style="56"/>
  </cols>
  <sheetData>
    <row r="1" spans="1:15" ht="18.75" x14ac:dyDescent="0.3">
      <c r="A1" s="36" t="s">
        <v>206</v>
      </c>
      <c r="B1" s="55"/>
      <c r="C1" s="55"/>
      <c r="D1" s="55"/>
      <c r="E1" s="55"/>
      <c r="F1" s="55"/>
      <c r="G1" s="55"/>
      <c r="H1" s="41"/>
      <c r="I1" s="55"/>
    </row>
    <row r="2" spans="1:15" ht="18" customHeight="1" x14ac:dyDescent="0.25">
      <c r="A2" s="43" t="s">
        <v>207</v>
      </c>
      <c r="B2" s="55"/>
      <c r="C2" s="55"/>
      <c r="D2" s="55"/>
      <c r="E2" s="55"/>
      <c r="F2" s="55"/>
      <c r="G2" s="55"/>
      <c r="H2" s="41"/>
      <c r="I2" s="55"/>
    </row>
    <row r="3" spans="1:15" ht="28.5" customHeight="1" x14ac:dyDescent="0.25">
      <c r="A3" s="188" t="s">
        <v>208</v>
      </c>
      <c r="B3" s="188"/>
      <c r="C3" s="188"/>
      <c r="D3" s="188"/>
      <c r="E3" s="188"/>
      <c r="F3" s="37"/>
      <c r="G3" s="37"/>
      <c r="H3" s="192" t="s">
        <v>247</v>
      </c>
      <c r="I3" s="193"/>
      <c r="J3" s="193"/>
      <c r="K3" s="193"/>
      <c r="L3" s="193"/>
      <c r="M3" s="193"/>
      <c r="N3" s="193"/>
      <c r="O3" s="193"/>
    </row>
    <row r="4" spans="1:15" ht="30" x14ac:dyDescent="0.25">
      <c r="A4" s="54"/>
      <c r="F4" s="37" t="s">
        <v>242</v>
      </c>
      <c r="G4" s="180" t="s">
        <v>243</v>
      </c>
      <c r="H4" s="180" t="s">
        <v>244</v>
      </c>
      <c r="I4" s="40">
        <v>2017</v>
      </c>
      <c r="J4" s="38">
        <v>2018</v>
      </c>
      <c r="K4" s="38">
        <v>2019</v>
      </c>
      <c r="L4" s="38">
        <v>2020</v>
      </c>
      <c r="M4" s="38">
        <v>2021</v>
      </c>
      <c r="N4" s="39">
        <v>2022</v>
      </c>
      <c r="O4" s="49" t="s">
        <v>238</v>
      </c>
    </row>
    <row r="5" spans="1:15" ht="29.25" customHeight="1" thickBot="1" x14ac:dyDescent="0.3">
      <c r="A5" s="58"/>
      <c r="B5" s="58"/>
      <c r="C5" s="58"/>
      <c r="D5" s="58"/>
      <c r="E5" s="58"/>
      <c r="F5" s="179" t="s">
        <v>241</v>
      </c>
      <c r="G5" s="53" t="s">
        <v>240</v>
      </c>
      <c r="H5" s="181" t="s">
        <v>239</v>
      </c>
      <c r="I5" s="182" t="s">
        <v>245</v>
      </c>
      <c r="J5" s="183" t="s">
        <v>246</v>
      </c>
      <c r="K5" s="183" t="s">
        <v>246</v>
      </c>
      <c r="L5" s="183" t="s">
        <v>246</v>
      </c>
      <c r="M5" s="183" t="s">
        <v>246</v>
      </c>
      <c r="N5" s="184" t="s">
        <v>245</v>
      </c>
      <c r="O5" s="59"/>
    </row>
    <row r="6" spans="1:15" ht="15.75" x14ac:dyDescent="0.25">
      <c r="A6" s="167">
        <v>1</v>
      </c>
      <c r="B6" s="168" t="s">
        <v>205</v>
      </c>
      <c r="C6" s="169"/>
      <c r="D6" s="169"/>
      <c r="E6" s="170"/>
      <c r="F6" s="171"/>
      <c r="G6" s="172">
        <f>SUM(G8,G14)</f>
        <v>0</v>
      </c>
      <c r="H6" s="173">
        <f>SUM(H8:H64)</f>
        <v>0</v>
      </c>
      <c r="I6" s="174"/>
      <c r="J6" s="175"/>
      <c r="K6" s="175"/>
      <c r="L6" s="175"/>
      <c r="M6" s="175"/>
      <c r="N6" s="176"/>
      <c r="O6" s="60"/>
    </row>
    <row r="7" spans="1:15" ht="18.95" customHeight="1" x14ac:dyDescent="0.25">
      <c r="A7" s="61">
        <v>1.1000000000000001</v>
      </c>
      <c r="B7" s="79" t="s">
        <v>204</v>
      </c>
      <c r="C7" s="80"/>
      <c r="D7" s="80"/>
      <c r="E7" s="81"/>
      <c r="F7" s="82"/>
      <c r="G7" s="96"/>
      <c r="H7" s="97"/>
      <c r="I7" s="98"/>
      <c r="J7" s="99"/>
      <c r="K7" s="99"/>
      <c r="L7" s="99"/>
      <c r="M7" s="99"/>
      <c r="N7" s="100"/>
      <c r="O7" s="64"/>
    </row>
    <row r="8" spans="1:15" ht="44.25" customHeight="1" x14ac:dyDescent="0.25">
      <c r="A8" s="84" t="s">
        <v>40</v>
      </c>
      <c r="B8" s="189" t="s">
        <v>257</v>
      </c>
      <c r="C8" s="189"/>
      <c r="D8" s="189"/>
      <c r="E8" s="190"/>
      <c r="F8" s="145" t="str">
        <f>IF($G$6&gt;0,G8/$G$6,"N.A.")</f>
        <v>N.A.</v>
      </c>
      <c r="G8" s="101">
        <f>SUM(I8:N8)</f>
        <v>0</v>
      </c>
      <c r="H8" s="102"/>
      <c r="I8" s="103">
        <f>SUM(I9:I13)</f>
        <v>0</v>
      </c>
      <c r="J8" s="104">
        <f t="shared" ref="J8:N8" si="0">SUM(J9:J13)</f>
        <v>0</v>
      </c>
      <c r="K8" s="104">
        <f t="shared" si="0"/>
        <v>0</v>
      </c>
      <c r="L8" s="104">
        <f t="shared" si="0"/>
        <v>0</v>
      </c>
      <c r="M8" s="104">
        <f t="shared" si="0"/>
        <v>0</v>
      </c>
      <c r="N8" s="105">
        <f t="shared" si="0"/>
        <v>0</v>
      </c>
      <c r="O8" s="64"/>
    </row>
    <row r="9" spans="1:15" x14ac:dyDescent="0.25">
      <c r="A9" s="54"/>
      <c r="B9" s="65" t="s">
        <v>0</v>
      </c>
      <c r="C9" s="46" t="s">
        <v>209</v>
      </c>
      <c r="D9" s="46"/>
      <c r="E9" s="63"/>
      <c r="F9" s="146"/>
      <c r="G9" s="106"/>
      <c r="H9" s="107">
        <f t="shared" ref="H9:H12" si="1">SUM(I9:N9)</f>
        <v>0</v>
      </c>
      <c r="I9" s="108"/>
      <c r="J9" s="109"/>
      <c r="K9" s="109"/>
      <c r="L9" s="109"/>
      <c r="M9" s="109"/>
      <c r="N9" s="110"/>
      <c r="O9" s="64"/>
    </row>
    <row r="10" spans="1:15" x14ac:dyDescent="0.25">
      <c r="A10" s="54"/>
      <c r="B10" s="65" t="s">
        <v>1</v>
      </c>
      <c r="C10" s="46" t="s">
        <v>210</v>
      </c>
      <c r="D10" s="46"/>
      <c r="E10" s="63"/>
      <c r="F10" s="146"/>
      <c r="G10" s="106"/>
      <c r="H10" s="107">
        <f t="shared" si="1"/>
        <v>0</v>
      </c>
      <c r="I10" s="108"/>
      <c r="J10" s="109"/>
      <c r="K10" s="109"/>
      <c r="L10" s="109"/>
      <c r="M10" s="109"/>
      <c r="N10" s="110"/>
      <c r="O10" s="64"/>
    </row>
    <row r="11" spans="1:15" x14ac:dyDescent="0.25">
      <c r="A11" s="54"/>
      <c r="B11" s="65" t="s">
        <v>2</v>
      </c>
      <c r="C11" s="46" t="s">
        <v>211</v>
      </c>
      <c r="D11" s="46"/>
      <c r="E11" s="63"/>
      <c r="F11" s="146"/>
      <c r="G11" s="106"/>
      <c r="H11" s="107">
        <f t="shared" si="1"/>
        <v>0</v>
      </c>
      <c r="I11" s="108"/>
      <c r="J11" s="109"/>
      <c r="K11" s="109"/>
      <c r="L11" s="109"/>
      <c r="M11" s="109"/>
      <c r="N11" s="110"/>
      <c r="O11" s="64"/>
    </row>
    <row r="12" spans="1:15" x14ac:dyDescent="0.25">
      <c r="A12" s="54"/>
      <c r="B12" s="65" t="s">
        <v>3</v>
      </c>
      <c r="C12" s="46" t="s">
        <v>212</v>
      </c>
      <c r="D12" s="46"/>
      <c r="E12" s="63"/>
      <c r="F12" s="146"/>
      <c r="G12" s="106"/>
      <c r="H12" s="107">
        <f t="shared" si="1"/>
        <v>0</v>
      </c>
      <c r="I12" s="108"/>
      <c r="J12" s="109"/>
      <c r="K12" s="109"/>
      <c r="L12" s="109"/>
      <c r="M12" s="109"/>
      <c r="N12" s="110"/>
      <c r="O12" s="64"/>
    </row>
    <row r="13" spans="1:15" x14ac:dyDescent="0.25">
      <c r="A13" s="84"/>
      <c r="B13" s="71"/>
      <c r="C13" s="72"/>
      <c r="D13" s="72"/>
      <c r="E13" s="73"/>
      <c r="F13" s="147"/>
      <c r="G13" s="111"/>
      <c r="H13" s="112"/>
      <c r="I13" s="113"/>
      <c r="J13" s="114"/>
      <c r="K13" s="114"/>
      <c r="L13" s="114"/>
      <c r="M13" s="114"/>
      <c r="N13" s="115"/>
      <c r="O13" s="64"/>
    </row>
    <row r="14" spans="1:15" ht="30" customHeight="1" x14ac:dyDescent="0.25">
      <c r="A14" s="84" t="s">
        <v>4</v>
      </c>
      <c r="B14" s="189" t="s">
        <v>213</v>
      </c>
      <c r="C14" s="189"/>
      <c r="D14" s="189"/>
      <c r="E14" s="190"/>
      <c r="F14" s="148" t="str">
        <f>IF($G$6&gt;0,G14/$G$6,"N.A.")</f>
        <v>N.A.</v>
      </c>
      <c r="G14" s="116">
        <f>SUM(G15:G64)</f>
        <v>0</v>
      </c>
      <c r="H14" s="117"/>
      <c r="I14" s="118"/>
      <c r="J14" s="119"/>
      <c r="K14" s="119"/>
      <c r="L14" s="119"/>
      <c r="M14" s="119"/>
      <c r="N14" s="120"/>
      <c r="O14" s="64"/>
    </row>
    <row r="15" spans="1:15" x14ac:dyDescent="0.25">
      <c r="A15" s="66"/>
      <c r="B15" s="45" t="s">
        <v>5</v>
      </c>
      <c r="C15" s="45" t="s">
        <v>214</v>
      </c>
      <c r="D15" s="45"/>
      <c r="E15" s="63"/>
      <c r="F15" s="149" t="str">
        <f>IF($G$6&gt;0,G15/$G$6,"N.A.")</f>
        <v>N.A.</v>
      </c>
      <c r="G15" s="121">
        <f>SUM(I15:N15)</f>
        <v>0</v>
      </c>
      <c r="H15" s="122"/>
      <c r="I15" s="123">
        <f>SUM(I16:I32)</f>
        <v>0</v>
      </c>
      <c r="J15" s="124">
        <f t="shared" ref="J15:N15" si="2">SUM(J16:J32)</f>
        <v>0</v>
      </c>
      <c r="K15" s="124">
        <f t="shared" si="2"/>
        <v>0</v>
      </c>
      <c r="L15" s="124">
        <f t="shared" si="2"/>
        <v>0</v>
      </c>
      <c r="M15" s="124">
        <f t="shared" si="2"/>
        <v>0</v>
      </c>
      <c r="N15" s="125">
        <f t="shared" si="2"/>
        <v>0</v>
      </c>
      <c r="O15" s="64"/>
    </row>
    <row r="16" spans="1:15" ht="44.25" customHeight="1" x14ac:dyDescent="0.25">
      <c r="B16" s="48"/>
      <c r="C16" s="44" t="s">
        <v>16</v>
      </c>
      <c r="D16" s="191" t="s">
        <v>215</v>
      </c>
      <c r="E16" s="191"/>
      <c r="F16" s="150"/>
      <c r="G16" s="106"/>
      <c r="H16" s="107"/>
      <c r="I16" s="108"/>
      <c r="J16" s="109"/>
      <c r="K16" s="109"/>
      <c r="L16" s="109"/>
      <c r="M16" s="109"/>
      <c r="N16" s="110"/>
      <c r="O16" s="64"/>
    </row>
    <row r="17" spans="2:15" ht="60" x14ac:dyDescent="0.25">
      <c r="B17" s="48"/>
      <c r="C17" s="177" t="s">
        <v>20</v>
      </c>
      <c r="D17" s="185" t="s">
        <v>255</v>
      </c>
      <c r="E17" s="178" t="s">
        <v>21</v>
      </c>
      <c r="F17" s="186" t="s">
        <v>256</v>
      </c>
      <c r="G17" s="126"/>
      <c r="H17" s="107"/>
      <c r="I17" s="108"/>
      <c r="J17" s="109"/>
      <c r="K17" s="109"/>
      <c r="L17" s="109"/>
      <c r="M17" s="109"/>
      <c r="N17" s="110"/>
      <c r="O17" s="64"/>
    </row>
    <row r="18" spans="2:15" x14ac:dyDescent="0.25">
      <c r="B18" s="48"/>
      <c r="C18" s="51" t="s">
        <v>182</v>
      </c>
      <c r="D18" s="52"/>
      <c r="E18" s="52" t="s">
        <v>216</v>
      </c>
      <c r="F18" s="156"/>
      <c r="G18" s="106"/>
      <c r="H18" s="107"/>
      <c r="I18" s="108"/>
      <c r="J18" s="109"/>
      <c r="K18" s="109"/>
      <c r="L18" s="109"/>
      <c r="M18" s="109"/>
      <c r="N18" s="110"/>
      <c r="O18" s="64"/>
    </row>
    <row r="19" spans="2:15" x14ac:dyDescent="0.25">
      <c r="B19" s="48"/>
      <c r="C19" s="47"/>
      <c r="D19" s="48"/>
      <c r="E19" s="50"/>
      <c r="F19" s="157"/>
      <c r="G19" s="127"/>
      <c r="H19" s="107">
        <f>SUM(I19:N19)</f>
        <v>0</v>
      </c>
      <c r="I19" s="108"/>
      <c r="J19" s="109"/>
      <c r="K19" s="109"/>
      <c r="L19" s="109"/>
      <c r="M19" s="109"/>
      <c r="N19" s="110"/>
      <c r="O19" s="64"/>
    </row>
    <row r="20" spans="2:15" x14ac:dyDescent="0.25">
      <c r="B20" s="62"/>
      <c r="C20" s="44" t="s">
        <v>184</v>
      </c>
      <c r="D20" s="45"/>
      <c r="E20" s="45" t="s">
        <v>251</v>
      </c>
      <c r="F20" s="158"/>
      <c r="G20" s="106"/>
      <c r="H20" s="107"/>
      <c r="I20" s="108"/>
      <c r="J20" s="109"/>
      <c r="K20" s="109"/>
      <c r="L20" s="109"/>
      <c r="M20" s="109"/>
      <c r="N20" s="110"/>
      <c r="O20" s="64"/>
    </row>
    <row r="21" spans="2:15" x14ac:dyDescent="0.25">
      <c r="B21" s="62"/>
      <c r="C21" s="44"/>
      <c r="D21" s="45"/>
      <c r="E21" s="48"/>
      <c r="F21" s="158"/>
      <c r="G21" s="106"/>
      <c r="H21" s="107">
        <f>SUM(I21:N21)</f>
        <v>0</v>
      </c>
      <c r="I21" s="108"/>
      <c r="J21" s="109"/>
      <c r="K21" s="109"/>
      <c r="L21" s="109"/>
      <c r="M21" s="109"/>
      <c r="N21" s="110"/>
      <c r="O21" s="64"/>
    </row>
    <row r="22" spans="2:15" x14ac:dyDescent="0.25">
      <c r="B22" s="48"/>
      <c r="C22" s="44" t="s">
        <v>186</v>
      </c>
      <c r="D22" s="45"/>
      <c r="E22" s="45" t="s">
        <v>252</v>
      </c>
      <c r="F22" s="158"/>
      <c r="G22" s="106"/>
      <c r="H22" s="107"/>
      <c r="I22" s="108"/>
      <c r="J22" s="109"/>
      <c r="K22" s="109"/>
      <c r="L22" s="109"/>
      <c r="M22" s="109"/>
      <c r="N22" s="110"/>
      <c r="O22" s="64"/>
    </row>
    <row r="23" spans="2:15" x14ac:dyDescent="0.25">
      <c r="B23" s="48"/>
      <c r="C23" s="44"/>
      <c r="D23" s="45"/>
      <c r="E23" s="48"/>
      <c r="F23" s="158"/>
      <c r="G23" s="106"/>
      <c r="H23" s="107">
        <f t="shared" ref="H23:H28" si="3">SUM(I23:N23)</f>
        <v>0</v>
      </c>
      <c r="I23" s="108"/>
      <c r="J23" s="109"/>
      <c r="K23" s="109"/>
      <c r="L23" s="109"/>
      <c r="M23" s="109"/>
      <c r="N23" s="110"/>
      <c r="O23" s="64"/>
    </row>
    <row r="24" spans="2:15" x14ac:dyDescent="0.25">
      <c r="B24" s="48"/>
      <c r="C24" s="47" t="s">
        <v>188</v>
      </c>
      <c r="D24" s="48"/>
      <c r="E24" s="48" t="s">
        <v>253</v>
      </c>
      <c r="F24" s="158"/>
      <c r="G24" s="106"/>
      <c r="H24" s="107">
        <f t="shared" si="3"/>
        <v>0</v>
      </c>
      <c r="I24" s="108"/>
      <c r="J24" s="109"/>
      <c r="K24" s="109"/>
      <c r="L24" s="109"/>
      <c r="M24" s="109"/>
      <c r="N24" s="110"/>
      <c r="O24" s="64"/>
    </row>
    <row r="25" spans="2:15" x14ac:dyDescent="0.25">
      <c r="B25" s="48"/>
      <c r="C25" s="47"/>
      <c r="D25" s="48"/>
      <c r="E25" s="48"/>
      <c r="F25" s="158"/>
      <c r="G25" s="106"/>
      <c r="H25" s="107">
        <f t="shared" si="3"/>
        <v>0</v>
      </c>
      <c r="I25" s="108"/>
      <c r="J25" s="109"/>
      <c r="K25" s="109"/>
      <c r="L25" s="109"/>
      <c r="M25" s="109"/>
      <c r="N25" s="110"/>
      <c r="O25" s="64"/>
    </row>
    <row r="26" spans="2:15" x14ac:dyDescent="0.25">
      <c r="B26" s="48"/>
      <c r="C26" s="47" t="s">
        <v>17</v>
      </c>
      <c r="D26" s="48" t="s">
        <v>248</v>
      </c>
      <c r="E26" s="48"/>
      <c r="F26" s="158"/>
      <c r="G26" s="106"/>
      <c r="H26" s="107">
        <f t="shared" si="3"/>
        <v>0</v>
      </c>
      <c r="I26" s="108"/>
      <c r="J26" s="109"/>
      <c r="K26" s="109"/>
      <c r="L26" s="109"/>
      <c r="M26" s="109"/>
      <c r="N26" s="110"/>
      <c r="O26" s="64"/>
    </row>
    <row r="27" spans="2:15" x14ac:dyDescent="0.25">
      <c r="B27" s="48"/>
      <c r="C27" s="47" t="s">
        <v>6</v>
      </c>
      <c r="D27" s="48" t="s">
        <v>249</v>
      </c>
      <c r="E27" s="48"/>
      <c r="F27" s="158"/>
      <c r="G27" s="106"/>
      <c r="H27" s="107">
        <f t="shared" si="3"/>
        <v>0</v>
      </c>
      <c r="I27" s="108"/>
      <c r="J27" s="109"/>
      <c r="K27" s="109"/>
      <c r="L27" s="109"/>
      <c r="M27" s="109"/>
      <c r="N27" s="110"/>
      <c r="O27" s="64"/>
    </row>
    <row r="28" spans="2:15" x14ac:dyDescent="0.25">
      <c r="B28" s="48"/>
      <c r="C28" s="47" t="s">
        <v>38</v>
      </c>
      <c r="D28" s="48" t="s">
        <v>250</v>
      </c>
      <c r="E28" s="48"/>
      <c r="F28" s="158"/>
      <c r="G28" s="106"/>
      <c r="H28" s="107">
        <f t="shared" si="3"/>
        <v>0</v>
      </c>
      <c r="I28" s="108"/>
      <c r="J28" s="109"/>
      <c r="K28" s="109"/>
      <c r="L28" s="109"/>
      <c r="M28" s="109"/>
      <c r="N28" s="110"/>
      <c r="O28" s="64"/>
    </row>
    <row r="29" spans="2:15" x14ac:dyDescent="0.25">
      <c r="B29" s="48"/>
      <c r="C29" s="44" t="s">
        <v>39</v>
      </c>
      <c r="D29" s="45" t="s">
        <v>254</v>
      </c>
      <c r="E29" s="48"/>
      <c r="F29" s="158"/>
      <c r="G29" s="106"/>
      <c r="H29" s="107"/>
      <c r="I29" s="108"/>
      <c r="J29" s="109"/>
      <c r="K29" s="109"/>
      <c r="L29" s="109"/>
      <c r="M29" s="109"/>
      <c r="N29" s="110"/>
      <c r="O29" s="64"/>
    </row>
    <row r="30" spans="2:15" x14ac:dyDescent="0.25">
      <c r="B30" s="48"/>
      <c r="C30" s="48"/>
      <c r="D30" s="47" t="s">
        <v>65</v>
      </c>
      <c r="E30" s="48" t="s">
        <v>258</v>
      </c>
      <c r="F30" s="158"/>
      <c r="G30" s="106"/>
      <c r="H30" s="107">
        <f t="shared" ref="H30:H31" si="4">SUM(I30:N30)</f>
        <v>0</v>
      </c>
      <c r="I30" s="108"/>
      <c r="J30" s="109"/>
      <c r="K30" s="109"/>
      <c r="L30" s="109"/>
      <c r="M30" s="109"/>
      <c r="N30" s="110"/>
      <c r="O30" s="64"/>
    </row>
    <row r="31" spans="2:15" x14ac:dyDescent="0.25">
      <c r="B31" s="48"/>
      <c r="C31" s="48"/>
      <c r="D31" s="47" t="s">
        <v>67</v>
      </c>
      <c r="E31" s="48" t="s">
        <v>259</v>
      </c>
      <c r="F31" s="158"/>
      <c r="G31" s="106"/>
      <c r="H31" s="107">
        <f t="shared" si="4"/>
        <v>0</v>
      </c>
      <c r="I31" s="108"/>
      <c r="J31" s="109"/>
      <c r="K31" s="109"/>
      <c r="L31" s="109"/>
      <c r="M31" s="109"/>
      <c r="N31" s="110"/>
      <c r="O31" s="64"/>
    </row>
    <row r="32" spans="2:15" x14ac:dyDescent="0.25">
      <c r="B32" s="75"/>
      <c r="C32" s="75"/>
      <c r="D32" s="76"/>
      <c r="E32" s="75"/>
      <c r="F32" s="159"/>
      <c r="G32" s="111"/>
      <c r="H32" s="112"/>
      <c r="I32" s="128"/>
      <c r="J32" s="114"/>
      <c r="K32" s="114"/>
      <c r="L32" s="114"/>
      <c r="M32" s="114"/>
      <c r="N32" s="115"/>
      <c r="O32" s="64"/>
    </row>
    <row r="33" spans="2:15" x14ac:dyDescent="0.25">
      <c r="B33" s="52" t="s">
        <v>41</v>
      </c>
      <c r="C33" s="52" t="s">
        <v>217</v>
      </c>
      <c r="D33" s="74"/>
      <c r="E33" s="70"/>
      <c r="F33" s="151" t="str">
        <f>IF($G$6&gt;0,G33/$G$6,"N.A.")</f>
        <v>N.A.</v>
      </c>
      <c r="G33" s="116">
        <f>SUM(I33:N33)</f>
        <v>0</v>
      </c>
      <c r="H33" s="129"/>
      <c r="I33" s="93">
        <f>SUM(I34:I37)</f>
        <v>0</v>
      </c>
      <c r="J33" s="94">
        <f t="shared" ref="J33:N33" si="5">SUM(J34:J37)</f>
        <v>0</v>
      </c>
      <c r="K33" s="94">
        <f t="shared" si="5"/>
        <v>0</v>
      </c>
      <c r="L33" s="94">
        <f t="shared" si="5"/>
        <v>0</v>
      </c>
      <c r="M33" s="94">
        <f t="shared" si="5"/>
        <v>0</v>
      </c>
      <c r="N33" s="95">
        <f t="shared" si="5"/>
        <v>0</v>
      </c>
      <c r="O33" s="64"/>
    </row>
    <row r="34" spans="2:15" x14ac:dyDescent="0.25">
      <c r="B34" s="48"/>
      <c r="C34" s="48" t="s">
        <v>73</v>
      </c>
      <c r="D34" s="47" t="s">
        <v>218</v>
      </c>
      <c r="E34" s="63"/>
      <c r="F34" s="150"/>
      <c r="G34" s="106"/>
      <c r="H34" s="130">
        <f t="shared" ref="H34:H36" si="6">SUM(I34:N34)</f>
        <v>0</v>
      </c>
      <c r="I34" s="108"/>
      <c r="J34" s="109"/>
      <c r="K34" s="109"/>
      <c r="L34" s="109"/>
      <c r="M34" s="109"/>
      <c r="N34" s="110"/>
      <c r="O34" s="64"/>
    </row>
    <row r="35" spans="2:15" x14ac:dyDescent="0.25">
      <c r="B35" s="48"/>
      <c r="C35" s="48" t="s">
        <v>75</v>
      </c>
      <c r="D35" s="47" t="s">
        <v>219</v>
      </c>
      <c r="E35" s="63"/>
      <c r="F35" s="150"/>
      <c r="G35" s="106"/>
      <c r="H35" s="130">
        <f t="shared" si="6"/>
        <v>0</v>
      </c>
      <c r="I35" s="108"/>
      <c r="J35" s="109"/>
      <c r="K35" s="109"/>
      <c r="L35" s="109"/>
      <c r="M35" s="109"/>
      <c r="N35" s="110"/>
      <c r="O35" s="64"/>
    </row>
    <row r="36" spans="2:15" x14ac:dyDescent="0.25">
      <c r="B36" s="48"/>
      <c r="C36" s="48" t="s">
        <v>9</v>
      </c>
      <c r="D36" s="47" t="s">
        <v>220</v>
      </c>
      <c r="E36" s="63"/>
      <c r="F36" s="150"/>
      <c r="G36" s="106"/>
      <c r="H36" s="130">
        <f t="shared" si="6"/>
        <v>0</v>
      </c>
      <c r="I36" s="108"/>
      <c r="J36" s="109"/>
      <c r="K36" s="109"/>
      <c r="L36" s="109"/>
      <c r="M36" s="109"/>
      <c r="N36" s="110"/>
      <c r="O36" s="64"/>
    </row>
    <row r="37" spans="2:15" x14ac:dyDescent="0.25">
      <c r="B37" s="75"/>
      <c r="C37" s="75"/>
      <c r="D37" s="76"/>
      <c r="E37" s="73"/>
      <c r="F37" s="152"/>
      <c r="G37" s="111"/>
      <c r="H37" s="131"/>
      <c r="I37" s="128"/>
      <c r="J37" s="114"/>
      <c r="K37" s="114"/>
      <c r="L37" s="114"/>
      <c r="M37" s="114"/>
      <c r="N37" s="115"/>
      <c r="O37" s="64"/>
    </row>
    <row r="38" spans="2:15" x14ac:dyDescent="0.25">
      <c r="B38" s="52" t="s">
        <v>42</v>
      </c>
      <c r="C38" s="52" t="s">
        <v>221</v>
      </c>
      <c r="D38" s="74"/>
      <c r="E38" s="70"/>
      <c r="F38" s="151" t="str">
        <f>IF($G$6&gt;0,G38/$G$6,"N.A.")</f>
        <v>N.A.</v>
      </c>
      <c r="G38" s="116">
        <f>SUM(I38:N38)</f>
        <v>0</v>
      </c>
      <c r="H38" s="129"/>
      <c r="I38" s="93">
        <f>SUM(I39:I42)</f>
        <v>0</v>
      </c>
      <c r="J38" s="94">
        <f t="shared" ref="J38:N38" si="7">SUM(J39:J42)</f>
        <v>0</v>
      </c>
      <c r="K38" s="94">
        <f t="shared" si="7"/>
        <v>0</v>
      </c>
      <c r="L38" s="94">
        <f t="shared" si="7"/>
        <v>0</v>
      </c>
      <c r="M38" s="94">
        <f t="shared" si="7"/>
        <v>0</v>
      </c>
      <c r="N38" s="95">
        <f t="shared" si="7"/>
        <v>0</v>
      </c>
      <c r="O38" s="64"/>
    </row>
    <row r="39" spans="2:15" x14ac:dyDescent="0.25">
      <c r="B39" s="48"/>
      <c r="C39" s="48" t="s">
        <v>79</v>
      </c>
      <c r="D39" s="47" t="s">
        <v>222</v>
      </c>
      <c r="E39" s="63"/>
      <c r="F39" s="150"/>
      <c r="G39" s="106"/>
      <c r="H39" s="130">
        <f t="shared" ref="H39:H47" si="8">SUM(I39:N39)</f>
        <v>0</v>
      </c>
      <c r="I39" s="108"/>
      <c r="J39" s="109"/>
      <c r="K39" s="109"/>
      <c r="L39" s="109"/>
      <c r="M39" s="109"/>
      <c r="N39" s="110"/>
      <c r="O39" s="64"/>
    </row>
    <row r="40" spans="2:15" x14ac:dyDescent="0.25">
      <c r="B40" s="48"/>
      <c r="C40" s="48" t="s">
        <v>135</v>
      </c>
      <c r="D40" s="47" t="s">
        <v>223</v>
      </c>
      <c r="E40" s="63"/>
      <c r="F40" s="150"/>
      <c r="G40" s="106"/>
      <c r="H40" s="130">
        <f t="shared" si="8"/>
        <v>0</v>
      </c>
      <c r="I40" s="108"/>
      <c r="J40" s="109"/>
      <c r="K40" s="109"/>
      <c r="L40" s="109"/>
      <c r="M40" s="109"/>
      <c r="N40" s="110"/>
      <c r="O40" s="64"/>
    </row>
    <row r="41" spans="2:15" x14ac:dyDescent="0.25">
      <c r="B41" s="48"/>
      <c r="C41" s="48" t="s">
        <v>137</v>
      </c>
      <c r="D41" s="47" t="s">
        <v>224</v>
      </c>
      <c r="E41" s="63"/>
      <c r="F41" s="150"/>
      <c r="G41" s="106"/>
      <c r="H41" s="130">
        <f t="shared" si="8"/>
        <v>0</v>
      </c>
      <c r="I41" s="108"/>
      <c r="J41" s="109"/>
      <c r="K41" s="109"/>
      <c r="L41" s="109"/>
      <c r="M41" s="109"/>
      <c r="N41" s="110"/>
      <c r="O41" s="64"/>
    </row>
    <row r="42" spans="2:15" x14ac:dyDescent="0.25">
      <c r="B42" s="75"/>
      <c r="C42" s="75"/>
      <c r="D42" s="76"/>
      <c r="E42" s="73"/>
      <c r="F42" s="152"/>
      <c r="G42" s="111"/>
      <c r="H42" s="131"/>
      <c r="I42" s="128"/>
      <c r="J42" s="114"/>
      <c r="K42" s="114"/>
      <c r="L42" s="114"/>
      <c r="M42" s="114"/>
      <c r="N42" s="115"/>
      <c r="O42" s="64"/>
    </row>
    <row r="43" spans="2:15" x14ac:dyDescent="0.25">
      <c r="B43" s="52" t="s">
        <v>139</v>
      </c>
      <c r="C43" s="52" t="s">
        <v>225</v>
      </c>
      <c r="D43" s="74"/>
      <c r="E43" s="70"/>
      <c r="F43" s="151" t="str">
        <f>IF($G$6&gt;0,G43/$G$6,"N.A.")</f>
        <v>N.A.</v>
      </c>
      <c r="G43" s="116">
        <f>SUM(I43:N43)</f>
        <v>0</v>
      </c>
      <c r="H43" s="129"/>
      <c r="I43" s="93">
        <f>SUM(I44:I45)</f>
        <v>0</v>
      </c>
      <c r="J43" s="94">
        <f t="shared" ref="J43:N43" si="9">SUM(J44:J45)</f>
        <v>0</v>
      </c>
      <c r="K43" s="94">
        <f t="shared" si="9"/>
        <v>0</v>
      </c>
      <c r="L43" s="94">
        <f t="shared" si="9"/>
        <v>0</v>
      </c>
      <c r="M43" s="94">
        <f t="shared" si="9"/>
        <v>0</v>
      </c>
      <c r="N43" s="95">
        <f t="shared" si="9"/>
        <v>0</v>
      </c>
      <c r="O43" s="64"/>
    </row>
    <row r="44" spans="2:15" x14ac:dyDescent="0.25">
      <c r="B44" s="77"/>
      <c r="C44" s="77"/>
      <c r="D44" s="74"/>
      <c r="E44" s="70"/>
      <c r="F44" s="153"/>
      <c r="G44" s="132"/>
      <c r="H44" s="117">
        <f t="shared" si="8"/>
        <v>0</v>
      </c>
      <c r="I44" s="118"/>
      <c r="J44" s="119"/>
      <c r="K44" s="119"/>
      <c r="L44" s="119"/>
      <c r="M44" s="119"/>
      <c r="N44" s="120"/>
      <c r="O44" s="64"/>
    </row>
    <row r="45" spans="2:15" x14ac:dyDescent="0.25">
      <c r="B45" s="75"/>
      <c r="C45" s="75"/>
      <c r="D45" s="76"/>
      <c r="E45" s="73"/>
      <c r="F45" s="152"/>
      <c r="G45" s="111"/>
      <c r="H45" s="131"/>
      <c r="I45" s="128"/>
      <c r="J45" s="114"/>
      <c r="K45" s="114"/>
      <c r="L45" s="114"/>
      <c r="M45" s="114"/>
      <c r="N45" s="115"/>
      <c r="O45" s="64"/>
    </row>
    <row r="46" spans="2:15" x14ac:dyDescent="0.25">
      <c r="B46" s="52" t="s">
        <v>141</v>
      </c>
      <c r="C46" s="52" t="s">
        <v>226</v>
      </c>
      <c r="D46" s="74"/>
      <c r="E46" s="70"/>
      <c r="F46" s="151" t="str">
        <f>IF($G$6&gt;0,G46/$G$6,"N.A.")</f>
        <v>N.A.</v>
      </c>
      <c r="G46" s="116">
        <f>SUM(I46:N46)</f>
        <v>0</v>
      </c>
      <c r="H46" s="129"/>
      <c r="I46" s="93">
        <f>SUM(I47:I48)</f>
        <v>0</v>
      </c>
      <c r="J46" s="94">
        <f t="shared" ref="J46:N46" si="10">SUM(J47:J48)</f>
        <v>0</v>
      </c>
      <c r="K46" s="94">
        <f t="shared" si="10"/>
        <v>0</v>
      </c>
      <c r="L46" s="94">
        <f t="shared" si="10"/>
        <v>0</v>
      </c>
      <c r="M46" s="94">
        <f t="shared" si="10"/>
        <v>0</v>
      </c>
      <c r="N46" s="95">
        <f t="shared" si="10"/>
        <v>0</v>
      </c>
      <c r="O46" s="64"/>
    </row>
    <row r="47" spans="2:15" x14ac:dyDescent="0.25">
      <c r="B47" s="87"/>
      <c r="C47" s="87"/>
      <c r="D47" s="88"/>
      <c r="E47" s="89"/>
      <c r="F47" s="154"/>
      <c r="G47" s="133"/>
      <c r="H47" s="134">
        <f t="shared" si="8"/>
        <v>0</v>
      </c>
      <c r="I47" s="135"/>
      <c r="J47" s="136"/>
      <c r="K47" s="136"/>
      <c r="L47" s="136"/>
      <c r="M47" s="136"/>
      <c r="N47" s="137"/>
      <c r="O47" s="64"/>
    </row>
    <row r="48" spans="2:15" x14ac:dyDescent="0.25">
      <c r="B48" s="75"/>
      <c r="C48" s="75"/>
      <c r="D48" s="76"/>
      <c r="E48" s="73"/>
      <c r="F48" s="152"/>
      <c r="G48" s="111"/>
      <c r="H48" s="131"/>
      <c r="I48" s="128"/>
      <c r="J48" s="114"/>
      <c r="K48" s="114"/>
      <c r="L48" s="114"/>
      <c r="M48" s="114"/>
      <c r="N48" s="115"/>
      <c r="O48" s="64"/>
    </row>
    <row r="49" spans="2:15" x14ac:dyDescent="0.25">
      <c r="B49" s="52" t="s">
        <v>143</v>
      </c>
      <c r="C49" s="52" t="s">
        <v>227</v>
      </c>
      <c r="D49" s="74"/>
      <c r="E49" s="70"/>
      <c r="F49" s="145" t="str">
        <f>IF($G$6&gt;0,G49/$G$6,"N.A.")</f>
        <v>N.A.</v>
      </c>
      <c r="G49" s="116">
        <f>SUM(I49:N49)</f>
        <v>0</v>
      </c>
      <c r="H49" s="129"/>
      <c r="I49" s="93">
        <f>SUM(I50:I54)</f>
        <v>0</v>
      </c>
      <c r="J49" s="94">
        <v>0</v>
      </c>
      <c r="K49" s="94">
        <v>0</v>
      </c>
      <c r="L49" s="94">
        <v>0</v>
      </c>
      <c r="M49" s="94">
        <v>0</v>
      </c>
      <c r="N49" s="95">
        <v>0</v>
      </c>
      <c r="O49" s="64"/>
    </row>
    <row r="50" spans="2:15" x14ac:dyDescent="0.25">
      <c r="B50" s="48"/>
      <c r="C50" s="48" t="s">
        <v>145</v>
      </c>
      <c r="D50" s="47" t="s">
        <v>228</v>
      </c>
      <c r="E50" s="63"/>
      <c r="F50" s="150"/>
      <c r="G50" s="106"/>
      <c r="H50" s="130">
        <f t="shared" ref="H50:H53" si="11">SUM(I50:N50)</f>
        <v>0</v>
      </c>
      <c r="I50" s="108"/>
      <c r="J50" s="109"/>
      <c r="K50" s="109"/>
      <c r="L50" s="109"/>
      <c r="M50" s="109"/>
      <c r="N50" s="110"/>
      <c r="O50" s="64"/>
    </row>
    <row r="51" spans="2:15" x14ac:dyDescent="0.25">
      <c r="B51" s="48"/>
      <c r="C51" s="48" t="s">
        <v>147</v>
      </c>
      <c r="D51" s="47" t="s">
        <v>229</v>
      </c>
      <c r="E51" s="63"/>
      <c r="F51" s="150"/>
      <c r="G51" s="106"/>
      <c r="H51" s="130">
        <f t="shared" si="11"/>
        <v>0</v>
      </c>
      <c r="I51" s="108"/>
      <c r="J51" s="109"/>
      <c r="K51" s="109"/>
      <c r="L51" s="109"/>
      <c r="M51" s="109"/>
      <c r="N51" s="110"/>
      <c r="O51" s="64"/>
    </row>
    <row r="52" spans="2:15" x14ac:dyDescent="0.25">
      <c r="B52" s="48"/>
      <c r="C52" s="48" t="s">
        <v>149</v>
      </c>
      <c r="D52" s="47" t="s">
        <v>230</v>
      </c>
      <c r="E52" s="63"/>
      <c r="F52" s="150"/>
      <c r="G52" s="106"/>
      <c r="H52" s="130">
        <f t="shared" si="11"/>
        <v>0</v>
      </c>
      <c r="I52" s="108"/>
      <c r="J52" s="109"/>
      <c r="K52" s="109"/>
      <c r="L52" s="109"/>
      <c r="M52" s="109"/>
      <c r="N52" s="110"/>
      <c r="O52" s="64"/>
    </row>
    <row r="53" spans="2:15" x14ac:dyDescent="0.25">
      <c r="B53" s="48"/>
      <c r="C53" s="48" t="s">
        <v>43</v>
      </c>
      <c r="D53" s="47" t="s">
        <v>231</v>
      </c>
      <c r="E53" s="63"/>
      <c r="F53" s="150"/>
      <c r="G53" s="106"/>
      <c r="H53" s="130">
        <f t="shared" si="11"/>
        <v>0</v>
      </c>
      <c r="I53" s="108"/>
      <c r="J53" s="109"/>
      <c r="K53" s="109"/>
      <c r="L53" s="109"/>
      <c r="M53" s="109"/>
      <c r="N53" s="110"/>
      <c r="O53" s="64"/>
    </row>
    <row r="54" spans="2:15" x14ac:dyDescent="0.25">
      <c r="B54" s="75"/>
      <c r="C54" s="75"/>
      <c r="D54" s="76"/>
      <c r="E54" s="73"/>
      <c r="F54" s="152"/>
      <c r="G54" s="111"/>
      <c r="H54" s="131"/>
      <c r="I54" s="128"/>
      <c r="J54" s="114"/>
      <c r="K54" s="114"/>
      <c r="L54" s="114"/>
      <c r="M54" s="114"/>
      <c r="N54" s="115"/>
      <c r="O54" s="64"/>
    </row>
    <row r="55" spans="2:15" x14ac:dyDescent="0.25">
      <c r="B55" s="52" t="s">
        <v>151</v>
      </c>
      <c r="C55" s="52" t="s">
        <v>232</v>
      </c>
      <c r="D55" s="88"/>
      <c r="E55" s="89"/>
      <c r="F55" s="151" t="str">
        <f>IF($G$6&gt;0,G55/$G$6,"N.A.")</f>
        <v>N.A.</v>
      </c>
      <c r="G55" s="163">
        <f>SUM(I55:N55)</f>
        <v>0</v>
      </c>
      <c r="H55" s="142"/>
      <c r="I55" s="93">
        <f>SUM(I56:I61)</f>
        <v>0</v>
      </c>
      <c r="J55" s="94">
        <v>0</v>
      </c>
      <c r="K55" s="94">
        <v>0</v>
      </c>
      <c r="L55" s="94">
        <v>0</v>
      </c>
      <c r="M55" s="94">
        <v>0</v>
      </c>
      <c r="N55" s="95">
        <v>0</v>
      </c>
      <c r="O55" s="64"/>
    </row>
    <row r="56" spans="2:15" x14ac:dyDescent="0.25">
      <c r="B56" s="48"/>
      <c r="C56" s="48" t="s">
        <v>44</v>
      </c>
      <c r="D56" s="164" t="s">
        <v>233</v>
      </c>
      <c r="E56" s="83"/>
      <c r="F56" s="145" t="str">
        <f>IF($G$6&gt;0,SUM(H56:H58)/$G$6,"N.A.")</f>
        <v>N.A.</v>
      </c>
      <c r="G56" s="166"/>
      <c r="H56" s="165">
        <f t="shared" ref="H56:H66" si="12">SUM(I56:N56)</f>
        <v>0</v>
      </c>
      <c r="I56" s="108"/>
      <c r="J56" s="109"/>
      <c r="K56" s="109"/>
      <c r="L56" s="109"/>
      <c r="M56" s="109"/>
      <c r="N56" s="110"/>
      <c r="O56" s="64"/>
    </row>
    <row r="57" spans="2:15" x14ac:dyDescent="0.25">
      <c r="B57" s="48"/>
      <c r="C57" s="48"/>
      <c r="D57" s="47"/>
      <c r="E57" s="63"/>
      <c r="F57" s="161"/>
      <c r="G57" s="106"/>
      <c r="H57" s="130">
        <f t="shared" si="12"/>
        <v>0</v>
      </c>
      <c r="I57" s="108"/>
      <c r="J57" s="109"/>
      <c r="K57" s="109"/>
      <c r="L57" s="109"/>
      <c r="M57" s="109"/>
      <c r="N57" s="110"/>
      <c r="O57" s="64"/>
    </row>
    <row r="58" spans="2:15" x14ac:dyDescent="0.25">
      <c r="B58" s="48"/>
      <c r="C58" s="48"/>
      <c r="D58" s="76"/>
      <c r="E58" s="73"/>
      <c r="F58" s="162"/>
      <c r="G58" s="111"/>
      <c r="H58" s="131">
        <f t="shared" si="12"/>
        <v>0</v>
      </c>
      <c r="I58" s="108"/>
      <c r="J58" s="109"/>
      <c r="K58" s="109"/>
      <c r="L58" s="109"/>
      <c r="M58" s="109"/>
      <c r="N58" s="110"/>
      <c r="O58" s="64"/>
    </row>
    <row r="59" spans="2:15" x14ac:dyDescent="0.25">
      <c r="B59" s="48"/>
      <c r="C59" s="48" t="s">
        <v>45</v>
      </c>
      <c r="D59" s="74" t="s">
        <v>234</v>
      </c>
      <c r="E59" s="70"/>
      <c r="F59" s="153"/>
      <c r="G59" s="132"/>
      <c r="H59" s="117">
        <f t="shared" si="12"/>
        <v>0</v>
      </c>
      <c r="I59" s="108"/>
      <c r="J59" s="109"/>
      <c r="K59" s="109"/>
      <c r="L59" s="109"/>
      <c r="M59" s="109"/>
      <c r="N59" s="110"/>
      <c r="O59" s="64"/>
    </row>
    <row r="60" spans="2:15" x14ac:dyDescent="0.25">
      <c r="B60" s="48"/>
      <c r="C60" s="48" t="s">
        <v>46</v>
      </c>
      <c r="D60" s="47" t="s">
        <v>235</v>
      </c>
      <c r="E60" s="63"/>
      <c r="F60" s="150"/>
      <c r="G60" s="138"/>
      <c r="H60" s="130">
        <f t="shared" si="12"/>
        <v>0</v>
      </c>
      <c r="I60" s="108"/>
      <c r="J60" s="109"/>
      <c r="K60" s="109"/>
      <c r="L60" s="109"/>
      <c r="M60" s="109"/>
      <c r="N60" s="110"/>
      <c r="O60" s="64"/>
    </row>
    <row r="61" spans="2:15" x14ac:dyDescent="0.25">
      <c r="B61" s="75"/>
      <c r="C61" s="75"/>
      <c r="D61" s="76"/>
      <c r="E61" s="73"/>
      <c r="F61" s="152"/>
      <c r="G61" s="139"/>
      <c r="H61" s="131"/>
      <c r="I61" s="128"/>
      <c r="J61" s="114"/>
      <c r="K61" s="114"/>
      <c r="L61" s="114"/>
      <c r="M61" s="114"/>
      <c r="N61" s="115"/>
      <c r="O61" s="64"/>
    </row>
    <row r="62" spans="2:15" x14ac:dyDescent="0.25">
      <c r="B62" s="52" t="s">
        <v>47</v>
      </c>
      <c r="C62" s="69" t="s">
        <v>236</v>
      </c>
      <c r="D62" s="78"/>
      <c r="E62" s="70"/>
      <c r="F62" s="151" t="str">
        <f>IF($G$6&gt;0,G62/$G$6,"N.A.")</f>
        <v>N.A.</v>
      </c>
      <c r="G62" s="140">
        <f>SUM(I62:N62)</f>
        <v>0</v>
      </c>
      <c r="H62" s="129"/>
      <c r="I62" s="93">
        <f>SUM(I63:I64)</f>
        <v>0</v>
      </c>
      <c r="J62" s="94">
        <f t="shared" ref="J62:N62" si="13">SUM(J63:J64)</f>
        <v>0</v>
      </c>
      <c r="K62" s="94">
        <f t="shared" si="13"/>
        <v>0</v>
      </c>
      <c r="L62" s="94">
        <f t="shared" si="13"/>
        <v>0</v>
      </c>
      <c r="M62" s="94">
        <f t="shared" si="13"/>
        <v>0</v>
      </c>
      <c r="N62" s="95">
        <f t="shared" si="13"/>
        <v>0</v>
      </c>
      <c r="O62" s="64"/>
    </row>
    <row r="63" spans="2:15" x14ac:dyDescent="0.25">
      <c r="B63" s="90"/>
      <c r="C63" s="91"/>
      <c r="D63" s="92"/>
      <c r="E63" s="89"/>
      <c r="F63" s="154"/>
      <c r="G63" s="141"/>
      <c r="H63" s="134">
        <f t="shared" si="12"/>
        <v>0</v>
      </c>
      <c r="I63" s="135"/>
      <c r="J63" s="136"/>
      <c r="K63" s="136"/>
      <c r="L63" s="136"/>
      <c r="M63" s="136"/>
      <c r="N63" s="137"/>
      <c r="O63" s="64"/>
    </row>
    <row r="64" spans="2:15" x14ac:dyDescent="0.25">
      <c r="B64" s="75"/>
      <c r="C64" s="75"/>
      <c r="D64" s="76"/>
      <c r="E64" s="73"/>
      <c r="F64" s="152"/>
      <c r="G64" s="139"/>
      <c r="H64" s="131"/>
      <c r="I64" s="128"/>
      <c r="J64" s="114"/>
      <c r="K64" s="114"/>
      <c r="L64" s="114"/>
      <c r="M64" s="114"/>
      <c r="N64" s="115"/>
      <c r="O64" s="64"/>
    </row>
    <row r="65" spans="1:15" x14ac:dyDescent="0.25">
      <c r="A65" s="85">
        <v>2</v>
      </c>
      <c r="B65" s="67" t="s">
        <v>237</v>
      </c>
      <c r="C65" s="68"/>
      <c r="D65" s="68"/>
      <c r="E65" s="160"/>
      <c r="F65" s="155" t="str">
        <f>IF($G$6&gt;0,G65/$G$6,"N.A.")</f>
        <v>N.A.</v>
      </c>
      <c r="G65" s="140">
        <f>SUM(I65:N65)</f>
        <v>0</v>
      </c>
      <c r="H65" s="142"/>
      <c r="I65" s="93">
        <f>SUM(I66:I68)</f>
        <v>0</v>
      </c>
      <c r="J65" s="94">
        <f t="shared" ref="J65:N65" si="14">SUM(J66:J68)</f>
        <v>0</v>
      </c>
      <c r="K65" s="94">
        <f t="shared" si="14"/>
        <v>0</v>
      </c>
      <c r="L65" s="94">
        <f t="shared" si="14"/>
        <v>0</v>
      </c>
      <c r="M65" s="94">
        <f t="shared" si="14"/>
        <v>0</v>
      </c>
      <c r="N65" s="95">
        <f t="shared" si="14"/>
        <v>0</v>
      </c>
      <c r="O65" s="64"/>
    </row>
    <row r="66" spans="1:15" x14ac:dyDescent="0.25">
      <c r="B66" s="48"/>
      <c r="C66" s="48"/>
      <c r="D66" s="47"/>
      <c r="E66" s="48"/>
      <c r="F66" s="150"/>
      <c r="G66" s="143"/>
      <c r="H66" s="130">
        <f t="shared" si="12"/>
        <v>0</v>
      </c>
      <c r="I66" s="108"/>
      <c r="J66" s="109"/>
      <c r="K66" s="109"/>
      <c r="L66" s="109"/>
      <c r="M66" s="109"/>
      <c r="N66" s="110"/>
      <c r="O66" s="64"/>
    </row>
    <row r="67" spans="1:15" x14ac:dyDescent="0.25">
      <c r="B67" s="48"/>
      <c r="C67" s="48"/>
      <c r="D67" s="47"/>
      <c r="E67" s="48"/>
      <c r="F67" s="150"/>
      <c r="G67" s="143"/>
      <c r="H67" s="130"/>
      <c r="I67" s="108"/>
      <c r="J67" s="109"/>
      <c r="K67" s="109"/>
      <c r="L67" s="109"/>
      <c r="M67" s="109"/>
      <c r="N67" s="110"/>
      <c r="O67" s="64"/>
    </row>
    <row r="68" spans="1:15" x14ac:dyDescent="0.25">
      <c r="A68" s="86"/>
      <c r="B68" s="75"/>
      <c r="C68" s="75"/>
      <c r="D68" s="75"/>
      <c r="E68" s="75"/>
      <c r="F68" s="152"/>
      <c r="G68" s="144"/>
      <c r="H68" s="131"/>
      <c r="I68" s="128"/>
      <c r="J68" s="114"/>
      <c r="K68" s="114"/>
      <c r="L68" s="114"/>
      <c r="M68" s="114"/>
      <c r="N68" s="115"/>
      <c r="O68" s="64"/>
    </row>
  </sheetData>
  <mergeCells count="5">
    <mergeCell ref="A3:E3"/>
    <mergeCell ref="B8:E8"/>
    <mergeCell ref="B14:E14"/>
    <mergeCell ref="D16:E16"/>
    <mergeCell ref="H3:O3"/>
  </mergeCells>
  <phoneticPr fontId="18" type="noConversion"/>
  <conditionalFormatting sqref="F8">
    <cfRule type="cellIs" dxfId="4" priority="0" stopIfTrue="1" operator="greaterThan">
      <formula>0.3</formula>
    </cfRule>
  </conditionalFormatting>
  <conditionalFormatting sqref="F49">
    <cfRule type="cellIs" dxfId="3" priority="1" stopIfTrue="1" operator="greaterThan">
      <formula>0.15</formula>
    </cfRule>
  </conditionalFormatting>
  <conditionalFormatting sqref="F56">
    <cfRule type="cellIs" dxfId="2" priority="2" stopIfTrue="1" operator="greaterThan">
      <formula>0.35</formula>
    </cfRule>
  </conditionalFormatting>
  <conditionalFormatting sqref="G6">
    <cfRule type="cellIs" dxfId="1" priority="3" stopIfTrue="1" operator="notEqual">
      <formula>$H$6</formula>
    </cfRule>
  </conditionalFormatting>
  <conditionalFormatting sqref="H6">
    <cfRule type="cellIs" dxfId="0" priority="4" stopIfTrue="1" operator="notEqual">
      <formula>$G$6</formula>
    </cfRule>
  </conditionalFormatting>
  <pageMargins left="0.7" right="0.7" top="0.78740157499999996" bottom="0.78740157499999996" header="0.3" footer="0.3"/>
  <pageSetup paperSize="9" scale="36" orientation="portrait" horizontalDpi="4294967292" verticalDpi="4294967292" r:id="rId1"/>
  <colBreaks count="1" manualBreakCount="1">
    <brk id="15" max="1048575" man="1"/>
  </colBreaks>
  <ignoredErrors>
    <ignoredError sqref="H8:H12 I52:I54 G48 G50:G54 G45 G59:G61 F56:G56 G64 G16:G32 G39:G42 J33:N33 I14 G34:G37 H15 H34:H37 H33 H39:H42 J38:N38 J15:N15 I15 H38 I33 H14 J59:N61 I36:I37 I64:N64 I45:N45 I25:I32 H46:H47 I48:N48 I20 I8:I9 H6 I65 J55:N55 J65:N65 I62:I63 J62:N63 J44:N44 I44 I38 J49:N49 I49 I55 I46:I47 J46:N47 H55 H59:H61 H49 H50:H54 H64 H45 H48 I43 J43:N43 H65:H66 H62:H63 H44 J50:N54 I50 I60:I61 G9:G14 H16:H25 H26:H32 J56:N56 J16:N32 I41:I42 H56:H58 N12:N14 J39:N42 I39 I16:I18 J34:N37 I34 J12:J14 J8:J10 K12:K14 K8:K10 L12:L14 L8:L10 M12:M14 M8:M10 N8:N10 I23" emptyCellReference="1"/>
  </ignoredErrors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ERDF</vt:lpstr>
      <vt:lpstr>zdroj</vt:lpstr>
      <vt:lpstr>Excelentní výzkum</vt:lpstr>
      <vt:lpstr>Rozpočet</vt:lpstr>
    </vt:vector>
  </TitlesOfParts>
  <Manager/>
  <Company>MSMT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Bezuchová Helena</dc:creator>
  <cp:keywords/>
  <dc:description/>
  <cp:lastModifiedBy>Bezuchová Helena</cp:lastModifiedBy>
  <cp:lastPrinted>2017-01-25T11:58:27Z</cp:lastPrinted>
  <dcterms:created xsi:type="dcterms:W3CDTF">2015-09-09T16:07:13Z</dcterms:created>
  <dcterms:modified xsi:type="dcterms:W3CDTF">2017-02-27T14:51:50Z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f528ca94-832c-4bf2-92a3-385fcc547951</vt:lpwstr>
  </property>
</Properties>
</file>