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8780" windowHeight="11700"/>
  </bookViews>
  <sheets>
    <sheet name="Dodatek normativů soukr.š.2015" sheetId="1" r:id="rId1"/>
  </sheets>
  <definedNames>
    <definedName name="_xlnm.Print_Titles" localSheetId="0">'Dodatek normativů soukr.š.2015'!$1:$1</definedName>
    <definedName name="_xlnm.Print_Area" localSheetId="0">'Dodatek normativů soukr.š.2015'!$A:$F</definedName>
  </definedNames>
  <calcPr calcId="145621"/>
</workbook>
</file>

<file path=xl/calcChain.xml><?xml version="1.0" encoding="utf-8"?>
<calcChain xmlns="http://schemas.openxmlformats.org/spreadsheetml/2006/main">
  <c r="C33" i="1" l="1"/>
  <c r="E43" i="1"/>
  <c r="C43" i="1" s="1"/>
  <c r="E38" i="1"/>
  <c r="C38" i="1" s="1"/>
  <c r="E37" i="1"/>
  <c r="C37" i="1" s="1"/>
  <c r="E36" i="1"/>
  <c r="C36" i="1" s="1"/>
  <c r="E35" i="1"/>
  <c r="C35" i="1" s="1"/>
  <c r="E34" i="1"/>
  <c r="C34" i="1" s="1"/>
  <c r="E33" i="1"/>
  <c r="E32" i="1"/>
  <c r="C32" i="1" s="1"/>
  <c r="E31" i="1"/>
  <c r="C31" i="1" s="1"/>
  <c r="E30" i="1"/>
  <c r="C30" i="1" s="1"/>
  <c r="E29" i="1"/>
  <c r="C29" i="1" s="1"/>
  <c r="E23" i="1"/>
  <c r="C23" i="1" s="1"/>
  <c r="E22" i="1"/>
  <c r="C22" i="1" s="1"/>
  <c r="E16" i="1"/>
  <c r="C16" i="1" s="1"/>
  <c r="E11" i="1"/>
  <c r="C11" i="1" s="1"/>
</calcChain>
</file>

<file path=xl/sharedStrings.xml><?xml version="1.0" encoding="utf-8"?>
<sst xmlns="http://schemas.openxmlformats.org/spreadsheetml/2006/main" count="65" uniqueCount="39">
  <si>
    <t>Kód oboru vzdělání</t>
  </si>
  <si>
    <t>Název oboru vzdělání</t>
  </si>
  <si>
    <t>NIV
celkem</t>
  </si>
  <si>
    <t>MP</t>
  </si>
  <si>
    <t>odvody</t>
  </si>
  <si>
    <t>ONIV
celkem</t>
  </si>
  <si>
    <t xml:space="preserve">část I. </t>
  </si>
  <si>
    <t>- pro denní formu vzdělávání</t>
  </si>
  <si>
    <t>OBORY VZDĚLÁNÍ POSKYTUJÍCÍ  VYŠŠÍ ODBORNÉ VZDĚLÁNÍ</t>
  </si>
  <si>
    <t>- pro denní formu vzdělávání, včetně zkráceného studia pro získání středního vzdělání s výučním listem</t>
  </si>
  <si>
    <t>OBORY VZDĚLÁNÍ NÁSTAVBOVÉHO STUDIA POSKYTUJÍCÍ STŘEDNÍ VZDĚLÁNÍ S MATURITNÍ ZKOUŠKOU, PRO KTERÉ BYLY VYDÁNY RÁMCOVÉ VZDĚLÁVACÍ PROGRAMY</t>
  </si>
  <si>
    <t>1. řádek - teoretické vyučování, 2. řádek - praktické vyučování</t>
  </si>
  <si>
    <t>Normativy neinvestičních výdajů pro rok 2015 v Kč</t>
  </si>
  <si>
    <t>(doplnění k 1. 9. 2015)</t>
  </si>
  <si>
    <t>Normativy neinvestičních výdajů ze státního rozpočtu v roce 2015 jako roční objem neinvestičních výdajů na jednotku výkonu (tj. dítě, žáka a studenta), stanovené materiálem č.j. MSMT-6/2015, se doplňují následovně:</t>
  </si>
  <si>
    <t>29-51-H/01</t>
  </si>
  <si>
    <t>Výrobce potravin</t>
  </si>
  <si>
    <t>53-43-N/21</t>
  </si>
  <si>
    <t>Diplomovaný zdravotní laborant</t>
  </si>
  <si>
    <t>69-41-L/51</t>
  </si>
  <si>
    <t>Masér sportovní a rekondiční</t>
  </si>
  <si>
    <t>OBORY VZDĚLÁNÍ POSKYTUJÍCÍ STŘEDNÍ VZDĚLÁNÍ S MATURITNÍ ZKOUŠKOU,
PRO KTERÉ BYLY VYDÁNY RÁMCOVÉ VZDĚLÁVACÍ PROGRAMY</t>
  </si>
  <si>
    <t>- pro denní formu vzdělávání, včetně zkráceného studia pro získání středního vzdělání s maturitní zkouškou</t>
  </si>
  <si>
    <t>NIV 
celkem</t>
  </si>
  <si>
    <t>41-45-M/01</t>
  </si>
  <si>
    <t>Mechanizace a služby</t>
  </si>
  <si>
    <t>OBORY VZDĚLÁNÍ POSKYTUJÍCÍ STŘEDNÍ VZDĚLÁNÍ S MATURITNÍ ZKOUŠKU,
PRO KTERÉ BYLY VYDÁNY RÁMCOVÉ VZDĚLÁVACÍ PROGRAMY</t>
  </si>
  <si>
    <t>Uměleckořemeslné zpracování kovů</t>
  </si>
  <si>
    <t>41-51-H/01</t>
  </si>
  <si>
    <t>Zemědělec - farmář</t>
  </si>
  <si>
    <t>41-54-H/01</t>
  </si>
  <si>
    <t>Podkovář a zemědělský kovář</t>
  </si>
  <si>
    <t>41-55-H/01</t>
  </si>
  <si>
    <t>Opravář zemědělských strojů</t>
  </si>
  <si>
    <t>41-56-H/01</t>
  </si>
  <si>
    <t>Lesní mechanizátor</t>
  </si>
  <si>
    <t>82-51-L/01</t>
  </si>
  <si>
    <r>
      <t>OBORY VZDĚLÁNÍ POSKYTUJÍCÍ STŘEDNÍ VZDĚLÁNÍ S VÝUČNÍM LISTEM, PRO</t>
    </r>
    <r>
      <rPr>
        <b/>
        <sz val="14"/>
        <rFont val="Calibri"/>
        <family val="2"/>
        <charset val="238"/>
      </rPr>
      <t> </t>
    </r>
    <r>
      <rPr>
        <b/>
        <sz val="14"/>
        <rFont val="Calibri"/>
        <family val="2"/>
        <charset val="238"/>
        <scheme val="minor"/>
      </rPr>
      <t>KTERÉ</t>
    </r>
    <r>
      <rPr>
        <b/>
        <sz val="14"/>
        <rFont val="Calibri"/>
        <family val="2"/>
        <charset val="238"/>
      </rPr>
      <t> </t>
    </r>
    <r>
      <rPr>
        <b/>
        <sz val="14"/>
        <rFont val="Calibri"/>
        <family val="2"/>
        <charset val="238"/>
        <scheme val="minor"/>
      </rPr>
      <t>BYLY</t>
    </r>
    <r>
      <rPr>
        <b/>
        <sz val="14"/>
        <rFont val="Calibri"/>
        <family val="2"/>
        <charset val="238"/>
      </rPr>
      <t> </t>
    </r>
    <r>
      <rPr>
        <b/>
        <sz val="14"/>
        <rFont val="Calibri"/>
        <family val="2"/>
        <charset val="238"/>
        <scheme val="minor"/>
      </rPr>
      <t>VYDÁNY RÁMCOVÉ VZDĚLÁVACÍ PROGRAMY</t>
    </r>
  </si>
  <si>
    <t>Příloha k č.j. MSMT-29227/2015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</si>
</sst>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 vertical="top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 shrinkToFit="1"/>
    </xf>
    <xf numFmtId="49" fontId="3" fillId="0" borderId="4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20" xfId="0" applyNumberFormat="1" applyFont="1" applyFill="1" applyBorder="1" applyAlignment="1">
      <alignment horizontal="center" vertical="center" wrapText="1"/>
    </xf>
    <xf numFmtId="1" fontId="6" fillId="2" borderId="21" xfId="0" applyNumberFormat="1" applyFont="1" applyFill="1" applyBorder="1" applyAlignment="1">
      <alignment horizontal="center" vertical="center" wrapText="1"/>
    </xf>
    <xf numFmtId="1" fontId="6" fillId="2" borderId="22" xfId="0" applyNumberFormat="1" applyFont="1" applyFill="1" applyBorder="1" applyAlignment="1">
      <alignment horizontal="center" vertical="center" wrapText="1"/>
    </xf>
    <xf numFmtId="1" fontId="6" fillId="2" borderId="2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4">
    <cellStyle name="Normální" xfId="0" builtinId="0"/>
    <cellStyle name="normální 2" xfId="1"/>
    <cellStyle name="normální 2 2" xfId="2"/>
    <cellStyle name="normální 3" xf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3"/>
  <sheetViews>
    <sheetView tabSelected="1" zoomScaleNormal="100" zoomScaleSheetLayoutView="90" workbookViewId="0">
      <selection activeCell="F45" sqref="B45:F46"/>
    </sheetView>
  </sheetViews>
  <sheetFormatPr defaultRowHeight="15.75" x14ac:dyDescent="0.2"/>
  <cols>
    <col min="1" max="1" width="12.5703125" style="2" customWidth="1"/>
    <col min="2" max="2" width="53.28515625" style="2" customWidth="1"/>
    <col min="3" max="6" width="9.7109375" style="7" customWidth="1"/>
    <col min="7" max="16384" width="9.140625" style="2"/>
  </cols>
  <sheetData>
    <row r="1" spans="1:6" ht="17.25" customHeight="1" thickBot="1" x14ac:dyDescent="0.25">
      <c r="F1" s="25" t="s">
        <v>38</v>
      </c>
    </row>
    <row r="2" spans="1:6" ht="19.5" customHeight="1" x14ac:dyDescent="0.2">
      <c r="A2" s="39" t="s">
        <v>12</v>
      </c>
      <c r="B2" s="40"/>
      <c r="C2" s="40"/>
      <c r="D2" s="40"/>
      <c r="E2" s="40"/>
      <c r="F2" s="41"/>
    </row>
    <row r="3" spans="1:6" ht="19.5" customHeight="1" thickBot="1" x14ac:dyDescent="0.25">
      <c r="A3" s="42" t="s">
        <v>13</v>
      </c>
      <c r="B3" s="43"/>
      <c r="C3" s="43"/>
      <c r="D3" s="43"/>
      <c r="E3" s="43"/>
      <c r="F3" s="44"/>
    </row>
    <row r="4" spans="1:6" ht="32.25" customHeight="1" x14ac:dyDescent="0.2">
      <c r="A4" s="45" t="s">
        <v>14</v>
      </c>
      <c r="B4" s="45"/>
      <c r="C4" s="45"/>
      <c r="D4" s="45"/>
      <c r="E4" s="45"/>
      <c r="F4" s="45"/>
    </row>
    <row r="5" spans="1:6" ht="14.25" customHeight="1" thickBot="1" x14ac:dyDescent="0.25">
      <c r="A5" s="1"/>
      <c r="B5" s="1"/>
      <c r="C5" s="1"/>
      <c r="D5" s="1"/>
      <c r="E5" s="1"/>
      <c r="F5" s="1"/>
    </row>
    <row r="6" spans="1:6" ht="19.5" thickBot="1" x14ac:dyDescent="0.25">
      <c r="A6" s="46" t="s">
        <v>6</v>
      </c>
      <c r="B6" s="47"/>
      <c r="C6" s="47"/>
      <c r="D6" s="47"/>
      <c r="E6" s="47"/>
      <c r="F6" s="48"/>
    </row>
    <row r="7" spans="1:6" ht="14.25" customHeight="1" thickBot="1" x14ac:dyDescent="0.25">
      <c r="A7" s="3"/>
      <c r="B7" s="3"/>
      <c r="C7" s="4"/>
      <c r="D7" s="4"/>
      <c r="E7" s="4"/>
      <c r="F7" s="4"/>
    </row>
    <row r="8" spans="1:6" ht="37.5" customHeight="1" thickBot="1" x14ac:dyDescent="0.25">
      <c r="A8" s="31" t="s">
        <v>21</v>
      </c>
      <c r="B8" s="32"/>
      <c r="C8" s="32"/>
      <c r="D8" s="32"/>
      <c r="E8" s="32"/>
      <c r="F8" s="33"/>
    </row>
    <row r="9" spans="1:6" ht="16.5" customHeight="1" thickBot="1" x14ac:dyDescent="0.25">
      <c r="A9" s="30" t="s">
        <v>22</v>
      </c>
      <c r="B9" s="30"/>
      <c r="C9" s="30"/>
      <c r="D9" s="30"/>
      <c r="E9" s="30"/>
      <c r="F9" s="30"/>
    </row>
    <row r="10" spans="1:6" ht="30" customHeight="1" thickBot="1" x14ac:dyDescent="0.25">
      <c r="A10" s="19" t="s">
        <v>0</v>
      </c>
      <c r="B10" s="20" t="s">
        <v>1</v>
      </c>
      <c r="C10" s="21" t="s">
        <v>23</v>
      </c>
      <c r="D10" s="22" t="s">
        <v>3</v>
      </c>
      <c r="E10" s="22" t="s">
        <v>4</v>
      </c>
      <c r="F10" s="23" t="s">
        <v>5</v>
      </c>
    </row>
    <row r="11" spans="1:6" ht="16.5" customHeight="1" thickBot="1" x14ac:dyDescent="0.25">
      <c r="A11" s="11" t="s">
        <v>24</v>
      </c>
      <c r="B11" s="13" t="s">
        <v>25</v>
      </c>
      <c r="C11" s="26">
        <f>D11+E11+F11</f>
        <v>58568</v>
      </c>
      <c r="D11" s="27">
        <v>37755</v>
      </c>
      <c r="E11" s="27">
        <f>ROUND(D11*0.35,0)</f>
        <v>13214</v>
      </c>
      <c r="F11" s="28">
        <v>7599</v>
      </c>
    </row>
    <row r="12" spans="1:6" ht="14.25" customHeight="1" thickBot="1" x14ac:dyDescent="0.25"/>
    <row r="13" spans="1:6" ht="37.5" customHeight="1" thickBot="1" x14ac:dyDescent="0.25">
      <c r="A13" s="31" t="s">
        <v>10</v>
      </c>
      <c r="B13" s="32"/>
      <c r="C13" s="32"/>
      <c r="D13" s="32"/>
      <c r="E13" s="32"/>
      <c r="F13" s="33"/>
    </row>
    <row r="14" spans="1:6" ht="16.5" customHeight="1" thickBot="1" x14ac:dyDescent="0.25">
      <c r="A14" s="30" t="s">
        <v>7</v>
      </c>
      <c r="B14" s="30"/>
      <c r="C14" s="30"/>
      <c r="D14" s="30"/>
      <c r="E14" s="30"/>
      <c r="F14" s="30"/>
    </row>
    <row r="15" spans="1:6" ht="30" customHeight="1" thickBot="1" x14ac:dyDescent="0.25">
      <c r="A15" s="19" t="s">
        <v>0</v>
      </c>
      <c r="B15" s="20" t="s">
        <v>1</v>
      </c>
      <c r="C15" s="21" t="s">
        <v>2</v>
      </c>
      <c r="D15" s="22" t="s">
        <v>3</v>
      </c>
      <c r="E15" s="22" t="s">
        <v>4</v>
      </c>
      <c r="F15" s="23" t="s">
        <v>5</v>
      </c>
    </row>
    <row r="16" spans="1:6" ht="16.5" customHeight="1" thickBot="1" x14ac:dyDescent="0.25">
      <c r="A16" s="11" t="s">
        <v>19</v>
      </c>
      <c r="B16" s="13" t="s">
        <v>20</v>
      </c>
      <c r="C16" s="26">
        <f>D16+E16+F16</f>
        <v>44170</v>
      </c>
      <c r="D16" s="27">
        <v>31123</v>
      </c>
      <c r="E16" s="27">
        <f>ROUND(D16*0.35,0)</f>
        <v>10893</v>
      </c>
      <c r="F16" s="28">
        <v>2154</v>
      </c>
    </row>
    <row r="17" spans="1:6" ht="14.25" customHeight="1" thickBot="1" x14ac:dyDescent="0.25"/>
    <row r="18" spans="1:6" ht="37.5" customHeight="1" thickBot="1" x14ac:dyDescent="0.25">
      <c r="A18" s="31" t="s">
        <v>26</v>
      </c>
      <c r="B18" s="32"/>
      <c r="C18" s="32"/>
      <c r="D18" s="32"/>
      <c r="E18" s="32"/>
      <c r="F18" s="33"/>
    </row>
    <row r="19" spans="1:6" ht="16.5" customHeight="1" x14ac:dyDescent="0.2">
      <c r="A19" s="30" t="s">
        <v>22</v>
      </c>
      <c r="B19" s="30"/>
      <c r="C19" s="30"/>
      <c r="D19" s="30"/>
      <c r="E19" s="30"/>
      <c r="F19" s="30"/>
    </row>
    <row r="20" spans="1:6" ht="16.5" customHeight="1" thickBot="1" x14ac:dyDescent="0.3">
      <c r="A20" s="9" t="s">
        <v>11</v>
      </c>
      <c r="B20" s="24"/>
      <c r="C20" s="38"/>
      <c r="D20" s="38"/>
      <c r="E20" s="38"/>
      <c r="F20" s="38"/>
    </row>
    <row r="21" spans="1:6" ht="30" customHeight="1" thickBot="1" x14ac:dyDescent="0.25">
      <c r="A21" s="19" t="s">
        <v>0</v>
      </c>
      <c r="B21" s="20" t="s">
        <v>1</v>
      </c>
      <c r="C21" s="21" t="s">
        <v>23</v>
      </c>
      <c r="D21" s="22" t="s">
        <v>3</v>
      </c>
      <c r="E21" s="22" t="s">
        <v>4</v>
      </c>
      <c r="F21" s="23" t="s">
        <v>5</v>
      </c>
    </row>
    <row r="22" spans="1:6" ht="16.5" customHeight="1" x14ac:dyDescent="0.2">
      <c r="A22" s="14" t="s">
        <v>36</v>
      </c>
      <c r="B22" s="15" t="s">
        <v>27</v>
      </c>
      <c r="C22" s="16">
        <f t="shared" ref="C22:C23" si="0">D22+E22+F22</f>
        <v>34179</v>
      </c>
      <c r="D22" s="17">
        <v>23325</v>
      </c>
      <c r="E22" s="17">
        <f t="shared" ref="E22:E23" si="1">ROUND(D22*0.35,0)</f>
        <v>8164</v>
      </c>
      <c r="F22" s="18">
        <v>2690</v>
      </c>
    </row>
    <row r="23" spans="1:6" ht="16.5" customHeight="1" thickBot="1" x14ac:dyDescent="0.25">
      <c r="A23" s="11"/>
      <c r="B23" s="13"/>
      <c r="C23" s="12">
        <f t="shared" si="0"/>
        <v>47788</v>
      </c>
      <c r="D23" s="5">
        <v>26283</v>
      </c>
      <c r="E23" s="5">
        <f t="shared" si="1"/>
        <v>9199</v>
      </c>
      <c r="F23" s="6">
        <v>12306</v>
      </c>
    </row>
    <row r="24" spans="1:6" ht="14.25" customHeight="1" thickBot="1" x14ac:dyDescent="0.25"/>
    <row r="25" spans="1:6" ht="37.5" customHeight="1" thickBot="1" x14ac:dyDescent="0.25">
      <c r="A25" s="31" t="s">
        <v>37</v>
      </c>
      <c r="B25" s="32"/>
      <c r="C25" s="32"/>
      <c r="D25" s="32"/>
      <c r="E25" s="32"/>
      <c r="F25" s="33"/>
    </row>
    <row r="26" spans="1:6" ht="16.5" customHeight="1" x14ac:dyDescent="0.2">
      <c r="A26" s="30" t="s">
        <v>9</v>
      </c>
      <c r="B26" s="30"/>
      <c r="C26" s="30"/>
      <c r="D26" s="30"/>
      <c r="E26" s="30"/>
      <c r="F26" s="30"/>
    </row>
    <row r="27" spans="1:6" s="8" customFormat="1" ht="16.5" customHeight="1" thickBot="1" x14ac:dyDescent="0.3">
      <c r="A27" s="9" t="s">
        <v>11</v>
      </c>
      <c r="B27" s="10"/>
      <c r="C27" s="34"/>
      <c r="D27" s="34"/>
      <c r="E27" s="34"/>
      <c r="F27" s="34"/>
    </row>
    <row r="28" spans="1:6" ht="30" customHeight="1" thickBot="1" x14ac:dyDescent="0.25">
      <c r="A28" s="19" t="s">
        <v>0</v>
      </c>
      <c r="B28" s="20" t="s">
        <v>1</v>
      </c>
      <c r="C28" s="21" t="s">
        <v>2</v>
      </c>
      <c r="D28" s="22" t="s">
        <v>3</v>
      </c>
      <c r="E28" s="22" t="s">
        <v>4</v>
      </c>
      <c r="F28" s="23" t="s">
        <v>5</v>
      </c>
    </row>
    <row r="29" spans="1:6" ht="16.5" customHeight="1" x14ac:dyDescent="0.2">
      <c r="A29" s="14" t="s">
        <v>15</v>
      </c>
      <c r="B29" s="15" t="s">
        <v>16</v>
      </c>
      <c r="C29" s="16">
        <f t="shared" ref="C29:C38" si="2">D29+E29+F29</f>
        <v>24998</v>
      </c>
      <c r="D29" s="17">
        <v>16544</v>
      </c>
      <c r="E29" s="17">
        <f t="shared" ref="E29:E38" si="3">ROUND(D29*0.35,0)</f>
        <v>5790</v>
      </c>
      <c r="F29" s="18">
        <v>2664</v>
      </c>
    </row>
    <row r="30" spans="1:6" ht="16.5" customHeight="1" thickBot="1" x14ac:dyDescent="0.25">
      <c r="A30" s="11"/>
      <c r="B30" s="13"/>
      <c r="C30" s="12">
        <f t="shared" si="2"/>
        <v>34368</v>
      </c>
      <c r="D30" s="5">
        <v>20493</v>
      </c>
      <c r="E30" s="5">
        <f t="shared" si="3"/>
        <v>7173</v>
      </c>
      <c r="F30" s="6">
        <v>6702</v>
      </c>
    </row>
    <row r="31" spans="1:6" ht="16.5" customHeight="1" x14ac:dyDescent="0.2">
      <c r="A31" s="14" t="s">
        <v>28</v>
      </c>
      <c r="B31" s="15" t="s">
        <v>29</v>
      </c>
      <c r="C31" s="16">
        <f t="shared" si="2"/>
        <v>25528</v>
      </c>
      <c r="D31" s="17">
        <v>16977</v>
      </c>
      <c r="E31" s="17">
        <f t="shared" si="3"/>
        <v>5942</v>
      </c>
      <c r="F31" s="18">
        <v>2609</v>
      </c>
    </row>
    <row r="32" spans="1:6" ht="16.5" customHeight="1" thickBot="1" x14ac:dyDescent="0.25">
      <c r="A32" s="11"/>
      <c r="B32" s="13"/>
      <c r="C32" s="12">
        <f t="shared" si="2"/>
        <v>33481</v>
      </c>
      <c r="D32" s="5">
        <v>19842</v>
      </c>
      <c r="E32" s="5">
        <f t="shared" si="3"/>
        <v>6945</v>
      </c>
      <c r="F32" s="6">
        <v>6694</v>
      </c>
    </row>
    <row r="33" spans="1:6" ht="16.5" customHeight="1" x14ac:dyDescent="0.2">
      <c r="A33" s="14" t="s">
        <v>30</v>
      </c>
      <c r="B33" s="15" t="s">
        <v>31</v>
      </c>
      <c r="C33" s="16">
        <f t="shared" si="2"/>
        <v>25958</v>
      </c>
      <c r="D33" s="17">
        <v>17255</v>
      </c>
      <c r="E33" s="17">
        <f t="shared" si="3"/>
        <v>6039</v>
      </c>
      <c r="F33" s="18">
        <v>2664</v>
      </c>
    </row>
    <row r="34" spans="1:6" ht="16.5" customHeight="1" thickBot="1" x14ac:dyDescent="0.25">
      <c r="A34" s="11"/>
      <c r="B34" s="13"/>
      <c r="C34" s="12">
        <f t="shared" si="2"/>
        <v>34479</v>
      </c>
      <c r="D34" s="5">
        <v>18321</v>
      </c>
      <c r="E34" s="5">
        <f t="shared" si="3"/>
        <v>6412</v>
      </c>
      <c r="F34" s="6">
        <v>9746</v>
      </c>
    </row>
    <row r="35" spans="1:6" ht="16.5" customHeight="1" x14ac:dyDescent="0.2">
      <c r="A35" s="14" t="s">
        <v>32</v>
      </c>
      <c r="B35" s="15" t="s">
        <v>33</v>
      </c>
      <c r="C35" s="16">
        <f t="shared" si="2"/>
        <v>24842</v>
      </c>
      <c r="D35" s="17">
        <v>16475</v>
      </c>
      <c r="E35" s="17">
        <f t="shared" si="3"/>
        <v>5766</v>
      </c>
      <c r="F35" s="18">
        <v>2601</v>
      </c>
    </row>
    <row r="36" spans="1:6" ht="16.5" customHeight="1" thickBot="1" x14ac:dyDescent="0.25">
      <c r="A36" s="11"/>
      <c r="B36" s="13"/>
      <c r="C36" s="12">
        <f t="shared" si="2"/>
        <v>33515</v>
      </c>
      <c r="D36" s="5">
        <v>19862</v>
      </c>
      <c r="E36" s="5">
        <f t="shared" si="3"/>
        <v>6952</v>
      </c>
      <c r="F36" s="6">
        <v>6701</v>
      </c>
    </row>
    <row r="37" spans="1:6" ht="16.5" customHeight="1" x14ac:dyDescent="0.2">
      <c r="A37" s="14" t="s">
        <v>34</v>
      </c>
      <c r="B37" s="15" t="s">
        <v>35</v>
      </c>
      <c r="C37" s="16">
        <f t="shared" si="2"/>
        <v>25842</v>
      </c>
      <c r="D37" s="17">
        <v>17176</v>
      </c>
      <c r="E37" s="17">
        <f t="shared" si="3"/>
        <v>6012</v>
      </c>
      <c r="F37" s="18">
        <v>2654</v>
      </c>
    </row>
    <row r="38" spans="1:6" ht="16.5" customHeight="1" thickBot="1" x14ac:dyDescent="0.25">
      <c r="A38" s="11"/>
      <c r="B38" s="13"/>
      <c r="C38" s="12">
        <f t="shared" si="2"/>
        <v>40175</v>
      </c>
      <c r="D38" s="5">
        <v>22532</v>
      </c>
      <c r="E38" s="5">
        <f t="shared" si="3"/>
        <v>7886</v>
      </c>
      <c r="F38" s="6">
        <v>9757</v>
      </c>
    </row>
    <row r="39" spans="1:6" ht="14.25" customHeight="1" thickBot="1" x14ac:dyDescent="0.25"/>
    <row r="40" spans="1:6" ht="20.25" customHeight="1" thickBot="1" x14ac:dyDescent="0.25">
      <c r="A40" s="35" t="s">
        <v>8</v>
      </c>
      <c r="B40" s="36"/>
      <c r="C40" s="36"/>
      <c r="D40" s="36"/>
      <c r="E40" s="36"/>
      <c r="F40" s="37"/>
    </row>
    <row r="41" spans="1:6" ht="16.5" customHeight="1" thickBot="1" x14ac:dyDescent="0.25">
      <c r="A41" s="30" t="s">
        <v>7</v>
      </c>
      <c r="B41" s="30"/>
      <c r="C41" s="30"/>
      <c r="D41" s="30"/>
      <c r="E41" s="30"/>
      <c r="F41" s="30"/>
    </row>
    <row r="42" spans="1:6" ht="30" customHeight="1" thickBot="1" x14ac:dyDescent="0.25">
      <c r="A42" s="19" t="s">
        <v>0</v>
      </c>
      <c r="B42" s="20" t="s">
        <v>1</v>
      </c>
      <c r="C42" s="21" t="s">
        <v>2</v>
      </c>
      <c r="D42" s="22" t="s">
        <v>3</v>
      </c>
      <c r="E42" s="22" t="s">
        <v>4</v>
      </c>
      <c r="F42" s="23" t="s">
        <v>5</v>
      </c>
    </row>
    <row r="43" spans="1:6" ht="16.5" customHeight="1" thickBot="1" x14ac:dyDescent="0.25">
      <c r="A43" s="11" t="s">
        <v>17</v>
      </c>
      <c r="B43" s="29" t="s">
        <v>18</v>
      </c>
      <c r="C43" s="26">
        <f>D43+E43+F43</f>
        <v>64931</v>
      </c>
      <c r="D43" s="27">
        <v>41487</v>
      </c>
      <c r="E43" s="27">
        <f>ROUND(D43*0.35,0)</f>
        <v>14520</v>
      </c>
      <c r="F43" s="28">
        <v>8924</v>
      </c>
    </row>
  </sheetData>
  <sheetProtection password="CED0" sheet="1" objects="1" scenarios="1"/>
  <mergeCells count="16">
    <mergeCell ref="A13:F13"/>
    <mergeCell ref="A2:F2"/>
    <mergeCell ref="A3:F3"/>
    <mergeCell ref="A4:F4"/>
    <mergeCell ref="A6:F6"/>
    <mergeCell ref="A8:F8"/>
    <mergeCell ref="A9:F9"/>
    <mergeCell ref="A14:F14"/>
    <mergeCell ref="A41:F41"/>
    <mergeCell ref="A25:F25"/>
    <mergeCell ref="A26:F26"/>
    <mergeCell ref="C27:F27"/>
    <mergeCell ref="A40:F40"/>
    <mergeCell ref="A18:F18"/>
    <mergeCell ref="A19:F19"/>
    <mergeCell ref="C20:F20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8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Dodatek normativů soukr.š.2015</vt:lpstr>
      <vt:lpstr>'Dodatek normativů soukr.š.2015'!Názvy_tisku</vt:lpstr>
      <vt:lpstr>'Dodatek normativů soukr.š.2015'!Oblast_tisku</vt:lpstr>
    </vt:vector>
  </TitlesOfParts>
  <Company>Ministerstvo školství, mládeže a tělovýchovy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Cahová Lenka</cp:lastModifiedBy>
  <cp:lastPrinted>2015-08-18T10:48:19Z</cp:lastPrinted>
  <dcterms:created xsi:type="dcterms:W3CDTF">2011-08-10T08:29:17Z</dcterms:created>
  <dcterms:modified xsi:type="dcterms:W3CDTF">2015-08-24T11:06:08Z</dcterms:modified>
</cp:coreProperties>
</file>