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List1" sheetId="1" r:id="rId1"/>
  </sheets>
  <definedNames>
    <definedName name="HTML_1">'List1'!$B$6:$I$60</definedName>
    <definedName name="HTML_all">'List1'!$B$6:$I$60</definedName>
    <definedName name="HTML_tables">'List1'!$B$6:$B$6</definedName>
  </definedNames>
  <calcPr fullCalcOnLoad="1"/>
</workbook>
</file>

<file path=xl/sharedStrings.xml><?xml version="1.0" encoding="utf-8"?>
<sst xmlns="http://schemas.openxmlformats.org/spreadsheetml/2006/main" count="262" uniqueCount="252">
  <si>
    <t>IČ žadatele</t>
  </si>
  <si>
    <t>Název žadatele</t>
  </si>
  <si>
    <t xml:space="preserve">Evid. č. </t>
  </si>
  <si>
    <t>Název projektu</t>
  </si>
  <si>
    <t>Celkové náklady</t>
  </si>
  <si>
    <t>Požadovaná dotace</t>
  </si>
  <si>
    <t>Přidělená dotace</t>
  </si>
  <si>
    <t>Poznámka</t>
  </si>
  <si>
    <t>Celkem</t>
  </si>
  <si>
    <t>ANIMA IUVENTUTIS</t>
  </si>
  <si>
    <t>0075/P1/1/2010</t>
  </si>
  <si>
    <t>Prostor mladým</t>
  </si>
  <si>
    <t>APA VČAS</t>
  </si>
  <si>
    <t>0073/P1/1/2010</t>
  </si>
  <si>
    <t>I my chceme sportovat 3</t>
  </si>
  <si>
    <t>Asociace debatních klubů, o.s.</t>
  </si>
  <si>
    <t>0058/P1/1/2010</t>
  </si>
  <si>
    <t>Výchovně vzdělávací debatní program pro děti a mládež</t>
  </si>
  <si>
    <t>Asociace malých debrujárů ČR</t>
  </si>
  <si>
    <t>0023/P1/1/2010</t>
  </si>
  <si>
    <t>Debrujáři v roce 2010</t>
  </si>
  <si>
    <t>Asociace pro mládež, vědu a techniku AMAVET, o.s.</t>
  </si>
  <si>
    <t>0061/P1/1/2010</t>
  </si>
  <si>
    <t>Provozní náklady ústředí, center a klubů AMAVET, zajištění volnočasových aktivit pro organizované děti a mládež</t>
  </si>
  <si>
    <t>Asociace středoškolských klubů České republiky, o. s.</t>
  </si>
  <si>
    <t>0001/P1/1/2010</t>
  </si>
  <si>
    <t>Zabezpečení pravidelné činnosti ASK ČR 2010</t>
  </si>
  <si>
    <t>Asociace turistických oddílů mládeže České republiky</t>
  </si>
  <si>
    <t>0027/P1/1/2010</t>
  </si>
  <si>
    <t>Sdružení 2010</t>
  </si>
  <si>
    <t>Azimut</t>
  </si>
  <si>
    <t>0083/P1/1/2010</t>
  </si>
  <si>
    <t>AZIMUT 2010</t>
  </si>
  <si>
    <t>BLESK</t>
  </si>
  <si>
    <t>0018/P1/1/2010</t>
  </si>
  <si>
    <t>Pojeďme na víkend z Prahy ven 2010</t>
  </si>
  <si>
    <t>Centrum integrace dětí a mládeže,o.s.</t>
  </si>
  <si>
    <t>0030/P1/1/2010</t>
  </si>
  <si>
    <t>Programy dětských radostí 2010</t>
  </si>
  <si>
    <t>Centrum nadání</t>
  </si>
  <si>
    <t>0085/P1/1/2010</t>
  </si>
  <si>
    <t>CN – rozvoj schopností hrou 2010</t>
  </si>
  <si>
    <t>Czech Dance Organization, o.s.</t>
  </si>
  <si>
    <t>0059/P1/1/2010</t>
  </si>
  <si>
    <t>Tančí celá republika</t>
  </si>
  <si>
    <t>Česká tábornická unie</t>
  </si>
  <si>
    <t>0042/P1/1/2010</t>
  </si>
  <si>
    <t>1 - Zabezpečení pravidelné činnosti NNO pro organizované děti a mládež rok 2010</t>
  </si>
  <si>
    <t>Českomoravská asociace dětských country tanečních skupin</t>
  </si>
  <si>
    <t>0113/P1/1/2010</t>
  </si>
  <si>
    <t>Promenade 2010</t>
  </si>
  <si>
    <t>Dětské studio, o.s.</t>
  </si>
  <si>
    <t>0035/P1/1/2010</t>
  </si>
  <si>
    <t>Tancem ke kořenům</t>
  </si>
  <si>
    <t>Dětský divadelní soubor Brnkadla</t>
  </si>
  <si>
    <t>0090/P1/1/2010</t>
  </si>
  <si>
    <t>DDS Brnkadla - divadelní aktivity pro děti a mládež</t>
  </si>
  <si>
    <t>Domino Project</t>
  </si>
  <si>
    <t>0060/P1/1/2010</t>
  </si>
  <si>
    <t>ANGLICKÝ DIVADELNÍ EXPRES</t>
  </si>
  <si>
    <t>Dorostová unie - sdružení křesťanských dorostů o.s.</t>
  </si>
  <si>
    <t>0066/P1/1/2010</t>
  </si>
  <si>
    <t>Kdo si hraje nezlobí VII</t>
  </si>
  <si>
    <t>Duha</t>
  </si>
  <si>
    <t>0007/P1/1/2010</t>
  </si>
  <si>
    <t>Duha 2010</t>
  </si>
  <si>
    <t>Ekojóga ČR</t>
  </si>
  <si>
    <t>0074/P1/1/2010</t>
  </si>
  <si>
    <t>Ekojóga Jeseníky 2010</t>
  </si>
  <si>
    <t>Folklorní sdružení ČR</t>
  </si>
  <si>
    <t>0087/P1/1/2010</t>
  </si>
  <si>
    <t>FOLKLOR 010</t>
  </si>
  <si>
    <t>GEMINI o.s. - sdružení dětí, mládeže a dospělých</t>
  </si>
  <si>
    <t>0056/P1/1/2010</t>
  </si>
  <si>
    <t>Souhrnný projekt sdružení GEMINI pro rok 2010 - činnost</t>
  </si>
  <si>
    <t>Hnutí Brontosaurus</t>
  </si>
  <si>
    <t>0099/P1/1/2010</t>
  </si>
  <si>
    <t>Činnost Hnutí Brontosaurus s organizovanými dětmi a mládeží</t>
  </si>
  <si>
    <t>Junák - svaz skautů a skautek ČR</t>
  </si>
  <si>
    <t>0031/P1/1/2010</t>
  </si>
  <si>
    <t>Skautský svět 2010</t>
  </si>
  <si>
    <t>Klub Domino, Dětská tisková agentura</t>
  </si>
  <si>
    <t>0050/P1/1/2010</t>
  </si>
  <si>
    <t>Dětská tisková agentura 2010</t>
  </si>
  <si>
    <t>KONDOR Konfederace nezávislých - dětská organizace, o.s.</t>
  </si>
  <si>
    <t>0036/P1/1/2010</t>
  </si>
  <si>
    <t>Zabezpečení pravidelné činnosti základních článků a ústředí</t>
  </si>
  <si>
    <t>Květ - sdružení klubů dětí a dětských domovů v ČR</t>
  </si>
  <si>
    <t>0021/P1/1/2010</t>
  </si>
  <si>
    <t>Sdružení KVĚT v roce 2010</t>
  </si>
  <si>
    <t>Liga lesní moudrosti - The Woodcraft League</t>
  </si>
  <si>
    <t>0132/P1/1/2010</t>
  </si>
  <si>
    <t>Stoupání na horu 2010</t>
  </si>
  <si>
    <t>Matěj</t>
  </si>
  <si>
    <t>0064/P1/1/2010</t>
  </si>
  <si>
    <t>Volný čas dětí a mládeže z Litoměřicka</t>
  </si>
  <si>
    <t>Mladí sociální demokraté</t>
  </si>
  <si>
    <t>0131/P1/1/2010</t>
  </si>
  <si>
    <t>Zabezpečení pravidelné činnosti občanského sdružení mladí sociální demokraté</t>
  </si>
  <si>
    <t>Občanské sdružení BRÁNA</t>
  </si>
  <si>
    <t>0105/P1/1/2010</t>
  </si>
  <si>
    <t>Podpora činnosti Občanského sdružení BRÁNA v roce 2010</t>
  </si>
  <si>
    <t>Občanské sdružení FIDES</t>
  </si>
  <si>
    <t>0070/P1/1/2010</t>
  </si>
  <si>
    <t>Zdravý životní styl nás baví</t>
  </si>
  <si>
    <t>Občanské sdružení Rokršti</t>
  </si>
  <si>
    <t>0093/P1/1/2010</t>
  </si>
  <si>
    <t>Prožít a naučit se</t>
  </si>
  <si>
    <t>PIONÝR</t>
  </si>
  <si>
    <t>0009/P1/1/2010</t>
  </si>
  <si>
    <t>Místo, kam patřím 2010</t>
  </si>
  <si>
    <t>Podkrkonošská společnost přátel dětí zdravotně postižených</t>
  </si>
  <si>
    <t>0043/P1/1/2010</t>
  </si>
  <si>
    <t>Podkrkonošská společnost 2010</t>
  </si>
  <si>
    <t>Royal Rangers v ČR</t>
  </si>
  <si>
    <t>0045/P1/1/2010</t>
  </si>
  <si>
    <t>Royal Rangers 2010</t>
  </si>
  <si>
    <t>SALAMANDR občanské sdružení pro práci s dětmi a mládeží</t>
  </si>
  <si>
    <t>0077/P1/1/2010</t>
  </si>
  <si>
    <t>Hrou za poznáním</t>
  </si>
  <si>
    <t>Salesiánské hnutí mládeže</t>
  </si>
  <si>
    <t>0028/P1/1/2010</t>
  </si>
  <si>
    <t>Salesiánské hnutí mládeže v roce 2010</t>
  </si>
  <si>
    <t>Salesiánské kluby mládeže</t>
  </si>
  <si>
    <t>0052/P1/1/2010</t>
  </si>
  <si>
    <t>Salesiánské kluby mládeže 2010</t>
  </si>
  <si>
    <t>Samostatný kmenový a klubový svaz Dakota</t>
  </si>
  <si>
    <t>0091/P1/1/2010</t>
  </si>
  <si>
    <t>Podpora celoroční činnosti S.K.a K.S. Dakota v roce 2010</t>
  </si>
  <si>
    <t>Sdružení mládeže pro stolní hokej a stolní kopanou</t>
  </si>
  <si>
    <t>0100/P1/1/2010</t>
  </si>
  <si>
    <t>Podpora činnosti ústředí</t>
  </si>
  <si>
    <t>Sdružení přátel Jaroslava Foglara, o. s.</t>
  </si>
  <si>
    <t>0029/P1/1/2010</t>
  </si>
  <si>
    <t>Celoroční činnost SPJF</t>
  </si>
  <si>
    <t>Sdružení Roztoč</t>
  </si>
  <si>
    <t>0076/P1/1/2010</t>
  </si>
  <si>
    <t>Roztoč v r. 2010</t>
  </si>
  <si>
    <t>Společenství harmonie těla a ducha</t>
  </si>
  <si>
    <t>0072/P1/1/2010</t>
  </si>
  <si>
    <t>Soustavný program výchovy a integrace marginálních skupin dětí a mládeže v ČR</t>
  </si>
  <si>
    <t>Středisko Radost - občanské sdružení</t>
  </si>
  <si>
    <t>0005/P1/1/2010</t>
  </si>
  <si>
    <t>DĚTI RADOSTI 2010</t>
  </si>
  <si>
    <t>Svaz mažoretek České republiky</t>
  </si>
  <si>
    <t>0079/P1/1/2010</t>
  </si>
  <si>
    <t>SVAZ MAŽORETEK České republiky 2010</t>
  </si>
  <si>
    <t>Taneční Skupina Paul - Dance Jilemnice</t>
  </si>
  <si>
    <t>0078/P1/1/2010</t>
  </si>
  <si>
    <t>Tančíme bez starostí!</t>
  </si>
  <si>
    <t>Taneční život, o. s.</t>
  </si>
  <si>
    <t>0053/P1/1/2010</t>
  </si>
  <si>
    <t>Život plný tance v roce 2010</t>
  </si>
  <si>
    <t>TIB, občanské sdružení</t>
  </si>
  <si>
    <t>0089/P1/1/2010</t>
  </si>
  <si>
    <t>Tvořivá informatika 2010</t>
  </si>
  <si>
    <t>TILIA</t>
  </si>
  <si>
    <t>0096/P1/1/2010</t>
  </si>
  <si>
    <t>Tilia baví každého!</t>
  </si>
  <si>
    <t>TŠ Bonifac o.s.</t>
  </si>
  <si>
    <t>0127/P1/1/2010</t>
  </si>
  <si>
    <t>"Bonifác a jeho spousta dalších nápadů"</t>
  </si>
  <si>
    <t>Turisticko - tábornický oddíl dětí a mládeže SRUB</t>
  </si>
  <si>
    <t>0011/P1/1/2010</t>
  </si>
  <si>
    <t>Volnočasové aktivity pro děti a mládež v roce 2010</t>
  </si>
  <si>
    <t>Vodácký oddíl NEPTUN Znojmo</t>
  </si>
  <si>
    <t>0109/P1/1/2010</t>
  </si>
  <si>
    <t>Neptun 2010</t>
  </si>
  <si>
    <t>Vysokoškolský umělecký soubor Pardubice</t>
  </si>
  <si>
    <t>0015/P1/1/2010</t>
  </si>
  <si>
    <t>Hudební a estetická výchova mládeže 2010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</si>
  <si>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</si>
  <si>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</si>
  <si>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</si>
  <si>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</si>
  <si>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</si>
  <si>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</si>
  <si>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</si>
  <si>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</si>
  <si>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</si>
  <si>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</si>
  <si>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</si>
  <si>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</si>
  <si>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</si>
  <si>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</si>
  <si>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</si>
  <si>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</si>
  <si>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</si>
  <si>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</si>
  <si>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</si>
  <si>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</si>
  <si>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</si>
  <si>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</si>
  <si>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</si>
  <si>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</si>
  <si>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</si>
  <si>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</si>
  <si>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</si>
  <si>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</si>
  <si>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</si>
  <si>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</si>
  <si>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</si>
  <si>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</si>
  <si>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</si>
  <si>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</si>
  <si>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</si>
  <si>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</si>
  <si>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</si>
  <si>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</si>
  <si>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</si>
  <si>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</si>
  <si>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</si>
  <si>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</si>
  <si>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</si>
  <si>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</si>
  <si>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</si>
  <si>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</si>
  <si>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</si>
  <si>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</si>
  <si>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</si>
  <si>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</si>
  <si>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</si>
  <si>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</si>
  <si>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</si>
  <si>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</si>
  <si>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</si>
  <si>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</si>
  <si>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nesplňuje podmínku 70% členské základny do 26 let (52,8 %)</t>
  </si>
  <si>
    <t>výhradně na část 1 - zázemí</t>
  </si>
  <si>
    <t>není občanské sdružení dětí a mládeže</t>
  </si>
  <si>
    <t>není občanské sdružení dětí a mládeže - nejedná se o pravidelnou činnost</t>
  </si>
  <si>
    <t>nedostatečně zpracovaný projekt</t>
  </si>
  <si>
    <t>projekt neodpovídá zaměřením programu č. 1</t>
  </si>
  <si>
    <t xml:space="preserve">nesplňuje podmínku 70% členské základny do 26 let </t>
  </si>
  <si>
    <t>patří do programu č. 2</t>
  </si>
  <si>
    <t>není proritou programu</t>
  </si>
  <si>
    <t>akce místního charakteru - kroužky lokálního zaměření</t>
  </si>
  <si>
    <t>mimo sazenic, lapačů, sekačky, motorové pily a GPS</t>
  </si>
  <si>
    <t>aktivity místního charakteru</t>
  </si>
  <si>
    <t>aktivity místního charakteru - nekvalitně zpracovaný projekt</t>
  </si>
  <si>
    <t>Křižovatkam o.s.</t>
  </si>
  <si>
    <t>0071/P1/1/2010</t>
  </si>
  <si>
    <t>Zájmové aktivity 2010</t>
  </si>
  <si>
    <t>mimo akce Space six a rep. soutěže; 100 tis.Kč - zahraničí, tisk - 50 tis.Kč</t>
  </si>
  <si>
    <t>školení vedoucích - 30 000 Kč, skripta a publikace - 60 000 Kč</t>
  </si>
  <si>
    <t>organizace místního charakteru - aktivity pro úzký okruh dětí</t>
  </si>
  <si>
    <t>není proritou programu - převážná část projektu se týká soutěže schvalované MŠMT - C</t>
  </si>
  <si>
    <t>aktivity místního charakteru - aktivity převážně pro neorganizovanou mládež</t>
  </si>
  <si>
    <t>deklarované příjmy vyšší než požadovaná dotace, na přihlášce není uvedena pož. dotace</t>
  </si>
  <si>
    <t>Program č. 1 - Zabezpečení pravidelné činnosti NNO pro organizované děti a mládež</t>
  </si>
  <si>
    <t>Příloha č. 1</t>
  </si>
  <si>
    <t>Mzdové nákl.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</si>
</sst>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\ [$Kč-405];\-#,##0\ [$Kč-405]"/>
    <numFmt numFmtId="166" formatCode="#,##0_ ;\-#,##0\ 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6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166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2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" xfId="0" applyFont="1" applyBorder="1" applyAlignment="1">
      <alignment/>
    </xf>
    <xf numFmtId="166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workbookViewId="0" topLeftCell="E1">
      <selection activeCell="H20" sqref="H20"/>
    </sheetView>
  </sheetViews>
  <sheetFormatPr defaultColWidth="9.140625" defaultRowHeight="12.75"/>
  <cols>
    <col min="1" max="1" width="7.421875" style="4" customWidth="1"/>
    <col min="2" max="2" width="11.7109375" style="1" customWidth="1"/>
    <col min="3" max="3" width="31.7109375" style="2" customWidth="1"/>
    <col min="4" max="4" width="14.421875" style="2" hidden="1" customWidth="1"/>
    <col min="5" max="5" width="34.421875" style="2" customWidth="1"/>
    <col min="6" max="6" width="17.140625" style="5" customWidth="1"/>
    <col min="7" max="7" width="12.421875" style="5" customWidth="1"/>
    <col min="8" max="8" width="13.421875" style="5" customWidth="1"/>
    <col min="9" max="9" width="12.421875" style="5" customWidth="1"/>
    <col min="10" max="10" width="11.57421875" style="5" customWidth="1"/>
    <col min="11" max="11" width="12.28125" style="5" customWidth="1"/>
    <col min="12" max="12" width="53.57421875" style="2" customWidth="1"/>
    <col min="13" max="14" width="11.57421875" style="2" customWidth="1"/>
    <col min="15" max="15" width="0.2890625" style="2" customWidth="1"/>
    <col min="16" max="16384" width="11.57421875" style="2" customWidth="1"/>
  </cols>
  <sheetData>
    <row r="2" spans="2:13" ht="18">
      <c r="B2" s="44" t="s">
        <v>249</v>
      </c>
      <c r="M2" s="45" t="s">
        <v>250</v>
      </c>
    </row>
    <row r="4" spans="1:13" ht="13.5" thickBot="1">
      <c r="A4" s="32"/>
      <c r="M4" s="28"/>
    </row>
    <row r="5" spans="1:15" s="3" customFormat="1" ht="12.75">
      <c r="A5" s="33"/>
      <c r="B5" s="46" t="s">
        <v>0</v>
      </c>
      <c r="C5" s="48" t="s">
        <v>1</v>
      </c>
      <c r="D5" s="48" t="s">
        <v>2</v>
      </c>
      <c r="E5" s="48" t="s">
        <v>3</v>
      </c>
      <c r="F5" s="50" t="s">
        <v>4</v>
      </c>
      <c r="G5" s="50"/>
      <c r="H5" s="50" t="s">
        <v>5</v>
      </c>
      <c r="I5" s="50"/>
      <c r="J5" s="50" t="s">
        <v>6</v>
      </c>
      <c r="K5" s="50"/>
      <c r="L5" s="51" t="s">
        <v>7</v>
      </c>
      <c r="M5" s="19"/>
      <c r="N5" s="19"/>
      <c r="O5" s="20"/>
    </row>
    <row r="6" spans="1:15" s="3" customFormat="1" ht="13.5" thickBot="1">
      <c r="A6" s="31" t="s">
        <v>171</v>
      </c>
      <c r="B6" s="47"/>
      <c r="C6" s="49"/>
      <c r="D6" s="49"/>
      <c r="E6" s="49"/>
      <c r="F6" s="18" t="s">
        <v>8</v>
      </c>
      <c r="G6" s="18" t="s">
        <v>251</v>
      </c>
      <c r="H6" s="18" t="s">
        <v>8</v>
      </c>
      <c r="I6" s="18" t="s">
        <v>251</v>
      </c>
      <c r="J6" s="18" t="s">
        <v>8</v>
      </c>
      <c r="K6" s="18" t="s">
        <v>251</v>
      </c>
      <c r="L6" s="52"/>
      <c r="M6" s="21"/>
      <c r="N6" s="21"/>
      <c r="O6" s="22"/>
    </row>
    <row r="7" spans="1:15" ht="12.75">
      <c r="A7" s="14" t="s">
        <v>172</v>
      </c>
      <c r="B7" s="15">
        <v>26542919</v>
      </c>
      <c r="C7" s="16" t="s">
        <v>9</v>
      </c>
      <c r="D7" s="16" t="s">
        <v>10</v>
      </c>
      <c r="E7" s="16" t="s">
        <v>11</v>
      </c>
      <c r="F7" s="17">
        <v>2070150</v>
      </c>
      <c r="G7" s="17">
        <v>100000</v>
      </c>
      <c r="H7" s="17">
        <v>1092200</v>
      </c>
      <c r="I7" s="17">
        <v>80000</v>
      </c>
      <c r="J7" s="17">
        <v>240000</v>
      </c>
      <c r="K7" s="17">
        <v>40000</v>
      </c>
      <c r="L7" s="23"/>
      <c r="M7" s="26"/>
      <c r="N7" s="26"/>
      <c r="O7" s="27"/>
    </row>
    <row r="8" spans="1:15" ht="12.75">
      <c r="A8" s="9" t="s">
        <v>173</v>
      </c>
      <c r="B8" s="6">
        <v>70630879</v>
      </c>
      <c r="C8" s="7" t="s">
        <v>12</v>
      </c>
      <c r="D8" s="7" t="s">
        <v>13</v>
      </c>
      <c r="E8" s="7" t="s">
        <v>14</v>
      </c>
      <c r="F8" s="8">
        <v>519750</v>
      </c>
      <c r="G8" s="8">
        <v>65000</v>
      </c>
      <c r="H8" s="8">
        <v>363825</v>
      </c>
      <c r="I8" s="8">
        <v>45500</v>
      </c>
      <c r="J8" s="8">
        <v>0</v>
      </c>
      <c r="K8" s="8">
        <v>0</v>
      </c>
      <c r="L8" s="24" t="s">
        <v>227</v>
      </c>
      <c r="M8" s="29"/>
      <c r="N8" s="29"/>
      <c r="O8" s="30"/>
    </row>
    <row r="9" spans="1:15" ht="12.75">
      <c r="A9" s="9" t="s">
        <v>174</v>
      </c>
      <c r="B9" s="6">
        <v>69058041</v>
      </c>
      <c r="C9" s="7" t="s">
        <v>15</v>
      </c>
      <c r="D9" s="7" t="s">
        <v>16</v>
      </c>
      <c r="E9" s="7" t="s">
        <v>17</v>
      </c>
      <c r="F9" s="8">
        <v>612500</v>
      </c>
      <c r="G9" s="8">
        <v>59000</v>
      </c>
      <c r="H9" s="8">
        <v>192000</v>
      </c>
      <c r="I9" s="8">
        <v>35000</v>
      </c>
      <c r="J9" s="8">
        <v>180000</v>
      </c>
      <c r="K9" s="8">
        <v>35000</v>
      </c>
      <c r="L9" s="24"/>
      <c r="M9" s="26"/>
      <c r="N9" s="26"/>
      <c r="O9" s="27"/>
    </row>
    <row r="10" spans="1:15" ht="12.75">
      <c r="A10" s="9" t="s">
        <v>175</v>
      </c>
      <c r="B10" s="6">
        <v>46271066</v>
      </c>
      <c r="C10" s="7" t="s">
        <v>18</v>
      </c>
      <c r="D10" s="7" t="s">
        <v>19</v>
      </c>
      <c r="E10" s="7" t="s">
        <v>20</v>
      </c>
      <c r="F10" s="8">
        <v>8742140</v>
      </c>
      <c r="G10" s="8">
        <v>600000</v>
      </c>
      <c r="H10" s="8">
        <v>5094200</v>
      </c>
      <c r="I10" s="8">
        <v>600000</v>
      </c>
      <c r="J10" s="8">
        <v>650000</v>
      </c>
      <c r="K10" s="8">
        <v>200000</v>
      </c>
      <c r="L10" s="24" t="s">
        <v>243</v>
      </c>
      <c r="M10" s="29"/>
      <c r="N10" s="29"/>
      <c r="O10" s="30"/>
    </row>
    <row r="11" spans="1:15" ht="12.75">
      <c r="A11" s="9" t="s">
        <v>176</v>
      </c>
      <c r="B11" s="6">
        <v>564613</v>
      </c>
      <c r="C11" s="7" t="s">
        <v>21</v>
      </c>
      <c r="D11" s="7" t="s">
        <v>22</v>
      </c>
      <c r="E11" s="7" t="s">
        <v>23</v>
      </c>
      <c r="F11" s="8">
        <v>14384223</v>
      </c>
      <c r="G11" s="8">
        <v>5671800</v>
      </c>
      <c r="H11" s="8">
        <v>8930373</v>
      </c>
      <c r="I11" s="8">
        <v>3807800</v>
      </c>
      <c r="J11" s="8">
        <v>3100000</v>
      </c>
      <c r="K11" s="8">
        <v>900000</v>
      </c>
      <c r="L11" s="24"/>
      <c r="M11" s="26"/>
      <c r="N11" s="26"/>
      <c r="O11" s="27"/>
    </row>
    <row r="12" spans="1:15" ht="12.75">
      <c r="A12" s="9" t="s">
        <v>177</v>
      </c>
      <c r="B12" s="6">
        <v>531413</v>
      </c>
      <c r="C12" s="7" t="s">
        <v>24</v>
      </c>
      <c r="D12" s="7" t="s">
        <v>25</v>
      </c>
      <c r="E12" s="7" t="s">
        <v>26</v>
      </c>
      <c r="F12" s="8">
        <v>7151728</v>
      </c>
      <c r="G12" s="8">
        <v>900000</v>
      </c>
      <c r="H12" s="8">
        <v>4292084</v>
      </c>
      <c r="I12" s="8">
        <v>600000</v>
      </c>
      <c r="J12" s="8">
        <v>1500000</v>
      </c>
      <c r="K12" s="8">
        <v>200000</v>
      </c>
      <c r="L12" s="24"/>
      <c r="M12" s="29"/>
      <c r="N12" s="29"/>
      <c r="O12" s="30"/>
    </row>
    <row r="13" spans="1:15" ht="12.75">
      <c r="A13" s="9" t="s">
        <v>178</v>
      </c>
      <c r="B13" s="6">
        <v>44223846</v>
      </c>
      <c r="C13" s="7" t="s">
        <v>27</v>
      </c>
      <c r="D13" s="7" t="s">
        <v>28</v>
      </c>
      <c r="E13" s="7" t="s">
        <v>29</v>
      </c>
      <c r="F13" s="8">
        <v>53975500</v>
      </c>
      <c r="G13" s="8">
        <v>1387000</v>
      </c>
      <c r="H13" s="8">
        <v>22824800</v>
      </c>
      <c r="I13" s="8">
        <v>950000</v>
      </c>
      <c r="J13" s="8">
        <v>9900000</v>
      </c>
      <c r="K13" s="8">
        <v>650000</v>
      </c>
      <c r="L13" s="24"/>
      <c r="M13" s="26"/>
      <c r="N13" s="26"/>
      <c r="O13" s="27"/>
    </row>
    <row r="14" spans="1:15" ht="12.75">
      <c r="A14" s="9" t="s">
        <v>179</v>
      </c>
      <c r="B14" s="6">
        <v>70516375</v>
      </c>
      <c r="C14" s="7" t="s">
        <v>30</v>
      </c>
      <c r="D14" s="7" t="s">
        <v>31</v>
      </c>
      <c r="E14" s="7" t="s">
        <v>32</v>
      </c>
      <c r="F14" s="8">
        <v>307000</v>
      </c>
      <c r="G14" s="8">
        <v>60000</v>
      </c>
      <c r="H14" s="8">
        <v>150000</v>
      </c>
      <c r="I14" s="8">
        <v>55000</v>
      </c>
      <c r="J14" s="8">
        <v>80000</v>
      </c>
      <c r="K14" s="8">
        <v>15000</v>
      </c>
      <c r="L14" s="24" t="s">
        <v>228</v>
      </c>
      <c r="M14" s="29"/>
      <c r="N14" s="29"/>
      <c r="O14" s="30"/>
    </row>
    <row r="15" spans="1:15" ht="12.75">
      <c r="A15" s="9" t="s">
        <v>180</v>
      </c>
      <c r="B15" s="6">
        <v>26524716</v>
      </c>
      <c r="C15" s="7" t="s">
        <v>33</v>
      </c>
      <c r="D15" s="7" t="s">
        <v>34</v>
      </c>
      <c r="E15" s="7" t="s">
        <v>35</v>
      </c>
      <c r="F15" s="8">
        <v>642700</v>
      </c>
      <c r="G15" s="8">
        <v>56000</v>
      </c>
      <c r="H15" s="8">
        <v>195000</v>
      </c>
      <c r="I15" s="8">
        <v>0</v>
      </c>
      <c r="J15" s="8">
        <v>65000</v>
      </c>
      <c r="K15" s="8">
        <v>0</v>
      </c>
      <c r="L15" s="24"/>
      <c r="M15" s="26"/>
      <c r="N15" s="26"/>
      <c r="O15" s="27"/>
    </row>
    <row r="16" spans="1:15" ht="12.75">
      <c r="A16" s="9" t="s">
        <v>181</v>
      </c>
      <c r="B16" s="6">
        <v>40612627</v>
      </c>
      <c r="C16" s="7" t="s">
        <v>36</v>
      </c>
      <c r="D16" s="7" t="s">
        <v>37</v>
      </c>
      <c r="E16" s="7" t="s">
        <v>38</v>
      </c>
      <c r="F16" s="8">
        <v>422000</v>
      </c>
      <c r="G16" s="8">
        <v>180000</v>
      </c>
      <c r="H16" s="8">
        <v>140000</v>
      </c>
      <c r="I16" s="8">
        <v>70000</v>
      </c>
      <c r="J16" s="8">
        <v>0</v>
      </c>
      <c r="K16" s="8">
        <v>0</v>
      </c>
      <c r="L16" s="24" t="s">
        <v>229</v>
      </c>
      <c r="M16" s="29"/>
      <c r="N16" s="29"/>
      <c r="O16" s="30"/>
    </row>
    <row r="17" spans="1:15" ht="12.75">
      <c r="A17" s="9" t="s">
        <v>182</v>
      </c>
      <c r="B17" s="6">
        <v>27019551</v>
      </c>
      <c r="C17" s="7" t="s">
        <v>39</v>
      </c>
      <c r="D17" s="7" t="s">
        <v>40</v>
      </c>
      <c r="E17" s="7" t="s">
        <v>41</v>
      </c>
      <c r="F17" s="8">
        <v>1215000</v>
      </c>
      <c r="G17" s="8">
        <v>460000</v>
      </c>
      <c r="H17" s="8">
        <v>716000</v>
      </c>
      <c r="I17" s="8">
        <v>308000</v>
      </c>
      <c r="J17" s="8">
        <v>0</v>
      </c>
      <c r="K17" s="8">
        <v>0</v>
      </c>
      <c r="L17" s="24" t="s">
        <v>229</v>
      </c>
      <c r="M17" s="26"/>
      <c r="N17" s="26"/>
      <c r="O17" s="27"/>
    </row>
    <row r="18" spans="1:15" ht="12.75">
      <c r="A18" s="9" t="s">
        <v>183</v>
      </c>
      <c r="B18" s="6">
        <v>22693084</v>
      </c>
      <c r="C18" s="7" t="s">
        <v>42</v>
      </c>
      <c r="D18" s="7" t="s">
        <v>43</v>
      </c>
      <c r="E18" s="7" t="s">
        <v>44</v>
      </c>
      <c r="F18" s="8">
        <v>2855000</v>
      </c>
      <c r="G18" s="8">
        <v>1564000</v>
      </c>
      <c r="H18" s="8">
        <v>960000</v>
      </c>
      <c r="I18" s="8">
        <v>350000</v>
      </c>
      <c r="J18" s="8">
        <v>150000</v>
      </c>
      <c r="K18" s="8">
        <v>60000</v>
      </c>
      <c r="L18" s="24" t="s">
        <v>244</v>
      </c>
      <c r="M18" s="29"/>
      <c r="N18" s="29"/>
      <c r="O18" s="30"/>
    </row>
    <row r="19" spans="1:15" ht="12.75">
      <c r="A19" s="9" t="s">
        <v>184</v>
      </c>
      <c r="B19" s="6">
        <v>418056</v>
      </c>
      <c r="C19" s="7" t="s">
        <v>45</v>
      </c>
      <c r="D19" s="7" t="s">
        <v>46</v>
      </c>
      <c r="E19" s="7" t="s">
        <v>47</v>
      </c>
      <c r="F19" s="8">
        <v>13740000</v>
      </c>
      <c r="G19" s="8">
        <v>490000</v>
      </c>
      <c r="H19" s="8">
        <v>8000000</v>
      </c>
      <c r="I19" s="8">
        <v>300000</v>
      </c>
      <c r="J19" s="8">
        <v>6000000</v>
      </c>
      <c r="K19" s="8">
        <v>300000</v>
      </c>
      <c r="L19" s="24"/>
      <c r="M19" s="26"/>
      <c r="N19" s="26"/>
      <c r="O19" s="27"/>
    </row>
    <row r="20" spans="1:15" ht="12.75">
      <c r="A20" s="9" t="s">
        <v>185</v>
      </c>
      <c r="B20" s="6">
        <v>61387291</v>
      </c>
      <c r="C20" s="7" t="s">
        <v>48</v>
      </c>
      <c r="D20" s="7" t="s">
        <v>49</v>
      </c>
      <c r="E20" s="7" t="s">
        <v>50</v>
      </c>
      <c r="F20" s="8">
        <v>6297700</v>
      </c>
      <c r="G20" s="8">
        <v>410100</v>
      </c>
      <c r="H20" s="8">
        <v>1940100</v>
      </c>
      <c r="I20" s="8">
        <v>182600</v>
      </c>
      <c r="J20" s="8">
        <v>0</v>
      </c>
      <c r="K20" s="8">
        <v>0</v>
      </c>
      <c r="L20" s="24" t="s">
        <v>229</v>
      </c>
      <c r="M20" s="29"/>
      <c r="N20" s="29"/>
      <c r="O20" s="30"/>
    </row>
    <row r="21" spans="1:15" ht="12.75">
      <c r="A21" s="9" t="s">
        <v>186</v>
      </c>
      <c r="B21" s="6">
        <v>22691839</v>
      </c>
      <c r="C21" s="7" t="s">
        <v>51</v>
      </c>
      <c r="D21" s="7" t="s">
        <v>52</v>
      </c>
      <c r="E21" s="7" t="s">
        <v>53</v>
      </c>
      <c r="F21" s="8">
        <v>580000</v>
      </c>
      <c r="G21" s="8">
        <v>0</v>
      </c>
      <c r="H21" s="8">
        <v>160000</v>
      </c>
      <c r="I21" s="8">
        <v>0</v>
      </c>
      <c r="J21" s="8">
        <v>0</v>
      </c>
      <c r="K21" s="8">
        <v>0</v>
      </c>
      <c r="L21" s="24" t="s">
        <v>230</v>
      </c>
      <c r="M21" s="26"/>
      <c r="N21" s="26"/>
      <c r="O21" s="27"/>
    </row>
    <row r="22" spans="1:15" ht="12.75">
      <c r="A22" s="9" t="s">
        <v>187</v>
      </c>
      <c r="B22" s="6">
        <v>62156471</v>
      </c>
      <c r="C22" s="7" t="s">
        <v>54</v>
      </c>
      <c r="D22" s="7" t="s">
        <v>55</v>
      </c>
      <c r="E22" s="7" t="s">
        <v>56</v>
      </c>
      <c r="F22" s="8">
        <v>70000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4" t="s">
        <v>248</v>
      </c>
      <c r="M22" s="29"/>
      <c r="N22" s="29"/>
      <c r="O22" s="30"/>
    </row>
    <row r="23" spans="1:15" ht="12.75">
      <c r="A23" s="9" t="s">
        <v>188</v>
      </c>
      <c r="B23" s="6">
        <v>27029123</v>
      </c>
      <c r="C23" s="7" t="s">
        <v>57</v>
      </c>
      <c r="D23" s="7" t="s">
        <v>58</v>
      </c>
      <c r="E23" s="7" t="s">
        <v>59</v>
      </c>
      <c r="F23" s="8">
        <v>200000</v>
      </c>
      <c r="G23" s="8">
        <v>0</v>
      </c>
      <c r="H23" s="8">
        <v>100000</v>
      </c>
      <c r="I23" s="8">
        <v>0</v>
      </c>
      <c r="J23" s="8">
        <v>0</v>
      </c>
      <c r="K23" s="8">
        <v>0</v>
      </c>
      <c r="L23" s="24" t="s">
        <v>229</v>
      </c>
      <c r="M23" s="26"/>
      <c r="N23" s="26"/>
      <c r="O23" s="27"/>
    </row>
    <row r="24" spans="1:15" ht="12.75">
      <c r="A24" s="9" t="s">
        <v>189</v>
      </c>
      <c r="B24" s="6">
        <v>70148031</v>
      </c>
      <c r="C24" s="7" t="s">
        <v>60</v>
      </c>
      <c r="D24" s="7" t="s">
        <v>61</v>
      </c>
      <c r="E24" s="7" t="s">
        <v>62</v>
      </c>
      <c r="F24" s="8">
        <v>859000</v>
      </c>
      <c r="G24" s="8">
        <v>0</v>
      </c>
      <c r="H24" s="8">
        <v>281000</v>
      </c>
      <c r="I24" s="8">
        <v>0</v>
      </c>
      <c r="J24" s="8">
        <v>70000</v>
      </c>
      <c r="K24" s="8">
        <v>0</v>
      </c>
      <c r="L24" s="24"/>
      <c r="M24" s="29"/>
      <c r="N24" s="29"/>
      <c r="O24" s="30"/>
    </row>
    <row r="25" spans="1:15" ht="12.75">
      <c r="A25" s="9" t="s">
        <v>190</v>
      </c>
      <c r="B25" s="6">
        <v>409901</v>
      </c>
      <c r="C25" s="7" t="s">
        <v>63</v>
      </c>
      <c r="D25" s="7" t="s">
        <v>64</v>
      </c>
      <c r="E25" s="7" t="s">
        <v>65</v>
      </c>
      <c r="F25" s="8">
        <v>31254254</v>
      </c>
      <c r="G25" s="8">
        <v>4052060</v>
      </c>
      <c r="H25" s="8">
        <v>11420160</v>
      </c>
      <c r="I25" s="8">
        <v>991400</v>
      </c>
      <c r="J25" s="8">
        <v>4000000</v>
      </c>
      <c r="K25" s="8">
        <v>600000</v>
      </c>
      <c r="L25" s="24"/>
      <c r="M25" s="26"/>
      <c r="N25" s="26"/>
      <c r="O25" s="27"/>
    </row>
    <row r="26" spans="1:15" ht="12.75">
      <c r="A26" s="9" t="s">
        <v>191</v>
      </c>
      <c r="B26" s="6">
        <v>68911572</v>
      </c>
      <c r="C26" s="7" t="s">
        <v>66</v>
      </c>
      <c r="D26" s="7" t="s">
        <v>67</v>
      </c>
      <c r="E26" s="7" t="s">
        <v>68</v>
      </c>
      <c r="F26" s="8">
        <v>681380</v>
      </c>
      <c r="G26" s="8">
        <v>157500</v>
      </c>
      <c r="H26" s="8">
        <v>439000</v>
      </c>
      <c r="I26" s="8">
        <v>114000</v>
      </c>
      <c r="J26" s="8">
        <v>80000</v>
      </c>
      <c r="K26" s="8">
        <v>20000</v>
      </c>
      <c r="L26" s="24"/>
      <c r="M26" s="29"/>
      <c r="N26" s="29"/>
      <c r="O26" s="30"/>
    </row>
    <row r="27" spans="1:15" ht="12.75">
      <c r="A27" s="9" t="s">
        <v>192</v>
      </c>
      <c r="B27" s="6">
        <v>541206</v>
      </c>
      <c r="C27" s="7" t="s">
        <v>69</v>
      </c>
      <c r="D27" s="7" t="s">
        <v>70</v>
      </c>
      <c r="E27" s="7" t="s">
        <v>71</v>
      </c>
      <c r="F27" s="8">
        <v>93187000</v>
      </c>
      <c r="G27" s="8">
        <v>3500000</v>
      </c>
      <c r="H27" s="8">
        <v>56565000</v>
      </c>
      <c r="I27" s="8">
        <v>1250000</v>
      </c>
      <c r="J27" s="8">
        <v>6500000</v>
      </c>
      <c r="K27" s="8">
        <v>500000</v>
      </c>
      <c r="L27" s="24"/>
      <c r="M27" s="26"/>
      <c r="N27" s="26"/>
      <c r="O27" s="27"/>
    </row>
    <row r="28" spans="1:15" ht="12.75">
      <c r="A28" s="9" t="s">
        <v>193</v>
      </c>
      <c r="B28" s="6">
        <v>41188594</v>
      </c>
      <c r="C28" s="7" t="s">
        <v>72</v>
      </c>
      <c r="D28" s="7" t="s">
        <v>73</v>
      </c>
      <c r="E28" s="7" t="s">
        <v>74</v>
      </c>
      <c r="F28" s="8">
        <v>1002250</v>
      </c>
      <c r="G28" s="8">
        <v>134000</v>
      </c>
      <c r="H28" s="8">
        <v>370000</v>
      </c>
      <c r="I28" s="8">
        <v>134000</v>
      </c>
      <c r="J28" s="8">
        <v>150000</v>
      </c>
      <c r="K28" s="8">
        <v>50000</v>
      </c>
      <c r="L28" s="24"/>
      <c r="M28" s="29"/>
      <c r="N28" s="29"/>
      <c r="O28" s="30"/>
    </row>
    <row r="29" spans="1:15" ht="12.75">
      <c r="A29" s="9" t="s">
        <v>194</v>
      </c>
      <c r="B29" s="6">
        <v>408328</v>
      </c>
      <c r="C29" s="7" t="s">
        <v>75</v>
      </c>
      <c r="D29" s="7" t="s">
        <v>76</v>
      </c>
      <c r="E29" s="7" t="s">
        <v>77</v>
      </c>
      <c r="F29" s="8">
        <v>2975550</v>
      </c>
      <c r="G29" s="8">
        <v>646750</v>
      </c>
      <c r="H29" s="8">
        <v>1872000</v>
      </c>
      <c r="I29" s="8">
        <v>405000</v>
      </c>
      <c r="J29" s="8">
        <v>800000</v>
      </c>
      <c r="K29" s="8">
        <v>150000</v>
      </c>
      <c r="L29" s="24"/>
      <c r="M29" s="26"/>
      <c r="N29" s="26"/>
      <c r="O29" s="27"/>
    </row>
    <row r="30" spans="1:15" ht="12.75">
      <c r="A30" s="9" t="s">
        <v>195</v>
      </c>
      <c r="B30" s="6">
        <v>409430</v>
      </c>
      <c r="C30" s="7" t="s">
        <v>78</v>
      </c>
      <c r="D30" s="7" t="s">
        <v>79</v>
      </c>
      <c r="E30" s="7" t="s">
        <v>80</v>
      </c>
      <c r="F30" s="8">
        <v>189143880</v>
      </c>
      <c r="G30" s="8">
        <v>5850000</v>
      </c>
      <c r="H30" s="8">
        <v>79445105</v>
      </c>
      <c r="I30" s="8">
        <v>2550000</v>
      </c>
      <c r="J30" s="8">
        <v>30000000</v>
      </c>
      <c r="K30" s="8">
        <v>1300000</v>
      </c>
      <c r="L30" s="24"/>
      <c r="M30" s="29"/>
      <c r="N30" s="29"/>
      <c r="O30" s="30"/>
    </row>
    <row r="31" spans="1:15" ht="12.75">
      <c r="A31" s="9" t="s">
        <v>196</v>
      </c>
      <c r="B31" s="6">
        <v>45771529</v>
      </c>
      <c r="C31" s="7" t="s">
        <v>81</v>
      </c>
      <c r="D31" s="7" t="s">
        <v>82</v>
      </c>
      <c r="E31" s="7" t="s">
        <v>83</v>
      </c>
      <c r="F31" s="8">
        <v>740000</v>
      </c>
      <c r="G31" s="8">
        <v>400000</v>
      </c>
      <c r="H31" s="8">
        <v>379000</v>
      </c>
      <c r="I31" s="8">
        <v>200000</v>
      </c>
      <c r="J31" s="8">
        <v>0</v>
      </c>
      <c r="K31" s="8">
        <v>0</v>
      </c>
      <c r="L31" s="24" t="s">
        <v>231</v>
      </c>
      <c r="M31" s="26"/>
      <c r="N31" s="26"/>
      <c r="O31" s="27"/>
    </row>
    <row r="32" spans="1:15" ht="12.75">
      <c r="A32" s="9" t="s">
        <v>197</v>
      </c>
      <c r="B32" s="6">
        <v>674648</v>
      </c>
      <c r="C32" s="7" t="s">
        <v>84</v>
      </c>
      <c r="D32" s="7" t="s">
        <v>85</v>
      </c>
      <c r="E32" s="7" t="s">
        <v>86</v>
      </c>
      <c r="F32" s="8">
        <v>3810230</v>
      </c>
      <c r="G32" s="8">
        <v>0</v>
      </c>
      <c r="H32" s="8">
        <v>1381115</v>
      </c>
      <c r="I32" s="8">
        <v>0</v>
      </c>
      <c r="J32" s="8">
        <v>400000</v>
      </c>
      <c r="K32" s="8">
        <v>0</v>
      </c>
      <c r="L32" s="24"/>
      <c r="M32" s="29"/>
      <c r="N32" s="29"/>
      <c r="O32" s="30"/>
    </row>
    <row r="33" spans="1:15" ht="12.75">
      <c r="A33" s="9" t="s">
        <v>198</v>
      </c>
      <c r="B33" s="6">
        <v>499285</v>
      </c>
      <c r="C33" s="7" t="s">
        <v>87</v>
      </c>
      <c r="D33" s="7" t="s">
        <v>88</v>
      </c>
      <c r="E33" s="7" t="s">
        <v>89</v>
      </c>
      <c r="F33" s="8">
        <v>3248020</v>
      </c>
      <c r="G33" s="8">
        <v>404000</v>
      </c>
      <c r="H33" s="8">
        <v>1480860</v>
      </c>
      <c r="I33" s="8">
        <v>0</v>
      </c>
      <c r="J33" s="8">
        <v>800000</v>
      </c>
      <c r="K33" s="8">
        <v>0</v>
      </c>
      <c r="L33" s="24"/>
      <c r="M33" s="26"/>
      <c r="N33" s="26"/>
      <c r="O33" s="27"/>
    </row>
    <row r="34" spans="1:15" ht="12.75">
      <c r="A34" s="9" t="s">
        <v>199</v>
      </c>
      <c r="B34" s="6">
        <v>536474</v>
      </c>
      <c r="C34" s="7" t="s">
        <v>90</v>
      </c>
      <c r="D34" s="7" t="s">
        <v>91</v>
      </c>
      <c r="E34" s="7" t="s">
        <v>92</v>
      </c>
      <c r="F34" s="8">
        <v>4079277</v>
      </c>
      <c r="G34" s="8">
        <v>588000</v>
      </c>
      <c r="H34" s="8">
        <v>1756413</v>
      </c>
      <c r="I34" s="8">
        <v>250000</v>
      </c>
      <c r="J34" s="8">
        <v>700000</v>
      </c>
      <c r="K34" s="8">
        <v>150000</v>
      </c>
      <c r="L34" s="24"/>
      <c r="M34" s="29"/>
      <c r="N34" s="29"/>
      <c r="O34" s="30"/>
    </row>
    <row r="35" spans="1:15" ht="12.75">
      <c r="A35" s="9" t="s">
        <v>200</v>
      </c>
      <c r="B35" s="6">
        <v>62769278</v>
      </c>
      <c r="C35" s="7" t="s">
        <v>93</v>
      </c>
      <c r="D35" s="7" t="s">
        <v>94</v>
      </c>
      <c r="E35" s="7" t="s">
        <v>95</v>
      </c>
      <c r="F35" s="8">
        <v>351000</v>
      </c>
      <c r="G35" s="8">
        <v>0</v>
      </c>
      <c r="H35" s="8">
        <v>242000</v>
      </c>
      <c r="I35" s="8">
        <v>0</v>
      </c>
      <c r="J35" s="8">
        <v>60000</v>
      </c>
      <c r="K35" s="8">
        <v>0</v>
      </c>
      <c r="L35" s="24"/>
      <c r="M35" s="26"/>
      <c r="N35" s="26"/>
      <c r="O35" s="27"/>
    </row>
    <row r="36" spans="1:15" ht="12.75">
      <c r="A36" s="9" t="s">
        <v>201</v>
      </c>
      <c r="B36" s="6">
        <v>563455</v>
      </c>
      <c r="C36" s="7" t="s">
        <v>96</v>
      </c>
      <c r="D36" s="7" t="s">
        <v>97</v>
      </c>
      <c r="E36" s="7" t="s">
        <v>98</v>
      </c>
      <c r="F36" s="8">
        <v>2922300</v>
      </c>
      <c r="G36" s="8">
        <v>374000</v>
      </c>
      <c r="H36" s="8">
        <v>327000</v>
      </c>
      <c r="I36" s="8">
        <v>15000</v>
      </c>
      <c r="J36" s="8">
        <v>0</v>
      </c>
      <c r="K36" s="8">
        <v>0</v>
      </c>
      <c r="L36" s="24" t="s">
        <v>232</v>
      </c>
      <c r="M36" s="29"/>
      <c r="N36" s="29"/>
      <c r="O36" s="30"/>
    </row>
    <row r="37" spans="1:15" ht="12.75">
      <c r="A37" s="9" t="s">
        <v>202</v>
      </c>
      <c r="B37" s="6">
        <v>66360579</v>
      </c>
      <c r="C37" s="7" t="s">
        <v>99</v>
      </c>
      <c r="D37" s="7" t="s">
        <v>100</v>
      </c>
      <c r="E37" s="7" t="s">
        <v>101</v>
      </c>
      <c r="F37" s="8">
        <v>810100</v>
      </c>
      <c r="G37" s="8">
        <v>0</v>
      </c>
      <c r="H37" s="8">
        <v>507400</v>
      </c>
      <c r="I37" s="8">
        <v>0</v>
      </c>
      <c r="J37" s="8">
        <v>100000</v>
      </c>
      <c r="K37" s="8">
        <v>0</v>
      </c>
      <c r="L37" s="24"/>
      <c r="M37" s="26"/>
      <c r="N37" s="26"/>
      <c r="O37" s="27"/>
    </row>
    <row r="38" spans="1:15" ht="12.75">
      <c r="A38" s="9" t="s">
        <v>203</v>
      </c>
      <c r="B38" s="6">
        <v>63025485</v>
      </c>
      <c r="C38" s="7" t="s">
        <v>102</v>
      </c>
      <c r="D38" s="7" t="s">
        <v>103</v>
      </c>
      <c r="E38" s="7" t="s">
        <v>104</v>
      </c>
      <c r="F38" s="8">
        <v>387000</v>
      </c>
      <c r="G38" s="8">
        <v>240000</v>
      </c>
      <c r="H38" s="8">
        <v>270900</v>
      </c>
      <c r="I38" s="8">
        <v>168000</v>
      </c>
      <c r="J38" s="8">
        <v>0</v>
      </c>
      <c r="K38" s="8">
        <v>0</v>
      </c>
      <c r="L38" s="24" t="s">
        <v>229</v>
      </c>
      <c r="M38" s="29"/>
      <c r="N38" s="29"/>
      <c r="O38" s="30"/>
    </row>
    <row r="39" spans="1:15" ht="12.75">
      <c r="A39" s="9" t="s">
        <v>204</v>
      </c>
      <c r="B39" s="6">
        <v>26618231</v>
      </c>
      <c r="C39" s="7" t="s">
        <v>105</v>
      </c>
      <c r="D39" s="7" t="s">
        <v>106</v>
      </c>
      <c r="E39" s="7" t="s">
        <v>107</v>
      </c>
      <c r="F39" s="8">
        <v>566000</v>
      </c>
      <c r="G39" s="8">
        <v>20000</v>
      </c>
      <c r="H39" s="8">
        <v>176800</v>
      </c>
      <c r="I39" s="8">
        <v>20000</v>
      </c>
      <c r="J39" s="8">
        <v>0</v>
      </c>
      <c r="K39" s="8">
        <v>0</v>
      </c>
      <c r="L39" s="24" t="s">
        <v>245</v>
      </c>
      <c r="M39" s="26"/>
      <c r="N39" s="26"/>
      <c r="O39" s="27"/>
    </row>
    <row r="40" spans="1:15" ht="12.75">
      <c r="A40" s="9" t="s">
        <v>205</v>
      </c>
      <c r="B40" s="6">
        <v>499161</v>
      </c>
      <c r="C40" s="7" t="s">
        <v>108</v>
      </c>
      <c r="D40" s="7" t="s">
        <v>109</v>
      </c>
      <c r="E40" s="7" t="s">
        <v>110</v>
      </c>
      <c r="F40" s="8">
        <v>75327780</v>
      </c>
      <c r="G40" s="8">
        <v>9353500</v>
      </c>
      <c r="H40" s="8">
        <v>46596300</v>
      </c>
      <c r="I40" s="8">
        <v>9194800</v>
      </c>
      <c r="J40" s="8">
        <v>16500000</v>
      </c>
      <c r="K40" s="8">
        <v>4000000</v>
      </c>
      <c r="L40" s="24"/>
      <c r="M40" s="29"/>
      <c r="N40" s="29"/>
      <c r="O40" s="30"/>
    </row>
    <row r="41" spans="1:15" ht="12.75">
      <c r="A41" s="9" t="s">
        <v>206</v>
      </c>
      <c r="B41" s="6">
        <v>49294555</v>
      </c>
      <c r="C41" s="7" t="s">
        <v>111</v>
      </c>
      <c r="D41" s="7" t="s">
        <v>112</v>
      </c>
      <c r="E41" s="7" t="s">
        <v>113</v>
      </c>
      <c r="F41" s="8">
        <v>874400</v>
      </c>
      <c r="G41" s="8">
        <v>55000</v>
      </c>
      <c r="H41" s="8">
        <v>211000</v>
      </c>
      <c r="I41" s="8">
        <v>40000</v>
      </c>
      <c r="J41" s="8">
        <v>0</v>
      </c>
      <c r="K41" s="8">
        <v>0</v>
      </c>
      <c r="L41" s="24" t="s">
        <v>233</v>
      </c>
      <c r="M41" s="26"/>
      <c r="N41" s="26"/>
      <c r="O41" s="27"/>
    </row>
    <row r="42" spans="1:15" ht="12.75">
      <c r="A42" s="9" t="s">
        <v>207</v>
      </c>
      <c r="B42" s="6">
        <v>64122433</v>
      </c>
      <c r="C42" s="7" t="s">
        <v>114</v>
      </c>
      <c r="D42" s="7" t="s">
        <v>115</v>
      </c>
      <c r="E42" s="7" t="s">
        <v>116</v>
      </c>
      <c r="F42" s="8">
        <v>7092800</v>
      </c>
      <c r="G42" s="8">
        <v>213000</v>
      </c>
      <c r="H42" s="8">
        <v>4265800</v>
      </c>
      <c r="I42" s="8">
        <v>140000</v>
      </c>
      <c r="J42" s="8">
        <v>500000</v>
      </c>
      <c r="K42" s="8">
        <v>50000</v>
      </c>
      <c r="L42" s="24"/>
      <c r="M42" s="29"/>
      <c r="N42" s="29"/>
      <c r="O42" s="30"/>
    </row>
    <row r="43" spans="1:15" ht="12.75">
      <c r="A43" s="9" t="s">
        <v>208</v>
      </c>
      <c r="B43" s="6">
        <v>66326061</v>
      </c>
      <c r="C43" s="7" t="s">
        <v>117</v>
      </c>
      <c r="D43" s="7" t="s">
        <v>118</v>
      </c>
      <c r="E43" s="7" t="s">
        <v>119</v>
      </c>
      <c r="F43" s="8">
        <v>1166000</v>
      </c>
      <c r="G43" s="8">
        <v>0</v>
      </c>
      <c r="H43" s="8">
        <v>420000</v>
      </c>
      <c r="I43" s="8">
        <v>0</v>
      </c>
      <c r="J43" s="8">
        <v>0</v>
      </c>
      <c r="K43" s="8">
        <v>0</v>
      </c>
      <c r="L43" s="24" t="s">
        <v>234</v>
      </c>
      <c r="M43" s="26"/>
      <c r="N43" s="26"/>
      <c r="O43" s="27"/>
    </row>
    <row r="44" spans="1:15" ht="12.75">
      <c r="A44" s="9" t="s">
        <v>209</v>
      </c>
      <c r="B44" s="6">
        <v>45248176</v>
      </c>
      <c r="C44" s="7" t="s">
        <v>120</v>
      </c>
      <c r="D44" s="7" t="s">
        <v>121</v>
      </c>
      <c r="E44" s="7" t="s">
        <v>122</v>
      </c>
      <c r="F44" s="8">
        <v>10867500</v>
      </c>
      <c r="G44" s="8">
        <v>1454000</v>
      </c>
      <c r="H44" s="8">
        <v>7209250</v>
      </c>
      <c r="I44" s="8">
        <v>800000</v>
      </c>
      <c r="J44" s="8">
        <v>1800000</v>
      </c>
      <c r="K44" s="8">
        <v>300000</v>
      </c>
      <c r="L44" s="24"/>
      <c r="M44" s="29"/>
      <c r="N44" s="29"/>
      <c r="O44" s="30"/>
    </row>
    <row r="45" spans="1:15" ht="12.75">
      <c r="A45" s="9" t="s">
        <v>210</v>
      </c>
      <c r="B45" s="6">
        <v>65398599</v>
      </c>
      <c r="C45" s="7" t="s">
        <v>123</v>
      </c>
      <c r="D45" s="7" t="s">
        <v>124</v>
      </c>
      <c r="E45" s="7" t="s">
        <v>125</v>
      </c>
      <c r="F45" s="8">
        <v>5795880</v>
      </c>
      <c r="G45" s="8">
        <v>1983000</v>
      </c>
      <c r="H45" s="8">
        <v>1656280</v>
      </c>
      <c r="I45" s="8">
        <v>342340</v>
      </c>
      <c r="J45" s="8">
        <v>600000</v>
      </c>
      <c r="K45" s="8">
        <v>100000</v>
      </c>
      <c r="L45" s="24"/>
      <c r="M45" s="26"/>
      <c r="N45" s="26"/>
      <c r="O45" s="27"/>
    </row>
    <row r="46" spans="1:15" ht="12.75">
      <c r="A46" s="9" t="s">
        <v>211</v>
      </c>
      <c r="B46" s="6">
        <v>26518007</v>
      </c>
      <c r="C46" s="7" t="s">
        <v>126</v>
      </c>
      <c r="D46" s="7" t="s">
        <v>127</v>
      </c>
      <c r="E46" s="7" t="s">
        <v>128</v>
      </c>
      <c r="F46" s="8">
        <v>1135000</v>
      </c>
      <c r="G46" s="8">
        <v>83000</v>
      </c>
      <c r="H46" s="8">
        <v>332000</v>
      </c>
      <c r="I46" s="8">
        <v>58000</v>
      </c>
      <c r="J46" s="8">
        <v>150000</v>
      </c>
      <c r="K46" s="8">
        <v>30000</v>
      </c>
      <c r="L46" s="24"/>
      <c r="M46" s="29"/>
      <c r="N46" s="29"/>
      <c r="O46" s="30"/>
    </row>
    <row r="47" spans="1:15" ht="12.75">
      <c r="A47" s="9" t="s">
        <v>212</v>
      </c>
      <c r="B47" s="6">
        <v>65352467</v>
      </c>
      <c r="C47" s="7" t="s">
        <v>129</v>
      </c>
      <c r="D47" s="7" t="s">
        <v>130</v>
      </c>
      <c r="E47" s="7" t="s">
        <v>131</v>
      </c>
      <c r="F47" s="8">
        <v>1561500</v>
      </c>
      <c r="G47" s="8">
        <v>845000</v>
      </c>
      <c r="H47" s="8">
        <v>941500</v>
      </c>
      <c r="I47" s="8">
        <v>507000</v>
      </c>
      <c r="J47" s="8">
        <v>0</v>
      </c>
      <c r="K47" s="8">
        <v>0</v>
      </c>
      <c r="L47" s="24" t="s">
        <v>235</v>
      </c>
      <c r="M47" s="26"/>
      <c r="N47" s="26"/>
      <c r="O47" s="27"/>
    </row>
    <row r="48" spans="1:15" ht="12.75">
      <c r="A48" s="9" t="s">
        <v>213</v>
      </c>
      <c r="B48" s="6">
        <v>48511200</v>
      </c>
      <c r="C48" s="7" t="s">
        <v>132</v>
      </c>
      <c r="D48" s="7" t="s">
        <v>133</v>
      </c>
      <c r="E48" s="7" t="s">
        <v>134</v>
      </c>
      <c r="F48" s="8">
        <v>1411000</v>
      </c>
      <c r="G48" s="8">
        <v>34000</v>
      </c>
      <c r="H48" s="8">
        <v>955000</v>
      </c>
      <c r="I48" s="8">
        <v>23000</v>
      </c>
      <c r="J48" s="8">
        <v>150000</v>
      </c>
      <c r="K48" s="8">
        <v>23000</v>
      </c>
      <c r="L48" s="24"/>
      <c r="M48" s="29"/>
      <c r="N48" s="29"/>
      <c r="O48" s="30"/>
    </row>
    <row r="49" spans="1:15" ht="12.75">
      <c r="A49" s="9" t="s">
        <v>214</v>
      </c>
      <c r="B49" s="6">
        <v>26606551</v>
      </c>
      <c r="C49" s="7" t="s">
        <v>135</v>
      </c>
      <c r="D49" s="7" t="s">
        <v>136</v>
      </c>
      <c r="E49" s="7" t="s">
        <v>137</v>
      </c>
      <c r="F49" s="8">
        <v>1330400</v>
      </c>
      <c r="G49" s="8">
        <v>476600</v>
      </c>
      <c r="H49" s="8">
        <v>270000</v>
      </c>
      <c r="I49" s="8">
        <v>70000</v>
      </c>
      <c r="J49" s="8">
        <v>80000</v>
      </c>
      <c r="K49" s="8">
        <v>10000</v>
      </c>
      <c r="L49" s="24"/>
      <c r="M49" s="26"/>
      <c r="N49" s="26"/>
      <c r="O49" s="27"/>
    </row>
    <row r="50" spans="1:15" ht="12.75">
      <c r="A50" s="9" t="s">
        <v>215</v>
      </c>
      <c r="B50" s="6">
        <v>48550124</v>
      </c>
      <c r="C50" s="7" t="s">
        <v>138</v>
      </c>
      <c r="D50" s="7" t="s">
        <v>139</v>
      </c>
      <c r="E50" s="7" t="s">
        <v>140</v>
      </c>
      <c r="F50" s="8">
        <v>451000</v>
      </c>
      <c r="G50" s="8">
        <v>40000</v>
      </c>
      <c r="H50" s="8">
        <v>227880</v>
      </c>
      <c r="I50" s="8">
        <v>0</v>
      </c>
      <c r="J50" s="8">
        <v>200000</v>
      </c>
      <c r="K50" s="8">
        <v>0</v>
      </c>
      <c r="L50" s="24"/>
      <c r="M50" s="29"/>
      <c r="N50" s="29"/>
      <c r="O50" s="30"/>
    </row>
    <row r="51" spans="1:15" ht="12.75">
      <c r="A51" s="9" t="s">
        <v>216</v>
      </c>
      <c r="B51" s="6">
        <v>60552921</v>
      </c>
      <c r="C51" s="7" t="s">
        <v>141</v>
      </c>
      <c r="D51" s="7" t="s">
        <v>142</v>
      </c>
      <c r="E51" s="7" t="s">
        <v>143</v>
      </c>
      <c r="F51" s="8">
        <v>667000</v>
      </c>
      <c r="G51" s="8">
        <v>0</v>
      </c>
      <c r="H51" s="8">
        <v>259000</v>
      </c>
      <c r="I51" s="8">
        <v>0</v>
      </c>
      <c r="J51" s="8">
        <v>200000</v>
      </c>
      <c r="K51" s="8">
        <v>0</v>
      </c>
      <c r="L51" s="24"/>
      <c r="M51" s="26"/>
      <c r="N51" s="26"/>
      <c r="O51" s="27"/>
    </row>
    <row r="52" spans="1:15" ht="12.75">
      <c r="A52" s="9" t="s">
        <v>217</v>
      </c>
      <c r="B52" s="6">
        <v>26544709</v>
      </c>
      <c r="C52" s="7" t="s">
        <v>144</v>
      </c>
      <c r="D52" s="7" t="s">
        <v>145</v>
      </c>
      <c r="E52" s="7" t="s">
        <v>146</v>
      </c>
      <c r="F52" s="8">
        <v>900000</v>
      </c>
      <c r="G52" s="8">
        <v>80000</v>
      </c>
      <c r="H52" s="8">
        <v>160000</v>
      </c>
      <c r="I52" s="8">
        <v>10000</v>
      </c>
      <c r="J52" s="8">
        <v>0</v>
      </c>
      <c r="K52" s="8">
        <v>0</v>
      </c>
      <c r="L52" s="24" t="s">
        <v>229</v>
      </c>
      <c r="M52" s="29"/>
      <c r="N52" s="29"/>
      <c r="O52" s="30"/>
    </row>
    <row r="53" spans="1:15" ht="12.75">
      <c r="A53" s="9" t="s">
        <v>218</v>
      </c>
      <c r="B53" s="6">
        <v>70157847</v>
      </c>
      <c r="C53" s="7" t="s">
        <v>147</v>
      </c>
      <c r="D53" s="7" t="s">
        <v>148</v>
      </c>
      <c r="E53" s="7" t="s">
        <v>149</v>
      </c>
      <c r="F53" s="8">
        <v>205000</v>
      </c>
      <c r="G53" s="8">
        <v>72000</v>
      </c>
      <c r="H53" s="8">
        <v>143500</v>
      </c>
      <c r="I53" s="8">
        <v>50400</v>
      </c>
      <c r="J53" s="8">
        <v>50000</v>
      </c>
      <c r="K53" s="8">
        <v>0</v>
      </c>
      <c r="L53" s="24"/>
      <c r="M53" s="26"/>
      <c r="N53" s="26"/>
      <c r="O53" s="27"/>
    </row>
    <row r="54" spans="1:15" ht="12.75">
      <c r="A54" s="9" t="s">
        <v>219</v>
      </c>
      <c r="B54" s="6">
        <v>62770268</v>
      </c>
      <c r="C54" s="7" t="s">
        <v>150</v>
      </c>
      <c r="D54" s="7" t="s">
        <v>151</v>
      </c>
      <c r="E54" s="7" t="s">
        <v>152</v>
      </c>
      <c r="F54" s="8">
        <v>514871</v>
      </c>
      <c r="G54" s="8">
        <v>261060</v>
      </c>
      <c r="H54" s="8">
        <v>360409</v>
      </c>
      <c r="I54" s="8">
        <v>182742</v>
      </c>
      <c r="J54" s="8">
        <v>0</v>
      </c>
      <c r="K54" s="8">
        <v>0</v>
      </c>
      <c r="L54" s="24" t="s">
        <v>236</v>
      </c>
      <c r="M54" s="29"/>
      <c r="N54" s="29"/>
      <c r="O54" s="30"/>
    </row>
    <row r="55" spans="1:15" ht="12.75">
      <c r="A55" s="9" t="s">
        <v>220</v>
      </c>
      <c r="B55" s="6">
        <v>26673266</v>
      </c>
      <c r="C55" s="7" t="s">
        <v>153</v>
      </c>
      <c r="D55" s="7" t="s">
        <v>154</v>
      </c>
      <c r="E55" s="7" t="s">
        <v>155</v>
      </c>
      <c r="F55" s="8">
        <v>501405</v>
      </c>
      <c r="G55" s="8">
        <v>187200</v>
      </c>
      <c r="H55" s="8">
        <v>285405</v>
      </c>
      <c r="I55" s="8">
        <v>131000</v>
      </c>
      <c r="J55" s="8">
        <v>0</v>
      </c>
      <c r="K55" s="8">
        <v>0</v>
      </c>
      <c r="L55" s="24" t="s">
        <v>246</v>
      </c>
      <c r="M55" s="26"/>
      <c r="N55" s="26"/>
      <c r="O55" s="27"/>
    </row>
    <row r="56" spans="1:15" ht="12.75">
      <c r="A56" s="9" t="s">
        <v>221</v>
      </c>
      <c r="B56" s="6">
        <v>43225489</v>
      </c>
      <c r="C56" s="7" t="s">
        <v>156</v>
      </c>
      <c r="D56" s="7" t="s">
        <v>157</v>
      </c>
      <c r="E56" s="7" t="s">
        <v>158</v>
      </c>
      <c r="F56" s="8">
        <v>427000</v>
      </c>
      <c r="G56" s="8">
        <v>0</v>
      </c>
      <c r="H56" s="8">
        <v>217000</v>
      </c>
      <c r="I56" s="8">
        <v>0</v>
      </c>
      <c r="J56" s="8">
        <v>100000</v>
      </c>
      <c r="K56" s="8">
        <v>0</v>
      </c>
      <c r="L56" s="24"/>
      <c r="M56" s="29"/>
      <c r="N56" s="29"/>
      <c r="O56" s="30"/>
    </row>
    <row r="57" spans="1:15" ht="12.75">
      <c r="A57" s="9" t="s">
        <v>222</v>
      </c>
      <c r="B57" s="6">
        <v>26638347</v>
      </c>
      <c r="C57" s="7" t="s">
        <v>159</v>
      </c>
      <c r="D57" s="7" t="s">
        <v>160</v>
      </c>
      <c r="E57" s="7" t="s">
        <v>161</v>
      </c>
      <c r="F57" s="8">
        <v>701760</v>
      </c>
      <c r="G57" s="8">
        <v>22000</v>
      </c>
      <c r="H57" s="8">
        <v>490000</v>
      </c>
      <c r="I57" s="8">
        <v>0</v>
      </c>
      <c r="J57" s="8">
        <v>0</v>
      </c>
      <c r="K57" s="8">
        <v>0</v>
      </c>
      <c r="L57" s="24" t="s">
        <v>229</v>
      </c>
      <c r="M57" s="26"/>
      <c r="N57" s="26"/>
      <c r="O57" s="27"/>
    </row>
    <row r="58" spans="1:15" ht="12.75">
      <c r="A58" s="9" t="s">
        <v>223</v>
      </c>
      <c r="B58" s="6">
        <v>49628984</v>
      </c>
      <c r="C58" s="7" t="s">
        <v>162</v>
      </c>
      <c r="D58" s="7" t="s">
        <v>163</v>
      </c>
      <c r="E58" s="7" t="s">
        <v>164</v>
      </c>
      <c r="F58" s="8">
        <v>1260040</v>
      </c>
      <c r="G58" s="8">
        <v>60000</v>
      </c>
      <c r="H58" s="8">
        <v>573310</v>
      </c>
      <c r="I58" s="8">
        <v>60000</v>
      </c>
      <c r="J58" s="8">
        <v>150000</v>
      </c>
      <c r="K58" s="8">
        <v>25000</v>
      </c>
      <c r="L58" s="24" t="s">
        <v>237</v>
      </c>
      <c r="M58" s="29"/>
      <c r="N58" s="29"/>
      <c r="O58" s="30"/>
    </row>
    <row r="59" spans="1:15" ht="12.75">
      <c r="A59" s="9" t="s">
        <v>224</v>
      </c>
      <c r="B59" s="6">
        <v>49438441</v>
      </c>
      <c r="C59" s="7" t="s">
        <v>165</v>
      </c>
      <c r="D59" s="7" t="s">
        <v>166</v>
      </c>
      <c r="E59" s="7" t="s">
        <v>167</v>
      </c>
      <c r="F59" s="8">
        <v>327938</v>
      </c>
      <c r="G59" s="8">
        <v>0</v>
      </c>
      <c r="H59" s="8">
        <v>131530</v>
      </c>
      <c r="I59" s="8">
        <v>0</v>
      </c>
      <c r="J59" s="8">
        <v>0</v>
      </c>
      <c r="K59" s="8">
        <v>0</v>
      </c>
      <c r="L59" s="24" t="s">
        <v>238</v>
      </c>
      <c r="M59" s="26"/>
      <c r="N59" s="26"/>
      <c r="O59" s="27"/>
    </row>
    <row r="60" spans="1:15" ht="12.75">
      <c r="A60" s="9" t="s">
        <v>225</v>
      </c>
      <c r="B60" s="6">
        <v>48161781</v>
      </c>
      <c r="C60" s="7" t="s">
        <v>168</v>
      </c>
      <c r="D60" s="7" t="s">
        <v>169</v>
      </c>
      <c r="E60" s="7" t="s">
        <v>170</v>
      </c>
      <c r="F60" s="8">
        <v>1059000</v>
      </c>
      <c r="G60" s="8">
        <v>431000</v>
      </c>
      <c r="H60" s="8">
        <v>350000</v>
      </c>
      <c r="I60" s="8">
        <v>130000</v>
      </c>
      <c r="J60" s="8">
        <v>0</v>
      </c>
      <c r="K60" s="8">
        <v>0</v>
      </c>
      <c r="L60" s="24" t="s">
        <v>239</v>
      </c>
      <c r="M60" s="29"/>
      <c r="N60" s="29"/>
      <c r="O60" s="30"/>
    </row>
    <row r="61" spans="1:15" ht="13.5" thickBot="1">
      <c r="A61" s="10" t="s">
        <v>226</v>
      </c>
      <c r="B61" s="11">
        <v>60253011</v>
      </c>
      <c r="C61" s="12" t="s">
        <v>240</v>
      </c>
      <c r="D61" s="12" t="s">
        <v>241</v>
      </c>
      <c r="E61" s="12" t="s">
        <v>242</v>
      </c>
      <c r="F61" s="13">
        <v>138000</v>
      </c>
      <c r="G61" s="13">
        <v>0</v>
      </c>
      <c r="H61" s="13">
        <v>95000</v>
      </c>
      <c r="I61" s="13">
        <v>0</v>
      </c>
      <c r="J61" s="13">
        <v>0</v>
      </c>
      <c r="K61" s="13">
        <v>0</v>
      </c>
      <c r="L61" s="25" t="s">
        <v>247</v>
      </c>
      <c r="M61" s="34"/>
      <c r="N61" s="34"/>
      <c r="O61" s="35"/>
    </row>
    <row r="62" spans="1:15" s="43" customFormat="1" ht="13.5" thickBot="1">
      <c r="A62" s="36"/>
      <c r="B62" s="37"/>
      <c r="C62" s="38"/>
      <c r="D62" s="38"/>
      <c r="E62" s="38"/>
      <c r="F62" s="39">
        <f aca="true" t="shared" si="0" ref="F62:K62">SUM(F7:F61)</f>
        <v>563517906</v>
      </c>
      <c r="G62" s="39">
        <f t="shared" si="0"/>
        <v>44019570</v>
      </c>
      <c r="H62" s="39">
        <f t="shared" si="0"/>
        <v>278214499</v>
      </c>
      <c r="I62" s="39">
        <f t="shared" si="0"/>
        <v>25220582</v>
      </c>
      <c r="J62" s="39">
        <f t="shared" si="0"/>
        <v>86005000</v>
      </c>
      <c r="K62" s="39">
        <f t="shared" si="0"/>
        <v>9708000</v>
      </c>
      <c r="L62" s="40"/>
      <c r="M62" s="41"/>
      <c r="N62" s="41"/>
      <c r="O62" s="42"/>
    </row>
  </sheetData>
  <mergeCells count="8">
    <mergeCell ref="F5:G5"/>
    <mergeCell ref="H5:I5"/>
    <mergeCell ref="J5:K5"/>
    <mergeCell ref="L5:L6"/>
    <mergeCell ref="B5:B6"/>
    <mergeCell ref="C5:C6"/>
    <mergeCell ref="D5:D6"/>
    <mergeCell ref="E5:E6"/>
  </mergeCells>
  <printOptions/>
  <pageMargins left="0.3937007874015748" right="0.3937007874015748" top="0.8661417322834646" bottom="0.6692913385826772" header="0.5905511811023623" footer="0.3937007874015748"/>
  <pageSetup firstPageNumber="1" useFirstPageNumber="1" horizontalDpi="300" verticalDpi="300" orientation="landscape" paperSize="9" scale="53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2010-02-10T15:06:16Z</cp:lastPrinted>
  <dcterms:created xsi:type="dcterms:W3CDTF">2009-11-27T09:57:22Z</dcterms:created>
  <dcterms:modified xsi:type="dcterms:W3CDTF">2010-02-10T15:08:07Z</dcterms:modified>
  <cp:category/>
  <cp:version/>
  <cp:contentType/>
  <cp:contentStatus/>
</cp:coreProperties>
</file>