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alíček KPŽ" sheetId="1" r:id="rId1"/>
    <sheet name="další nezávazné návrhy PP" sheetId="2" r:id="rId2"/>
    <sheet name="kreativní návrh" sheetId="3" r:id="rId3"/>
  </sheets>
  <definedNames>
    <definedName name="_xlnm.Print_Area" localSheetId="0">'balíček KPŽ'!$A$1:$E$23</definedName>
    <definedName name="_xlnm.Print_Area" localSheetId="1">'další nezávazné návrhy PP'!$A$1:$B$50</definedName>
    <definedName name="_xlnm.Print_Area" localSheetId="2">'kreativní návrh'!$B$1:$G$81</definedName>
  </definedNames>
  <calcPr fullCalcOnLoad="1"/>
</workbook>
</file>

<file path=xl/comments3.xml><?xml version="1.0" encoding="utf-8"?>
<comments xmlns="http://schemas.openxmlformats.org/spreadsheetml/2006/main">
  <authors>
    <author>Milan Vojtek</author>
  </authors>
  <commentList>
    <comment ref="G43" authorId="0">
      <text>
        <r>
          <rPr>
            <b/>
            <sz val="8"/>
            <rFont val="Tahoma"/>
            <family val="0"/>
          </rPr>
          <t>Milan Vojtek:</t>
        </r>
        <r>
          <rPr>
            <sz val="8"/>
            <rFont val="Tahoma"/>
            <family val="0"/>
          </rPr>
          <t xml:space="preserve">
v případě potřeby přidejte řádky</t>
        </r>
      </text>
    </comment>
    <comment ref="G44" authorId="0">
      <text>
        <r>
          <rPr>
            <b/>
            <sz val="8"/>
            <rFont val="Tahoma"/>
            <family val="0"/>
          </rPr>
          <t>Milan Vojtek:</t>
        </r>
        <r>
          <rPr>
            <sz val="8"/>
            <rFont val="Tahoma"/>
            <family val="0"/>
          </rPr>
          <t xml:space="preserve">
nepřekročitelný limit 1.600.000 Kč bez DPH</t>
        </r>
      </text>
    </comment>
    <comment ref="G77" authorId="0">
      <text>
        <r>
          <rPr>
            <b/>
            <sz val="8"/>
            <rFont val="Tahoma"/>
            <family val="0"/>
          </rPr>
          <t>Milan Vojtek:</t>
        </r>
        <r>
          <rPr>
            <sz val="8"/>
            <rFont val="Tahoma"/>
            <family val="0"/>
          </rPr>
          <t xml:space="preserve">
v případě potřeby přidejte řádky</t>
        </r>
      </text>
    </comment>
    <comment ref="G78" authorId="0">
      <text>
        <r>
          <rPr>
            <b/>
            <sz val="8"/>
            <rFont val="Tahoma"/>
            <family val="0"/>
          </rPr>
          <t>Milan Vojtek:</t>
        </r>
        <r>
          <rPr>
            <sz val="8"/>
            <rFont val="Tahoma"/>
            <family val="0"/>
          </rPr>
          <t xml:space="preserve">
nepřekročitelný limit 1.600.000 Kč bez DPH</t>
        </r>
      </text>
    </comment>
  </commentList>
</comments>
</file>

<file path=xl/sharedStrings.xml><?xml version="1.0" encoding="utf-8"?>
<sst xmlns="http://schemas.openxmlformats.org/spreadsheetml/2006/main" count="90" uniqueCount="66">
  <si>
    <t>pastelky malé</t>
  </si>
  <si>
    <t>hrníček</t>
  </si>
  <si>
    <t xml:space="preserve">tričko </t>
  </si>
  <si>
    <t>standardní propiska</t>
  </si>
  <si>
    <t>banner_mobilní-širší</t>
  </si>
  <si>
    <t>Seznam tištěných propagačních materiálů</t>
  </si>
  <si>
    <t>počet kusů</t>
  </si>
  <si>
    <t>poštovní obálka s logem</t>
  </si>
  <si>
    <t>pouzdra na psací potřeby</t>
  </si>
  <si>
    <t>venkovní cedule-rozcestník na sídlo projektu /kov, um. hmota/</t>
  </si>
  <si>
    <t>flash disc</t>
  </si>
  <si>
    <t xml:space="preserve">papírová vlaječka na stůl a stojánek, barva </t>
  </si>
  <si>
    <t>informační leták_projektový tým A4 skládačka-color</t>
  </si>
  <si>
    <t>prezenční listiny A4-color</t>
  </si>
  <si>
    <t>bloky velké A4-color</t>
  </si>
  <si>
    <t>desky papírové A4-color</t>
  </si>
  <si>
    <t>jmenovka pro člena týmu na oblečení-color</t>
  </si>
  <si>
    <t>vizitka-recyklo-color</t>
  </si>
  <si>
    <t>ubrus-silon-potisk na konference a kulaté stoly</t>
  </si>
  <si>
    <t>cedule-bannery vyšší</t>
  </si>
  <si>
    <t>závěsný plakát z plátna-fotka,loga,projekt-cca 1,5 na 2 m</t>
  </si>
  <si>
    <t>jmenovka se stojánkem um.hmota na TK na stůl - color</t>
  </si>
  <si>
    <t>větší interiérové vlajky EU, ČR a KPŽ silon-se stojanem-konference</t>
  </si>
  <si>
    <t>cena bez DPH</t>
  </si>
  <si>
    <t>umělá hmota, penízky k použití do nákupních košíků</t>
  </si>
  <si>
    <t>leták do odborných novin- týdenníků, měsíčníků A3</t>
  </si>
  <si>
    <t xml:space="preserve">leták do odborných novin- týdenníků, měsíčníků A4 </t>
  </si>
  <si>
    <t>leták do odborných novin- týdenníků, měsíčníků A5</t>
  </si>
  <si>
    <t>kalendář na každý rok-zeď-color</t>
  </si>
  <si>
    <t>materiál / rozměr / provedení</t>
  </si>
  <si>
    <t>Seznam netištěných propagačních předmětů</t>
  </si>
  <si>
    <t>Národní institut dětí a mládeže Ministerstva školství, mládeže a tělovýchovy</t>
  </si>
  <si>
    <t>Sámova 3, 101 00 Praha 10</t>
  </si>
  <si>
    <t>CZ00022217</t>
  </si>
  <si>
    <t>Zadavatel</t>
  </si>
  <si>
    <t>Adresa</t>
  </si>
  <si>
    <t>zastoupený</t>
  </si>
  <si>
    <t>IČ</t>
  </si>
  <si>
    <t>DIČ</t>
  </si>
  <si>
    <t xml:space="preserve">Mgr. Jiřím Veverkou </t>
  </si>
  <si>
    <t xml:space="preserve">Referenční položky </t>
  </si>
  <si>
    <t>Celkem</t>
  </si>
  <si>
    <t>klíčenka um. hmota-penízky KA-na nákup</t>
  </si>
  <si>
    <t xml:space="preserve">hlavičkový papír color A4 </t>
  </si>
  <si>
    <t>gramáž 80-110</t>
  </si>
  <si>
    <t>skládačka informační leták-KA, recyklo-color</t>
  </si>
  <si>
    <t xml:space="preserve"> cca 10 stran</t>
  </si>
  <si>
    <t>základní barvy</t>
  </si>
  <si>
    <t>odhad počtu kusů</t>
  </si>
  <si>
    <t>čtvrtletník -interní buletin i k MZ</t>
  </si>
  <si>
    <t>putovní bannery pro prezentaci fotek a děl dětí</t>
  </si>
  <si>
    <t>osvědčení-recyklo, barva, rytina</t>
  </si>
  <si>
    <t>a) Klíče pro život</t>
  </si>
  <si>
    <t>b) ostatní činnost NIDM</t>
  </si>
  <si>
    <t>cenový návrh v Kč bez DPH</t>
  </si>
  <si>
    <t>Kreativní návrh propagačních předmětů</t>
  </si>
  <si>
    <t>Položka</t>
  </si>
  <si>
    <t>Zastoupený</t>
  </si>
  <si>
    <t xml:space="preserve">pozn.: popisy a fotografie jednotlivé nabízených propagačních předmětů (součást doložení technického kvalifikačního kritéria) budou v nabídce uvedeny pod číslem v levé části řádku. Pro účely splnění kritéria postačuje elektronická forma předaná na příslušném nosiči. </t>
  </si>
  <si>
    <t>cena za kus (bez DPH)</t>
  </si>
  <si>
    <t>cena celkem (bez DPH)</t>
  </si>
  <si>
    <t>Seznam tištěných propagačních předmětů</t>
  </si>
  <si>
    <t>Příloha k zadávacímu řízení Vytvoření a dodání propagačních předmětů</t>
  </si>
  <si>
    <t xml:space="preserve">Tyto počty jsou pouze orientační, uchazeč se jimi při podání nabídky nemusí řídit. </t>
  </si>
  <si>
    <t>Nezávazné návrhy a orientační počty propagačních předmětů jako podklad pro vytvoření kreativního návrhu sad propagačních předmětů</t>
  </si>
  <si>
    <t>šňůrka na mobil-klíče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</si>
</sst>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_-* #,##0.0\ _K_č_-;\-* #,##0.0\ _K_č_-;_-* &quot;-&quot;??\ _K_č_-;_-@_-"/>
    <numFmt numFmtId="169" formatCode="_-* #,##0\ _K_č_-;\-* #,##0\ _K_č_-;_-* &quot;-&quot;??\ _K_č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3" fontId="1" fillId="0" borderId="0" xfId="17" applyNumberFormat="1" applyAlignment="1">
      <alignment/>
    </xf>
    <xf numFmtId="0" fontId="0" fillId="0" borderId="1" xfId="0" applyBorder="1" applyAlignment="1">
      <alignment/>
    </xf>
    <xf numFmtId="3" fontId="8" fillId="0" borderId="1" xfId="0" applyNumberFormat="1" applyFont="1" applyBorder="1" applyAlignment="1">
      <alignment horizontal="justify" vertical="top" wrapText="1"/>
    </xf>
    <xf numFmtId="43" fontId="0" fillId="0" borderId="1" xfId="15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3" fontId="0" fillId="0" borderId="0" xfId="15" applyFill="1" applyBorder="1" applyAlignment="1">
      <alignment/>
    </xf>
    <xf numFmtId="0" fontId="9" fillId="0" borderId="1" xfId="0" applyFont="1" applyBorder="1" applyAlignment="1">
      <alignment/>
    </xf>
    <xf numFmtId="43" fontId="0" fillId="2" borderId="1" xfId="15" applyFont="1" applyFill="1" applyBorder="1" applyAlignment="1">
      <alignment/>
    </xf>
    <xf numFmtId="169" fontId="0" fillId="0" borderId="1" xfId="15" applyNumberFormat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/>
    </xf>
    <xf numFmtId="3" fontId="8" fillId="0" borderId="1" xfId="0" applyNumberFormat="1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57.57421875" style="0" customWidth="1"/>
    <col min="2" max="2" width="24.57421875" style="13" customWidth="1"/>
    <col min="3" max="3" width="18.00390625" style="2" customWidth="1"/>
    <col min="4" max="4" width="20.57421875" style="1" customWidth="1"/>
    <col min="5" max="5" width="15.8515625" style="8" bestFit="1" customWidth="1"/>
  </cols>
  <sheetData>
    <row r="1" spans="1:5" ht="15.75">
      <c r="A1" s="25" t="s">
        <v>62</v>
      </c>
      <c r="B1" s="26"/>
      <c r="C1" s="26"/>
      <c r="D1" s="26"/>
      <c r="E1" s="26"/>
    </row>
    <row r="3" spans="1:5" ht="22.5" customHeight="1">
      <c r="A3" s="15" t="s">
        <v>34</v>
      </c>
      <c r="B3" s="29" t="s">
        <v>31</v>
      </c>
      <c r="C3" s="30"/>
      <c r="D3" s="30"/>
      <c r="E3" s="30"/>
    </row>
    <row r="4" spans="1:5" ht="22.5" customHeight="1">
      <c r="A4" s="15" t="s">
        <v>35</v>
      </c>
      <c r="B4" s="29" t="s">
        <v>32</v>
      </c>
      <c r="C4" s="30"/>
      <c r="D4" s="30"/>
      <c r="E4" s="30"/>
    </row>
    <row r="5" spans="1:5" ht="22.5" customHeight="1">
      <c r="A5" s="15" t="s">
        <v>36</v>
      </c>
      <c r="B5" s="29" t="s">
        <v>39</v>
      </c>
      <c r="C5" s="30"/>
      <c r="D5" s="30"/>
      <c r="E5" s="30"/>
    </row>
    <row r="6" spans="1:5" ht="22.5" customHeight="1">
      <c r="A6" s="16" t="s">
        <v>37</v>
      </c>
      <c r="B6" s="29">
        <v>22217</v>
      </c>
      <c r="C6" s="30"/>
      <c r="D6" s="30"/>
      <c r="E6" s="30"/>
    </row>
    <row r="7" spans="1:5" ht="22.5" customHeight="1">
      <c r="A7" s="16" t="s">
        <v>38</v>
      </c>
      <c r="B7" s="29" t="s">
        <v>33</v>
      </c>
      <c r="C7" s="30"/>
      <c r="D7" s="30"/>
      <c r="E7" s="30"/>
    </row>
    <row r="9" spans="1:5" ht="15.75">
      <c r="A9" s="25" t="s">
        <v>40</v>
      </c>
      <c r="B9" s="26"/>
      <c r="C9" s="26"/>
      <c r="D9" s="26"/>
      <c r="E9" s="26"/>
    </row>
    <row r="11" spans="1:5" ht="15.75">
      <c r="A11" s="25" t="s">
        <v>61</v>
      </c>
      <c r="B11" s="26"/>
      <c r="C11" s="26"/>
      <c r="D11" s="26"/>
      <c r="E11" s="26"/>
    </row>
    <row r="12" spans="1:5" ht="31.5">
      <c r="A12" s="7"/>
      <c r="B12" s="11" t="s">
        <v>29</v>
      </c>
      <c r="C12" s="11" t="s">
        <v>6</v>
      </c>
      <c r="D12" s="11" t="s">
        <v>59</v>
      </c>
      <c r="E12" s="11" t="s">
        <v>60</v>
      </c>
    </row>
    <row r="13" spans="1:6" ht="12.75">
      <c r="A13" s="4" t="s">
        <v>43</v>
      </c>
      <c r="B13" s="10" t="s">
        <v>44</v>
      </c>
      <c r="C13" s="5">
        <v>30000</v>
      </c>
      <c r="D13" s="6"/>
      <c r="E13" s="17">
        <f>+C13*D13</f>
        <v>0</v>
      </c>
      <c r="F13" s="14"/>
    </row>
    <row r="14" spans="1:6" ht="12.75">
      <c r="A14" s="4" t="s">
        <v>45</v>
      </c>
      <c r="B14" s="10" t="s">
        <v>46</v>
      </c>
      <c r="C14" s="5">
        <v>20000</v>
      </c>
      <c r="D14" s="6"/>
      <c r="E14" s="17">
        <f>+C14*D14</f>
        <v>0</v>
      </c>
      <c r="F14" s="9"/>
    </row>
    <row r="15" spans="1:6" ht="12.75">
      <c r="A15" s="4" t="s">
        <v>14</v>
      </c>
      <c r="B15" s="10"/>
      <c r="C15" s="5">
        <v>15000</v>
      </c>
      <c r="D15" s="6"/>
      <c r="E15" s="17">
        <f>+C15*D15</f>
        <v>0</v>
      </c>
      <c r="F15" s="9"/>
    </row>
    <row r="16" spans="1:6" ht="12.75">
      <c r="A16" s="4" t="s">
        <v>15</v>
      </c>
      <c r="B16" s="10"/>
      <c r="C16" s="5">
        <v>15000</v>
      </c>
      <c r="D16" s="6"/>
      <c r="E16" s="17">
        <f>+C16*D16</f>
        <v>0</v>
      </c>
      <c r="F16" s="9"/>
    </row>
    <row r="17" spans="1:6" ht="12.75">
      <c r="A17" s="4" t="s">
        <v>17</v>
      </c>
      <c r="B17" s="10"/>
      <c r="C17" s="5">
        <v>30000</v>
      </c>
      <c r="D17" s="6"/>
      <c r="E17" s="17">
        <f>+C17*D17</f>
        <v>0</v>
      </c>
      <c r="F17" s="9"/>
    </row>
    <row r="18" spans="1:6" ht="15.75">
      <c r="A18" s="27" t="s">
        <v>30</v>
      </c>
      <c r="B18" s="28"/>
      <c r="C18" s="28"/>
      <c r="D18" s="28"/>
      <c r="E18" s="28"/>
      <c r="F18" s="9"/>
    </row>
    <row r="19" spans="1:6" ht="25.5">
      <c r="A19" s="4" t="s">
        <v>42</v>
      </c>
      <c r="B19" s="10" t="s">
        <v>24</v>
      </c>
      <c r="C19" s="5">
        <v>15000</v>
      </c>
      <c r="D19" s="6"/>
      <c r="E19" s="17">
        <f>+C19*D19</f>
        <v>0</v>
      </c>
      <c r="F19" s="9"/>
    </row>
    <row r="20" spans="1:6" ht="12.75">
      <c r="A20" s="4" t="s">
        <v>0</v>
      </c>
      <c r="B20" s="10" t="s">
        <v>47</v>
      </c>
      <c r="C20" s="5">
        <v>15000</v>
      </c>
      <c r="D20" s="6"/>
      <c r="E20" s="17">
        <f>+C20*D20</f>
        <v>0</v>
      </c>
      <c r="F20" s="9"/>
    </row>
    <row r="21" spans="1:6" ht="12.75">
      <c r="A21" s="4" t="s">
        <v>3</v>
      </c>
      <c r="B21" s="10"/>
      <c r="C21" s="5">
        <v>15000</v>
      </c>
      <c r="D21" s="6"/>
      <c r="E21" s="17">
        <f>+C21*D21</f>
        <v>0</v>
      </c>
      <c r="F21" s="9"/>
    </row>
    <row r="22" spans="1:2" ht="12.75">
      <c r="A22" s="3"/>
      <c r="B22" s="12"/>
    </row>
    <row r="23" spans="1:5" ht="15.75">
      <c r="A23" s="25" t="s">
        <v>41</v>
      </c>
      <c r="B23" s="26"/>
      <c r="C23" s="26"/>
      <c r="D23" s="26"/>
      <c r="E23" s="19">
        <f>SUM(E19:E21,E13:E17)</f>
        <v>0</v>
      </c>
    </row>
    <row r="25" spans="4:5" ht="12.75">
      <c r="D25" s="20"/>
      <c r="E25" s="21"/>
    </row>
    <row r="26" spans="4:5" ht="12.75">
      <c r="D26" s="20"/>
      <c r="E26" s="21"/>
    </row>
  </sheetData>
  <mergeCells count="10">
    <mergeCell ref="A9:E9"/>
    <mergeCell ref="A1:E1"/>
    <mergeCell ref="A23:D23"/>
    <mergeCell ref="A18:E18"/>
    <mergeCell ref="A11:E11"/>
    <mergeCell ref="B3:E3"/>
    <mergeCell ref="B4:E4"/>
    <mergeCell ref="B5:E5"/>
    <mergeCell ref="B6:E6"/>
    <mergeCell ref="B7:E7"/>
  </mergeCells>
  <printOptions/>
  <pageMargins left="0.75" right="0.75" top="1" bottom="1" header="0.4921259845" footer="0.4921259845"/>
  <pageSetup fitToHeight="1" fitToWidth="1" horizontalDpi="96" verticalDpi="96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showGridLines="0" workbookViewId="0" topLeftCell="A28">
      <selection activeCell="A36" sqref="A36"/>
    </sheetView>
  </sheetViews>
  <sheetFormatPr defaultColWidth="9.140625" defaultRowHeight="12.75"/>
  <cols>
    <col min="1" max="1" width="57.57421875" style="0" customWidth="1"/>
    <col min="2" max="2" width="18.00390625" style="2" customWidth="1"/>
  </cols>
  <sheetData>
    <row r="2" spans="1:5" ht="21" customHeight="1">
      <c r="A2" s="25" t="s">
        <v>62</v>
      </c>
      <c r="B2" s="26"/>
      <c r="C2" s="26"/>
      <c r="D2" s="26"/>
      <c r="E2" s="26"/>
    </row>
    <row r="3" spans="2:5" ht="21" customHeight="1">
      <c r="B3" s="13"/>
      <c r="C3" s="2"/>
      <c r="D3" s="1"/>
      <c r="E3" s="8"/>
    </row>
    <row r="4" spans="1:5" ht="39" customHeight="1">
      <c r="A4" s="15" t="s">
        <v>34</v>
      </c>
      <c r="B4" s="29" t="s">
        <v>31</v>
      </c>
      <c r="C4" s="30"/>
      <c r="D4" s="30"/>
      <c r="E4" s="30"/>
    </row>
    <row r="5" spans="1:5" ht="21" customHeight="1">
      <c r="A5" s="15" t="s">
        <v>35</v>
      </c>
      <c r="B5" s="29" t="s">
        <v>32</v>
      </c>
      <c r="C5" s="30"/>
      <c r="D5" s="30"/>
      <c r="E5" s="30"/>
    </row>
    <row r="6" spans="1:5" ht="21" customHeight="1">
      <c r="A6" s="15" t="s">
        <v>36</v>
      </c>
      <c r="B6" s="29" t="s">
        <v>39</v>
      </c>
      <c r="C6" s="30"/>
      <c r="D6" s="30"/>
      <c r="E6" s="30"/>
    </row>
    <row r="7" spans="1:5" ht="21" customHeight="1">
      <c r="A7" s="16" t="s">
        <v>37</v>
      </c>
      <c r="B7" s="29">
        <v>22217</v>
      </c>
      <c r="C7" s="30"/>
      <c r="D7" s="30"/>
      <c r="E7" s="30"/>
    </row>
    <row r="8" spans="1:5" ht="21" customHeight="1">
      <c r="A8" s="16" t="s">
        <v>38</v>
      </c>
      <c r="B8" s="29" t="s">
        <v>33</v>
      </c>
      <c r="C8" s="30"/>
      <c r="D8" s="30"/>
      <c r="E8" s="30"/>
    </row>
    <row r="11" spans="1:2" ht="52.5" customHeight="1">
      <c r="A11" s="35" t="s">
        <v>64</v>
      </c>
      <c r="B11" s="36"/>
    </row>
    <row r="13" spans="1:2" ht="15.75">
      <c r="A13" s="31" t="s">
        <v>5</v>
      </c>
      <c r="B13" s="32"/>
    </row>
    <row r="14" spans="1:2" ht="15">
      <c r="A14" s="22"/>
      <c r="B14" s="18" t="s">
        <v>48</v>
      </c>
    </row>
    <row r="15" spans="1:3" ht="12.75">
      <c r="A15" s="4" t="s">
        <v>7</v>
      </c>
      <c r="B15" s="24">
        <v>5000</v>
      </c>
      <c r="C15" s="9"/>
    </row>
    <row r="16" spans="1:3" ht="12.75">
      <c r="A16" s="4" t="s">
        <v>20</v>
      </c>
      <c r="B16" s="24">
        <v>4</v>
      </c>
      <c r="C16" s="9"/>
    </row>
    <row r="17" spans="1:3" ht="12.75">
      <c r="A17" s="4" t="s">
        <v>25</v>
      </c>
      <c r="B17" s="24">
        <v>20000</v>
      </c>
      <c r="C17" s="9"/>
    </row>
    <row r="18" spans="1:3" ht="12.75">
      <c r="A18" s="4" t="s">
        <v>26</v>
      </c>
      <c r="B18" s="24">
        <v>20000</v>
      </c>
      <c r="C18" s="9"/>
    </row>
    <row r="19" spans="1:3" ht="12.75">
      <c r="A19" s="4" t="s">
        <v>27</v>
      </c>
      <c r="B19" s="24">
        <v>20000</v>
      </c>
      <c r="C19" s="9"/>
    </row>
    <row r="20" spans="1:3" ht="12.75">
      <c r="A20" s="4" t="s">
        <v>49</v>
      </c>
      <c r="B20" s="24">
        <v>3000</v>
      </c>
      <c r="C20" s="9"/>
    </row>
    <row r="21" spans="1:3" ht="12.75">
      <c r="A21" s="4" t="s">
        <v>12</v>
      </c>
      <c r="B21" s="24">
        <v>3000</v>
      </c>
      <c r="C21" s="9"/>
    </row>
    <row r="22" spans="1:3" ht="12.75">
      <c r="A22" s="4" t="s">
        <v>21</v>
      </c>
      <c r="B22" s="24">
        <v>300</v>
      </c>
      <c r="C22" s="9"/>
    </row>
    <row r="23" spans="1:3" ht="12.75">
      <c r="A23" s="4" t="s">
        <v>13</v>
      </c>
      <c r="B23" s="24">
        <v>1000</v>
      </c>
      <c r="C23" s="9"/>
    </row>
    <row r="24" spans="1:3" ht="12.75">
      <c r="A24" s="4" t="s">
        <v>28</v>
      </c>
      <c r="B24" s="24">
        <v>3000</v>
      </c>
      <c r="C24" s="9"/>
    </row>
    <row r="25" spans="1:3" ht="12.75">
      <c r="A25" s="4" t="s">
        <v>16</v>
      </c>
      <c r="B25" s="24">
        <v>400</v>
      </c>
      <c r="C25" s="9"/>
    </row>
    <row r="26" spans="1:3" ht="12.75">
      <c r="A26" s="4" t="s">
        <v>50</v>
      </c>
      <c r="B26" s="24">
        <v>25</v>
      </c>
      <c r="C26" s="9"/>
    </row>
    <row r="27" spans="1:3" ht="12.75">
      <c r="A27" s="4" t="s">
        <v>51</v>
      </c>
      <c r="B27" s="24">
        <v>4000</v>
      </c>
      <c r="C27" s="9"/>
    </row>
    <row r="28" spans="1:3" ht="15.75">
      <c r="A28" s="31" t="s">
        <v>30</v>
      </c>
      <c r="B28" s="34"/>
      <c r="C28" s="9"/>
    </row>
    <row r="29" spans="1:3" ht="12.75">
      <c r="A29" s="4" t="s">
        <v>65</v>
      </c>
      <c r="B29" s="24">
        <v>6000</v>
      </c>
      <c r="C29" s="9"/>
    </row>
    <row r="30" spans="1:3" ht="12.75">
      <c r="A30" s="4" t="s">
        <v>1</v>
      </c>
      <c r="B30" s="24">
        <v>6000</v>
      </c>
      <c r="C30" s="9"/>
    </row>
    <row r="31" spans="1:3" ht="12.75">
      <c r="A31" s="4" t="s">
        <v>10</v>
      </c>
      <c r="B31" s="24">
        <v>60</v>
      </c>
      <c r="C31" s="9"/>
    </row>
    <row r="32" spans="1:3" ht="12.75">
      <c r="A32" s="4" t="s">
        <v>4</v>
      </c>
      <c r="B32" s="24">
        <v>8</v>
      </c>
      <c r="C32" s="9"/>
    </row>
    <row r="33" spans="1:3" ht="12.75">
      <c r="A33" s="4" t="s">
        <v>19</v>
      </c>
      <c r="B33" s="24">
        <v>6</v>
      </c>
      <c r="C33" s="9"/>
    </row>
    <row r="34" spans="1:3" ht="12.75">
      <c r="A34" s="4" t="s">
        <v>8</v>
      </c>
      <c r="B34" s="24">
        <v>100</v>
      </c>
      <c r="C34" s="9"/>
    </row>
    <row r="35" spans="1:3" ht="12.75">
      <c r="A35" s="4" t="s">
        <v>22</v>
      </c>
      <c r="B35" s="24">
        <v>12</v>
      </c>
      <c r="C35" s="9"/>
    </row>
    <row r="36" spans="1:3" ht="12.75">
      <c r="A36" s="4" t="s">
        <v>11</v>
      </c>
      <c r="B36" s="24">
        <v>150</v>
      </c>
      <c r="C36" s="9"/>
    </row>
    <row r="37" spans="1:3" ht="12.75">
      <c r="A37" s="4" t="s">
        <v>9</v>
      </c>
      <c r="B37" s="24">
        <v>2</v>
      </c>
      <c r="C37" s="9"/>
    </row>
    <row r="38" spans="1:3" ht="12.75">
      <c r="A38" s="4" t="s">
        <v>18</v>
      </c>
      <c r="B38" s="24">
        <v>10</v>
      </c>
      <c r="C38" s="9"/>
    </row>
    <row r="39" spans="1:3" ht="12.75">
      <c r="A39" s="4" t="s">
        <v>2</v>
      </c>
      <c r="B39" s="24">
        <v>4000</v>
      </c>
      <c r="C39" s="9"/>
    </row>
    <row r="40" ht="12.75">
      <c r="A40" s="3"/>
    </row>
    <row r="41" spans="1:2" ht="15.75">
      <c r="A41" s="31"/>
      <c r="B41" s="32"/>
    </row>
    <row r="43" spans="1:6" ht="12.75">
      <c r="A43" s="33" t="s">
        <v>63</v>
      </c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</sheetData>
  <mergeCells count="11">
    <mergeCell ref="A11:B11"/>
    <mergeCell ref="A13:B13"/>
    <mergeCell ref="A43:F44"/>
    <mergeCell ref="A2:E2"/>
    <mergeCell ref="B4:E4"/>
    <mergeCell ref="B5:E5"/>
    <mergeCell ref="B6:E6"/>
    <mergeCell ref="B7:E7"/>
    <mergeCell ref="B8:E8"/>
    <mergeCell ref="A28:B28"/>
    <mergeCell ref="A41:B41"/>
  </mergeCells>
  <printOptions/>
  <pageMargins left="0.75" right="0.75" top="1" bottom="1" header="0.4921259845" footer="0.4921259845"/>
  <pageSetup fitToHeight="1" fitToWidth="1" horizontalDpi="96" verticalDpi="96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1"/>
  <sheetViews>
    <sheetView showGridLines="0" workbookViewId="0" topLeftCell="A1">
      <selection activeCell="J19" sqref="J19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57.57421875" style="0" customWidth="1"/>
    <col min="4" max="4" width="24.57421875" style="13" customWidth="1"/>
    <col min="5" max="5" width="18.00390625" style="2" customWidth="1"/>
    <col min="6" max="6" width="20.57421875" style="1" customWidth="1"/>
    <col min="7" max="7" width="15.8515625" style="8" bestFit="1" customWidth="1"/>
  </cols>
  <sheetData>
    <row r="1" spans="2:7" ht="15.75">
      <c r="B1" s="37" t="s">
        <v>62</v>
      </c>
      <c r="C1" s="38"/>
      <c r="D1" s="38"/>
      <c r="E1" s="38"/>
      <c r="F1" s="38"/>
      <c r="G1" s="39"/>
    </row>
    <row r="2" ht="12.75"/>
    <row r="3" spans="2:7" ht="22.5" customHeight="1">
      <c r="B3" s="30" t="s">
        <v>34</v>
      </c>
      <c r="C3" s="30"/>
      <c r="D3" s="29" t="s">
        <v>31</v>
      </c>
      <c r="E3" s="30"/>
      <c r="F3" s="30"/>
      <c r="G3" s="30"/>
    </row>
    <row r="4" spans="2:7" ht="22.5" customHeight="1">
      <c r="B4" s="30" t="s">
        <v>35</v>
      </c>
      <c r="C4" s="30"/>
      <c r="D4" s="29" t="s">
        <v>32</v>
      </c>
      <c r="E4" s="30"/>
      <c r="F4" s="30"/>
      <c r="G4" s="30"/>
    </row>
    <row r="5" spans="2:7" ht="22.5" customHeight="1">
      <c r="B5" s="40" t="s">
        <v>57</v>
      </c>
      <c r="C5" s="40"/>
      <c r="D5" s="29" t="s">
        <v>39</v>
      </c>
      <c r="E5" s="30"/>
      <c r="F5" s="30"/>
      <c r="G5" s="30"/>
    </row>
    <row r="6" spans="2:7" ht="22.5" customHeight="1">
      <c r="B6" s="40" t="s">
        <v>37</v>
      </c>
      <c r="C6" s="40"/>
      <c r="D6" s="29">
        <v>22217</v>
      </c>
      <c r="E6" s="30"/>
      <c r="F6" s="30"/>
      <c r="G6" s="30"/>
    </row>
    <row r="7" spans="2:7" ht="22.5" customHeight="1">
      <c r="B7" s="40" t="s">
        <v>38</v>
      </c>
      <c r="C7" s="40"/>
      <c r="D7" s="29" t="s">
        <v>33</v>
      </c>
      <c r="E7" s="30"/>
      <c r="F7" s="30"/>
      <c r="G7" s="30"/>
    </row>
    <row r="8" ht="12.75"/>
    <row r="9" spans="2:7" ht="15.75">
      <c r="B9" s="37" t="s">
        <v>55</v>
      </c>
      <c r="C9" s="38"/>
      <c r="D9" s="38"/>
      <c r="E9" s="38"/>
      <c r="F9" s="38"/>
      <c r="G9" s="39"/>
    </row>
    <row r="10" ht="12.75"/>
    <row r="11" spans="2:7" ht="15.75">
      <c r="B11" s="31" t="s">
        <v>52</v>
      </c>
      <c r="C11" s="42"/>
      <c r="D11" s="42"/>
      <c r="E11" s="42"/>
      <c r="F11" s="42"/>
      <c r="G11" s="43"/>
    </row>
    <row r="12" spans="2:7" ht="31.5">
      <c r="B12" s="15"/>
      <c r="C12" s="7" t="s">
        <v>56</v>
      </c>
      <c r="D12" s="11" t="s">
        <v>29</v>
      </c>
      <c r="E12" s="11" t="s">
        <v>6</v>
      </c>
      <c r="F12" s="11" t="s">
        <v>54</v>
      </c>
      <c r="G12" s="11" t="s">
        <v>23</v>
      </c>
    </row>
    <row r="13" spans="2:8" ht="12.75">
      <c r="B13" s="15">
        <v>1</v>
      </c>
      <c r="C13" s="4"/>
      <c r="D13" s="10"/>
      <c r="E13" s="5"/>
      <c r="F13" s="6"/>
      <c r="G13" s="17">
        <f>+E13*F13</f>
        <v>0</v>
      </c>
      <c r="H13" s="14"/>
    </row>
    <row r="14" spans="2:8" ht="12.75">
      <c r="B14" s="15">
        <v>2</v>
      </c>
      <c r="C14" s="4"/>
      <c r="D14" s="10"/>
      <c r="E14" s="5"/>
      <c r="F14" s="6"/>
      <c r="G14" s="17">
        <f aca="true" t="shared" si="0" ref="G14:G42">+E14*F14</f>
        <v>0</v>
      </c>
      <c r="H14" s="9"/>
    </row>
    <row r="15" spans="2:8" ht="12.75">
      <c r="B15" s="15">
        <v>3</v>
      </c>
      <c r="C15" s="4"/>
      <c r="D15" s="10"/>
      <c r="E15" s="5"/>
      <c r="F15" s="6"/>
      <c r="G15" s="17">
        <f t="shared" si="0"/>
        <v>0</v>
      </c>
      <c r="H15" s="9"/>
    </row>
    <row r="16" spans="2:8" ht="12.75">
      <c r="B16" s="15">
        <v>4</v>
      </c>
      <c r="C16" s="4"/>
      <c r="D16" s="10"/>
      <c r="E16" s="5"/>
      <c r="F16" s="6"/>
      <c r="G16" s="17">
        <f t="shared" si="0"/>
        <v>0</v>
      </c>
      <c r="H16" s="9"/>
    </row>
    <row r="17" spans="2:8" ht="12.75">
      <c r="B17" s="15">
        <v>5</v>
      </c>
      <c r="C17" s="4"/>
      <c r="D17" s="10"/>
      <c r="E17" s="5"/>
      <c r="F17" s="6"/>
      <c r="G17" s="17">
        <f t="shared" si="0"/>
        <v>0</v>
      </c>
      <c r="H17" s="9"/>
    </row>
    <row r="18" spans="2:8" ht="12.75">
      <c r="B18" s="15">
        <v>6</v>
      </c>
      <c r="C18" s="4"/>
      <c r="D18" s="10"/>
      <c r="E18" s="5"/>
      <c r="F18" s="6"/>
      <c r="G18" s="17">
        <f t="shared" si="0"/>
        <v>0</v>
      </c>
      <c r="H18" s="9"/>
    </row>
    <row r="19" spans="2:8" ht="12.75">
      <c r="B19" s="15">
        <v>7</v>
      </c>
      <c r="C19" s="4"/>
      <c r="D19" s="10"/>
      <c r="E19" s="5"/>
      <c r="F19" s="6"/>
      <c r="G19" s="17">
        <f t="shared" si="0"/>
        <v>0</v>
      </c>
      <c r="H19" s="9"/>
    </row>
    <row r="20" spans="2:8" ht="12.75">
      <c r="B20" s="15">
        <v>8</v>
      </c>
      <c r="C20" s="4"/>
      <c r="D20" s="10"/>
      <c r="E20" s="5"/>
      <c r="F20" s="6"/>
      <c r="G20" s="17">
        <f t="shared" si="0"/>
        <v>0</v>
      </c>
      <c r="H20" s="9"/>
    </row>
    <row r="21" spans="2:8" ht="12.75">
      <c r="B21" s="15">
        <v>9</v>
      </c>
      <c r="C21" s="4"/>
      <c r="D21" s="10"/>
      <c r="E21" s="5"/>
      <c r="F21" s="6"/>
      <c r="G21" s="17">
        <f t="shared" si="0"/>
        <v>0</v>
      </c>
      <c r="H21" s="9"/>
    </row>
    <row r="22" spans="2:8" ht="12.75">
      <c r="B22" s="15">
        <v>10</v>
      </c>
      <c r="C22" s="4"/>
      <c r="D22" s="10"/>
      <c r="E22" s="5"/>
      <c r="F22" s="6"/>
      <c r="G22" s="17">
        <f t="shared" si="0"/>
        <v>0</v>
      </c>
      <c r="H22" s="9"/>
    </row>
    <row r="23" spans="2:8" ht="12.75">
      <c r="B23" s="15">
        <v>11</v>
      </c>
      <c r="C23" s="4"/>
      <c r="D23" s="10"/>
      <c r="E23" s="5"/>
      <c r="F23" s="6"/>
      <c r="G23" s="17">
        <f t="shared" si="0"/>
        <v>0</v>
      </c>
      <c r="H23" s="9"/>
    </row>
    <row r="24" spans="2:8" ht="12.75">
      <c r="B24" s="15">
        <v>12</v>
      </c>
      <c r="C24" s="4"/>
      <c r="D24" s="10"/>
      <c r="E24" s="5"/>
      <c r="F24" s="6"/>
      <c r="G24" s="17">
        <f t="shared" si="0"/>
        <v>0</v>
      </c>
      <c r="H24" s="9"/>
    </row>
    <row r="25" spans="2:8" ht="12.75">
      <c r="B25" s="15">
        <v>13</v>
      </c>
      <c r="C25" s="4"/>
      <c r="D25" s="10"/>
      <c r="E25" s="5"/>
      <c r="F25" s="6"/>
      <c r="G25" s="17">
        <f t="shared" si="0"/>
        <v>0</v>
      </c>
      <c r="H25" s="9"/>
    </row>
    <row r="26" spans="2:8" ht="12.75">
      <c r="B26" s="15">
        <v>14</v>
      </c>
      <c r="C26" s="4"/>
      <c r="D26" s="10"/>
      <c r="E26" s="5"/>
      <c r="F26" s="6"/>
      <c r="G26" s="17">
        <f t="shared" si="0"/>
        <v>0</v>
      </c>
      <c r="H26" s="9"/>
    </row>
    <row r="27" spans="2:8" ht="12.75">
      <c r="B27" s="15">
        <v>15</v>
      </c>
      <c r="C27" s="4"/>
      <c r="D27" s="10"/>
      <c r="E27" s="5"/>
      <c r="F27" s="6"/>
      <c r="G27" s="17">
        <f t="shared" si="0"/>
        <v>0</v>
      </c>
      <c r="H27" s="9"/>
    </row>
    <row r="28" spans="2:8" ht="12.75">
      <c r="B28" s="15">
        <v>16</v>
      </c>
      <c r="C28" s="4"/>
      <c r="D28" s="10"/>
      <c r="E28" s="5"/>
      <c r="F28" s="6"/>
      <c r="G28" s="17">
        <f t="shared" si="0"/>
        <v>0</v>
      </c>
      <c r="H28" s="9"/>
    </row>
    <row r="29" spans="2:8" ht="12.75">
      <c r="B29" s="15">
        <v>17</v>
      </c>
      <c r="C29" s="4"/>
      <c r="D29" s="10"/>
      <c r="E29" s="5"/>
      <c r="F29" s="6"/>
      <c r="G29" s="17">
        <f t="shared" si="0"/>
        <v>0</v>
      </c>
      <c r="H29" s="9"/>
    </row>
    <row r="30" spans="2:8" ht="12.75">
      <c r="B30" s="15">
        <v>18</v>
      </c>
      <c r="C30" s="4"/>
      <c r="D30" s="10"/>
      <c r="E30" s="5"/>
      <c r="F30" s="6"/>
      <c r="G30" s="17">
        <f t="shared" si="0"/>
        <v>0</v>
      </c>
      <c r="H30" s="9"/>
    </row>
    <row r="31" spans="2:8" ht="12.75">
      <c r="B31" s="15">
        <v>19</v>
      </c>
      <c r="C31" s="4"/>
      <c r="D31" s="10"/>
      <c r="E31" s="5"/>
      <c r="F31" s="6"/>
      <c r="G31" s="17">
        <f t="shared" si="0"/>
        <v>0</v>
      </c>
      <c r="H31" s="9"/>
    </row>
    <row r="32" spans="2:8" ht="12.75">
      <c r="B32" s="15">
        <v>20</v>
      </c>
      <c r="C32" s="4"/>
      <c r="D32" s="10"/>
      <c r="E32" s="5"/>
      <c r="F32" s="6"/>
      <c r="G32" s="17">
        <f t="shared" si="0"/>
        <v>0</v>
      </c>
      <c r="H32" s="9"/>
    </row>
    <row r="33" spans="2:8" ht="12.75">
      <c r="B33" s="15">
        <v>21</v>
      </c>
      <c r="C33" s="4"/>
      <c r="D33" s="10"/>
      <c r="E33" s="5"/>
      <c r="F33" s="6"/>
      <c r="G33" s="17">
        <f t="shared" si="0"/>
        <v>0</v>
      </c>
      <c r="H33" s="9"/>
    </row>
    <row r="34" spans="2:8" ht="12.75">
      <c r="B34" s="15">
        <v>22</v>
      </c>
      <c r="C34" s="4"/>
      <c r="D34" s="10"/>
      <c r="E34" s="5"/>
      <c r="F34" s="6"/>
      <c r="G34" s="17">
        <f t="shared" si="0"/>
        <v>0</v>
      </c>
      <c r="H34" s="9"/>
    </row>
    <row r="35" spans="2:8" ht="12.75">
      <c r="B35" s="15">
        <v>23</v>
      </c>
      <c r="C35" s="4"/>
      <c r="D35" s="10"/>
      <c r="E35" s="5"/>
      <c r="F35" s="6"/>
      <c r="G35" s="17">
        <f t="shared" si="0"/>
        <v>0</v>
      </c>
      <c r="H35" s="9"/>
    </row>
    <row r="36" spans="2:8" ht="12.75">
      <c r="B36" s="15">
        <v>24</v>
      </c>
      <c r="C36" s="4"/>
      <c r="D36" s="10"/>
      <c r="E36" s="5"/>
      <c r="F36" s="6"/>
      <c r="G36" s="17">
        <f t="shared" si="0"/>
        <v>0</v>
      </c>
      <c r="H36" s="9"/>
    </row>
    <row r="37" spans="2:8" ht="12.75">
      <c r="B37" s="15">
        <v>25</v>
      </c>
      <c r="C37" s="4"/>
      <c r="D37" s="10"/>
      <c r="E37" s="5"/>
      <c r="F37" s="6"/>
      <c r="G37" s="17">
        <f t="shared" si="0"/>
        <v>0</v>
      </c>
      <c r="H37" s="9"/>
    </row>
    <row r="38" spans="2:8" ht="12.75">
      <c r="B38" s="15">
        <v>26</v>
      </c>
      <c r="C38" s="4"/>
      <c r="D38" s="10"/>
      <c r="E38" s="5"/>
      <c r="F38" s="6"/>
      <c r="G38" s="17">
        <f t="shared" si="0"/>
        <v>0</v>
      </c>
      <c r="H38" s="9"/>
    </row>
    <row r="39" spans="2:8" ht="12.75">
      <c r="B39" s="15">
        <v>27</v>
      </c>
      <c r="C39" s="4"/>
      <c r="D39" s="10"/>
      <c r="E39" s="5"/>
      <c r="F39" s="6"/>
      <c r="G39" s="17">
        <f t="shared" si="0"/>
        <v>0</v>
      </c>
      <c r="H39" s="9"/>
    </row>
    <row r="40" spans="2:8" ht="12.75">
      <c r="B40" s="15">
        <v>28</v>
      </c>
      <c r="C40" s="4"/>
      <c r="D40" s="10"/>
      <c r="E40" s="5"/>
      <c r="F40" s="6"/>
      <c r="G40" s="17">
        <f t="shared" si="0"/>
        <v>0</v>
      </c>
      <c r="H40" s="9"/>
    </row>
    <row r="41" spans="2:8" ht="12.75">
      <c r="B41" s="15">
        <v>29</v>
      </c>
      <c r="C41" s="4"/>
      <c r="D41" s="10"/>
      <c r="E41" s="5"/>
      <c r="F41" s="6"/>
      <c r="G41" s="17">
        <f t="shared" si="0"/>
        <v>0</v>
      </c>
      <c r="H41" s="9"/>
    </row>
    <row r="42" spans="2:8" ht="12.75">
      <c r="B42" s="15">
        <v>30</v>
      </c>
      <c r="C42" s="4"/>
      <c r="D42" s="10"/>
      <c r="E42" s="5"/>
      <c r="F42" s="6"/>
      <c r="G42" s="17">
        <f t="shared" si="0"/>
        <v>0</v>
      </c>
      <c r="H42" s="9"/>
    </row>
    <row r="43" spans="2:8" ht="12.75">
      <c r="B43" s="15">
        <v>31</v>
      </c>
      <c r="C43" s="4"/>
      <c r="D43" s="10"/>
      <c r="E43" s="5"/>
      <c r="F43" s="6"/>
      <c r="G43" s="17">
        <f>+E43*F43</f>
        <v>0</v>
      </c>
      <c r="H43" s="9"/>
    </row>
    <row r="44" spans="2:8" ht="12.75">
      <c r="B44" s="41" t="s">
        <v>41</v>
      </c>
      <c r="C44" s="30"/>
      <c r="D44" s="30"/>
      <c r="E44" s="30"/>
      <c r="F44" s="30"/>
      <c r="G44" s="23">
        <f>SUM(G13:G43)</f>
        <v>0</v>
      </c>
      <c r="H44" s="9" t="str">
        <f>+IF(G44&gt;1600000,"limit překročen","limit dodržen")</f>
        <v>limit dodržen</v>
      </c>
    </row>
    <row r="45" ht="12.75"/>
    <row r="46" spans="2:8" ht="15.75">
      <c r="B46" s="25" t="s">
        <v>53</v>
      </c>
      <c r="C46" s="30"/>
      <c r="D46" s="30"/>
      <c r="E46" s="30"/>
      <c r="F46" s="30"/>
      <c r="G46" s="30"/>
      <c r="H46" s="9"/>
    </row>
    <row r="47" spans="2:8" ht="12.75">
      <c r="B47" s="15">
        <v>1</v>
      </c>
      <c r="C47" s="4"/>
      <c r="D47" s="10"/>
      <c r="E47" s="5"/>
      <c r="F47" s="6"/>
      <c r="G47" s="17">
        <f>+E47*F47</f>
        <v>0</v>
      </c>
      <c r="H47" s="9"/>
    </row>
    <row r="48" spans="2:8" ht="12.75">
      <c r="B48" s="15">
        <v>2</v>
      </c>
      <c r="C48" s="4"/>
      <c r="D48" s="10"/>
      <c r="E48" s="5"/>
      <c r="F48" s="6"/>
      <c r="G48" s="17">
        <f aca="true" t="shared" si="1" ref="G48:G77">+E48*F48</f>
        <v>0</v>
      </c>
      <c r="H48" s="9"/>
    </row>
    <row r="49" spans="2:8" ht="12.75">
      <c r="B49" s="15">
        <v>3</v>
      </c>
      <c r="C49" s="4"/>
      <c r="D49" s="10"/>
      <c r="E49" s="5"/>
      <c r="F49" s="6"/>
      <c r="G49" s="17">
        <f t="shared" si="1"/>
        <v>0</v>
      </c>
      <c r="H49" s="9"/>
    </row>
    <row r="50" spans="2:7" ht="12.75">
      <c r="B50" s="15">
        <v>4</v>
      </c>
      <c r="C50" s="4"/>
      <c r="D50" s="10"/>
      <c r="E50" s="5"/>
      <c r="F50" s="6"/>
      <c r="G50" s="17">
        <f t="shared" si="1"/>
        <v>0</v>
      </c>
    </row>
    <row r="51" spans="2:7" ht="12.75">
      <c r="B51" s="15">
        <v>5</v>
      </c>
      <c r="C51" s="4"/>
      <c r="D51" s="10"/>
      <c r="E51" s="5"/>
      <c r="F51" s="6"/>
      <c r="G51" s="17">
        <f t="shared" si="1"/>
        <v>0</v>
      </c>
    </row>
    <row r="52" spans="2:7" ht="12.75">
      <c r="B52" s="15">
        <v>6</v>
      </c>
      <c r="C52" s="4"/>
      <c r="D52" s="10"/>
      <c r="E52" s="5"/>
      <c r="F52" s="6"/>
      <c r="G52" s="17">
        <f t="shared" si="1"/>
        <v>0</v>
      </c>
    </row>
    <row r="53" spans="2:7" ht="12.75">
      <c r="B53" s="15">
        <v>7</v>
      </c>
      <c r="C53" s="4"/>
      <c r="D53" s="10"/>
      <c r="E53" s="5"/>
      <c r="F53" s="6"/>
      <c r="G53" s="17">
        <f t="shared" si="1"/>
        <v>0</v>
      </c>
    </row>
    <row r="54" spans="2:7" ht="12.75">
      <c r="B54" s="15">
        <v>8</v>
      </c>
      <c r="C54" s="4"/>
      <c r="D54" s="10"/>
      <c r="E54" s="5"/>
      <c r="F54" s="6"/>
      <c r="G54" s="17">
        <f t="shared" si="1"/>
        <v>0</v>
      </c>
    </row>
    <row r="55" spans="2:7" ht="12.75">
      <c r="B55" s="15">
        <v>9</v>
      </c>
      <c r="C55" s="4"/>
      <c r="D55" s="10"/>
      <c r="E55" s="5"/>
      <c r="F55" s="6"/>
      <c r="G55" s="17">
        <f t="shared" si="1"/>
        <v>0</v>
      </c>
    </row>
    <row r="56" spans="2:7" ht="12.75">
      <c r="B56" s="15">
        <v>10</v>
      </c>
      <c r="C56" s="4"/>
      <c r="D56" s="10"/>
      <c r="E56" s="5"/>
      <c r="F56" s="6"/>
      <c r="G56" s="17">
        <f t="shared" si="1"/>
        <v>0</v>
      </c>
    </row>
    <row r="57" spans="2:7" ht="12.75">
      <c r="B57" s="15">
        <v>11</v>
      </c>
      <c r="C57" s="4"/>
      <c r="D57" s="10"/>
      <c r="E57" s="5"/>
      <c r="F57" s="6"/>
      <c r="G57" s="17">
        <f t="shared" si="1"/>
        <v>0</v>
      </c>
    </row>
    <row r="58" spans="2:7" ht="12.75">
      <c r="B58" s="15">
        <v>12</v>
      </c>
      <c r="C58" s="4"/>
      <c r="D58" s="10"/>
      <c r="E58" s="5"/>
      <c r="F58" s="6"/>
      <c r="G58" s="17">
        <f t="shared" si="1"/>
        <v>0</v>
      </c>
    </row>
    <row r="59" spans="2:7" ht="12.75">
      <c r="B59" s="15">
        <v>13</v>
      </c>
      <c r="C59" s="4"/>
      <c r="D59" s="10"/>
      <c r="E59" s="5"/>
      <c r="F59" s="6"/>
      <c r="G59" s="17">
        <f t="shared" si="1"/>
        <v>0</v>
      </c>
    </row>
    <row r="60" spans="2:7" ht="12.75">
      <c r="B60" s="15">
        <v>14</v>
      </c>
      <c r="C60" s="4"/>
      <c r="D60" s="10"/>
      <c r="E60" s="5"/>
      <c r="F60" s="6"/>
      <c r="G60" s="17">
        <f t="shared" si="1"/>
        <v>0</v>
      </c>
    </row>
    <row r="61" spans="2:7" ht="12.75">
      <c r="B61" s="15">
        <v>15</v>
      </c>
      <c r="C61" s="4"/>
      <c r="D61" s="10"/>
      <c r="E61" s="5"/>
      <c r="F61" s="6"/>
      <c r="G61" s="17">
        <f t="shared" si="1"/>
        <v>0</v>
      </c>
    </row>
    <row r="62" spans="2:7" ht="12.75">
      <c r="B62" s="15">
        <v>16</v>
      </c>
      <c r="C62" s="4"/>
      <c r="D62" s="10"/>
      <c r="E62" s="5"/>
      <c r="F62" s="6"/>
      <c r="G62" s="17">
        <f t="shared" si="1"/>
        <v>0</v>
      </c>
    </row>
    <row r="63" spans="2:7" ht="12.75">
      <c r="B63" s="15">
        <v>17</v>
      </c>
      <c r="C63" s="4"/>
      <c r="D63" s="10"/>
      <c r="E63" s="5"/>
      <c r="F63" s="6"/>
      <c r="G63" s="17">
        <f t="shared" si="1"/>
        <v>0</v>
      </c>
    </row>
    <row r="64" spans="2:7" ht="12.75">
      <c r="B64" s="15">
        <v>18</v>
      </c>
      <c r="C64" s="4"/>
      <c r="D64" s="10"/>
      <c r="E64" s="5"/>
      <c r="F64" s="6"/>
      <c r="G64" s="17">
        <f t="shared" si="1"/>
        <v>0</v>
      </c>
    </row>
    <row r="65" spans="2:7" ht="12.75">
      <c r="B65" s="15">
        <v>19</v>
      </c>
      <c r="C65" s="4"/>
      <c r="D65" s="10"/>
      <c r="E65" s="5"/>
      <c r="F65" s="6"/>
      <c r="G65" s="17">
        <f t="shared" si="1"/>
        <v>0</v>
      </c>
    </row>
    <row r="66" spans="2:7" ht="12.75">
      <c r="B66" s="15">
        <v>20</v>
      </c>
      <c r="C66" s="4"/>
      <c r="D66" s="10"/>
      <c r="E66" s="5"/>
      <c r="F66" s="6"/>
      <c r="G66" s="17">
        <f t="shared" si="1"/>
        <v>0</v>
      </c>
    </row>
    <row r="67" spans="2:7" ht="12.75">
      <c r="B67" s="15">
        <v>21</v>
      </c>
      <c r="C67" s="4"/>
      <c r="D67" s="10"/>
      <c r="E67" s="5"/>
      <c r="F67" s="6"/>
      <c r="G67" s="17">
        <f t="shared" si="1"/>
        <v>0</v>
      </c>
    </row>
    <row r="68" spans="2:7" ht="12.75">
      <c r="B68" s="15">
        <v>22</v>
      </c>
      <c r="C68" s="4"/>
      <c r="D68" s="10"/>
      <c r="E68" s="5"/>
      <c r="F68" s="6"/>
      <c r="G68" s="17">
        <f t="shared" si="1"/>
        <v>0</v>
      </c>
    </row>
    <row r="69" spans="2:7" ht="12.75">
      <c r="B69" s="15">
        <v>23</v>
      </c>
      <c r="C69" s="4"/>
      <c r="D69" s="10"/>
      <c r="E69" s="5"/>
      <c r="F69" s="6"/>
      <c r="G69" s="17">
        <f t="shared" si="1"/>
        <v>0</v>
      </c>
    </row>
    <row r="70" spans="2:7" ht="12.75">
      <c r="B70" s="15">
        <v>24</v>
      </c>
      <c r="C70" s="4"/>
      <c r="D70" s="10"/>
      <c r="E70" s="5"/>
      <c r="F70" s="6"/>
      <c r="G70" s="17">
        <f t="shared" si="1"/>
        <v>0</v>
      </c>
    </row>
    <row r="71" spans="2:7" ht="12.75">
      <c r="B71" s="15">
        <v>25</v>
      </c>
      <c r="C71" s="4"/>
      <c r="D71" s="10"/>
      <c r="E71" s="5"/>
      <c r="F71" s="6"/>
      <c r="G71" s="17">
        <f t="shared" si="1"/>
        <v>0</v>
      </c>
    </row>
    <row r="72" spans="2:7" ht="12.75">
      <c r="B72" s="15">
        <v>26</v>
      </c>
      <c r="C72" s="4"/>
      <c r="D72" s="10"/>
      <c r="E72" s="5"/>
      <c r="F72" s="6"/>
      <c r="G72" s="17">
        <f t="shared" si="1"/>
        <v>0</v>
      </c>
    </row>
    <row r="73" spans="2:7" ht="12.75">
      <c r="B73" s="15">
        <v>27</v>
      </c>
      <c r="C73" s="4"/>
      <c r="D73" s="10"/>
      <c r="E73" s="5"/>
      <c r="F73" s="6"/>
      <c r="G73" s="17">
        <f t="shared" si="1"/>
        <v>0</v>
      </c>
    </row>
    <row r="74" spans="2:7" ht="12.75">
      <c r="B74" s="15">
        <v>28</v>
      </c>
      <c r="C74" s="4"/>
      <c r="D74" s="10"/>
      <c r="E74" s="5"/>
      <c r="F74" s="6"/>
      <c r="G74" s="17">
        <f t="shared" si="1"/>
        <v>0</v>
      </c>
    </row>
    <row r="75" spans="2:7" ht="12.75">
      <c r="B75" s="15">
        <v>29</v>
      </c>
      <c r="C75" s="4"/>
      <c r="D75" s="10"/>
      <c r="E75" s="5"/>
      <c r="F75" s="6"/>
      <c r="G75" s="17">
        <f t="shared" si="1"/>
        <v>0</v>
      </c>
    </row>
    <row r="76" spans="2:7" ht="12.75">
      <c r="B76" s="15">
        <v>30</v>
      </c>
      <c r="C76" s="4"/>
      <c r="D76" s="10"/>
      <c r="E76" s="5"/>
      <c r="F76" s="6"/>
      <c r="G76" s="17">
        <f t="shared" si="1"/>
        <v>0</v>
      </c>
    </row>
    <row r="77" spans="2:7" ht="12.75">
      <c r="B77" s="15">
        <v>31</v>
      </c>
      <c r="C77" s="4"/>
      <c r="D77" s="10"/>
      <c r="E77" s="5"/>
      <c r="F77" s="6"/>
      <c r="G77" s="17">
        <f t="shared" si="1"/>
        <v>0</v>
      </c>
    </row>
    <row r="78" spans="2:8" ht="12.75">
      <c r="B78" s="41" t="s">
        <v>41</v>
      </c>
      <c r="C78" s="30"/>
      <c r="D78" s="30"/>
      <c r="E78" s="30"/>
      <c r="F78" s="30"/>
      <c r="G78" s="23">
        <f>SUM(G47:G77)</f>
        <v>0</v>
      </c>
      <c r="H78" s="9" t="str">
        <f>+IF(G78&gt;1600000,"limit překročen","limit dodržen")</f>
        <v>limit dodržen</v>
      </c>
    </row>
    <row r="79" ht="12.75"/>
    <row r="80" spans="2:7" ht="12.75">
      <c r="B80" s="33" t="s">
        <v>58</v>
      </c>
      <c r="C80" s="33"/>
      <c r="D80" s="33"/>
      <c r="E80" s="33"/>
      <c r="F80" s="33"/>
      <c r="G80" s="33"/>
    </row>
    <row r="81" spans="2:7" ht="12.75">
      <c r="B81" s="33"/>
      <c r="C81" s="33"/>
      <c r="D81" s="33"/>
      <c r="E81" s="33"/>
      <c r="F81" s="33"/>
      <c r="G81" s="33"/>
    </row>
  </sheetData>
  <mergeCells count="17">
    <mergeCell ref="D3:G3"/>
    <mergeCell ref="D4:G4"/>
    <mergeCell ref="D5:G5"/>
    <mergeCell ref="B1:G1"/>
    <mergeCell ref="B4:C4"/>
    <mergeCell ref="B3:C3"/>
    <mergeCell ref="B5:C5"/>
    <mergeCell ref="B80:G81"/>
    <mergeCell ref="B9:G9"/>
    <mergeCell ref="B7:C7"/>
    <mergeCell ref="B6:C6"/>
    <mergeCell ref="B78:F78"/>
    <mergeCell ref="B11:G11"/>
    <mergeCell ref="B44:F44"/>
    <mergeCell ref="B46:G46"/>
    <mergeCell ref="D6:G6"/>
    <mergeCell ref="D7:G7"/>
  </mergeCells>
  <printOptions/>
  <pageMargins left="0.75" right="0.75" top="1" bottom="1" header="0.4921259845" footer="0.4921259845"/>
  <pageSetup fitToHeight="1" fitToWidth="1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Landová</dc:creator>
  <cp:keywords/>
  <dc:description/>
  <cp:lastModifiedBy>Radek Maca</cp:lastModifiedBy>
  <cp:lastPrinted>2009-04-10T13:59:37Z</cp:lastPrinted>
  <dcterms:created xsi:type="dcterms:W3CDTF">2009-02-14T13:25:09Z</dcterms:created>
  <dcterms:modified xsi:type="dcterms:W3CDTF">2009-04-15T20:11:38Z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1728524193</vt:i4>
  </property>
  <property fmtid="{D5CDD505-2E9C-101B-9397-08002B2CF9AE}" pid="3" name="_EmailSubject">
    <vt:lpwstr>ZD propagace</vt:lpwstr>
  </property>
  <property fmtid="{D5CDD505-2E9C-101B-9397-08002B2CF9AE}" pid="4" name="_AuthorEmail">
    <vt:lpwstr>milan.vojtek@nidm.cz</vt:lpwstr>
  </property>
  <property fmtid="{D5CDD505-2E9C-101B-9397-08002B2CF9AE}" pid="5" name="_AuthorEmailDisplayName">
    <vt:lpwstr>Milan Vojtek</vt:lpwstr>
  </property>
  <property fmtid="{D5CDD505-2E9C-101B-9397-08002B2CF9AE}" pid="6" name="_PreviousAdHocReviewCycleID">
    <vt:i4>534181620</vt:i4>
  </property>
  <property fmtid="{D5CDD505-2E9C-101B-9397-08002B2CF9AE}" pid="7" name="_ReviewingToolsShownOnce">
    <vt:lpwstr/>
  </property>
</Properties>
</file>