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61" activeTab="0"/>
  </bookViews>
  <sheets>
    <sheet name="List1" sheetId="1" r:id="rId1"/>
  </sheets>
  <definedNames>
    <definedName name="HTML_1">'List1'!$B$7:$U$38</definedName>
    <definedName name="HTML_all">'List1'!$B$7:$U$38</definedName>
    <definedName name="HTML_tables">'List1'!$B$7:$B$7</definedName>
  </definedNames>
  <calcPr fullCalcOnLoad="1"/>
</workbook>
</file>

<file path=xl/sharedStrings.xml><?xml version="1.0" encoding="utf-8"?>
<sst xmlns="http://schemas.openxmlformats.org/spreadsheetml/2006/main" count="156" uniqueCount="155">
  <si>
    <t>Název NNO (obec)</t>
  </si>
  <si>
    <t>Evid. č.</t>
  </si>
  <si>
    <t>Název projektu</t>
  </si>
  <si>
    <t>Celkové náklady projektu na rok 2007 (Kč)</t>
  </si>
  <si>
    <t>Požadovaná výše dotace (Kč)</t>
  </si>
  <si>
    <t>Celkové náklady projektu (Kč)</t>
  </si>
  <si>
    <t>Navržená výše dotace (Kč)</t>
  </si>
  <si>
    <t>Poznámka</t>
  </si>
  <si>
    <t>c_mzdy</t>
  </si>
  <si>
    <t>c_dhm</t>
  </si>
  <si>
    <t>c_sluzby</t>
  </si>
  <si>
    <t>c_inv</t>
  </si>
  <si>
    <t>c_oppp</t>
  </si>
  <si>
    <t>c_provoz</t>
  </si>
  <si>
    <t>d_mzdy</t>
  </si>
  <si>
    <t>d_dhm</t>
  </si>
  <si>
    <t>d_sluzby</t>
  </si>
  <si>
    <t>d_inv</t>
  </si>
  <si>
    <t>d_oppp</t>
  </si>
  <si>
    <t>d_provoz</t>
  </si>
  <si>
    <t>Asociace Dětských domovů (Trutnov)</t>
  </si>
  <si>
    <t>0032/M07/1/2007</t>
  </si>
  <si>
    <t>Rekonstrukce kuchyně na středisku Webrovka</t>
  </si>
  <si>
    <t>Asociace pro mládež, vědu a techniku AMAVET, o.s. (Praha 7)</t>
  </si>
  <si>
    <t>0004/M07/1/2007</t>
  </si>
  <si>
    <t>Rekonstrukce suterénu v Centru AMAVET Most, Lomená 45</t>
  </si>
  <si>
    <t>Asociace turistických oddílů mládeže České republiky (Roztoky u Prahy)</t>
  </si>
  <si>
    <t>0009/M07/1/2007</t>
  </si>
  <si>
    <t>BEZ NUDY (Teplice)</t>
  </si>
  <si>
    <t>0050/M07/1/2007</t>
  </si>
  <si>
    <t>Chaloupka u Černého lesa - chatky</t>
  </si>
  <si>
    <t>Biskupství litoměřické (Litoměřice)</t>
  </si>
  <si>
    <t>0013/M07/1/2007</t>
  </si>
  <si>
    <t>Výstavba víceúčelového sportoviště v areálu Biskupského gymnázia v Bohosudově</t>
  </si>
  <si>
    <t>Česká tábornická unie (Praha 10)</t>
  </si>
  <si>
    <t>0049/M07/1/2007</t>
  </si>
  <si>
    <t>3 - Investiční rozvoj materiálně technické základny mimoškolních aktivit dětí a mládeže</t>
  </si>
  <si>
    <t>Elim, křesťanská společnost pro evangelizaci a diakonii, o.s. (Písek)</t>
  </si>
  <si>
    <t>0019/M07/1/2007</t>
  </si>
  <si>
    <t>Doplnění vybavení Centra Elim Opava</t>
  </si>
  <si>
    <t>Folklorní sdružení ČR (Praha 1)</t>
  </si>
  <si>
    <t>0029/M07/1/2007</t>
  </si>
  <si>
    <t>Informační systém Folklor</t>
  </si>
  <si>
    <t>Hnutí Brontosaurus (Brno)</t>
  </si>
  <si>
    <t>0024/M07/1/2007</t>
  </si>
  <si>
    <t>Rekonstrukce základen Hnutí Brontosaurus</t>
  </si>
  <si>
    <t>Jednota bratrská (Ústí nad Orlicí)</t>
  </si>
  <si>
    <t>0005/M07/1/2007</t>
  </si>
  <si>
    <t>Investice pro práci JB s dětmi a mládeží</t>
  </si>
  <si>
    <t>Junák - svaz skautů a skautek ČR (Praha 1)</t>
  </si>
  <si>
    <t>0031/M07/1/2007</t>
  </si>
  <si>
    <t>Investice 2007 - mimořádné</t>
  </si>
  <si>
    <t>Kolpingovo dílo České republiky (Žďár nad Sázavou)</t>
  </si>
  <si>
    <t>0022/M07/1/2007</t>
  </si>
  <si>
    <t>Rekonstrukce suterénních částí rekreačního zařízení pro děti a mládež Vyhlídka</t>
  </si>
  <si>
    <t>Komunita Noe (Plzeň)</t>
  </si>
  <si>
    <t>0042/M07/1/2007</t>
  </si>
  <si>
    <t>NOE - Centrum pro sociální a osobnostní integraci</t>
  </si>
  <si>
    <t>KONDOR Konfederace nezávislých - dětská organizace (Praha 1)</t>
  </si>
  <si>
    <t>0011/M07/1/2007</t>
  </si>
  <si>
    <t>Nákup traktoru, bazénu a srubu</t>
  </si>
  <si>
    <t>Liga lesní moudrosti - The Woodcraft League (Praha 1)</t>
  </si>
  <si>
    <t>0051/M07/1/2007</t>
  </si>
  <si>
    <t>Investiční rozvoj LLM 2007</t>
  </si>
  <si>
    <t>Občanské sdružení BENEDIKTUS (Chotěboř)</t>
  </si>
  <si>
    <t>0039/M07/1/2007</t>
  </si>
  <si>
    <t>Integrační centrum setkávání v Chotěboři</t>
  </si>
  <si>
    <t>Občanské sdružení KADET (Třebíč)</t>
  </si>
  <si>
    <t>0001/M07/1/2007</t>
  </si>
  <si>
    <t>Kadeťácká klubovna</t>
  </si>
  <si>
    <t>PALUČINY (Chrudim)</t>
  </si>
  <si>
    <t>0053/M07/1/2007</t>
  </si>
  <si>
    <t>Výstavba tábořiště Úherčice-Rozpakov</t>
  </si>
  <si>
    <t>PIONÝR (Praha 1)</t>
  </si>
  <si>
    <t>0018/M07/1/2007</t>
  </si>
  <si>
    <t>Až se zima zeptá</t>
  </si>
  <si>
    <t>Přátelé dětí (Prachatice)</t>
  </si>
  <si>
    <t>0045/M07/1/2007</t>
  </si>
  <si>
    <t>Rekonstrukce krovu a krytiny střech chatek tábor "Netolice"</t>
  </si>
  <si>
    <t>RADKA o.s. (Kadaň)</t>
  </si>
  <si>
    <t>0010/M07/1/2007</t>
  </si>
  <si>
    <t>Vybudování Plaveckého centra pro kojence a děti do 4 let v Kadani</t>
  </si>
  <si>
    <t>Římskokatolická farnost Dalešice (Dalešice)</t>
  </si>
  <si>
    <t>0017/M07/1/2007</t>
  </si>
  <si>
    <t>Vybudování společenského centra pro děti a mládež ve farní budově v Dalešicích</t>
  </si>
  <si>
    <t>Salesiánské hnutí mládeže (Praha 10)</t>
  </si>
  <si>
    <t>0041/M07/1/2007</t>
  </si>
  <si>
    <t>Investice 2007</t>
  </si>
  <si>
    <t>Sdružení dětí a mládeže Tilia (Ústí nad Labem)</t>
  </si>
  <si>
    <t>0052/M07/1/2007</t>
  </si>
  <si>
    <t>Letní táborová základna KLONDYK</t>
  </si>
  <si>
    <t>Sdružení Mladých ochránců přírody (PRAHA 3)</t>
  </si>
  <si>
    <t>0037/M07/1/2007</t>
  </si>
  <si>
    <t>Kopírovací zařízení pro centrum</t>
  </si>
  <si>
    <t>0055/M07/1/2007</t>
  </si>
  <si>
    <t>Oprava oplocení rekreačního zařízení Lomy u Domaslavi po vichřici a přívalových deštích 2007</t>
  </si>
  <si>
    <t>Společnost Renata (Brno)</t>
  </si>
  <si>
    <t>0021/M07/1/2007</t>
  </si>
  <si>
    <t>Materiální rozvoj výchovně vzdělávacího přírodního centra v Bělé</t>
  </si>
  <si>
    <t>Středisko Radost (BRNO)</t>
  </si>
  <si>
    <t>0038/M07/1/2007</t>
  </si>
  <si>
    <t>Obnova zdiva</t>
  </si>
  <si>
    <t>TŠ Bonifac o.s. (Rtyně v Podkrkonoší)</t>
  </si>
  <si>
    <t>0026/M07/1/2007</t>
  </si>
  <si>
    <t>Výměna oken v Bonihausu</t>
  </si>
  <si>
    <t>YMCA v České republice (Praha 1)</t>
  </si>
  <si>
    <t>0047/M07/1/2007</t>
  </si>
  <si>
    <t>YMCA v ČR 2007 (mimořádná)</t>
  </si>
  <si>
    <t>Zeměpisná společnost Morava (Brno)</t>
  </si>
  <si>
    <t>0007/M07/1/2007</t>
  </si>
  <si>
    <t>Oprava klubovny Paluba</t>
  </si>
  <si>
    <t>Celkem</t>
  </si>
  <si>
    <t>Sdružení ma pomoc chronicky nemocným dětem (Praha 6)</t>
  </si>
  <si>
    <t>Slunovrat</t>
  </si>
  <si>
    <t>0046/M07/1/2007</t>
  </si>
  <si>
    <t>Volnočasové aktivity - PC vzdělávací a redakční kroužek</t>
  </si>
  <si>
    <t>0054/M07/1/2007</t>
  </si>
  <si>
    <t>Vybudování počítačové sítě pro sociálně znevýhodněné děti</t>
  </si>
  <si>
    <t>předmětná nemovitost je pohledávkou na hypotéku ČSOB</t>
  </si>
  <si>
    <t>rekonstrukce střechy a suterénu</t>
  </si>
  <si>
    <t>Investice II.2007</t>
  </si>
  <si>
    <t>chybí cenová nabídka studie a cenová nabídka chatek</t>
  </si>
  <si>
    <t>jedná se o investici do školského zařízení</t>
  </si>
  <si>
    <t>rekonstrukce topení v nízkoprahovém klubu - Opava</t>
  </si>
  <si>
    <t>kopírka OKI C9600dn</t>
  </si>
  <si>
    <t>hájenka Hutě - rekonstrukce stodoly 200 000; TZ Třešť - rekonstrukce WC a sprch 530 000; TZ Sloup - pokračování rekonstrukce (septik, kuchyně a další stavební práce 1 200 000; Dubice- rekonstrukce střechy 250 000</t>
  </si>
  <si>
    <t>rekonstrukce bytu správce na víceúčelový sál</t>
  </si>
  <si>
    <t>TZ Mlýn - ČOV 280 000; Dobrá Voda - nákup pozemku 143 000; Krajinská - pokračování rekonstrukce 600 000; Městec Králové - rekonstrukce objektu 390 000; Delta - Ostrava- stavební a projektová dokumentace 300 000</t>
  </si>
  <si>
    <t>rekonstrukce schodišť na RZ Vyhlídka</t>
  </si>
  <si>
    <t>nejasná a neúplná stavebně technická dolumentace a rozpočet</t>
  </si>
  <si>
    <t>na srubovou chatu Petra</t>
  </si>
  <si>
    <t>Chodová Planá - Kosí potok - rekonstrukce střechy 700 000; Filipova Huť - dokončení rekonstrukce          1 400 000</t>
  </si>
  <si>
    <t>na objektu vázne zástavní právo pro s.r.o.+ věcné břemeno pro KDU - ČSL</t>
  </si>
  <si>
    <t>rekonstrukce sociálních zařízení</t>
  </si>
  <si>
    <t>neúměrně vysoké náklady projektu</t>
  </si>
  <si>
    <t>nákup pozemku Rachačka  20 000;                           obnova srubu po požáru na TZ Kadov 850 000 (spolufinancování)</t>
  </si>
  <si>
    <t>TZ Zásada - rekonstrukce soc.zařízení 360 000;        TZ Jizera H.Sytová - rekonstrukce topení 300 000; Klub Oáza - zateplení části objektu 250 000; TZ Čimelice - rekonstrukce druhé poloviny sociálního bloku 500 000; TZ Zelená Lhota - rekonstrukce topení 400 000</t>
  </si>
  <si>
    <t>rekonstrukce krovů a krytin střech chatek po vichřici - tábor Netolice</t>
  </si>
  <si>
    <t>jedná se o vybudování nového zařízení v pronajatém majetku města</t>
  </si>
  <si>
    <t xml:space="preserve">vzhledem k tomu, že se jedná o památkový objekt, jsou vynaložené investice neúměrně vysoké </t>
  </si>
  <si>
    <t>s výjimkou digitálních pianin</t>
  </si>
  <si>
    <t>chybí cenové nabídky</t>
  </si>
  <si>
    <t xml:space="preserve">chybí cenová nabídka </t>
  </si>
  <si>
    <t>náklady jsou neadekvátní k vykazované činnosti</t>
  </si>
  <si>
    <t>rekonstrukce fasády obvodového pláště na jižní straně objektu</t>
  </si>
  <si>
    <t>investice do majetku soukromé osoby</t>
  </si>
  <si>
    <t>Veverská Bítýška - studna 150 000;                                  Čučice - rekonstrukce základny 500 000</t>
  </si>
  <si>
    <t>rekonstrukce objektu</t>
  </si>
  <si>
    <t>požadavek není investičního charakteru, ale DHIM</t>
  </si>
  <si>
    <t>chybí projekt, požadované vybavení není investice, ale DHIM</t>
  </si>
  <si>
    <t>III.</t>
  </si>
  <si>
    <t>IČ</t>
  </si>
  <si>
    <t>Sdružení pro volný čas DEMARO (Plzeň)</t>
  </si>
  <si>
    <t>UZ Smrčník - rekonstrukce kuchyně, střechy 617 000;  EVC Švýcárna - projektová dokumentace, průzkumné práce a inž. Činnost + nákup pozemku 180 000</t>
  </si>
  <si>
    <t>rozdělení investičních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</si>
</sst>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</numFmts>
  <fonts count="9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2"/>
  <sheetViews>
    <sheetView tabSelected="1" zoomScale="75" zoomScaleNormal="75" workbookViewId="0" topLeftCell="A4">
      <selection activeCell="G5" sqref="G5"/>
    </sheetView>
  </sheetViews>
  <sheetFormatPr defaultColWidth="9.140625" defaultRowHeight="12.75"/>
  <cols>
    <col min="1" max="1" width="11.8515625" style="10" customWidth="1"/>
    <col min="2" max="2" width="22.421875" style="1" customWidth="1"/>
    <col min="3" max="3" width="17.7109375" style="1" customWidth="1"/>
    <col min="4" max="4" width="30.7109375" style="1" customWidth="1"/>
    <col min="5" max="5" width="17.28125" style="1" customWidth="1"/>
    <col min="6" max="6" width="15.00390625" style="1" customWidth="1"/>
    <col min="7" max="7" width="14.421875" style="12" customWidth="1"/>
    <col min="8" max="8" width="18.7109375" style="1" customWidth="1"/>
    <col min="9" max="9" width="48.00390625" style="1" customWidth="1"/>
    <col min="10" max="21" width="0" style="1" hidden="1" customWidth="1"/>
    <col min="22" max="16384" width="11.7109375" style="1" customWidth="1"/>
  </cols>
  <sheetData>
    <row r="3" spans="5:9" ht="23.25">
      <c r="E3" s="15"/>
      <c r="I3" s="16" t="s">
        <v>150</v>
      </c>
    </row>
    <row r="4" spans="1:9" s="17" customFormat="1" ht="18.75">
      <c r="A4" s="24" t="s">
        <v>154</v>
      </c>
      <c r="B4" s="24"/>
      <c r="C4" s="24"/>
      <c r="D4" s="24"/>
      <c r="E4" s="24"/>
      <c r="F4" s="24"/>
      <c r="G4" s="24"/>
      <c r="H4" s="24"/>
      <c r="I4" s="24"/>
    </row>
    <row r="6" ht="13.5" thickBot="1"/>
    <row r="7" spans="1:21" ht="38.25">
      <c r="A7" s="22" t="s">
        <v>151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4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</row>
    <row r="8" spans="1:21" ht="25.5">
      <c r="A8" s="5">
        <v>70103003</v>
      </c>
      <c r="B8" s="3" t="s">
        <v>20</v>
      </c>
      <c r="C8" s="3" t="s">
        <v>21</v>
      </c>
      <c r="D8" s="3" t="s">
        <v>22</v>
      </c>
      <c r="E8" s="11">
        <f aca="true" t="shared" si="0" ref="E8:E38">SUM(J8:O8)</f>
        <v>1256554</v>
      </c>
      <c r="F8" s="11">
        <f aca="true" t="shared" si="1" ref="F8:F38">SUM(P8:U8)</f>
        <v>1097968</v>
      </c>
      <c r="G8" s="11">
        <f>SUM(L8:Q8)</f>
        <v>1256554</v>
      </c>
      <c r="H8" s="11">
        <v>0</v>
      </c>
      <c r="I8" s="4" t="s">
        <v>118</v>
      </c>
      <c r="J8" s="1">
        <v>0</v>
      </c>
      <c r="K8" s="1">
        <v>0</v>
      </c>
      <c r="L8" s="1">
        <v>0</v>
      </c>
      <c r="M8" s="1">
        <v>1256554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1097968</v>
      </c>
      <c r="T8" s="1">
        <v>0</v>
      </c>
      <c r="U8" s="1">
        <v>0</v>
      </c>
    </row>
    <row r="9" spans="1:21" ht="38.25">
      <c r="A9" s="5">
        <v>564613</v>
      </c>
      <c r="B9" s="3" t="s">
        <v>23</v>
      </c>
      <c r="C9" s="3" t="s">
        <v>24</v>
      </c>
      <c r="D9" s="3" t="s">
        <v>25</v>
      </c>
      <c r="E9" s="11">
        <f t="shared" si="0"/>
        <v>957120</v>
      </c>
      <c r="F9" s="11">
        <f t="shared" si="1"/>
        <v>909264</v>
      </c>
      <c r="G9" s="11">
        <f>SUM(L9:Q9)</f>
        <v>957120</v>
      </c>
      <c r="H9" s="11">
        <v>900000</v>
      </c>
      <c r="I9" s="4" t="s">
        <v>119</v>
      </c>
      <c r="J9" s="1">
        <v>0</v>
      </c>
      <c r="K9" s="1">
        <v>0</v>
      </c>
      <c r="L9" s="1">
        <v>0</v>
      </c>
      <c r="M9" s="1">
        <v>957120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909264</v>
      </c>
      <c r="T9" s="1">
        <v>0</v>
      </c>
      <c r="U9" s="1">
        <v>0</v>
      </c>
    </row>
    <row r="10" spans="1:21" ht="51">
      <c r="A10" s="5">
        <v>44233846</v>
      </c>
      <c r="B10" s="6" t="s">
        <v>26</v>
      </c>
      <c r="C10" s="6" t="s">
        <v>27</v>
      </c>
      <c r="D10" s="6" t="s">
        <v>120</v>
      </c>
      <c r="E10" s="8">
        <f t="shared" si="0"/>
        <v>4489760</v>
      </c>
      <c r="F10" s="8">
        <v>2771687</v>
      </c>
      <c r="G10" s="8">
        <v>3011791</v>
      </c>
      <c r="H10" s="8">
        <v>2180000</v>
      </c>
      <c r="I10" s="7" t="s">
        <v>125</v>
      </c>
      <c r="J10" s="1">
        <v>0</v>
      </c>
      <c r="K10" s="1">
        <v>0</v>
      </c>
      <c r="L10" s="1">
        <v>0</v>
      </c>
      <c r="M10" s="1">
        <v>4489760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4489760</v>
      </c>
      <c r="T10" s="1">
        <v>0</v>
      </c>
      <c r="U10" s="1">
        <v>0</v>
      </c>
    </row>
    <row r="11" spans="1:21" ht="12.75">
      <c r="A11" s="5">
        <v>66090768</v>
      </c>
      <c r="B11" s="6" t="s">
        <v>28</v>
      </c>
      <c r="C11" s="6" t="s">
        <v>29</v>
      </c>
      <c r="D11" s="6" t="s">
        <v>30</v>
      </c>
      <c r="E11" s="8">
        <f t="shared" si="0"/>
        <v>255308</v>
      </c>
      <c r="F11" s="8">
        <f t="shared" si="1"/>
        <v>173680</v>
      </c>
      <c r="G11" s="8">
        <v>200308</v>
      </c>
      <c r="H11" s="8">
        <v>0</v>
      </c>
      <c r="I11" s="7" t="s">
        <v>121</v>
      </c>
      <c r="J11" s="1">
        <v>0</v>
      </c>
      <c r="K11" s="1">
        <v>55000</v>
      </c>
      <c r="L11" s="1">
        <v>0</v>
      </c>
      <c r="M11" s="1">
        <v>200308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173680</v>
      </c>
      <c r="T11" s="1">
        <v>0</v>
      </c>
      <c r="U11" s="1">
        <v>0</v>
      </c>
    </row>
    <row r="12" spans="1:21" ht="38.25">
      <c r="A12" s="5">
        <v>445126</v>
      </c>
      <c r="B12" s="6" t="s">
        <v>31</v>
      </c>
      <c r="C12" s="6" t="s">
        <v>32</v>
      </c>
      <c r="D12" s="6" t="s">
        <v>33</v>
      </c>
      <c r="E12" s="8">
        <f t="shared" si="0"/>
        <v>5325481</v>
      </c>
      <c r="F12" s="8">
        <v>5164061</v>
      </c>
      <c r="G12" s="8">
        <v>5164061</v>
      </c>
      <c r="H12" s="8">
        <v>0</v>
      </c>
      <c r="I12" s="7" t="s">
        <v>122</v>
      </c>
      <c r="J12" s="1">
        <v>0</v>
      </c>
      <c r="K12" s="1">
        <v>126920</v>
      </c>
      <c r="L12" s="1">
        <v>0</v>
      </c>
      <c r="M12" s="1">
        <v>5164061</v>
      </c>
      <c r="N12" s="1">
        <v>34500</v>
      </c>
      <c r="O12" s="1">
        <v>0</v>
      </c>
      <c r="P12" s="1">
        <v>0</v>
      </c>
      <c r="Q12" s="1">
        <v>0</v>
      </c>
      <c r="R12" s="1">
        <v>0</v>
      </c>
      <c r="S12" s="1">
        <v>5164061</v>
      </c>
      <c r="T12" s="1">
        <v>34500</v>
      </c>
      <c r="U12" s="1">
        <v>0</v>
      </c>
    </row>
    <row r="13" spans="1:21" ht="38.25">
      <c r="A13" s="5">
        <v>418056</v>
      </c>
      <c r="B13" s="6" t="s">
        <v>34</v>
      </c>
      <c r="C13" s="6" t="s">
        <v>35</v>
      </c>
      <c r="D13" s="6" t="s">
        <v>36</v>
      </c>
      <c r="E13" s="8">
        <f t="shared" si="0"/>
        <v>3406342</v>
      </c>
      <c r="F13" s="8">
        <f t="shared" si="1"/>
        <v>877532</v>
      </c>
      <c r="G13" s="8">
        <v>3406342</v>
      </c>
      <c r="H13" s="8">
        <v>870000</v>
      </c>
      <c r="I13" s="7" t="s">
        <v>135</v>
      </c>
      <c r="J13" s="1">
        <v>0</v>
      </c>
      <c r="K13" s="1">
        <v>0</v>
      </c>
      <c r="L13" s="1">
        <v>0</v>
      </c>
      <c r="M13" s="1">
        <v>3406342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877532</v>
      </c>
      <c r="T13" s="1">
        <v>0</v>
      </c>
      <c r="U13" s="1">
        <v>0</v>
      </c>
    </row>
    <row r="14" spans="1:21" ht="51">
      <c r="A14" s="5">
        <v>511404</v>
      </c>
      <c r="B14" s="6" t="s">
        <v>37</v>
      </c>
      <c r="C14" s="6" t="s">
        <v>38</v>
      </c>
      <c r="D14" s="6" t="s">
        <v>39</v>
      </c>
      <c r="E14" s="8">
        <f t="shared" si="0"/>
        <v>100000</v>
      </c>
      <c r="F14" s="8">
        <f t="shared" si="1"/>
        <v>70000</v>
      </c>
      <c r="G14" s="8">
        <v>100000</v>
      </c>
      <c r="H14" s="8">
        <v>40000</v>
      </c>
      <c r="I14" s="7" t="s">
        <v>123</v>
      </c>
      <c r="J14" s="1">
        <v>0</v>
      </c>
      <c r="K14" s="1">
        <v>0</v>
      </c>
      <c r="L14" s="1">
        <v>0</v>
      </c>
      <c r="M14" s="1">
        <v>100000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70000</v>
      </c>
      <c r="T14" s="1">
        <v>0</v>
      </c>
      <c r="U14" s="1">
        <v>0</v>
      </c>
    </row>
    <row r="15" spans="1:21" ht="25.5">
      <c r="A15" s="5">
        <v>541206</v>
      </c>
      <c r="B15" s="6" t="s">
        <v>40</v>
      </c>
      <c r="C15" s="6" t="s">
        <v>41</v>
      </c>
      <c r="D15" s="6" t="s">
        <v>42</v>
      </c>
      <c r="E15" s="8">
        <f t="shared" si="0"/>
        <v>200000</v>
      </c>
      <c r="F15" s="8">
        <f t="shared" si="1"/>
        <v>140000</v>
      </c>
      <c r="G15" s="8">
        <v>200000</v>
      </c>
      <c r="H15" s="8">
        <v>90000</v>
      </c>
      <c r="I15" s="7" t="s">
        <v>124</v>
      </c>
      <c r="J15" s="1">
        <v>0</v>
      </c>
      <c r="K15" s="1">
        <v>0</v>
      </c>
      <c r="L15" s="1">
        <v>0</v>
      </c>
      <c r="M15" s="1">
        <v>200000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140000</v>
      </c>
      <c r="T15" s="1">
        <v>0</v>
      </c>
      <c r="U15" s="1">
        <v>0</v>
      </c>
    </row>
    <row r="16" spans="1:21" ht="56.25" customHeight="1">
      <c r="A16" s="5">
        <v>408328</v>
      </c>
      <c r="B16" s="6" t="s">
        <v>43</v>
      </c>
      <c r="C16" s="6" t="s">
        <v>44</v>
      </c>
      <c r="D16" s="6" t="s">
        <v>45</v>
      </c>
      <c r="E16" s="8">
        <f t="shared" si="0"/>
        <v>2765151</v>
      </c>
      <c r="F16" s="8">
        <v>877000</v>
      </c>
      <c r="G16" s="8">
        <v>1001000</v>
      </c>
      <c r="H16" s="8">
        <v>797000</v>
      </c>
      <c r="I16" s="7" t="s">
        <v>153</v>
      </c>
      <c r="J16" s="1">
        <v>0</v>
      </c>
      <c r="K16" s="1">
        <v>0</v>
      </c>
      <c r="L16" s="1">
        <v>0</v>
      </c>
      <c r="M16" s="1">
        <v>2765151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2524680</v>
      </c>
      <c r="T16" s="1">
        <v>0</v>
      </c>
      <c r="U16" s="1">
        <v>0</v>
      </c>
    </row>
    <row r="17" spans="1:21" ht="25.5">
      <c r="A17" s="5">
        <v>47475111</v>
      </c>
      <c r="B17" s="6" t="s">
        <v>46</v>
      </c>
      <c r="C17" s="6" t="s">
        <v>47</v>
      </c>
      <c r="D17" s="6" t="s">
        <v>48</v>
      </c>
      <c r="E17" s="8">
        <f t="shared" si="0"/>
        <v>414101</v>
      </c>
      <c r="F17" s="8">
        <f t="shared" si="1"/>
        <v>240000</v>
      </c>
      <c r="G17" s="8">
        <v>414101</v>
      </c>
      <c r="H17" s="8">
        <v>240000</v>
      </c>
      <c r="I17" s="7" t="s">
        <v>126</v>
      </c>
      <c r="J17" s="1">
        <v>0</v>
      </c>
      <c r="K17" s="1">
        <v>0</v>
      </c>
      <c r="L17" s="1">
        <v>0</v>
      </c>
      <c r="M17" s="1">
        <v>414101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240000</v>
      </c>
      <c r="T17" s="1">
        <v>0</v>
      </c>
      <c r="U17" s="1">
        <v>0</v>
      </c>
    </row>
    <row r="18" spans="1:21" ht="51">
      <c r="A18" s="5">
        <v>409430</v>
      </c>
      <c r="B18" s="6" t="s">
        <v>49</v>
      </c>
      <c r="C18" s="6" t="s">
        <v>50</v>
      </c>
      <c r="D18" s="6" t="s">
        <v>51</v>
      </c>
      <c r="E18" s="8">
        <f t="shared" si="0"/>
        <v>2622510</v>
      </c>
      <c r="F18" s="8">
        <v>2403074</v>
      </c>
      <c r="G18" s="8">
        <f>SUM(L18:Q18)</f>
        <v>2622510</v>
      </c>
      <c r="H18" s="8">
        <v>1713000</v>
      </c>
      <c r="I18" s="7" t="s">
        <v>127</v>
      </c>
      <c r="J18" s="1">
        <v>0</v>
      </c>
      <c r="K18" s="1">
        <v>0</v>
      </c>
      <c r="L18" s="1">
        <v>0</v>
      </c>
      <c r="M18" s="1">
        <v>2622510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2058824</v>
      </c>
      <c r="T18" s="1">
        <v>0</v>
      </c>
      <c r="U18" s="1">
        <v>0</v>
      </c>
    </row>
    <row r="19" spans="1:21" ht="38.25">
      <c r="A19" s="5">
        <v>43379729</v>
      </c>
      <c r="B19" s="6" t="s">
        <v>52</v>
      </c>
      <c r="C19" s="6" t="s">
        <v>53</v>
      </c>
      <c r="D19" s="6" t="s">
        <v>54</v>
      </c>
      <c r="E19" s="8">
        <f t="shared" si="0"/>
        <v>900000</v>
      </c>
      <c r="F19" s="8">
        <f t="shared" si="1"/>
        <v>700000</v>
      </c>
      <c r="G19" s="8">
        <v>900000</v>
      </c>
      <c r="H19" s="8">
        <v>500000</v>
      </c>
      <c r="I19" s="7" t="s">
        <v>128</v>
      </c>
      <c r="J19" s="1">
        <v>0</v>
      </c>
      <c r="K19" s="1">
        <v>0</v>
      </c>
      <c r="L19" s="1">
        <v>0</v>
      </c>
      <c r="M19" s="1">
        <v>900000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700000</v>
      </c>
      <c r="T19" s="1">
        <v>0</v>
      </c>
      <c r="U19" s="1">
        <v>0</v>
      </c>
    </row>
    <row r="20" spans="1:21" ht="25.5">
      <c r="A20" s="5">
        <v>66365503</v>
      </c>
      <c r="B20" s="6" t="s">
        <v>55</v>
      </c>
      <c r="C20" s="6" t="s">
        <v>56</v>
      </c>
      <c r="D20" s="6" t="s">
        <v>57</v>
      </c>
      <c r="E20" s="8">
        <f t="shared" si="0"/>
        <v>1224000</v>
      </c>
      <c r="F20" s="8">
        <f t="shared" si="1"/>
        <v>460000</v>
      </c>
      <c r="G20" s="8">
        <v>895000</v>
      </c>
      <c r="H20" s="8">
        <v>0</v>
      </c>
      <c r="I20" s="7" t="s">
        <v>129</v>
      </c>
      <c r="J20" s="1">
        <v>0</v>
      </c>
      <c r="K20" s="1">
        <v>294000</v>
      </c>
      <c r="L20" s="1">
        <v>0</v>
      </c>
      <c r="M20" s="1">
        <v>895000</v>
      </c>
      <c r="N20" s="1">
        <v>35000</v>
      </c>
      <c r="O20" s="1">
        <v>0</v>
      </c>
      <c r="P20" s="1">
        <v>0</v>
      </c>
      <c r="Q20" s="1">
        <v>0</v>
      </c>
      <c r="R20" s="1">
        <v>0</v>
      </c>
      <c r="S20" s="1">
        <v>460000</v>
      </c>
      <c r="T20" s="1">
        <v>0</v>
      </c>
      <c r="U20" s="1">
        <v>0</v>
      </c>
    </row>
    <row r="21" spans="1:21" ht="38.25">
      <c r="A21" s="5">
        <v>674648</v>
      </c>
      <c r="B21" s="6" t="s">
        <v>58</v>
      </c>
      <c r="C21" s="6" t="s">
        <v>59</v>
      </c>
      <c r="D21" s="6" t="s">
        <v>60</v>
      </c>
      <c r="E21" s="8">
        <f t="shared" si="0"/>
        <v>513260</v>
      </c>
      <c r="F21" s="8">
        <f t="shared" si="1"/>
        <v>500000</v>
      </c>
      <c r="G21" s="8">
        <v>513260</v>
      </c>
      <c r="H21" s="8">
        <v>250000</v>
      </c>
      <c r="I21" s="7" t="s">
        <v>130</v>
      </c>
      <c r="J21" s="1">
        <v>0</v>
      </c>
      <c r="K21" s="1">
        <v>0</v>
      </c>
      <c r="L21" s="1">
        <v>0</v>
      </c>
      <c r="M21" s="1">
        <v>513260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500000</v>
      </c>
      <c r="T21" s="1">
        <v>0</v>
      </c>
      <c r="U21" s="1">
        <v>0</v>
      </c>
    </row>
    <row r="22" spans="1:21" ht="38.25">
      <c r="A22" s="5">
        <v>536474</v>
      </c>
      <c r="B22" s="6" t="s">
        <v>61</v>
      </c>
      <c r="C22" s="6" t="s">
        <v>62</v>
      </c>
      <c r="D22" s="6" t="s">
        <v>63</v>
      </c>
      <c r="E22" s="8">
        <f t="shared" si="0"/>
        <v>2577206</v>
      </c>
      <c r="F22" s="8">
        <f t="shared" si="1"/>
        <v>2577206</v>
      </c>
      <c r="G22" s="8">
        <v>2577206</v>
      </c>
      <c r="H22" s="8">
        <v>2100000</v>
      </c>
      <c r="I22" s="7" t="s">
        <v>131</v>
      </c>
      <c r="J22" s="1">
        <v>0</v>
      </c>
      <c r="K22" s="1">
        <v>0</v>
      </c>
      <c r="L22" s="1">
        <v>0</v>
      </c>
      <c r="M22" s="1">
        <v>2577206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2577206</v>
      </c>
      <c r="T22" s="1">
        <v>0</v>
      </c>
      <c r="U22" s="1">
        <v>0</v>
      </c>
    </row>
    <row r="23" spans="1:21" ht="25.5">
      <c r="A23" s="5">
        <v>70868832</v>
      </c>
      <c r="B23" s="6" t="s">
        <v>64</v>
      </c>
      <c r="C23" s="6" t="s">
        <v>65</v>
      </c>
      <c r="D23" s="6" t="s">
        <v>66</v>
      </c>
      <c r="E23" s="8">
        <f t="shared" si="0"/>
        <v>484279</v>
      </c>
      <c r="F23" s="8">
        <f t="shared" si="1"/>
        <v>336279</v>
      </c>
      <c r="G23" s="8">
        <v>484279</v>
      </c>
      <c r="H23" s="8">
        <v>0</v>
      </c>
      <c r="I23" s="7" t="s">
        <v>132</v>
      </c>
      <c r="J23" s="1">
        <v>0</v>
      </c>
      <c r="K23" s="1">
        <v>0</v>
      </c>
      <c r="L23" s="1">
        <v>0</v>
      </c>
      <c r="M23" s="1">
        <v>484279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336279</v>
      </c>
      <c r="T23" s="1">
        <v>0</v>
      </c>
      <c r="U23" s="1">
        <v>0</v>
      </c>
    </row>
    <row r="24" spans="1:21" ht="25.5">
      <c r="A24" s="5">
        <v>26639904</v>
      </c>
      <c r="B24" s="6" t="s">
        <v>67</v>
      </c>
      <c r="C24" s="6" t="s">
        <v>68</v>
      </c>
      <c r="D24" s="6" t="s">
        <v>69</v>
      </c>
      <c r="E24" s="8">
        <f t="shared" si="0"/>
        <v>450314</v>
      </c>
      <c r="F24" s="8">
        <f t="shared" si="1"/>
        <v>450314</v>
      </c>
      <c r="G24" s="8">
        <v>450314</v>
      </c>
      <c r="H24" s="8">
        <v>430000</v>
      </c>
      <c r="I24" s="7" t="s">
        <v>133</v>
      </c>
      <c r="J24" s="1">
        <v>0</v>
      </c>
      <c r="K24" s="1">
        <v>0</v>
      </c>
      <c r="L24" s="1">
        <v>0</v>
      </c>
      <c r="M24" s="1">
        <v>450314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450314</v>
      </c>
      <c r="T24" s="1">
        <v>0</v>
      </c>
      <c r="U24" s="1">
        <v>0</v>
      </c>
    </row>
    <row r="25" spans="1:21" ht="25.5">
      <c r="A25" s="5">
        <v>26664836</v>
      </c>
      <c r="B25" s="6" t="s">
        <v>70</v>
      </c>
      <c r="C25" s="6" t="s">
        <v>71</v>
      </c>
      <c r="D25" s="6" t="s">
        <v>72</v>
      </c>
      <c r="E25" s="8">
        <f t="shared" si="0"/>
        <v>735675</v>
      </c>
      <c r="F25" s="8">
        <f t="shared" si="1"/>
        <v>550000</v>
      </c>
      <c r="G25" s="8">
        <v>735675</v>
      </c>
      <c r="H25" s="8">
        <v>0</v>
      </c>
      <c r="I25" s="7" t="s">
        <v>134</v>
      </c>
      <c r="J25" s="1">
        <v>0</v>
      </c>
      <c r="K25" s="1">
        <v>0</v>
      </c>
      <c r="L25" s="1">
        <v>0</v>
      </c>
      <c r="M25" s="1">
        <v>735675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550000</v>
      </c>
      <c r="T25" s="1">
        <v>0</v>
      </c>
      <c r="U25" s="1">
        <v>0</v>
      </c>
    </row>
    <row r="26" spans="1:21" ht="77.25" customHeight="1">
      <c r="A26" s="5">
        <v>499161</v>
      </c>
      <c r="B26" s="6" t="s">
        <v>73</v>
      </c>
      <c r="C26" s="6" t="s">
        <v>74</v>
      </c>
      <c r="D26" s="6" t="s">
        <v>75</v>
      </c>
      <c r="E26" s="8">
        <f t="shared" si="0"/>
        <v>15679735</v>
      </c>
      <c r="F26" s="8">
        <v>2302000</v>
      </c>
      <c r="G26" s="8">
        <v>2358326</v>
      </c>
      <c r="H26" s="8">
        <v>1810000</v>
      </c>
      <c r="I26" s="7" t="s">
        <v>136</v>
      </c>
      <c r="J26" s="1">
        <v>0</v>
      </c>
      <c r="K26" s="1">
        <v>0</v>
      </c>
      <c r="L26" s="1">
        <v>0</v>
      </c>
      <c r="M26" s="1">
        <v>15679735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15483000</v>
      </c>
      <c r="T26" s="1">
        <v>0</v>
      </c>
      <c r="U26" s="1">
        <v>0</v>
      </c>
    </row>
    <row r="27" spans="1:21" ht="25.5">
      <c r="A27" s="5">
        <v>4074563</v>
      </c>
      <c r="B27" s="6" t="s">
        <v>76</v>
      </c>
      <c r="C27" s="6" t="s">
        <v>77</v>
      </c>
      <c r="D27" s="6" t="s">
        <v>78</v>
      </c>
      <c r="E27" s="8">
        <f t="shared" si="0"/>
        <v>1728480</v>
      </c>
      <c r="F27" s="8">
        <f t="shared" si="1"/>
        <v>1642056</v>
      </c>
      <c r="G27" s="8">
        <v>1728480</v>
      </c>
      <c r="H27" s="8">
        <v>1000000</v>
      </c>
      <c r="I27" s="7" t="s">
        <v>137</v>
      </c>
      <c r="J27" s="1">
        <v>0</v>
      </c>
      <c r="K27" s="1">
        <v>0</v>
      </c>
      <c r="L27" s="1">
        <v>0</v>
      </c>
      <c r="M27" s="1">
        <v>1728480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1642056</v>
      </c>
      <c r="T27" s="1">
        <v>0</v>
      </c>
      <c r="U27" s="1">
        <v>0</v>
      </c>
    </row>
    <row r="28" spans="1:21" ht="25.5">
      <c r="A28" s="5">
        <v>26637260</v>
      </c>
      <c r="B28" s="6" t="s">
        <v>79</v>
      </c>
      <c r="C28" s="6" t="s">
        <v>80</v>
      </c>
      <c r="D28" s="6" t="s">
        <v>81</v>
      </c>
      <c r="E28" s="8">
        <f t="shared" si="0"/>
        <v>3595000</v>
      </c>
      <c r="F28" s="8">
        <f t="shared" si="1"/>
        <v>2495000</v>
      </c>
      <c r="G28" s="8">
        <v>3595000</v>
      </c>
      <c r="H28" s="8">
        <v>0</v>
      </c>
      <c r="I28" s="7" t="s">
        <v>138</v>
      </c>
      <c r="J28" s="1">
        <v>0</v>
      </c>
      <c r="K28" s="1">
        <v>0</v>
      </c>
      <c r="L28" s="1">
        <v>0</v>
      </c>
      <c r="M28" s="1">
        <v>3595000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2495000</v>
      </c>
      <c r="T28" s="1">
        <v>0</v>
      </c>
      <c r="U28" s="1">
        <v>0</v>
      </c>
    </row>
    <row r="29" spans="1:21" ht="38.25">
      <c r="A29" s="5">
        <v>64269299</v>
      </c>
      <c r="B29" s="6" t="s">
        <v>82</v>
      </c>
      <c r="C29" s="6" t="s">
        <v>83</v>
      </c>
      <c r="D29" s="6" t="s">
        <v>84</v>
      </c>
      <c r="E29" s="8">
        <f t="shared" si="0"/>
        <v>1182672</v>
      </c>
      <c r="F29" s="8">
        <f t="shared" si="1"/>
        <v>964404</v>
      </c>
      <c r="G29" s="8">
        <v>1182672</v>
      </c>
      <c r="H29" s="8">
        <v>0</v>
      </c>
      <c r="I29" s="7" t="s">
        <v>139</v>
      </c>
      <c r="J29" s="1">
        <v>0</v>
      </c>
      <c r="K29" s="1">
        <v>0</v>
      </c>
      <c r="L29" s="1">
        <v>0</v>
      </c>
      <c r="M29" s="1">
        <v>1182672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964404</v>
      </c>
      <c r="T29" s="1">
        <v>0</v>
      </c>
      <c r="U29" s="1">
        <v>0</v>
      </c>
    </row>
    <row r="30" spans="1:21" ht="25.5">
      <c r="A30" s="5">
        <v>45248176</v>
      </c>
      <c r="B30" s="6" t="s">
        <v>85</v>
      </c>
      <c r="C30" s="6" t="s">
        <v>86</v>
      </c>
      <c r="D30" s="6" t="s">
        <v>87</v>
      </c>
      <c r="E30" s="8">
        <f t="shared" si="0"/>
        <v>319916</v>
      </c>
      <c r="F30" s="8">
        <v>158154</v>
      </c>
      <c r="G30" s="8">
        <v>206926</v>
      </c>
      <c r="H30" s="8">
        <v>150000</v>
      </c>
      <c r="I30" s="7" t="s">
        <v>140</v>
      </c>
      <c r="J30" s="1">
        <v>0</v>
      </c>
      <c r="K30" s="1">
        <v>0</v>
      </c>
      <c r="L30" s="1">
        <v>0</v>
      </c>
      <c r="M30" s="1">
        <v>319916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271144</v>
      </c>
      <c r="T30" s="1">
        <v>0</v>
      </c>
      <c r="U30" s="1">
        <v>0</v>
      </c>
    </row>
    <row r="31" spans="1:21" ht="25.5">
      <c r="A31" s="5">
        <v>43225489</v>
      </c>
      <c r="B31" s="6" t="s">
        <v>88</v>
      </c>
      <c r="C31" s="6" t="s">
        <v>89</v>
      </c>
      <c r="D31" s="6" t="s">
        <v>90</v>
      </c>
      <c r="E31" s="8">
        <f t="shared" si="0"/>
        <v>820000</v>
      </c>
      <c r="F31" s="8">
        <v>810000</v>
      </c>
      <c r="G31" s="8">
        <v>810000</v>
      </c>
      <c r="H31" s="8">
        <v>0</v>
      </c>
      <c r="I31" s="7" t="s">
        <v>141</v>
      </c>
      <c r="J31" s="1">
        <v>0</v>
      </c>
      <c r="K31" s="1">
        <v>10000</v>
      </c>
      <c r="L31" s="1">
        <v>0</v>
      </c>
      <c r="M31" s="1">
        <v>810000</v>
      </c>
      <c r="N31" s="1">
        <v>0</v>
      </c>
      <c r="O31" s="1">
        <v>0</v>
      </c>
      <c r="P31" s="1">
        <v>0</v>
      </c>
      <c r="Q31" s="1">
        <v>10000</v>
      </c>
      <c r="R31" s="1">
        <v>0</v>
      </c>
      <c r="S31" s="1">
        <v>810000</v>
      </c>
      <c r="T31" s="1">
        <v>0</v>
      </c>
      <c r="U31" s="1">
        <v>0</v>
      </c>
    </row>
    <row r="32" spans="1:21" ht="38.25">
      <c r="A32" s="5">
        <v>49629212</v>
      </c>
      <c r="B32" s="6" t="s">
        <v>91</v>
      </c>
      <c r="C32" s="6" t="s">
        <v>92</v>
      </c>
      <c r="D32" s="6" t="s">
        <v>93</v>
      </c>
      <c r="E32" s="8">
        <f t="shared" si="0"/>
        <v>86400</v>
      </c>
      <c r="F32" s="8">
        <f t="shared" si="1"/>
        <v>60000</v>
      </c>
      <c r="G32" s="8">
        <v>86400</v>
      </c>
      <c r="H32" s="8">
        <v>0</v>
      </c>
      <c r="I32" s="7" t="s">
        <v>142</v>
      </c>
      <c r="J32" s="1">
        <v>0</v>
      </c>
      <c r="K32" s="1">
        <v>0</v>
      </c>
      <c r="L32" s="1">
        <v>0</v>
      </c>
      <c r="M32" s="1">
        <v>86400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60000</v>
      </c>
      <c r="T32" s="1">
        <v>0</v>
      </c>
      <c r="U32" s="1">
        <v>0</v>
      </c>
    </row>
    <row r="33" spans="1:21" ht="38.25">
      <c r="A33" s="5">
        <v>40526143</v>
      </c>
      <c r="B33" s="6" t="s">
        <v>152</v>
      </c>
      <c r="C33" s="6" t="s">
        <v>94</v>
      </c>
      <c r="D33" s="6" t="s">
        <v>95</v>
      </c>
      <c r="E33" s="8">
        <f t="shared" si="0"/>
        <v>957875</v>
      </c>
      <c r="F33" s="8">
        <f t="shared" si="1"/>
        <v>670000</v>
      </c>
      <c r="G33" s="8">
        <v>957875</v>
      </c>
      <c r="H33" s="8">
        <v>0</v>
      </c>
      <c r="I33" s="7" t="s">
        <v>134</v>
      </c>
      <c r="J33" s="1">
        <v>0</v>
      </c>
      <c r="K33" s="1">
        <v>0</v>
      </c>
      <c r="L33" s="1">
        <v>0</v>
      </c>
      <c r="M33" s="1">
        <v>957875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670000</v>
      </c>
      <c r="T33" s="1">
        <v>0</v>
      </c>
      <c r="U33" s="1">
        <v>0</v>
      </c>
    </row>
    <row r="34" spans="1:21" ht="25.5">
      <c r="A34" s="5">
        <v>67028471</v>
      </c>
      <c r="B34" s="6" t="s">
        <v>96</v>
      </c>
      <c r="C34" s="6" t="s">
        <v>97</v>
      </c>
      <c r="D34" s="6" t="s">
        <v>98</v>
      </c>
      <c r="E34" s="8">
        <f t="shared" si="0"/>
        <v>3434404</v>
      </c>
      <c r="F34" s="8">
        <v>3031404</v>
      </c>
      <c r="G34" s="8">
        <v>3246404</v>
      </c>
      <c r="H34" s="8">
        <v>0</v>
      </c>
      <c r="I34" s="7" t="s">
        <v>143</v>
      </c>
      <c r="J34" s="1">
        <v>0</v>
      </c>
      <c r="K34" s="1">
        <v>26000</v>
      </c>
      <c r="L34" s="1">
        <v>0</v>
      </c>
      <c r="M34" s="1">
        <v>3246404</v>
      </c>
      <c r="N34" s="1">
        <v>162000</v>
      </c>
      <c r="O34" s="1">
        <v>0</v>
      </c>
      <c r="P34" s="1">
        <v>0</v>
      </c>
      <c r="Q34" s="1">
        <v>26000</v>
      </c>
      <c r="R34" s="1">
        <v>0</v>
      </c>
      <c r="S34" s="1">
        <v>3031404</v>
      </c>
      <c r="T34" s="1">
        <v>135000</v>
      </c>
      <c r="U34" s="1">
        <v>0</v>
      </c>
    </row>
    <row r="35" spans="1:21" ht="25.5">
      <c r="A35" s="5">
        <v>60552921</v>
      </c>
      <c r="B35" s="6" t="s">
        <v>99</v>
      </c>
      <c r="C35" s="6" t="s">
        <v>100</v>
      </c>
      <c r="D35" s="6" t="s">
        <v>101</v>
      </c>
      <c r="E35" s="8">
        <f t="shared" si="0"/>
        <v>395000</v>
      </c>
      <c r="F35" s="8">
        <f t="shared" si="1"/>
        <v>180000</v>
      </c>
      <c r="G35" s="8">
        <v>395000</v>
      </c>
      <c r="H35" s="8">
        <v>180000</v>
      </c>
      <c r="I35" s="7" t="s">
        <v>144</v>
      </c>
      <c r="J35" s="1">
        <v>0</v>
      </c>
      <c r="K35" s="1">
        <v>0</v>
      </c>
      <c r="L35" s="1">
        <v>0</v>
      </c>
      <c r="M35" s="1">
        <v>395000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180000</v>
      </c>
      <c r="T35" s="1">
        <v>0</v>
      </c>
      <c r="U35" s="1">
        <v>0</v>
      </c>
    </row>
    <row r="36" spans="1:21" ht="25.5">
      <c r="A36" s="5">
        <v>26638347</v>
      </c>
      <c r="B36" s="6" t="s">
        <v>102</v>
      </c>
      <c r="C36" s="6" t="s">
        <v>103</v>
      </c>
      <c r="D36" s="6" t="s">
        <v>104</v>
      </c>
      <c r="E36" s="8">
        <f t="shared" si="0"/>
        <v>245232</v>
      </c>
      <c r="F36" s="8">
        <f t="shared" si="1"/>
        <v>220732</v>
      </c>
      <c r="G36" s="8">
        <v>245232</v>
      </c>
      <c r="H36" s="8">
        <v>0</v>
      </c>
      <c r="I36" s="7" t="s">
        <v>145</v>
      </c>
      <c r="J36" s="1">
        <v>0</v>
      </c>
      <c r="K36" s="1">
        <v>0</v>
      </c>
      <c r="L36" s="1">
        <v>0</v>
      </c>
      <c r="M36" s="1">
        <v>245232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220732</v>
      </c>
      <c r="T36" s="1">
        <v>0</v>
      </c>
      <c r="U36" s="1">
        <v>0</v>
      </c>
    </row>
    <row r="37" spans="1:21" ht="25.5">
      <c r="A37" s="5">
        <v>499498</v>
      </c>
      <c r="B37" s="6" t="s">
        <v>105</v>
      </c>
      <c r="C37" s="6" t="s">
        <v>106</v>
      </c>
      <c r="D37" s="6" t="s">
        <v>107</v>
      </c>
      <c r="E37" s="8">
        <f t="shared" si="0"/>
        <v>1260876</v>
      </c>
      <c r="F37" s="8">
        <f t="shared" si="1"/>
        <v>841000</v>
      </c>
      <c r="G37" s="8">
        <v>1051876</v>
      </c>
      <c r="H37" s="8">
        <v>650000</v>
      </c>
      <c r="I37" s="7" t="s">
        <v>146</v>
      </c>
      <c r="J37" s="1">
        <v>0</v>
      </c>
      <c r="K37" s="1">
        <v>0</v>
      </c>
      <c r="L37" s="1">
        <v>0</v>
      </c>
      <c r="M37" s="1">
        <v>1260876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841000</v>
      </c>
      <c r="T37" s="1">
        <v>0</v>
      </c>
      <c r="U37" s="1">
        <v>0</v>
      </c>
    </row>
    <row r="38" spans="1:21" ht="25.5">
      <c r="A38" s="5">
        <v>489301</v>
      </c>
      <c r="B38" s="6" t="s">
        <v>108</v>
      </c>
      <c r="C38" s="6" t="s">
        <v>109</v>
      </c>
      <c r="D38" s="6" t="s">
        <v>110</v>
      </c>
      <c r="E38" s="8">
        <f t="shared" si="0"/>
        <v>437498</v>
      </c>
      <c r="F38" s="8">
        <f t="shared" si="1"/>
        <v>350000</v>
      </c>
      <c r="G38" s="8">
        <v>437498</v>
      </c>
      <c r="H38" s="8">
        <v>350000</v>
      </c>
      <c r="I38" s="7" t="s">
        <v>147</v>
      </c>
      <c r="J38" s="1">
        <v>0</v>
      </c>
      <c r="K38" s="1">
        <v>0</v>
      </c>
      <c r="L38" s="1">
        <v>0</v>
      </c>
      <c r="M38" s="1">
        <v>437498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350000</v>
      </c>
      <c r="T38" s="1">
        <v>0</v>
      </c>
      <c r="U38" s="1">
        <v>0</v>
      </c>
    </row>
    <row r="39" spans="1:9" ht="38.25">
      <c r="A39" s="5">
        <v>14889340</v>
      </c>
      <c r="B39" s="6" t="s">
        <v>112</v>
      </c>
      <c r="C39" s="6" t="s">
        <v>114</v>
      </c>
      <c r="D39" s="6" t="s">
        <v>115</v>
      </c>
      <c r="E39" s="8"/>
      <c r="F39" s="8">
        <v>112815</v>
      </c>
      <c r="G39" s="8">
        <v>170550</v>
      </c>
      <c r="H39" s="8">
        <v>0</v>
      </c>
      <c r="I39" s="9" t="s">
        <v>148</v>
      </c>
    </row>
    <row r="40" spans="1:9" ht="25.5">
      <c r="A40" s="5">
        <v>26647931</v>
      </c>
      <c r="B40" s="6" t="s">
        <v>113</v>
      </c>
      <c r="C40" s="6" t="s">
        <v>116</v>
      </c>
      <c r="D40" s="6" t="s">
        <v>117</v>
      </c>
      <c r="E40" s="8"/>
      <c r="F40" s="8">
        <v>667510</v>
      </c>
      <c r="G40" s="8">
        <v>734261</v>
      </c>
      <c r="H40" s="8">
        <v>0</v>
      </c>
      <c r="I40" s="9" t="s">
        <v>149</v>
      </c>
    </row>
    <row r="41" spans="1:9" s="21" customFormat="1" ht="18" customHeight="1" thickBot="1">
      <c r="A41" s="23"/>
      <c r="B41" s="18"/>
      <c r="C41" s="18"/>
      <c r="D41" s="18" t="s">
        <v>111</v>
      </c>
      <c r="E41" s="19">
        <f>SUM(E8:E39)</f>
        <v>58820149</v>
      </c>
      <c r="F41" s="19">
        <f>SUM(F8:F40)</f>
        <v>34803140</v>
      </c>
      <c r="G41" s="19">
        <f>SUM(G8:G40)</f>
        <v>42096021</v>
      </c>
      <c r="H41" s="19">
        <f>SUM(H8:H40)</f>
        <v>14250000</v>
      </c>
      <c r="I41" s="20"/>
    </row>
    <row r="42" spans="2:9" ht="12.75">
      <c r="B42" s="10"/>
      <c r="C42" s="10"/>
      <c r="D42" s="10"/>
      <c r="E42" s="10"/>
      <c r="F42" s="10"/>
      <c r="G42" s="10"/>
      <c r="H42" s="10"/>
      <c r="I42" s="10"/>
    </row>
  </sheetData>
  <mergeCells count="1">
    <mergeCell ref="A4:I4"/>
  </mergeCells>
  <printOptions/>
  <pageMargins left="0.3937007874015748" right="0" top="1.062992125984252" bottom="0.4724409448818898" header="0.7874015748031497" footer="0.1968503937007874"/>
  <pageSetup firstPageNumber="1" useFirstPageNumber="1" horizontalDpi="300" verticalDpi="300" orientation="landscape" paperSize="9" scale="7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hampejs</cp:lastModifiedBy>
  <cp:lastPrinted>2007-07-20T11:51:48Z</cp:lastPrinted>
  <dcterms:created xsi:type="dcterms:W3CDTF">2007-07-09T07:35:51Z</dcterms:created>
  <dcterms:modified xsi:type="dcterms:W3CDTF">2007-08-14T14:13:26Z</dcterms:modified>
  <cp:category/>
  <cp:version/>
  <cp:contentType/>
  <cp:contentStatus/>
</cp:coreProperties>
</file>