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240" windowWidth="15705" windowHeight="10590" tabRatio="616" activeTab="0"/>
  </bookViews>
  <sheets>
    <sheet name="Decentralizované 2011" sheetId="1" r:id="rId1"/>
  </sheets>
  <externalReferences>
    <externalReference r:id="rId4"/>
  </externalReferences>
  <definedNames>
    <definedName name="_xlnm.Print_Area" localSheetId="0">'Decentralizované 2011'!$A$1:$J$482</definedName>
  </definedNames>
  <calcPr fullCalcOnLoad="1"/>
</workbook>
</file>

<file path=xl/sharedStrings.xml><?xml version="1.0" encoding="utf-8"?>
<sst xmlns="http://schemas.openxmlformats.org/spreadsheetml/2006/main" count="1943" uniqueCount="846">
  <si>
    <t xml:space="preserve">     Doba      řešení projektu </t>
  </si>
  <si>
    <t>22. Vysoká škola polytechnická Jihlava</t>
  </si>
  <si>
    <t xml:space="preserve">Doba      řešení projektu </t>
  </si>
  <si>
    <t xml:space="preserve">1. Akademie múzických umění v Praze 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</si>
  <si>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</si>
  <si>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</si>
  <si>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</si>
  <si>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</si>
  <si>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</si>
  <si>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</si>
  <si>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</si>
  <si>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</si>
  <si>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</si>
  <si>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</si>
  <si>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</si>
  <si>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</si>
  <si>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</si>
  <si>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</si>
  <si>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</si>
  <si>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</si>
  <si>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</si>
  <si>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</si>
  <si>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</si>
  <si>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23. Vysoká škole technická a ekonomická v Českých Budějovicích</t>
  </si>
  <si>
    <t>25. Vysoké učení technické v Brně</t>
  </si>
  <si>
    <t>26. Západočeská univerzita v Plzni</t>
  </si>
  <si>
    <t>Číslo proj.</t>
  </si>
  <si>
    <t>Název projektu</t>
  </si>
  <si>
    <t>Řešitel</t>
  </si>
  <si>
    <t>Program</t>
  </si>
  <si>
    <t>Vysoká škola</t>
  </si>
  <si>
    <t>INV</t>
  </si>
  <si>
    <t>NIV</t>
  </si>
  <si>
    <t>Celk.</t>
  </si>
  <si>
    <t>Podprogram (a, b, …)</t>
  </si>
  <si>
    <t>Celkem</t>
  </si>
  <si>
    <t>1/1</t>
  </si>
  <si>
    <t>e</t>
  </si>
  <si>
    <t>AMU</t>
  </si>
  <si>
    <t>1/04-12/13</t>
  </si>
  <si>
    <t>1/2</t>
  </si>
  <si>
    <t>a</t>
  </si>
  <si>
    <t>Foustka K., Ing. B.A.</t>
  </si>
  <si>
    <t>1/3</t>
  </si>
  <si>
    <t>1/4</t>
  </si>
  <si>
    <t>c</t>
  </si>
  <si>
    <t>1/5</t>
  </si>
  <si>
    <t>b</t>
  </si>
  <si>
    <t>1/6</t>
  </si>
  <si>
    <t>d</t>
  </si>
  <si>
    <t>Rozšíření nabídky zahraničních studentských mobilit umožňujících prohloubení studijních programů a podporujících budoucí profesní uplatnění.</t>
  </si>
  <si>
    <t>8. Mendelova univerzita v Brně</t>
  </si>
  <si>
    <t>MENDELU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</si>
  <si>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</si>
  <si>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</si>
  <si>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</si>
  <si>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</si>
  <si>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</si>
  <si>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</si>
  <si>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</si>
  <si>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</si>
  <si>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</si>
  <si>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</si>
  <si>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</si>
  <si>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</si>
  <si>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</si>
  <si>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</si>
  <si>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Rozvoj institutu vyjíždějících akademických pracovníků</t>
  </si>
  <si>
    <t>UPa</t>
  </si>
  <si>
    <t>16/1</t>
  </si>
  <si>
    <t>16/2</t>
  </si>
  <si>
    <t>23/2</t>
  </si>
  <si>
    <t>24. Vysoká škola uměleckoprůmyslová v Praze</t>
  </si>
  <si>
    <t xml:space="preserve">  Přidělené prostředky na rok 2011 ( v tis. Kč )</t>
  </si>
  <si>
    <t>Podpora povědomí o značce (jménu) Mendelova univerzita v Brně</t>
  </si>
  <si>
    <t>Šabartová T., PhDr.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</si>
  <si>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12/11</t>
    </r>
  </si>
  <si>
    <t>Podpora komplexního využití nových prostor univerzity</t>
  </si>
  <si>
    <t>Živělová I., prof. Ing. CSc.</t>
  </si>
  <si>
    <t>Podpora strategického řízení MENDELU</t>
  </si>
  <si>
    <t>Máchal P., doc. Ing. CSc.</t>
  </si>
  <si>
    <t>Posílení projektového řízení na MENDELU</t>
  </si>
  <si>
    <t xml:space="preserve">Salašová A., doc. Dr. Ing. </t>
  </si>
  <si>
    <t>Sedlářová V., JUDr.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</si>
  <si>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10/11</t>
    </r>
  </si>
  <si>
    <t>Zvyšování jazykových a odborných kompetencí ak. pracovníků v angl. jazyce</t>
  </si>
  <si>
    <t>Grega L., prof. Dr. Ing.</t>
  </si>
  <si>
    <t>Zvyšování pedagogické kompetence začínajících akademických pracovníků</t>
  </si>
  <si>
    <t>Linhartová D., doc. PhDr. CSc.</t>
  </si>
  <si>
    <t>Inovace Laboratoře analýzy potravin a Interaktivní informační systém univerzity</t>
  </si>
  <si>
    <t>Univerzita třetího věku MENDELU</t>
  </si>
  <si>
    <t>Rozvoj mezinárodní spolupráce MENDELU</t>
  </si>
  <si>
    <t>Hostující lektoři na MENDELU</t>
  </si>
  <si>
    <t>Stipendia nadaným sociálně slabým studentům</t>
  </si>
  <si>
    <t>16/3</t>
  </si>
  <si>
    <t>Pék A., Ing.</t>
  </si>
  <si>
    <t>01/10 - 12/11</t>
  </si>
  <si>
    <t>Rozvoj přístrojového vybavení a moderních technologií Univerzity Pardubice</t>
  </si>
  <si>
    <t>01/11 - 12/11</t>
  </si>
  <si>
    <t>Centrum projektové podpory</t>
  </si>
  <si>
    <t>Vejchodová M., Ing.</t>
  </si>
  <si>
    <t>01/08 - 12/12</t>
  </si>
  <si>
    <t>Odstranění slabých stránek Univerzity Pardubice - vybudování učeben a infrastruktury pro vybrané odborné katedry FEI</t>
  </si>
  <si>
    <t>f</t>
  </si>
  <si>
    <t>Podpora klausurních projektů AMU</t>
  </si>
  <si>
    <t>Hančil J., doc. MgA..</t>
  </si>
  <si>
    <t>1/08-12/14</t>
  </si>
  <si>
    <t>Projekt podpory mladých pedagogů na fakultách</t>
  </si>
  <si>
    <t>Jech P., MgA.</t>
  </si>
  <si>
    <t>1/10-12/14</t>
  </si>
  <si>
    <t>Vícekamerový mobilní televizní řetězec v rozlišení HDTV</t>
  </si>
  <si>
    <t>Nemanská A., MgA.</t>
  </si>
  <si>
    <t>1/11-12/11</t>
  </si>
  <si>
    <t>Mezinárodní spolupráce uměleckých vysokých škol – podpora studijních programů formou teoretických přednášek, praktických dílen a zapojení AMU do mezinárodních aktivit</t>
  </si>
  <si>
    <t>1/04-12/14</t>
  </si>
  <si>
    <t>Naplňování požadavků pro ECTS v boloňském procesu</t>
  </si>
  <si>
    <t xml:space="preserve">Klíma M., prof. Mgr. </t>
  </si>
  <si>
    <t>22/1</t>
  </si>
  <si>
    <t>VŠPJ</t>
  </si>
  <si>
    <t>22/2</t>
  </si>
  <si>
    <t>22/3</t>
  </si>
  <si>
    <t>Podpora a individuální rozvoj perspektivních akademických pracovníků na VŠPJ</t>
  </si>
  <si>
    <t>Hemelík M., doc. PhDr. CSc.</t>
  </si>
  <si>
    <t>1/11 - 12/11</t>
  </si>
  <si>
    <t>Rozvoj informačních a komunikačních technologií Vysoké školy polytechnické Jihlava</t>
  </si>
  <si>
    <t>Musil J., Ing.</t>
  </si>
  <si>
    <t>3/11 - 11/11</t>
  </si>
  <si>
    <t>Příprava studijních programů/oborů ve spolupráci s podniky</t>
  </si>
  <si>
    <t>VŠTE</t>
  </si>
  <si>
    <t>Integrace datových zdrojů VŠTE pro zkvalitnění podpory výuky a studijního zázemí</t>
  </si>
  <si>
    <t>Ing. Petr Mulač</t>
  </si>
  <si>
    <t>2/11 - 12/11</t>
  </si>
  <si>
    <t>Zavádění Modelu excelence EFQM - řízení v podmínkách VŠTE II.</t>
  </si>
  <si>
    <t>Ing. Marek Vochozka, MBA, Ph. D.</t>
  </si>
  <si>
    <t>3/1</t>
  </si>
  <si>
    <t>ČZU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</si>
  <si>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</si>
  <si>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</si>
  <si>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</si>
  <si>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</si>
  <si>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</si>
  <si>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</si>
  <si>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</si>
  <si>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</si>
  <si>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</si>
  <si>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</si>
  <si>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 xml:space="preserve">Mezinárodní evaluace České zemědělské univerzity v Praze </t>
  </si>
  <si>
    <t>Lošťák M., doc.PhDr., Ph.D.</t>
  </si>
  <si>
    <t>Zvýšení efektivity přípravy a zlepšení administrování projektů na ČZU v Praze prostřednictvím oddělení pro strategie</t>
  </si>
  <si>
    <t>Turčáni M., prof. Ing. PhD.</t>
  </si>
  <si>
    <t>Podpora personálního rozvoje mladých akademických pracovníků ČZU v Praze po skončení doktorského studia</t>
  </si>
  <si>
    <t>Sedmíková M.,prof.Mgr.Ing. Ph.D.</t>
  </si>
  <si>
    <t>Pedagogické vzdělávání akademických pracovníků na ČZU v Praze</t>
  </si>
  <si>
    <t>Zasadil P., Ing., Ph.D.</t>
  </si>
  <si>
    <t>1/10 - 12/11</t>
  </si>
  <si>
    <t>Balík J., prof. Ing., CSc.</t>
  </si>
  <si>
    <t>Rozvoj a podpora dalšího vzdělávání na ČZU v Praze</t>
  </si>
  <si>
    <t>Rozvoj spolupráce ČZU v Praze s podnikatelskými subjekty v regionu</t>
  </si>
  <si>
    <t xml:space="preserve">Mezinárodní spolupráce jako nástroj podpory kvality vysokoškolského vzdělávání  v oblasti kvalifikačních prací studentů </t>
  </si>
  <si>
    <t xml:space="preserve">Zkvalitnění podmínek pro působení významných zahraničních pedagogů na ČZU </t>
  </si>
  <si>
    <t xml:space="preserve">Podpora pro studenty z rozvojových zemí a zemí procházejících transformací na ČZU </t>
  </si>
  <si>
    <t>1/09 - 12/11</t>
  </si>
  <si>
    <t>Podpora mobilit studentů ČZU vyjíždějících na základě bilaterálních smluv o přímé spolupráci příp. jako free movers</t>
  </si>
  <si>
    <t>Inovace přístrojového vybavení a zavádění moderních technologií ve výuce na ČZU v Praze</t>
  </si>
  <si>
    <t>UHK</t>
  </si>
  <si>
    <t>12/3</t>
  </si>
  <si>
    <t>12/4</t>
  </si>
  <si>
    <t>12/5</t>
  </si>
  <si>
    <t>12/6</t>
  </si>
  <si>
    <t>12/7</t>
  </si>
  <si>
    <t>Rozvoj ICT a přístrojového vybavení pro výuku na UHK</t>
  </si>
  <si>
    <t>Žumárová M., PeadDr. Ph.D.</t>
  </si>
  <si>
    <t>Vzdělávání seniorů na Univerzitě Hradec Králové</t>
  </si>
  <si>
    <t>Musilová D., PhDr. CSc.</t>
  </si>
  <si>
    <t>Podpora spolupráce Univerzity Hradec Králové s partnerskými školami</t>
  </si>
  <si>
    <t>Stipendijní program UHK pro studenty z vybraných zemí 2011</t>
  </si>
  <si>
    <t>Kozel T., Mgr. Ph.D.</t>
  </si>
  <si>
    <t>Mobilita studentů UHK 2011</t>
  </si>
  <si>
    <t>Rozvoj inkluzivity akademického prostředí UHK</t>
  </si>
  <si>
    <t>Juklová K., Mgr. Ph.D.</t>
  </si>
  <si>
    <t>12/1</t>
  </si>
  <si>
    <t>6/1</t>
  </si>
  <si>
    <t>JU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</si>
  <si>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</si>
  <si>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</si>
  <si>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</si>
  <si>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</si>
  <si>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</si>
  <si>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</si>
  <si>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</si>
  <si>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</si>
  <si>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</si>
  <si>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</si>
  <si>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</si>
  <si>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Podpora marketingu a prezentace JU</t>
  </si>
  <si>
    <t>Bártová J.,Ing.</t>
  </si>
  <si>
    <t xml:space="preserve">Zkvalitnění a rozvoj vzdělávání na Jihočeské univerzitě v Českých Budějovicích </t>
  </si>
  <si>
    <t>Šemberová J., doc. PhDr. CSc.</t>
  </si>
  <si>
    <t>Posílení jazykové kompetence řídících a administrativních pracovníků JU</t>
  </si>
  <si>
    <t>Galatíková Z., Mgr.</t>
  </si>
  <si>
    <t>Rozvoj přístrojového a IT vybavení JU</t>
  </si>
  <si>
    <t>Milota J., RNDr.</t>
  </si>
  <si>
    <t>Příprava akreditovaných kurzů pro akademické pracovníky - DVPP</t>
  </si>
  <si>
    <t>Svobodová Z., PhDr.Bc. Ph.D.</t>
  </si>
  <si>
    <t>Spolupráce Filozofické fakulty JU se středními školami</t>
  </si>
  <si>
    <t>Eisertová J., Mgr.Ph.D.</t>
  </si>
  <si>
    <t>Mezinárodní spolupráce JU</t>
  </si>
  <si>
    <t>Škodová Parmová D., Dr. Ing.</t>
  </si>
  <si>
    <t>Působení významných zahraničních akademických pracovníků na JU</t>
  </si>
  <si>
    <t>Jaklová A., prof. PhDr. CSc.</t>
  </si>
  <si>
    <t>Mezinárodní mobilita akademických pracovníků JU</t>
  </si>
  <si>
    <t>Klufová R., RNDr.</t>
  </si>
  <si>
    <t>Mezinárodní mobilita studentů JU</t>
  </si>
  <si>
    <t>Mojžíšová A., doc. PhDr. Ph.D.</t>
  </si>
  <si>
    <t>Zdokonalení systému mezifakultního vyrovnání za výuku v rámci prostupnosti studijních oborů a v rámci vzájemné spolupráce fakult při uskutečňování akreditovaných studijních oborů a dalších činností</t>
  </si>
  <si>
    <t>Kropáčková H., Ing.</t>
  </si>
  <si>
    <t>4/1</t>
  </si>
  <si>
    <t>ČVUT</t>
  </si>
  <si>
    <t>Procesní řízení univerzity a kvalita vzdělávací činnosti</t>
  </si>
  <si>
    <t>Moos P., prof. Ing. CSc.</t>
  </si>
  <si>
    <t>4/2</t>
  </si>
  <si>
    <t>Marketing a prezentace ČVUT v ČR a v zahraničí</t>
  </si>
  <si>
    <t>Válová M., Ing.</t>
  </si>
  <si>
    <t>;</t>
  </si>
  <si>
    <t>4/3</t>
  </si>
  <si>
    <t>Zvýšení kvality výuky, prostorů a informačního systému ČVUT v Praze</t>
  </si>
  <si>
    <t>4/4</t>
  </si>
  <si>
    <t>4/5</t>
  </si>
  <si>
    <t>Podpora talentovaných studentů v magisterských a doktorských studijních programech na ČVUT</t>
  </si>
  <si>
    <t>Máca J., prof. Ing. CSc.</t>
  </si>
  <si>
    <t>Individuální rozvoj a motivace mladých akademických pracovníků na ČVUT</t>
  </si>
  <si>
    <t>Jettmar J., doc. Ing. CSc.</t>
  </si>
  <si>
    <t>4/6</t>
  </si>
  <si>
    <t>Výchova k inovačnímu myšlení</t>
  </si>
  <si>
    <t>Burčík J., Ing. Ph.D.</t>
  </si>
  <si>
    <t>4/7</t>
  </si>
  <si>
    <t>Rozvoj přístrojového vybavení a moderních technologií na fakultách a součástech ČVUT v Praze</t>
  </si>
  <si>
    <t xml:space="preserve">Petráček V., doc. RNDr. CSc. </t>
  </si>
  <si>
    <t>4/8</t>
  </si>
  <si>
    <t>4/9</t>
  </si>
  <si>
    <t>4/10</t>
  </si>
  <si>
    <t>4/11</t>
  </si>
  <si>
    <t>Rozvoj dalšího vzdělávání včetně U3V na ČVUT -  integrace aktivit</t>
  </si>
  <si>
    <t>Mannová B., Ing. Ph.D.</t>
  </si>
  <si>
    <t>Posílení spolupráce ČVUT se středními a vyššími odbornými školami</t>
  </si>
  <si>
    <t>Vondráková A., Mgr.</t>
  </si>
  <si>
    <t xml:space="preserve">Spolupráce ČVUT v Praze s vybranými organizacemi zabývajícími se obecně prospěšnou činností </t>
  </si>
  <si>
    <t>ČVUT, regiony a podnikatelská sféra</t>
  </si>
  <si>
    <t>Rogalewicz V., doc. CSc.</t>
  </si>
  <si>
    <t>4/12</t>
  </si>
  <si>
    <t>Spolupráce se zahraničními univerzitami</t>
  </si>
  <si>
    <t xml:space="preserve">Šestáková I., doc. Ing. arch. </t>
  </si>
  <si>
    <t>4/13</t>
  </si>
  <si>
    <t>Působení významných zahraničních akademických pracovníků na ČVUT</t>
  </si>
  <si>
    <t>Brožová M., doc. Ing. aut. arch.</t>
  </si>
  <si>
    <t>4/14</t>
  </si>
  <si>
    <t>4/15</t>
  </si>
  <si>
    <t>4/16</t>
  </si>
  <si>
    <t>Stáže a zahraniční pobyty pro zvyšování kvalifikace učitelů v oblasti kosmické techniky a technologií, zaměřené zejména na rozvoj oboru Letecké a kosmické systémy v rámci programu Kybernetika a robotika</t>
  </si>
  <si>
    <t>Draxler K., doc. Ing. CSc.</t>
  </si>
  <si>
    <t>Stipendijní program ČVUT pro vybrané zahraniční studenty</t>
  </si>
  <si>
    <t>Požár J., Ing.</t>
  </si>
  <si>
    <t>Výměnné studijní pobyty studentů ČVUT</t>
  </si>
  <si>
    <t>4/17</t>
  </si>
  <si>
    <t>Finalizace výstupů z databáze KOS pro získání certifikátu ECTS Label a jeho udržitelnost</t>
  </si>
  <si>
    <t>Dubnová D., Ing.</t>
  </si>
  <si>
    <t>1/11 - 12/14</t>
  </si>
  <si>
    <t>4/18</t>
  </si>
  <si>
    <t>Podpora integrace zdravotně handicapovaných studentů a studentů pocházejících ze sociálně znevýhodněných skupin při výuce tělesné výchovy</t>
  </si>
  <si>
    <t>Schmid J., PhDr. CSc.</t>
  </si>
  <si>
    <t>4/19</t>
  </si>
  <si>
    <t>Elektronické učební pomůcky a experimentální laboratoř řízení pro handicapované studenty</t>
  </si>
  <si>
    <t>Dylevský I., prof. MUDr. DrSc.</t>
  </si>
  <si>
    <t>4/20</t>
  </si>
  <si>
    <t>Příprava projektů do operačních programů pro naplnění strategických cílů v rámci Investiční strategie ČVUT v období 2011-2015</t>
  </si>
  <si>
    <t>Rosina J., doc. MUDr. Ph.D.</t>
  </si>
  <si>
    <t>9/1</t>
  </si>
  <si>
    <t>OU</t>
  </si>
  <si>
    <t>Podpora zvyšování kvality hlavních činností na OU</t>
  </si>
  <si>
    <t>9/2</t>
  </si>
  <si>
    <t xml:space="preserve">Podpora procesu optimalizace struktury studijních programů a vytvoření zavedení pravidel pro vznik a schvalování nových studijních oborů a jejich financování </t>
  </si>
  <si>
    <t>Močkoř J., prof. RNDr.  DrSc.</t>
  </si>
  <si>
    <t>Málková I., Doc. PaedDr., Ph.D.</t>
  </si>
  <si>
    <t>9/3</t>
  </si>
  <si>
    <t>9/4</t>
  </si>
  <si>
    <t xml:space="preserve">Podpora rozvoje Ostravské univerzity  </t>
  </si>
  <si>
    <t>Poloková J., Ing.</t>
  </si>
  <si>
    <t>Podpora spolupráce lékařské fakulty OU se zdravotnickými subjekty Moravskoslezského kraje, včetně součinnosti s Fakultní nemocnicí Ostrava</t>
  </si>
  <si>
    <t>9/5</t>
  </si>
  <si>
    <t>9/6</t>
  </si>
  <si>
    <t>Podpora zahájení činnosti detašovaného zahraničního pracoviště OU pro realizaci vybraných studijních oborů</t>
  </si>
  <si>
    <t xml:space="preserve">Příprava ECTS Label (III: etapa) </t>
  </si>
  <si>
    <t>15/1</t>
  </si>
  <si>
    <t>UP</t>
  </si>
  <si>
    <t>Marečková</t>
  </si>
  <si>
    <t>Podpora vzdělávání a zdokonalení publikačních aktivit Fakulty zdravotnických věd UP v Olomouci</t>
  </si>
  <si>
    <t>15/2</t>
  </si>
  <si>
    <t>15/3</t>
  </si>
  <si>
    <t>15/4</t>
  </si>
  <si>
    <t>Podpora marketingu  a prezentace UP v ČR a v zahraniční</t>
  </si>
  <si>
    <t>Malacka</t>
  </si>
  <si>
    <t>Zkvalitnění úrovně nově akreditovaného a otevíraného oboru „Charitativní a sociální práce (KS i DS), specializace: Řízení v sociálních službách“</t>
  </si>
  <si>
    <t>Bugel</t>
  </si>
  <si>
    <t>Implementace systému administrace pedagogických praxí a rozvoj e-learningového portálu zejména pro kombinovanou formu studia oboru Sociální pedagogika</t>
  </si>
  <si>
    <t>Hobzová</t>
  </si>
  <si>
    <t>15/5</t>
  </si>
  <si>
    <t>Zlepšení publikačních možností akademických pedagogů ve filologických a humanitních oborech</t>
  </si>
  <si>
    <t>Engelbrecht</t>
  </si>
  <si>
    <t>15/6</t>
  </si>
  <si>
    <t>Podpora talentovaných studentů na CMTF UP</t>
  </si>
  <si>
    <t>Hušek</t>
  </si>
  <si>
    <t>15/7</t>
  </si>
  <si>
    <t>Podpora mladých akademických pracovníků na FF,FTK,CMTF,FZV UP</t>
  </si>
  <si>
    <t>15/8</t>
  </si>
  <si>
    <t>Kameníčková</t>
  </si>
  <si>
    <t>Podpora personálního rozvoje FZV a CTF UP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</si>
  <si>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</si>
  <si>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</si>
  <si>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</si>
  <si>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</si>
  <si>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</si>
  <si>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</si>
  <si>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</si>
  <si>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</si>
  <si>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</si>
  <si>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Inovace a rozvoj přístrojového vybavení a zavádění moderních technologií na UP</t>
  </si>
  <si>
    <t>Voženílek</t>
  </si>
  <si>
    <t>Transgenerační a mezigenerační vzdělávání na UP</t>
  </si>
  <si>
    <t>Špatenková</t>
  </si>
  <si>
    <t>Prezentace CMTF UP na středních školách</t>
  </si>
  <si>
    <t>Černuška</t>
  </si>
  <si>
    <t>Podpora spolupráce se zahraničními VŠ</t>
  </si>
  <si>
    <t>Dürr</t>
  </si>
  <si>
    <t>Zlepšení podmínek působení zahraničních expertů na UP</t>
  </si>
  <si>
    <t>Podpora mobility akademických pracovníků FF UP</t>
  </si>
  <si>
    <t>Podpora studentům ze zemí procházejících společensko-ekonomickou transformací - studium na FTK a FF UP</t>
  </si>
  <si>
    <t>Mezinárodní mobilita studentů na  UP</t>
  </si>
  <si>
    <t>Příprava projektu Dostavby Teoretických ústavů LF UP do operačního programu OP VaVpI PO4</t>
  </si>
  <si>
    <t>Modrianský</t>
  </si>
  <si>
    <t>26/1</t>
  </si>
  <si>
    <t>ZČU</t>
  </si>
  <si>
    <t>26/2</t>
  </si>
  <si>
    <t>26/3</t>
  </si>
  <si>
    <t>26/4</t>
  </si>
  <si>
    <t>26/5</t>
  </si>
  <si>
    <t>26/6</t>
  </si>
  <si>
    <t>26/7</t>
  </si>
  <si>
    <t>26/8</t>
  </si>
  <si>
    <t>26/9</t>
  </si>
  <si>
    <t>26/10</t>
  </si>
  <si>
    <t>26/11</t>
  </si>
  <si>
    <t>26/12</t>
  </si>
  <si>
    <t>26/13</t>
  </si>
  <si>
    <t>KVALITA-11: Komplexní systém zajišťování kvality</t>
  </si>
  <si>
    <t>1/11-12/14</t>
  </si>
  <si>
    <t>MARKETING-11: Vytvoření systému propagace univerzity</t>
  </si>
  <si>
    <t>1/11-12/12</t>
  </si>
  <si>
    <t>TALENT-11: Systém podpory talentovaných studentů zejména v magisterských a doktorských studijních programech</t>
  </si>
  <si>
    <t>POSTDOC-11: Podpora absolventů doktorských studijních programů: Získávání absolventů doktorského studia k systematické vědecké práci</t>
  </si>
  <si>
    <t>Ježek, F., doc. RNDr. CSc.</t>
  </si>
  <si>
    <t>PEDAGOG-11:Rozvoj pedagogických kompetencí akademických pracovníků ZČU</t>
  </si>
  <si>
    <t>TECHNIKA-11: Rozvoj přístrojového vybavení a informační a komunikační technologie</t>
  </si>
  <si>
    <t xml:space="preserve">ŠKOLY-11: Spolupráce se středními a základními školami: Spolupráce se středními a příp. základními školami,  podpora letních škol, exkurzí, veletrhů apod. </t>
  </si>
  <si>
    <t>Hrabačková P., Bc.</t>
  </si>
  <si>
    <t>REGION-11: Rozvoj kontaktů a spolupráce v rámci regionu</t>
  </si>
  <si>
    <t>INTERSTUD-11: Stipendijní program pro nadané zahraniční studenty</t>
  </si>
  <si>
    <t>Kohoutková M., Mgr.</t>
  </si>
  <si>
    <t>MOBILITA-11:Mobilitní program pro studenty</t>
  </si>
  <si>
    <t>Taušl-Procházková P., Ing.</t>
  </si>
  <si>
    <t>Celouniverzitní implementace a informační podpora nového pojetí ECTS:Vyhodnocení zkušeností s implementací ECTS, realizace obsahových a legislativních úprav, komplexní zajištění informačními technologiemi</t>
  </si>
  <si>
    <t>VaVpI-11: Příprava projektů a podpora jejich realizace</t>
  </si>
  <si>
    <t>Bulín, A., Ing., M.B.A</t>
  </si>
  <si>
    <t>21/1</t>
  </si>
  <si>
    <t>VŠCHT</t>
  </si>
  <si>
    <t>21/2</t>
  </si>
  <si>
    <t>21/3</t>
  </si>
  <si>
    <t>21/4</t>
  </si>
  <si>
    <t>21/5</t>
  </si>
  <si>
    <t>21/6</t>
  </si>
  <si>
    <t>21/7</t>
  </si>
  <si>
    <t>21/8</t>
  </si>
  <si>
    <t>21/9</t>
  </si>
  <si>
    <t>Zavedení systému vnitřního hodnocení a motivace akademických pracovníků Fakulty chemicko-inženýrské</t>
  </si>
  <si>
    <t>Labík S.,prof.Ing.CSc.</t>
  </si>
  <si>
    <t>Přestavba laboratoří pro studijní programy Syntéza a výroba léčiv a Aplikovaná chemie a materiály</t>
  </si>
  <si>
    <t>Kvíčala J.,doc.Ing.CSc.</t>
  </si>
  <si>
    <t>Angličtina pro studenty a pracovníky VŠCHT</t>
  </si>
  <si>
    <t>Dolejšová I., PhDr.</t>
  </si>
  <si>
    <t>1/04 - 12/11</t>
  </si>
  <si>
    <t>Zdokonalení systémů manažerské agendy</t>
  </si>
  <si>
    <t>Chválná I., Ing.</t>
  </si>
  <si>
    <t>Přístrojové a softwarové vybavení posluchačských laboratoří na VŠCHT Praha</t>
  </si>
  <si>
    <t>Univerzita 3. věku na VŠCHT Praha</t>
  </si>
  <si>
    <t>Březina M., Ing.CSc.</t>
  </si>
  <si>
    <t>Komplexní program VŠCHT pro studenty a učitele středních škol</t>
  </si>
  <si>
    <t>Holzhauser P.,RNDr.Ph.D.</t>
  </si>
  <si>
    <t>1/06 - 12/11</t>
  </si>
  <si>
    <t>Stipendia pro zahraniční studenty</t>
  </si>
  <si>
    <t>Opatová H., Ing.CSc.</t>
  </si>
  <si>
    <t>Mobilita studentů VŠCHT Praha</t>
  </si>
  <si>
    <t>2/1</t>
  </si>
  <si>
    <t>AVU</t>
  </si>
  <si>
    <t>2/2</t>
  </si>
  <si>
    <t>2/3</t>
  </si>
  <si>
    <t>Studentské stáže - pokračování</t>
  </si>
  <si>
    <t>Placáková P.</t>
  </si>
  <si>
    <t>1/03 - 12/11</t>
  </si>
  <si>
    <t>Tvorba mezinárodní umělecké audiovizuální sociální sítě</t>
  </si>
  <si>
    <t>Zachoval F., MgA.</t>
  </si>
  <si>
    <t>Podpora realizací výtvarných děl a jejich prezentací talentovaných studentů AVU spolu s vedením vzdělávacího semináře</t>
  </si>
  <si>
    <t>Čermáková B.</t>
  </si>
  <si>
    <t>5/1</t>
  </si>
  <si>
    <t>JAMU</t>
  </si>
  <si>
    <t>5/2</t>
  </si>
  <si>
    <t>5/3</t>
  </si>
  <si>
    <t>5/4</t>
  </si>
  <si>
    <t>5/5</t>
  </si>
  <si>
    <t>Podpora a individuální rozvoj zvláště nadaných studentů zejména v magisterském a doktorském studijním programu Hudební umění</t>
  </si>
  <si>
    <t>Spilka V., doc. MgA.</t>
  </si>
  <si>
    <t>Podpora mladých akademických pracovníků JAMU v rámci studia doktorského studijního programu a bezprostředně po jeho dokončení</t>
  </si>
  <si>
    <t>Cejpek V., prof. PhDr.</t>
  </si>
  <si>
    <t>Rozvoj přístrojového vybavení, informačních a komunikačních technologií</t>
  </si>
  <si>
    <t>Búřil J., Ing.</t>
  </si>
  <si>
    <t>Mezinárodní spolupráce JAMU</t>
  </si>
  <si>
    <t>Fajnor R., Mgr.</t>
  </si>
  <si>
    <t>Mezinárodní mobilita studentů JAMU</t>
  </si>
  <si>
    <t>24/1</t>
  </si>
  <si>
    <t>VŠUP</t>
  </si>
  <si>
    <t>24/2</t>
  </si>
  <si>
    <t>24/3</t>
  </si>
  <si>
    <t>24/4</t>
  </si>
  <si>
    <t>Podpora interdisciplinární kooperace mezi ateliéry - zvýšení kapacity prostor</t>
  </si>
  <si>
    <t>Ing. Jan Vanda</t>
  </si>
  <si>
    <t>01-12/2011</t>
  </si>
  <si>
    <t>Prezentace výsledků teoretické činnosti studentů a pedagogů VŠUP</t>
  </si>
  <si>
    <t>PhDr. Filip Suchomel</t>
  </si>
  <si>
    <t>Rozvoj informačních systémů VŠUP v Praze</t>
  </si>
  <si>
    <t>Reciproční mobilita studentů v roce 2011</t>
  </si>
  <si>
    <t>Ing. Lucie Bělinová</t>
  </si>
  <si>
    <t>20/1</t>
  </si>
  <si>
    <t>VŠE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</si>
  <si>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</si>
  <si>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</si>
  <si>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</si>
  <si>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</si>
  <si>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</si>
  <si>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</si>
  <si>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</si>
  <si>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</si>
  <si>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</si>
  <si>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</si>
  <si>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</si>
  <si>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</si>
  <si>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</si>
  <si>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</si>
  <si>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</si>
  <si>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Vytvoření systému interního hodnocení náročnosti studia v rámci ECTS a systému sledování a rozpisu kvalitativních ukazatelů vstupujících do rozpočtu</t>
  </si>
  <si>
    <t>Hindls R., prof. Ing. CSc. dr.h.c.</t>
  </si>
  <si>
    <t>Marketingová podpora aktivit VŠE v Praze</t>
  </si>
  <si>
    <t>Machková H., prof. Ing. CSc.</t>
  </si>
  <si>
    <t>Příprava na zahájení činnosti KAJ jako zkušebního centra Cambridge ESOL Exams</t>
  </si>
  <si>
    <t>Čapková H., Mgr. Ph.D.</t>
  </si>
  <si>
    <t>Rozvoj spolupráce VŠE s absolventy</t>
  </si>
  <si>
    <t>Lukeš M., Ing. Mgr. Ph.D.</t>
  </si>
  <si>
    <t>Vytvoření efektivního přijímacího řízení do bakalářského, magisterského a doktorského studia</t>
  </si>
  <si>
    <t>Šťastný D., doc. Ing. Ph.D.</t>
  </si>
  <si>
    <t>Zvýšení efektivnosti administrativních procesů centrálních ekonomických agend a jednotlivých součástí VŠE</t>
  </si>
  <si>
    <t>Ištvánfyová J., doc. Ing. Ph.D.</t>
  </si>
  <si>
    <t>Příprava Fakulty mezinárodních vztahů na mezinárodní akreditaci</t>
  </si>
  <si>
    <t>Zadražilová D., prof. Ing. CSc.</t>
  </si>
  <si>
    <t>Identifikace, podpora a rozvoj talentů v rámci vybraných studijních oborů Fakulty podnikohospodářské</t>
  </si>
  <si>
    <t>Hnilica J., doc. Ing. Ph.D.</t>
  </si>
  <si>
    <t>Rozvoj pedagogické a sociální kompetence akademických pracovníků</t>
  </si>
  <si>
    <t>Mikovcová H., doc. Ing. Ph.D.</t>
  </si>
  <si>
    <t>Virtualizace serverů a koncových stanic</t>
  </si>
  <si>
    <t>Nenadál K., RNDr.</t>
  </si>
  <si>
    <t>Rozvoj Univerzity třetího věku na VŠE v Praze</t>
  </si>
  <si>
    <t>Kubálek T., doc. Ing. CSc.</t>
  </si>
  <si>
    <t>Celostátní soutěž pro žáky středních odborných škol v oblasti účetnictví</t>
  </si>
  <si>
    <t>Mejzlík L., doc. Ing. Ph.D.</t>
  </si>
  <si>
    <t>Rozvoj mezinárodní spolupráce na VŠE v Praze</t>
  </si>
  <si>
    <t>1/07 - 12/11</t>
  </si>
  <si>
    <t>Působení významných zahraničních akademických pracovníků na VŠE v Praze</t>
  </si>
  <si>
    <t>Stipendijní program pro studenty navazujících magisterských programů z ekonomicky méně vyspělých zemí</t>
  </si>
  <si>
    <t>Integrace zdravotně handicapovaných studentů</t>
  </si>
  <si>
    <t>Soukup J., prof. Ing. CSc.</t>
  </si>
  <si>
    <t>11/1</t>
  </si>
  <si>
    <t>TUL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</si>
  <si>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</si>
  <si>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</si>
  <si>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</si>
  <si>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</si>
  <si>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</si>
  <si>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</si>
  <si>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</si>
  <si>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</si>
  <si>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</si>
  <si>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</si>
  <si>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</si>
  <si>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</si>
  <si>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</si>
  <si>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</si>
  <si>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</si>
  <si>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</si>
  <si>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 xml:space="preserve">Sociologický průzkum zaměřený na zjištění preferencí zájmu o studium na TUL </t>
  </si>
  <si>
    <t>Nové formy využívání marketingových prostředků pro prezentace TUL</t>
  </si>
  <si>
    <t>Zvyšování konkurenceschopnosti TUL kvalitou absolventa</t>
  </si>
  <si>
    <t>Rozšíření webových služeb nad IS/STAG</t>
  </si>
  <si>
    <t>Podpora talentovaných studentů na TUL - soutěž SVOČ</t>
  </si>
  <si>
    <t xml:space="preserve">Podpora odborného růstu mladých akademických pracovníků </t>
  </si>
  <si>
    <t>Kurz vysokoškolské pedagogiky</t>
  </si>
  <si>
    <t>Inovace a rozvoj přístrojového a programového vybavení</t>
  </si>
  <si>
    <t>Novák, O., prof. Ing., CSc.</t>
  </si>
  <si>
    <t>Organizační zajištění Univerzity třetího věku na TU v Liberci</t>
  </si>
  <si>
    <t>Spolupráce TUL s fakultními školami</t>
  </si>
  <si>
    <t>Mezinárodní spolupráce ve VŠ vzdělávání na TUL</t>
  </si>
  <si>
    <t>Působení významných zahraničních odborníků na TUL</t>
  </si>
  <si>
    <t>Mezinárodní mobilita akademických pracovníků TUL</t>
  </si>
  <si>
    <t>Podpora zahraničních nadaných studentů z rozvojových či transformujících se zemí na TUL</t>
  </si>
  <si>
    <t>Mezinárodní mobilita studentů TUL</t>
  </si>
  <si>
    <t>Příprava žádosti a získání ECTS Label</t>
  </si>
  <si>
    <t>Zpřístupnění studia na TUL pro handicapované studenty</t>
  </si>
  <si>
    <t>Kraft, J., prof. Ing., CSc.</t>
  </si>
  <si>
    <t>Vild, J.,doc. RNDr.</t>
  </si>
  <si>
    <t>Nouza J.,prof. Ing. CSc.</t>
  </si>
  <si>
    <t>18/1</t>
  </si>
  <si>
    <t>VFU Brno</t>
  </si>
  <si>
    <t>18/2</t>
  </si>
  <si>
    <t>18/3</t>
  </si>
  <si>
    <t>18/4</t>
  </si>
  <si>
    <t>Systém hodnocení kvality vzdělávání a dalších akademických činností v oblasti veterinární medicíny</t>
  </si>
  <si>
    <t>Večerek V., Prof. MVDr. CSc., MBA</t>
  </si>
  <si>
    <t xml:space="preserve">Propagace a marketing Veterinární a farmaceutické univerzity Brno na národní a mezinárodní úrovni </t>
  </si>
  <si>
    <t>Rozvoj a modernizace praktické výuky v preklinických disciplinách na VFU Brno</t>
  </si>
  <si>
    <t>Svobodová Z., Prof. MVDr. Dr.Sc.</t>
  </si>
  <si>
    <t xml:space="preserve">Podpora rozvoje efektivního řízení příprav investičních projektů  VFU Brno </t>
  </si>
  <si>
    <t xml:space="preserve">Sapíková L., Ing. </t>
  </si>
  <si>
    <t>13/1</t>
  </si>
  <si>
    <t>UJEP</t>
  </si>
  <si>
    <t>13/2</t>
  </si>
  <si>
    <t>13/3</t>
  </si>
  <si>
    <t>13/4</t>
  </si>
  <si>
    <t>13/5</t>
  </si>
  <si>
    <t>13/6</t>
  </si>
  <si>
    <t>Příprava investičních akcí ve výukovém areálu Kampus UJEP</t>
  </si>
  <si>
    <t>Janáková J., Ing.</t>
  </si>
  <si>
    <t>Pořízení sdíleného přístrojového vybavení a moderních informačních technologií UJEP</t>
  </si>
  <si>
    <t>Klicnar A., Ing.</t>
  </si>
  <si>
    <t>Organizace a realizace kurzů a studijních oborů Univerzity třetího věku UJEP</t>
  </si>
  <si>
    <t>Chvátalová A., RNDr.Ph.D.</t>
  </si>
  <si>
    <t>Posilování regionální funkce UJEP v oblasti spolupráce s výstavními institucemi Ústeckého kraje</t>
  </si>
  <si>
    <t>Koleček M., doc. Mgr. PhD.</t>
  </si>
  <si>
    <t>Mobilita studentů UJEP v rámci mezinárodních smluv, přímé smluvní spolupráce a formou "free movers" v roce 2011</t>
  </si>
  <si>
    <t>Krečová G., Ing.</t>
  </si>
  <si>
    <t>Podpora přípravy investičních akcí v rámci Operačních programů EU</t>
  </si>
  <si>
    <t>7/1</t>
  </si>
  <si>
    <t>MU</t>
  </si>
  <si>
    <t>7/2</t>
  </si>
  <si>
    <t xml:space="preserve">MU </t>
  </si>
  <si>
    <t>7/3</t>
  </si>
  <si>
    <t>7/4</t>
  </si>
  <si>
    <t>7/5</t>
  </si>
  <si>
    <t>7/6</t>
  </si>
  <si>
    <t>7/7</t>
  </si>
  <si>
    <t>7/9</t>
  </si>
  <si>
    <t>7/10</t>
  </si>
  <si>
    <t>7/11</t>
  </si>
  <si>
    <t>7/12</t>
  </si>
  <si>
    <t>7/14</t>
  </si>
  <si>
    <t>Rozvoj mechanismů řízení kvality na Masarykově univerzitě</t>
  </si>
  <si>
    <t>Nantlová S., Mgr.</t>
  </si>
  <si>
    <t>Realizace komunikační strategie MU</t>
  </si>
  <si>
    <t>Soukupová M., Ing.</t>
  </si>
  <si>
    <t>Koncepce nakládání s předměty výzkumu a jejich využití při výuce na Masarykově univerzitě</t>
  </si>
  <si>
    <t>Dostál O., Mgr.</t>
  </si>
  <si>
    <t>Podpora zapojení mladých akademických pracovníků do tvůrčích týmů</t>
  </si>
  <si>
    <t>Koča J., prof. RNDr. DrSc.</t>
  </si>
  <si>
    <t>Komplexní rozvoj informačních a komunikačních technologií</t>
  </si>
  <si>
    <t>Račanský V., doc. RNDr. CSc.</t>
  </si>
  <si>
    <t>Rozvoj a inovace kurzů Univerzity třetího věku a ostatních forem dalšího vzdělávání</t>
  </si>
  <si>
    <t>Hašková B., Ing.</t>
  </si>
  <si>
    <t>Rozvoj partnerské sítě středních škol</t>
  </si>
  <si>
    <t>Podpora mezinárodní spolupráce Masarykovy univerzity</t>
  </si>
  <si>
    <t>Bek M., doc. PhDr. Ph.D.</t>
  </si>
  <si>
    <t>Zlepšování podmínek pro působení významných zahraničních akademických pracovníků na Masarykově univerzitě</t>
  </si>
  <si>
    <t>Pavlík J., PhDr.</t>
  </si>
  <si>
    <t>Příprava, propagace a realizace stipendijního programu MU pro nadané studenty ze třetích zemí</t>
  </si>
  <si>
    <t>Judová P., Mgr.</t>
  </si>
  <si>
    <t>Podpora mezinárodní mobility studentů MU</t>
  </si>
  <si>
    <t>Podpora přípravy a implementace projektů do operačních programů a rozvoj systému koordinované podpory na MU</t>
  </si>
  <si>
    <t>25/1</t>
  </si>
  <si>
    <t>VUT</t>
  </si>
  <si>
    <t>25/2</t>
  </si>
  <si>
    <t>25/3</t>
  </si>
  <si>
    <t>25/4</t>
  </si>
  <si>
    <t>25/5</t>
  </si>
  <si>
    <t>25/6</t>
  </si>
  <si>
    <t>25/7</t>
  </si>
  <si>
    <t>25/9</t>
  </si>
  <si>
    <t>25/10</t>
  </si>
  <si>
    <t>25/11</t>
  </si>
  <si>
    <t>25/12</t>
  </si>
  <si>
    <t xml:space="preserve">a 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</si>
  <si>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</si>
  <si>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</si>
  <si>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</si>
  <si>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</si>
  <si>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</si>
  <si>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</si>
  <si>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</si>
  <si>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</si>
  <si>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25/21</t>
  </si>
  <si>
    <t>Dobudování a aktivizace integrovaného systému pro vnitřní řízení kvality v rámci VUT v Brně</t>
  </si>
  <si>
    <t>prof. Rais</t>
  </si>
  <si>
    <t>Implementace marketingové strategie VUT v Brně</t>
  </si>
  <si>
    <t>doc. Kvíčala</t>
  </si>
  <si>
    <t>Návrh a koncepce společného informačního systému</t>
  </si>
  <si>
    <t>prof. Jura</t>
  </si>
  <si>
    <t>prof. Kotoul</t>
  </si>
  <si>
    <t xml:space="preserve"> Podpora zřízení nové fakulty</t>
  </si>
  <si>
    <t xml:space="preserve"> Vnější hodnocení kvality vysoké školy v rámci EUA</t>
  </si>
  <si>
    <t>Rozvoj vysokoškolského ústavu VUT - Středoevropský technologický institut</t>
  </si>
  <si>
    <t>prof. Vrba</t>
  </si>
  <si>
    <t>Podpora talentovaných studentů na VUT v Brně</t>
  </si>
  <si>
    <t>doc. Švec</t>
  </si>
  <si>
    <t>Podpora vzdělávání akademických pracovníků na VUT</t>
  </si>
  <si>
    <t>Rozvoj studijní počítačové sítě a hlavního datového centra</t>
  </si>
  <si>
    <t>Rozvoj U3V na VUT v Brně</t>
  </si>
  <si>
    <t>prof. Vavřín</t>
  </si>
  <si>
    <t>Spolupráce VUT v Brně se základními, středními a vyššími odbornými školami</t>
  </si>
  <si>
    <t xml:space="preserve">INOS – PS: Inovační spolupráce s podnikatelskou sférou: vzdělávání, aplikace, transfer </t>
  </si>
  <si>
    <t>Štěpánek</t>
  </si>
  <si>
    <t>Mezinárodní spolupráce VUT v Brně</t>
  </si>
  <si>
    <t>PoZaP – Podpora zahraničních pedagogů (pobyty na VUT)</t>
  </si>
  <si>
    <t>prof. Štěpánek</t>
  </si>
  <si>
    <t>Mezinárodní mobilita akademických pracovníků na VUT v Brně</t>
  </si>
  <si>
    <t>doc.Kvíčala</t>
  </si>
  <si>
    <t>Mobilita studentů VUT v Brně</t>
  </si>
  <si>
    <t>doc.Švec</t>
  </si>
  <si>
    <t>Podpora znevýhodněných uchazečů na VUT v Brně</t>
  </si>
  <si>
    <t>PhDr.Navrátilová</t>
  </si>
  <si>
    <t>Optimalizace procesů včetně zajištění nezbytných činností a dokumentace na podporu projektů operačních programů</t>
  </si>
  <si>
    <t>ing. Kotek</t>
  </si>
  <si>
    <t xml:space="preserve">Podpora stipendijního fondu pro talentované studenty z oblasti bývalého sovětského svazu a jihovýchodní Evropy (spolupráce s JCMM)
</t>
  </si>
  <si>
    <t>14/1</t>
  </si>
  <si>
    <t>UK</t>
  </si>
  <si>
    <t>14/2</t>
  </si>
  <si>
    <t>14/3</t>
  </si>
  <si>
    <t>14/4</t>
  </si>
  <si>
    <t>14/5</t>
  </si>
  <si>
    <t>14/6</t>
  </si>
  <si>
    <t>14/7</t>
  </si>
  <si>
    <t>14/8</t>
  </si>
  <si>
    <t>14/9</t>
  </si>
  <si>
    <t>14/10</t>
  </si>
  <si>
    <t>14/11</t>
  </si>
  <si>
    <t>14/12</t>
  </si>
  <si>
    <t>14/13</t>
  </si>
  <si>
    <t>14/14</t>
  </si>
  <si>
    <t>14/15</t>
  </si>
  <si>
    <t>14/16</t>
  </si>
  <si>
    <t>14/17</t>
  </si>
  <si>
    <t>14/18</t>
  </si>
  <si>
    <t>14/19</t>
  </si>
  <si>
    <t>14/20</t>
  </si>
  <si>
    <t>14/21</t>
  </si>
  <si>
    <t>14/22</t>
  </si>
  <si>
    <t>14/23</t>
  </si>
  <si>
    <t>14/24</t>
  </si>
  <si>
    <t>14/25</t>
  </si>
  <si>
    <t>14/26</t>
  </si>
  <si>
    <t>14/27</t>
  </si>
  <si>
    <t>14/28</t>
  </si>
  <si>
    <t>14/29</t>
  </si>
  <si>
    <t>14/30</t>
  </si>
  <si>
    <t>14/31</t>
  </si>
  <si>
    <t>Zvyšování kvality na základě zavádění a využívání hodnocení vzdělávacích, výzkumných, administrativních a informačních činností</t>
  </si>
  <si>
    <t>Kůželová V., PhDr.</t>
  </si>
  <si>
    <t>Podpora marketingu a prezentace UK v ČR a zahraničí</t>
  </si>
  <si>
    <t>Urychová H., PhDr.</t>
  </si>
  <si>
    <t>E-learningový kurz informační gramotnosti a digitalizace výukových materiálů na UK FSV</t>
  </si>
  <si>
    <t>Štruncová J., Mgr.</t>
  </si>
  <si>
    <t>Rozvoj systému zabezpečení vstupů do objektů a prostor UK</t>
  </si>
  <si>
    <t>Polášek J., Ing.</t>
  </si>
  <si>
    <t>Systematická péče o e-learning (Moodle)</t>
  </si>
  <si>
    <t>Rozvoj knihovny Evangelické teologické fakulty Univerzity Karlovy v Praze</t>
  </si>
  <si>
    <t>Drobíková B., PhDr.</t>
  </si>
  <si>
    <t>Sanace archivu a spisová služba na UK FHS</t>
  </si>
  <si>
    <t>Strnad K., Mgr.</t>
  </si>
  <si>
    <t>Rozvoj nových forem výuky na 3.LF UK</t>
  </si>
  <si>
    <t>Kvašňák E., RNDr. PhD.</t>
  </si>
  <si>
    <t>Zvyšování kvality studia na MFF UK</t>
  </si>
  <si>
    <t>Tichý M., prof. RNDr. DrSc.</t>
  </si>
  <si>
    <t>Rozvoj systému elektronického vzdělávání studentů na LF v Plzni</t>
  </si>
  <si>
    <t>Bolek L., MUDr. PhD.</t>
  </si>
  <si>
    <t>Digitální atlas preparátů z obecné histologie</t>
  </si>
  <si>
    <t>Němečková A., RNDr. CSc.</t>
  </si>
  <si>
    <t>Rozvoj a využití IT pro podporu klíčových aktivit 1.LF UK Praha</t>
  </si>
  <si>
    <t>Štuka Č., RNDr. MBA</t>
  </si>
  <si>
    <t>Elektronická pasportizace budov UK (1.část)</t>
  </si>
  <si>
    <t>Příprava nového systému zpracování a uchovávání kvalifikačních prací na FF UK v Praze</t>
  </si>
  <si>
    <t>Souček M., Ing. PhD.</t>
  </si>
  <si>
    <t>Podpora talentovaných studentů na Univerzitě Karlově v Praze</t>
  </si>
  <si>
    <t>1/11 - 12 /11</t>
  </si>
  <si>
    <t>Podpora personálního rozvoje Univerzity Karlovy v Praze (se zaměřením na mladé akademické pracovníky a studenty doktorských studijních programů)</t>
  </si>
  <si>
    <t>Potočná J., JUDr.</t>
  </si>
  <si>
    <t>Podpora pedagogického vzdělávání v oblasti jazykové a prezentační kompetence akademických pracovníků UK</t>
  </si>
  <si>
    <t>Rozvoj přístrojového vybavení a moderních technologií na UK</t>
  </si>
  <si>
    <t>Potužník F., Mgr.</t>
  </si>
  <si>
    <t>Rozvoj dalšího vzdělávání na Univerzitě Karlově</t>
  </si>
  <si>
    <t>Podpora spolupráce Univerzity Karlovy v Praze se středními školami</t>
  </si>
  <si>
    <t>Spolupráce UK s neziskovými organizacemi v oblasti sociálních služeb a tělovýchovy</t>
  </si>
  <si>
    <t>Bělonožník J., Ing.</t>
  </si>
  <si>
    <t>Podnikatelská gramotnost pro absolventy Univerzity Karlovy</t>
  </si>
  <si>
    <t>Linhart J., Ing.</t>
  </si>
  <si>
    <t>Podpora mezinárodní spolupráce v oborech bezpečnostního studia, německá a rakouská studia, politologie, sociologie, tělovýchovy, spolupráce se zahraničními univerzitami v Roehamtonu, Jerusalemu, Benátkách Ca Foscari, příprava doktorských obhajob "cotutelle", mezinárodní příprava doktorandů a evidenčně-evaluační databáze aktivit, podpora mobility pro absolventy doktorského studia ze zahraničí</t>
  </si>
  <si>
    <t>Škrha J., prof. MUDr. DrSc.</t>
  </si>
  <si>
    <t>Zlepšování podmínek pro působení významných zahraničních akademických pracovníků a zvyšování jejich podílu na výuce a výzkumu na UK FSV, na UK HTF pro oblast starokatolické teologie a biblických věd, podpora působení zahraničních akademiků na UK FF a podpora účasti zahraničních vysokoškolských odborníků na podzimní škole v anglickém jazyce pro doktorandy a jejich školitele na UK PedF</t>
  </si>
  <si>
    <t>Judsko doby železné IIA podle textů Starého zákona a podle nejnovějšího archeologického výzkumu se zaměřením na oblast Šefely</t>
  </si>
  <si>
    <t>Stipendijní program pro magisterské programy IEPS, IMESS, BECES a E&amp;F na UK FSV a rozšíření možností pro studenty z transformačních ekonomik a LDC zúčastnit se přijímacího řízení na doktorské studium oboru ekonomická teorie na CERGE UK a jejich následná podpora (výplata mimořádných stipendií) během studia Ph.D. programu CERGE UK</t>
  </si>
  <si>
    <t>Podpora mezinárodní mobility studentů Univerzity Karlovy v Praze</t>
  </si>
  <si>
    <t>Zajištění tlumočnických služeb pro uchazeče a studenty se sluchovým postižením na UK</t>
  </si>
  <si>
    <t>Podpora studentů se speciálními potřebami na UK</t>
  </si>
  <si>
    <t>Rozvoj didaktických metod a tvorba učebních pomůcek pro výuku klasických jazyků pro studenty se SPU</t>
  </si>
  <si>
    <t>Příprava projektů spojených s budováním Kampusu UK v Hradci Králové - pokračování</t>
  </si>
  <si>
    <t>Kostelecký P., Ing.</t>
  </si>
  <si>
    <t>19/1</t>
  </si>
  <si>
    <t>VŠB-TUO</t>
  </si>
  <si>
    <t>19/2</t>
  </si>
  <si>
    <t>19/3</t>
  </si>
  <si>
    <t>19/4</t>
  </si>
  <si>
    <t>19/5</t>
  </si>
  <si>
    <t>19/6</t>
  </si>
  <si>
    <t>19/8</t>
  </si>
  <si>
    <t>19/9</t>
  </si>
  <si>
    <t>19/10</t>
  </si>
  <si>
    <t>19/11</t>
  </si>
  <si>
    <t>19/12</t>
  </si>
  <si>
    <t>19/13</t>
  </si>
  <si>
    <t>19/14</t>
  </si>
  <si>
    <t>19/15</t>
  </si>
  <si>
    <t>19/16</t>
  </si>
  <si>
    <t>19/17</t>
  </si>
  <si>
    <t>19/18</t>
  </si>
  <si>
    <t>19/19</t>
  </si>
  <si>
    <t>19/20</t>
  </si>
  <si>
    <t>Udržení platnosti certifikátu systému  managementu kvality ISO 9001 a realizace sebehodnocení s využitím EFQM Modelu Excelence na VŠB-TUO</t>
  </si>
  <si>
    <t>Hutyra M., doc.Ing.</t>
  </si>
  <si>
    <t>Podpora marketingových a komunikačních aktivit VŠB-TU Ostrava</t>
  </si>
  <si>
    <t>Mlatečková J., Ing.</t>
  </si>
  <si>
    <t>Štursa J., Mgr.</t>
  </si>
  <si>
    <t>Posílení profesionálního vzdělávání managementu univerzity</t>
  </si>
  <si>
    <t>Gottvald J., prof. Ing. CSc.</t>
  </si>
  <si>
    <t>Rozvoj silných stránek a odstraňování slabých stránek HGF</t>
  </si>
  <si>
    <t>Kebo V., doc., Dr., Ing.</t>
  </si>
  <si>
    <t>Hodula Z., Ing.</t>
  </si>
  <si>
    <t>Podpora talentovaných studentů zejména v magisterských a doktorských studijních programech VŠB-TUO.</t>
  </si>
  <si>
    <t>Strnadel B., prof. Ing., DrSc.</t>
  </si>
  <si>
    <t>Podpora a individuální rozvoj mladých akademických pracovníků v rámci studia doktorského studijního programu</t>
  </si>
  <si>
    <t>Noskievič P., prof. Ing. CSc.</t>
  </si>
  <si>
    <t>Podpora spolupráce VŠB-TUO se základními, středními a vyššími odbornými školami</t>
  </si>
  <si>
    <t xml:space="preserve">Posilování regionální funkce VŠB-TU Ostrava prostřednictvím spolupráce s podnikatelskou sférou </t>
  </si>
  <si>
    <t>Posílení internacionalizace ve vysokoškolském vzdělávání na VŠB-TUO</t>
  </si>
  <si>
    <t>Čajka R., prof. Ing. CSc.</t>
  </si>
  <si>
    <t>Program na podporu rozvoje internacionalizace mezinárodní mobility studentů ze třetích zemí</t>
  </si>
  <si>
    <t>Projekt na podporu rozvoje mezinárodní mobility studentů VŠB- Technické univerzity Ostrava se zvláštní podporou mobility sociálně slabších studentů VŠB-TUO</t>
  </si>
  <si>
    <t>Implementace aktuální metodiky ECTS a DS na VŠB-TUO v souladu s požadavky pro získání certifikátů ,,ECTS Label" a ,,DS Label"</t>
  </si>
  <si>
    <t>Integrace zdravotně handicapovaných studentů a studentů se specifickými potřebami do studia na VŠB-TU Ostrava</t>
  </si>
  <si>
    <t>Žídek J., doc. Ing., CSc.</t>
  </si>
  <si>
    <t>Podpora přípravy a implementace projektů ze strukturálních fondů EU</t>
  </si>
  <si>
    <t>Duda M., Mgr.</t>
  </si>
  <si>
    <t>10/1</t>
  </si>
  <si>
    <t>SU</t>
  </si>
  <si>
    <t>10/2</t>
  </si>
  <si>
    <t>10/3</t>
  </si>
  <si>
    <t>10/4</t>
  </si>
  <si>
    <t>10/5</t>
  </si>
  <si>
    <t>10/6</t>
  </si>
  <si>
    <t>10/7</t>
  </si>
  <si>
    <t>10/8</t>
  </si>
  <si>
    <t>Vytvoření jednotného způsobu evidence tvůrčí činnosti a univerzitního informačního systému výsledků tvůrčí činnosti</t>
  </si>
  <si>
    <t>Stuchlík Z., Prof. RNDr., CSc.</t>
  </si>
  <si>
    <t>01/11-12/11</t>
  </si>
  <si>
    <t>Kania J., Ing.</t>
  </si>
  <si>
    <t>Studijní pobyt doktoranda na CESR (Centrum pro studium záření z vesmíru), Toulouse, Francie</t>
  </si>
  <si>
    <t>Rozvoj informačních a komunikačních technologií</t>
  </si>
  <si>
    <t>01/07-12/11</t>
  </si>
  <si>
    <t>Rozvoj univerzity třetího věku (U3V) na Slezské univerzitě v Opavě</t>
  </si>
  <si>
    <t>Ramík J., Prof. RNDr., CSc.</t>
  </si>
  <si>
    <t xml:space="preserve">Působení významných zahraničních odborníků ve výuce na SU OPF </t>
  </si>
  <si>
    <t>Mobilita studentů na základě mezinárodních smluv a bilaterálních smluv o přímé spolupráci mezi vysokými školami</t>
  </si>
  <si>
    <t>Poradenská centra na SU</t>
  </si>
  <si>
    <t>17/1</t>
  </si>
  <si>
    <t>UTB</t>
  </si>
  <si>
    <t>17/2</t>
  </si>
  <si>
    <t>17/3</t>
  </si>
  <si>
    <t>17/4</t>
  </si>
  <si>
    <t>17/5</t>
  </si>
  <si>
    <t>17/6</t>
  </si>
  <si>
    <t>17/7</t>
  </si>
  <si>
    <t>17/8</t>
  </si>
  <si>
    <t>17/9</t>
  </si>
  <si>
    <t>Marketingové aktivity UTB</t>
  </si>
  <si>
    <t>Kadlčíková A., Ing.</t>
  </si>
  <si>
    <t>Zdokonalování jazykové vybavenosti zaměstnanců UTB ve Zlíně</t>
  </si>
  <si>
    <t>Bartošová R., Ing.</t>
  </si>
  <si>
    <t>Vypracování a implementace strategie nakládání s výsledky VaV</t>
  </si>
  <si>
    <t>Görig J., Ing.</t>
  </si>
  <si>
    <t xml:space="preserve">Pracovní místa pro končící doktorandy a postdoktorandy </t>
  </si>
  <si>
    <t>Rozvoj informačních a komunikačních technologií na UTB</t>
  </si>
  <si>
    <t>Hrabáková M., Mgr.</t>
  </si>
  <si>
    <t>Rozvoj internacionalizace na UTB ve Zlíně</t>
  </si>
  <si>
    <t>Podpora studentských mobilit na UTB ve Zlíně</t>
  </si>
  <si>
    <t>Cedidlová M., Ing</t>
  </si>
  <si>
    <t>Zavádění ECTS a příprava na získání certifikátu „ECTS Label“ na UTB ve Zlíně</t>
  </si>
  <si>
    <t>Gregar A., doc. PhDr. Ing. CSc.</t>
  </si>
  <si>
    <t xml:space="preserve">Akademická pedagogicko – psychologická poradna UTB </t>
  </si>
  <si>
    <t>Tuček D., doc. Ing. PhD.</t>
  </si>
  <si>
    <t>Gazdová, I.</t>
  </si>
  <si>
    <t>Zahradníková J., PhDr.</t>
  </si>
  <si>
    <t>Podpora spolupráce JU s neziskovým sektorem</t>
  </si>
  <si>
    <t>Tikalová M., Ing.</t>
  </si>
  <si>
    <t>Rekonstrukce výukových, studijních a laboratorních prostor MENDELU v areálu Černá Pole</t>
  </si>
  <si>
    <t>Mobilita studentů na zákl. bilaterálních smluv o přímé spolupráci mezi vysokými školami popř. formou free movers</t>
  </si>
  <si>
    <t>Posílení pozice Slezské univerzity v Opavě na marketingovém trhu zkvalitněním jejích prezentací v tuzemsku a v zahraničí</t>
  </si>
  <si>
    <t>Schreiberová L., Ing.CSc.</t>
  </si>
  <si>
    <t>23/1</t>
  </si>
  <si>
    <t>prof.Štěpánek</t>
  </si>
  <si>
    <t>INKLUZE-11: Systém podpory znevýhodněných studentů: Podpora integrace zdravotně handicapovaných studentů a studentů pocházejících ze sociálně znevýhodněných skupin do studia</t>
  </si>
  <si>
    <t>Podpora vzniku projektových týmů pro mezinárodní spolupráci</t>
  </si>
  <si>
    <t>Rozvoj zahraniční spolupráce prostřednictvím působení významných zahraničních akademických pracovníků na VŠB-TUO a příprava podmínek pro přijímání zahraničních doktorandů k působení na VŠB-TUO.</t>
  </si>
  <si>
    <t>Univerzita třetího věku na VŠB-TU Ostrava a rozvoj forem vzdělávání seniorů</t>
  </si>
  <si>
    <t>Podpora získávání a ochrany předmětů práv duševního vlastnictví na VUT a jejich komercializace (patentový fond). Centrální nabídka odborných služeb pracovišť  VUT a elektronická evidence DV</t>
  </si>
  <si>
    <t>Rozvoj přístrojového a experimentálního vybavení laboratoří pracovišť VŠB-TUO a rozvoj moderních technologií v rámci VŠB-TUO</t>
  </si>
  <si>
    <t>Kubanová J., PaedDr. CSc.</t>
  </si>
  <si>
    <t>Novotný J., Ing. Ph.D.</t>
  </si>
  <si>
    <t>Kalika M., Ing. Ph.D.</t>
  </si>
  <si>
    <t>Blahová M., Ing.</t>
  </si>
  <si>
    <t>Mauritzová I., doc. PaedDr. Ph.D.</t>
  </si>
  <si>
    <t>Kvapilová K., Mgr.</t>
  </si>
  <si>
    <t>Šimandl M., prof. Ing. CSc.</t>
  </si>
  <si>
    <t>Dokoupil J., doc. PaedDr. Ph. D.</t>
  </si>
  <si>
    <t>Podpora k odstranění slabých stránek ve využití IS v evidenci majetku a spisové služby</t>
  </si>
  <si>
    <t>Šolcová B.</t>
  </si>
  <si>
    <t>Stavárek D., doc. Ing. Ph.D.</t>
  </si>
  <si>
    <t>Nosek J., Mgr.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</si>
</sst>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.00\ _K_č"/>
    <numFmt numFmtId="171" formatCode="[$€-2]\ #\ ##,000_);[Red]\([$€-2]\ #\ ##,0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Narrow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right" vertical="center" wrapText="1"/>
    </xf>
    <xf numFmtId="3" fontId="4" fillId="35" borderId="13" xfId="0" applyNumberFormat="1" applyFont="1" applyFill="1" applyBorder="1" applyAlignment="1">
      <alignment horizontal="right" vertical="center"/>
    </xf>
    <xf numFmtId="3" fontId="4" fillId="35" borderId="39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3" fontId="4" fillId="35" borderId="40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3" fontId="3" fillId="35" borderId="34" xfId="0" applyNumberFormat="1" applyFont="1" applyFill="1" applyBorder="1" applyAlignment="1">
      <alignment horizontal="right" vertical="center" wrapText="1"/>
    </xf>
    <xf numFmtId="3" fontId="3" fillId="35" borderId="42" xfId="0" applyNumberFormat="1" applyFont="1" applyFill="1" applyBorder="1" applyAlignment="1">
      <alignment horizontal="right" vertical="center"/>
    </xf>
    <xf numFmtId="3" fontId="3" fillId="35" borderId="42" xfId="0" applyNumberFormat="1" applyFont="1" applyFill="1" applyBorder="1" applyAlignment="1">
      <alignment horizontal="right" vertical="center" wrapText="1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2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0" xfId="48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0" xfId="47" applyFont="1" applyFill="1" applyBorder="1" applyAlignment="1">
      <alignment horizontal="center" vertical="center" wrapText="1"/>
      <protection/>
    </xf>
    <xf numFmtId="3" fontId="10" fillId="0" borderId="22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right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35" borderId="49" xfId="0" applyFont="1" applyFill="1" applyBorder="1" applyAlignment="1">
      <alignment horizontal="center" vertical="center" wrapText="1"/>
    </xf>
    <xf numFmtId="0" fontId="4" fillId="35" borderId="10" xfId="48" applyNumberFormat="1" applyFont="1" applyFill="1" applyBorder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vertical="center" wrapText="1"/>
    </xf>
    <xf numFmtId="3" fontId="3" fillId="35" borderId="35" xfId="0" applyNumberFormat="1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wrapText="1"/>
    </xf>
    <xf numFmtId="0" fontId="4" fillId="35" borderId="10" xfId="49" applyFont="1" applyFill="1" applyBorder="1" applyAlignment="1">
      <alignment horizontal="center" vertical="center" wrapText="1"/>
      <protection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0" fontId="4" fillId="0" borderId="11" xfId="48" applyNumberFormat="1" applyFont="1" applyFill="1" applyBorder="1" applyAlignment="1">
      <alignment horizontal="center"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3" fontId="10" fillId="0" borderId="31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 horizontal="right"/>
    </xf>
    <xf numFmtId="3" fontId="10" fillId="35" borderId="22" xfId="0" applyNumberFormat="1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 vertical="center" wrapText="1"/>
    </xf>
    <xf numFmtId="3" fontId="3" fillId="35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/>
    </xf>
    <xf numFmtId="3" fontId="10" fillId="35" borderId="50" xfId="0" applyNumberFormat="1" applyFont="1" applyFill="1" applyBorder="1" applyAlignment="1">
      <alignment horizontal="right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35" borderId="54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3" fontId="14" fillId="34" borderId="35" xfId="0" applyNumberFormat="1" applyFont="1" applyFill="1" applyBorder="1" applyAlignment="1">
      <alignment horizontal="right" vertical="center" wrapText="1"/>
    </xf>
    <xf numFmtId="3" fontId="14" fillId="35" borderId="35" xfId="0" applyNumberFormat="1" applyFont="1" applyFill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3" fontId="14" fillId="34" borderId="20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35" borderId="27" xfId="0" applyNumberFormat="1" applyFont="1" applyFill="1" applyBorder="1" applyAlignment="1">
      <alignment horizontal="right" vertical="center"/>
    </xf>
    <xf numFmtId="3" fontId="3" fillId="35" borderId="22" xfId="0" applyNumberFormat="1" applyFont="1" applyFill="1" applyBorder="1" applyAlignment="1">
      <alignment horizontal="right" vertical="center" wrapText="1"/>
    </xf>
    <xf numFmtId="3" fontId="10" fillId="35" borderId="3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3" fillId="33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3" fillId="33" borderId="63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4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35" borderId="68" xfId="0" applyFont="1" applyFill="1" applyBorder="1" applyAlignment="1">
      <alignment horizontal="left"/>
    </xf>
    <xf numFmtId="0" fontId="10" fillId="35" borderId="69" xfId="0" applyFont="1" applyFill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35" borderId="61" xfId="0" applyFont="1" applyFill="1" applyBorder="1" applyAlignment="1">
      <alignment horizontal="left"/>
    </xf>
    <xf numFmtId="0" fontId="10" fillId="35" borderId="62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říloha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anekj\Disk%20D\Rozvojov&#233;%20projekty\Projekty%202011\Kostelec%202011\Decentralizovan&#233;\Decentralizovan&#233;%202011-Smr&#269;ka-V&#225;lov&#225;-Dob&#237;&#353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ované 2011"/>
    </sheetNames>
    <sheetDataSet>
      <sheetData sheetId="0">
        <row r="210">
          <cell r="K210">
            <v>2145</v>
          </cell>
          <cell r="L210">
            <v>0</v>
          </cell>
        </row>
        <row r="211">
          <cell r="K211">
            <v>6621</v>
          </cell>
          <cell r="L211">
            <v>2668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3"/>
  <sheetViews>
    <sheetView tabSelected="1" view="pageBreakPreview" zoomScaleSheetLayoutView="100" workbookViewId="0" topLeftCell="A1">
      <selection activeCell="O169" sqref="O169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4.75390625" style="0" customWidth="1"/>
    <col min="4" max="4" width="7.875" style="44" customWidth="1"/>
    <col min="5" max="5" width="77.00390625" style="44" customWidth="1"/>
    <col min="6" max="6" width="24.625" style="44" customWidth="1"/>
    <col min="7" max="7" width="9.25390625" style="44" customWidth="1"/>
    <col min="8" max="9" width="7.25390625" style="0" customWidth="1"/>
    <col min="10" max="10" width="7.25390625" style="63" customWidth="1"/>
    <col min="11" max="11" width="6.00390625" style="0" hidden="1" customWidth="1"/>
    <col min="12" max="12" width="13.75390625" style="0" customWidth="1"/>
    <col min="13" max="13" width="11.625" style="0" customWidth="1"/>
  </cols>
  <sheetData>
    <row r="1" spans="1:10" ht="18.75" thickBot="1">
      <c r="A1" s="215" t="s">
        <v>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3.5" customHeight="1" thickTop="1">
      <c r="A2" s="216" t="s">
        <v>26</v>
      </c>
      <c r="B2" s="195" t="s">
        <v>29</v>
      </c>
      <c r="C2" s="195" t="s">
        <v>34</v>
      </c>
      <c r="D2" s="198" t="s">
        <v>30</v>
      </c>
      <c r="E2" s="221" t="s">
        <v>27</v>
      </c>
      <c r="F2" s="221" t="s">
        <v>28</v>
      </c>
      <c r="G2" s="201" t="s">
        <v>2</v>
      </c>
      <c r="H2" s="206" t="s">
        <v>73</v>
      </c>
      <c r="I2" s="207"/>
      <c r="J2" s="208"/>
    </row>
    <row r="3" spans="1:10" ht="12.75" customHeight="1">
      <c r="A3" s="217"/>
      <c r="B3" s="219"/>
      <c r="C3" s="196"/>
      <c r="D3" s="199"/>
      <c r="E3" s="222"/>
      <c r="F3" s="222"/>
      <c r="G3" s="202"/>
      <c r="H3" s="209"/>
      <c r="I3" s="210"/>
      <c r="J3" s="211"/>
    </row>
    <row r="4" spans="1:10" ht="12.75" customHeight="1">
      <c r="A4" s="217"/>
      <c r="B4" s="219"/>
      <c r="C4" s="196"/>
      <c r="D4" s="199"/>
      <c r="E4" s="222"/>
      <c r="F4" s="222"/>
      <c r="G4" s="202"/>
      <c r="H4" s="212"/>
      <c r="I4" s="213"/>
      <c r="J4" s="214"/>
    </row>
    <row r="5" spans="1:10" ht="18" customHeight="1" thickBot="1">
      <c r="A5" s="218"/>
      <c r="B5" s="220"/>
      <c r="C5" s="197"/>
      <c r="D5" s="200"/>
      <c r="E5" s="223"/>
      <c r="F5" s="223"/>
      <c r="G5" s="203"/>
      <c r="H5" s="57" t="s">
        <v>32</v>
      </c>
      <c r="I5" s="8" t="s">
        <v>31</v>
      </c>
      <c r="J5" s="53" t="s">
        <v>33</v>
      </c>
    </row>
    <row r="6" spans="1:11" ht="14.25" thickTop="1">
      <c r="A6" s="38" t="s">
        <v>36</v>
      </c>
      <c r="B6" s="10">
        <v>1</v>
      </c>
      <c r="C6" s="10" t="s">
        <v>45</v>
      </c>
      <c r="D6" s="10" t="s">
        <v>38</v>
      </c>
      <c r="E6" s="10" t="s">
        <v>104</v>
      </c>
      <c r="F6" s="10" t="s">
        <v>105</v>
      </c>
      <c r="G6" s="10" t="s">
        <v>106</v>
      </c>
      <c r="H6" s="12">
        <v>2173</v>
      </c>
      <c r="I6" s="12">
        <v>0</v>
      </c>
      <c r="J6" s="172">
        <v>2173</v>
      </c>
      <c r="K6" s="58">
        <v>5100</v>
      </c>
    </row>
    <row r="7" spans="1:11" ht="13.5">
      <c r="A7" s="38" t="s">
        <v>40</v>
      </c>
      <c r="B7" s="28">
        <v>2</v>
      </c>
      <c r="C7" s="28" t="s">
        <v>47</v>
      </c>
      <c r="D7" s="28" t="s">
        <v>38</v>
      </c>
      <c r="E7" s="28" t="s">
        <v>107</v>
      </c>
      <c r="F7" s="28" t="s">
        <v>108</v>
      </c>
      <c r="G7" s="28" t="s">
        <v>109</v>
      </c>
      <c r="H7" s="24">
        <v>1000</v>
      </c>
      <c r="I7" s="24">
        <v>0</v>
      </c>
      <c r="J7" s="122">
        <v>1000</v>
      </c>
      <c r="K7" s="59">
        <v>3660</v>
      </c>
    </row>
    <row r="8" spans="1:11" ht="13.5">
      <c r="A8" s="38" t="s">
        <v>43</v>
      </c>
      <c r="B8" s="28">
        <v>3</v>
      </c>
      <c r="C8" s="28"/>
      <c r="D8" s="28" t="s">
        <v>38</v>
      </c>
      <c r="E8" s="28" t="s">
        <v>110</v>
      </c>
      <c r="F8" s="28" t="s">
        <v>111</v>
      </c>
      <c r="G8" s="28" t="s">
        <v>112</v>
      </c>
      <c r="H8" s="13">
        <v>0</v>
      </c>
      <c r="I8" s="13">
        <v>2000</v>
      </c>
      <c r="J8" s="173">
        <v>2000</v>
      </c>
      <c r="K8" s="60">
        <v>0</v>
      </c>
    </row>
    <row r="9" spans="1:11" ht="27">
      <c r="A9" s="38" t="s">
        <v>44</v>
      </c>
      <c r="B9" s="28">
        <v>5</v>
      </c>
      <c r="C9" s="28" t="s">
        <v>41</v>
      </c>
      <c r="D9" s="28" t="s">
        <v>38</v>
      </c>
      <c r="E9" s="28" t="s">
        <v>113</v>
      </c>
      <c r="F9" s="28" t="s">
        <v>42</v>
      </c>
      <c r="G9" s="28" t="s">
        <v>114</v>
      </c>
      <c r="H9" s="13">
        <v>1333</v>
      </c>
      <c r="I9" s="13">
        <v>0</v>
      </c>
      <c r="J9" s="173">
        <v>1333</v>
      </c>
      <c r="K9" s="61">
        <v>9000</v>
      </c>
    </row>
    <row r="10" spans="1:11" ht="27">
      <c r="A10" s="38" t="s">
        <v>46</v>
      </c>
      <c r="B10" s="28">
        <v>5</v>
      </c>
      <c r="C10" s="28" t="s">
        <v>37</v>
      </c>
      <c r="D10" s="28" t="s">
        <v>38</v>
      </c>
      <c r="E10" s="28" t="s">
        <v>50</v>
      </c>
      <c r="F10" s="28" t="s">
        <v>42</v>
      </c>
      <c r="G10" s="28" t="s">
        <v>112</v>
      </c>
      <c r="H10" s="13">
        <v>833</v>
      </c>
      <c r="I10" s="13">
        <v>0</v>
      </c>
      <c r="J10" s="173">
        <v>833</v>
      </c>
      <c r="K10" s="60">
        <v>0</v>
      </c>
    </row>
    <row r="11" spans="1:11" ht="14.25" thickBot="1">
      <c r="A11" s="39" t="s">
        <v>48</v>
      </c>
      <c r="B11" s="25">
        <v>5</v>
      </c>
      <c r="C11" s="25" t="s">
        <v>103</v>
      </c>
      <c r="D11" s="25" t="s">
        <v>38</v>
      </c>
      <c r="E11" s="25" t="s">
        <v>115</v>
      </c>
      <c r="F11" s="25" t="s">
        <v>116</v>
      </c>
      <c r="G11" s="25" t="s">
        <v>39</v>
      </c>
      <c r="H11" s="26">
        <v>2227</v>
      </c>
      <c r="I11" s="26">
        <v>1300</v>
      </c>
      <c r="J11" s="123">
        <v>3527</v>
      </c>
      <c r="K11" s="62">
        <v>0</v>
      </c>
    </row>
    <row r="12" spans="1:12" ht="14.25" thickBot="1" thickTop="1">
      <c r="A12" s="204" t="s">
        <v>35</v>
      </c>
      <c r="B12" s="205"/>
      <c r="C12" s="205"/>
      <c r="D12" s="205"/>
      <c r="E12" s="205"/>
      <c r="F12" s="205"/>
      <c r="G12" s="205"/>
      <c r="H12" s="46">
        <f>SUM(H6:H11)</f>
        <v>7566</v>
      </c>
      <c r="I12" s="46">
        <f>SUM(I6:I11)</f>
        <v>3300</v>
      </c>
      <c r="J12" s="69">
        <f>SUM(J6:J11)</f>
        <v>10866</v>
      </c>
      <c r="K12" s="7"/>
      <c r="L12" s="7"/>
    </row>
    <row r="13" spans="1:12" ht="14.25" thickTop="1">
      <c r="A13" s="15"/>
      <c r="B13" s="15"/>
      <c r="C13" s="15"/>
      <c r="D13" s="52"/>
      <c r="E13" s="42"/>
      <c r="F13" s="42"/>
      <c r="G13" s="42"/>
      <c r="H13" s="11"/>
      <c r="I13" s="157"/>
      <c r="J13" s="104"/>
      <c r="K13" s="7"/>
      <c r="L13" s="7"/>
    </row>
    <row r="14" spans="1:12" ht="13.5">
      <c r="A14" s="15"/>
      <c r="B14" s="15"/>
      <c r="C14" s="15"/>
      <c r="D14" s="52"/>
      <c r="E14" s="42"/>
      <c r="F14" s="42"/>
      <c r="G14" s="42"/>
      <c r="H14" s="11"/>
      <c r="I14" s="11"/>
      <c r="J14" s="104"/>
      <c r="K14" s="7"/>
      <c r="L14" s="7"/>
    </row>
    <row r="15" spans="1:12" ht="18.75" thickBot="1">
      <c r="A15" s="215" t="s">
        <v>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16"/>
      <c r="L15" s="16"/>
    </row>
    <row r="16" spans="1:12" ht="13.5" customHeight="1" thickTop="1">
      <c r="A16" s="216" t="s">
        <v>26</v>
      </c>
      <c r="B16" s="195" t="s">
        <v>29</v>
      </c>
      <c r="C16" s="195" t="s">
        <v>34</v>
      </c>
      <c r="D16" s="198" t="s">
        <v>30</v>
      </c>
      <c r="E16" s="221" t="s">
        <v>27</v>
      </c>
      <c r="F16" s="221" t="s">
        <v>28</v>
      </c>
      <c r="G16" s="201" t="s">
        <v>2</v>
      </c>
      <c r="H16" s="206" t="s">
        <v>73</v>
      </c>
      <c r="I16" s="207"/>
      <c r="J16" s="208"/>
      <c r="K16" s="16"/>
      <c r="L16" s="16"/>
    </row>
    <row r="17" spans="1:13" ht="12.75" customHeight="1">
      <c r="A17" s="217"/>
      <c r="B17" s="219"/>
      <c r="C17" s="196"/>
      <c r="D17" s="199"/>
      <c r="E17" s="222"/>
      <c r="F17" s="222"/>
      <c r="G17" s="202"/>
      <c r="H17" s="209"/>
      <c r="I17" s="210"/>
      <c r="J17" s="211"/>
      <c r="K17" s="18"/>
      <c r="L17" s="19"/>
      <c r="M17" s="3"/>
    </row>
    <row r="18" spans="1:13" ht="13.5" customHeight="1">
      <c r="A18" s="217"/>
      <c r="B18" s="219"/>
      <c r="C18" s="196"/>
      <c r="D18" s="199"/>
      <c r="E18" s="222"/>
      <c r="F18" s="222"/>
      <c r="G18" s="202"/>
      <c r="H18" s="212"/>
      <c r="I18" s="213"/>
      <c r="J18" s="214"/>
      <c r="K18" s="21"/>
      <c r="L18" s="19"/>
      <c r="M18" s="3"/>
    </row>
    <row r="19" spans="1:13" ht="14.25" thickBot="1">
      <c r="A19" s="218"/>
      <c r="B19" s="220"/>
      <c r="C19" s="197"/>
      <c r="D19" s="200"/>
      <c r="E19" s="223"/>
      <c r="F19" s="223"/>
      <c r="G19" s="203"/>
      <c r="H19" s="57" t="s">
        <v>32</v>
      </c>
      <c r="I19" s="8" t="s">
        <v>31</v>
      </c>
      <c r="J19" s="54" t="s">
        <v>33</v>
      </c>
      <c r="K19" s="19"/>
      <c r="L19" s="19"/>
      <c r="M19" s="3"/>
    </row>
    <row r="20" spans="1:13" ht="14.25" thickTop="1">
      <c r="A20" s="38" t="s">
        <v>400</v>
      </c>
      <c r="B20" s="10">
        <v>5</v>
      </c>
      <c r="C20" s="10" t="s">
        <v>37</v>
      </c>
      <c r="D20" s="10" t="s">
        <v>401</v>
      </c>
      <c r="E20" s="10" t="s">
        <v>404</v>
      </c>
      <c r="F20" s="10" t="s">
        <v>405</v>
      </c>
      <c r="G20" s="10" t="s">
        <v>406</v>
      </c>
      <c r="H20" s="12">
        <v>660</v>
      </c>
      <c r="I20" s="12">
        <v>0</v>
      </c>
      <c r="J20" s="172">
        <v>660</v>
      </c>
      <c r="K20" s="16"/>
      <c r="L20" s="16"/>
      <c r="M20" s="7"/>
    </row>
    <row r="21" spans="1:13" ht="13.5">
      <c r="A21" s="38" t="s">
        <v>402</v>
      </c>
      <c r="B21" s="28">
        <v>5</v>
      </c>
      <c r="C21" s="28" t="s">
        <v>41</v>
      </c>
      <c r="D21" s="28" t="s">
        <v>401</v>
      </c>
      <c r="E21" s="28" t="s">
        <v>407</v>
      </c>
      <c r="F21" s="28" t="s">
        <v>408</v>
      </c>
      <c r="G21" s="35" t="s">
        <v>154</v>
      </c>
      <c r="H21" s="24">
        <v>950</v>
      </c>
      <c r="I21" s="24">
        <v>0</v>
      </c>
      <c r="J21" s="122">
        <v>950</v>
      </c>
      <c r="K21" s="16"/>
      <c r="L21" s="16"/>
      <c r="M21" s="7"/>
    </row>
    <row r="22" spans="1:13" ht="14.25" thickBot="1">
      <c r="A22" s="39" t="s">
        <v>403</v>
      </c>
      <c r="B22" s="25">
        <v>2</v>
      </c>
      <c r="C22" s="25" t="s">
        <v>41</v>
      </c>
      <c r="D22" s="25" t="s">
        <v>401</v>
      </c>
      <c r="E22" s="25" t="s">
        <v>409</v>
      </c>
      <c r="F22" s="25" t="s">
        <v>410</v>
      </c>
      <c r="G22" s="25" t="s">
        <v>123</v>
      </c>
      <c r="H22" s="26">
        <v>839</v>
      </c>
      <c r="I22" s="26">
        <v>0</v>
      </c>
      <c r="J22" s="123">
        <v>839</v>
      </c>
      <c r="K22" s="16"/>
      <c r="L22" s="16"/>
      <c r="M22" s="7"/>
    </row>
    <row r="23" spans="1:13" ht="14.25" thickBot="1" thickTop="1">
      <c r="A23" s="204" t="s">
        <v>35</v>
      </c>
      <c r="B23" s="205"/>
      <c r="C23" s="205"/>
      <c r="D23" s="205"/>
      <c r="E23" s="205"/>
      <c r="F23" s="205"/>
      <c r="G23" s="205"/>
      <c r="H23" s="29">
        <f>SUM(H20:H22)</f>
        <v>2449</v>
      </c>
      <c r="I23" s="29">
        <f>SUM(I20:I22)</f>
        <v>0</v>
      </c>
      <c r="J23" s="69">
        <f>SUM(J20:J22)</f>
        <v>2449</v>
      </c>
      <c r="K23" s="16"/>
      <c r="L23" s="16"/>
      <c r="M23" s="7"/>
    </row>
    <row r="24" spans="1:15" s="5" customFormat="1" ht="14.25" thickTop="1">
      <c r="A24" s="17"/>
      <c r="B24" s="17"/>
      <c r="C24" s="17"/>
      <c r="D24" s="43"/>
      <c r="E24" s="43"/>
      <c r="F24" s="43"/>
      <c r="G24" s="43"/>
      <c r="H24" s="17"/>
      <c r="I24" s="98"/>
      <c r="J24" s="17"/>
      <c r="K24" s="14"/>
      <c r="L24" s="20"/>
      <c r="O24"/>
    </row>
    <row r="25" spans="1:12" ht="13.5">
      <c r="A25" s="17"/>
      <c r="B25" s="17"/>
      <c r="C25" s="17"/>
      <c r="D25" s="43"/>
      <c r="E25" s="43"/>
      <c r="F25" s="43"/>
      <c r="G25" s="43"/>
      <c r="H25" s="17"/>
      <c r="I25" s="17"/>
      <c r="J25" s="17"/>
      <c r="K25" s="9"/>
      <c r="L25" s="22"/>
    </row>
    <row r="26" spans="1:15" s="4" customFormat="1" ht="18.75" thickBot="1">
      <c r="A26" s="215" t="s">
        <v>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19"/>
      <c r="L26" s="19"/>
      <c r="M26" s="3"/>
      <c r="O26"/>
    </row>
    <row r="27" spans="1:13" ht="12.75" customHeight="1" thickTop="1">
      <c r="A27" s="216" t="s">
        <v>26</v>
      </c>
      <c r="B27" s="195" t="s">
        <v>29</v>
      </c>
      <c r="C27" s="195" t="s">
        <v>34</v>
      </c>
      <c r="D27" s="198" t="s">
        <v>30</v>
      </c>
      <c r="E27" s="221" t="s">
        <v>27</v>
      </c>
      <c r="F27" s="221" t="s">
        <v>28</v>
      </c>
      <c r="G27" s="201" t="s">
        <v>2</v>
      </c>
      <c r="H27" s="206" t="s">
        <v>73</v>
      </c>
      <c r="I27" s="207"/>
      <c r="J27" s="208"/>
      <c r="K27" s="19"/>
      <c r="L27" s="19"/>
      <c r="M27" s="3"/>
    </row>
    <row r="28" spans="1:13" ht="12.75" customHeight="1">
      <c r="A28" s="217"/>
      <c r="B28" s="219"/>
      <c r="C28" s="196"/>
      <c r="D28" s="199"/>
      <c r="E28" s="222"/>
      <c r="F28" s="222"/>
      <c r="G28" s="202"/>
      <c r="H28" s="209"/>
      <c r="I28" s="210"/>
      <c r="J28" s="211"/>
      <c r="K28" s="19"/>
      <c r="L28" s="19"/>
      <c r="M28" s="3"/>
    </row>
    <row r="29" spans="1:13" s="2" customFormat="1" ht="12.75" customHeight="1">
      <c r="A29" s="217"/>
      <c r="B29" s="219"/>
      <c r="C29" s="196"/>
      <c r="D29" s="199"/>
      <c r="E29" s="222"/>
      <c r="F29" s="222"/>
      <c r="G29" s="202"/>
      <c r="H29" s="212"/>
      <c r="I29" s="213"/>
      <c r="J29" s="214"/>
      <c r="K29" s="19"/>
      <c r="L29" s="19"/>
      <c r="M29" s="3"/>
    </row>
    <row r="30" spans="1:12" s="2" customFormat="1" ht="12.75" customHeight="1" thickBot="1">
      <c r="A30" s="218"/>
      <c r="B30" s="220"/>
      <c r="C30" s="197"/>
      <c r="D30" s="200"/>
      <c r="E30" s="223"/>
      <c r="F30" s="223"/>
      <c r="G30" s="203"/>
      <c r="H30" s="57" t="s">
        <v>32</v>
      </c>
      <c r="I30" s="8" t="s">
        <v>31</v>
      </c>
      <c r="J30" s="54" t="s">
        <v>33</v>
      </c>
      <c r="K30" s="23"/>
      <c r="L30" s="23"/>
    </row>
    <row r="31" spans="1:10" ht="14.25" thickTop="1">
      <c r="A31" s="38" t="s">
        <v>134</v>
      </c>
      <c r="B31" s="10">
        <v>1</v>
      </c>
      <c r="C31" s="10" t="s">
        <v>41</v>
      </c>
      <c r="D31" s="10" t="s">
        <v>135</v>
      </c>
      <c r="E31" s="10" t="s">
        <v>146</v>
      </c>
      <c r="F31" s="41" t="s">
        <v>147</v>
      </c>
      <c r="G31" s="41" t="s">
        <v>123</v>
      </c>
      <c r="H31" s="64">
        <v>700</v>
      </c>
      <c r="I31" s="64">
        <v>0</v>
      </c>
      <c r="J31" s="174">
        <v>700</v>
      </c>
    </row>
    <row r="32" spans="1:10" ht="13.5">
      <c r="A32" s="133" t="s">
        <v>136</v>
      </c>
      <c r="B32" s="83">
        <v>1</v>
      </c>
      <c r="C32" s="83" t="s">
        <v>45</v>
      </c>
      <c r="D32" s="83" t="s">
        <v>135</v>
      </c>
      <c r="E32" s="83" t="s">
        <v>148</v>
      </c>
      <c r="F32" s="83" t="s">
        <v>149</v>
      </c>
      <c r="G32" s="83" t="s">
        <v>123</v>
      </c>
      <c r="H32" s="91">
        <v>1716</v>
      </c>
      <c r="I32" s="91">
        <v>100</v>
      </c>
      <c r="J32" s="101">
        <v>1816</v>
      </c>
    </row>
    <row r="33" spans="1:10" ht="13.5">
      <c r="A33" s="40" t="s">
        <v>137</v>
      </c>
      <c r="B33" s="6">
        <v>2</v>
      </c>
      <c r="C33" s="6" t="s">
        <v>47</v>
      </c>
      <c r="D33" s="6" t="s">
        <v>135</v>
      </c>
      <c r="E33" s="6" t="s">
        <v>150</v>
      </c>
      <c r="F33" s="30" t="s">
        <v>151</v>
      </c>
      <c r="G33" s="30" t="s">
        <v>123</v>
      </c>
      <c r="H33" s="36">
        <v>1300</v>
      </c>
      <c r="I33" s="36">
        <v>0</v>
      </c>
      <c r="J33" s="175">
        <v>1300</v>
      </c>
    </row>
    <row r="34" spans="1:10" ht="13.5">
      <c r="A34" s="40" t="s">
        <v>138</v>
      </c>
      <c r="B34" s="6">
        <v>2</v>
      </c>
      <c r="C34" s="6" t="s">
        <v>45</v>
      </c>
      <c r="D34" s="6" t="s">
        <v>135</v>
      </c>
      <c r="E34" s="6" t="s">
        <v>152</v>
      </c>
      <c r="F34" s="30" t="s">
        <v>153</v>
      </c>
      <c r="G34" s="30" t="s">
        <v>154</v>
      </c>
      <c r="H34" s="36">
        <v>220</v>
      </c>
      <c r="I34" s="36">
        <v>0</v>
      </c>
      <c r="J34" s="175">
        <v>220</v>
      </c>
    </row>
    <row r="35" spans="1:10" ht="13.5">
      <c r="A35" s="40" t="s">
        <v>139</v>
      </c>
      <c r="B35" s="6">
        <v>3</v>
      </c>
      <c r="C35" s="6"/>
      <c r="D35" s="6" t="s">
        <v>135</v>
      </c>
      <c r="E35" s="6" t="s">
        <v>163</v>
      </c>
      <c r="F35" s="30" t="s">
        <v>155</v>
      </c>
      <c r="G35" s="30" t="s">
        <v>123</v>
      </c>
      <c r="H35" s="36">
        <v>1656</v>
      </c>
      <c r="I35" s="36">
        <v>22217</v>
      </c>
      <c r="J35" s="175">
        <v>23873</v>
      </c>
    </row>
    <row r="36" spans="1:10" ht="13.5">
      <c r="A36" s="40" t="s">
        <v>140</v>
      </c>
      <c r="B36" s="6">
        <v>4</v>
      </c>
      <c r="C36" s="6" t="s">
        <v>41</v>
      </c>
      <c r="D36" s="6" t="s">
        <v>135</v>
      </c>
      <c r="E36" s="6" t="s">
        <v>156</v>
      </c>
      <c r="F36" s="30" t="s">
        <v>153</v>
      </c>
      <c r="G36" s="30" t="s">
        <v>123</v>
      </c>
      <c r="H36" s="36">
        <v>3535</v>
      </c>
      <c r="I36" s="36">
        <v>0</v>
      </c>
      <c r="J36" s="175">
        <v>3535</v>
      </c>
    </row>
    <row r="37" spans="1:10" ht="13.5">
      <c r="A37" s="40" t="s">
        <v>141</v>
      </c>
      <c r="B37" s="6">
        <v>4</v>
      </c>
      <c r="C37" s="6" t="s">
        <v>49</v>
      </c>
      <c r="D37" s="6" t="s">
        <v>135</v>
      </c>
      <c r="E37" s="6" t="s">
        <v>157</v>
      </c>
      <c r="F37" s="30" t="s">
        <v>149</v>
      </c>
      <c r="G37" s="30" t="s">
        <v>123</v>
      </c>
      <c r="H37" s="36">
        <v>1180</v>
      </c>
      <c r="I37" s="36">
        <v>120</v>
      </c>
      <c r="J37" s="175">
        <v>1300</v>
      </c>
    </row>
    <row r="38" spans="1:10" ht="13.5">
      <c r="A38" s="40" t="s">
        <v>142</v>
      </c>
      <c r="B38" s="6">
        <v>5</v>
      </c>
      <c r="C38" s="6" t="s">
        <v>41</v>
      </c>
      <c r="D38" s="6" t="s">
        <v>135</v>
      </c>
      <c r="E38" s="6" t="s">
        <v>158</v>
      </c>
      <c r="F38" s="30" t="s">
        <v>147</v>
      </c>
      <c r="G38" s="30" t="s">
        <v>123</v>
      </c>
      <c r="H38" s="36">
        <v>3213</v>
      </c>
      <c r="I38" s="36">
        <v>0</v>
      </c>
      <c r="J38" s="175">
        <v>3213</v>
      </c>
    </row>
    <row r="39" spans="1:10" ht="13.5">
      <c r="A39" s="40" t="s">
        <v>143</v>
      </c>
      <c r="B39" s="6">
        <v>5</v>
      </c>
      <c r="C39" s="6" t="s">
        <v>47</v>
      </c>
      <c r="D39" s="6" t="s">
        <v>135</v>
      </c>
      <c r="E39" s="6" t="s">
        <v>159</v>
      </c>
      <c r="F39" s="30" t="s">
        <v>147</v>
      </c>
      <c r="G39" s="30" t="s">
        <v>123</v>
      </c>
      <c r="H39" s="36">
        <v>600</v>
      </c>
      <c r="I39" s="36">
        <v>0</v>
      </c>
      <c r="J39" s="175">
        <v>600</v>
      </c>
    </row>
    <row r="40" spans="1:10" ht="13.5">
      <c r="A40" s="40" t="s">
        <v>144</v>
      </c>
      <c r="B40" s="6">
        <v>5</v>
      </c>
      <c r="C40" s="6" t="s">
        <v>49</v>
      </c>
      <c r="D40" s="6" t="s">
        <v>135</v>
      </c>
      <c r="E40" s="6" t="s">
        <v>160</v>
      </c>
      <c r="F40" s="30" t="s">
        <v>147</v>
      </c>
      <c r="G40" s="30" t="s">
        <v>161</v>
      </c>
      <c r="H40" s="36">
        <v>773</v>
      </c>
      <c r="I40" s="36">
        <v>0</v>
      </c>
      <c r="J40" s="175">
        <v>773</v>
      </c>
    </row>
    <row r="41" spans="1:10" ht="14.25" thickBot="1">
      <c r="A41" s="39" t="s">
        <v>145</v>
      </c>
      <c r="B41" s="108">
        <v>5</v>
      </c>
      <c r="C41" s="108" t="s">
        <v>37</v>
      </c>
      <c r="D41" s="108" t="s">
        <v>135</v>
      </c>
      <c r="E41" s="108" t="s">
        <v>162</v>
      </c>
      <c r="F41" s="109" t="s">
        <v>147</v>
      </c>
      <c r="G41" s="109" t="s">
        <v>123</v>
      </c>
      <c r="H41" s="33">
        <v>530</v>
      </c>
      <c r="I41" s="33">
        <v>0</v>
      </c>
      <c r="J41" s="165">
        <v>530</v>
      </c>
    </row>
    <row r="42" spans="1:13" ht="14.25" thickBot="1" thickTop="1">
      <c r="A42" s="204" t="s">
        <v>35</v>
      </c>
      <c r="B42" s="205"/>
      <c r="C42" s="205"/>
      <c r="D42" s="205"/>
      <c r="E42" s="205"/>
      <c r="F42" s="205"/>
      <c r="G42" s="205"/>
      <c r="H42" s="46">
        <f>SUM(H31:H41)</f>
        <v>15423</v>
      </c>
      <c r="I42" s="46">
        <f>SUM(I31:I41)</f>
        <v>22437</v>
      </c>
      <c r="J42" s="69">
        <f>SUM(J31:J41)</f>
        <v>37860</v>
      </c>
      <c r="K42" s="1"/>
      <c r="L42" s="1"/>
      <c r="M42" s="1"/>
    </row>
    <row r="43" spans="9:12" ht="13.5" thickTop="1">
      <c r="I43" s="34"/>
      <c r="J43" s="22"/>
      <c r="L43" s="1"/>
    </row>
    <row r="44" spans="10:12" ht="12.75">
      <c r="J44" s="22"/>
      <c r="L44" s="1"/>
    </row>
    <row r="45" spans="1:12" ht="18.75" thickBot="1">
      <c r="A45" s="215" t="s">
        <v>6</v>
      </c>
      <c r="B45" s="215"/>
      <c r="C45" s="215"/>
      <c r="D45" s="215"/>
      <c r="E45" s="215"/>
      <c r="F45" s="215"/>
      <c r="G45" s="215"/>
      <c r="H45" s="215"/>
      <c r="I45" s="215"/>
      <c r="J45" s="215"/>
      <c r="L45" s="1"/>
    </row>
    <row r="46" spans="1:12" ht="13.5" customHeight="1" thickTop="1">
      <c r="A46" s="216" t="s">
        <v>26</v>
      </c>
      <c r="B46" s="195" t="s">
        <v>29</v>
      </c>
      <c r="C46" s="195" t="s">
        <v>34</v>
      </c>
      <c r="D46" s="198" t="s">
        <v>30</v>
      </c>
      <c r="E46" s="221" t="s">
        <v>27</v>
      </c>
      <c r="F46" s="221" t="s">
        <v>28</v>
      </c>
      <c r="G46" s="201" t="s">
        <v>2</v>
      </c>
      <c r="H46" s="206" t="s">
        <v>73</v>
      </c>
      <c r="I46" s="207"/>
      <c r="J46" s="208"/>
      <c r="L46" s="1"/>
    </row>
    <row r="47" spans="1:10" ht="12.75" customHeight="1">
      <c r="A47" s="217"/>
      <c r="B47" s="219"/>
      <c r="C47" s="196"/>
      <c r="D47" s="199"/>
      <c r="E47" s="222"/>
      <c r="F47" s="222"/>
      <c r="G47" s="202"/>
      <c r="H47" s="209"/>
      <c r="I47" s="210"/>
      <c r="J47" s="211"/>
    </row>
    <row r="48" spans="1:10" ht="12.75" customHeight="1">
      <c r="A48" s="217"/>
      <c r="B48" s="219"/>
      <c r="C48" s="196"/>
      <c r="D48" s="199"/>
      <c r="E48" s="222"/>
      <c r="F48" s="222"/>
      <c r="G48" s="202"/>
      <c r="H48" s="212"/>
      <c r="I48" s="213"/>
      <c r="J48" s="214"/>
    </row>
    <row r="49" spans="1:10" ht="14.25" thickBot="1">
      <c r="A49" s="218"/>
      <c r="B49" s="220"/>
      <c r="C49" s="197"/>
      <c r="D49" s="200"/>
      <c r="E49" s="223"/>
      <c r="F49" s="223"/>
      <c r="G49" s="203"/>
      <c r="H49" s="87" t="s">
        <v>32</v>
      </c>
      <c r="I49" s="8" t="s">
        <v>31</v>
      </c>
      <c r="J49" s="88" t="s">
        <v>33</v>
      </c>
    </row>
    <row r="50" spans="1:10" ht="14.25" thickTop="1">
      <c r="A50" s="111" t="s">
        <v>216</v>
      </c>
      <c r="B50" s="41">
        <v>1</v>
      </c>
      <c r="C50" s="194" t="s">
        <v>41</v>
      </c>
      <c r="D50" s="41" t="s">
        <v>217</v>
      </c>
      <c r="E50" s="112" t="s">
        <v>218</v>
      </c>
      <c r="F50" s="113" t="s">
        <v>219</v>
      </c>
      <c r="G50" s="41" t="s">
        <v>123</v>
      </c>
      <c r="H50" s="91">
        <v>904</v>
      </c>
      <c r="I50" s="91">
        <v>0</v>
      </c>
      <c r="J50" s="99">
        <v>904</v>
      </c>
    </row>
    <row r="51" spans="1:10" ht="13.5">
      <c r="A51" s="86" t="s">
        <v>220</v>
      </c>
      <c r="B51" s="30">
        <v>1</v>
      </c>
      <c r="C51" s="30" t="s">
        <v>47</v>
      </c>
      <c r="D51" s="35" t="s">
        <v>217</v>
      </c>
      <c r="E51" s="112" t="s">
        <v>221</v>
      </c>
      <c r="F51" s="30" t="s">
        <v>222</v>
      </c>
      <c r="G51" s="30" t="s">
        <v>123</v>
      </c>
      <c r="H51" s="92">
        <v>1836</v>
      </c>
      <c r="I51" s="92">
        <v>200</v>
      </c>
      <c r="J51" s="100">
        <v>2036</v>
      </c>
    </row>
    <row r="52" spans="1:10" ht="13.5">
      <c r="A52" s="114" t="s">
        <v>224</v>
      </c>
      <c r="B52" s="30">
        <v>1</v>
      </c>
      <c r="C52" s="30" t="s">
        <v>45</v>
      </c>
      <c r="D52" s="35" t="s">
        <v>217</v>
      </c>
      <c r="E52" s="115" t="s">
        <v>225</v>
      </c>
      <c r="F52" s="115" t="s">
        <v>836</v>
      </c>
      <c r="G52" s="112" t="s">
        <v>123</v>
      </c>
      <c r="H52" s="93">
        <v>3935</v>
      </c>
      <c r="I52" s="94">
        <v>530</v>
      </c>
      <c r="J52" s="100">
        <f>SUM(H52:I52)</f>
        <v>4465</v>
      </c>
    </row>
    <row r="53" spans="1:10" ht="13.5">
      <c r="A53" s="86" t="s">
        <v>226</v>
      </c>
      <c r="B53" s="30">
        <v>2</v>
      </c>
      <c r="C53" s="30" t="s">
        <v>41</v>
      </c>
      <c r="D53" s="35" t="s">
        <v>217</v>
      </c>
      <c r="E53" s="115" t="s">
        <v>228</v>
      </c>
      <c r="F53" s="115" t="s">
        <v>229</v>
      </c>
      <c r="G53" s="115" t="s">
        <v>123</v>
      </c>
      <c r="H53" s="93">
        <v>850</v>
      </c>
      <c r="I53" s="94">
        <v>0</v>
      </c>
      <c r="J53" s="100">
        <v>850</v>
      </c>
    </row>
    <row r="54" spans="1:10" ht="13.5">
      <c r="A54" s="114" t="s">
        <v>227</v>
      </c>
      <c r="B54" s="30">
        <v>2</v>
      </c>
      <c r="C54" s="30" t="s">
        <v>47</v>
      </c>
      <c r="D54" s="35" t="s">
        <v>217</v>
      </c>
      <c r="E54" s="115" t="s">
        <v>230</v>
      </c>
      <c r="F54" s="115" t="s">
        <v>231</v>
      </c>
      <c r="G54" s="115" t="s">
        <v>123</v>
      </c>
      <c r="H54" s="93">
        <v>1803</v>
      </c>
      <c r="I54" s="94">
        <v>0</v>
      </c>
      <c r="J54" s="100">
        <v>1803</v>
      </c>
    </row>
    <row r="55" spans="1:10" ht="13.5">
      <c r="A55" s="86" t="s">
        <v>232</v>
      </c>
      <c r="B55" s="30">
        <v>2</v>
      </c>
      <c r="C55" s="30" t="s">
        <v>45</v>
      </c>
      <c r="D55" s="35" t="s">
        <v>217</v>
      </c>
      <c r="E55" s="115" t="s">
        <v>233</v>
      </c>
      <c r="F55" s="115" t="s">
        <v>234</v>
      </c>
      <c r="G55" s="115" t="s">
        <v>123</v>
      </c>
      <c r="H55" s="31">
        <v>282</v>
      </c>
      <c r="I55" s="116">
        <v>0</v>
      </c>
      <c r="J55" s="165">
        <v>282</v>
      </c>
    </row>
    <row r="56" spans="1:10" ht="13.5">
      <c r="A56" s="114" t="s">
        <v>235</v>
      </c>
      <c r="B56" s="35">
        <v>3</v>
      </c>
      <c r="C56" s="35"/>
      <c r="D56" s="35" t="s">
        <v>217</v>
      </c>
      <c r="E56" s="112" t="s">
        <v>236</v>
      </c>
      <c r="F56" s="112" t="s">
        <v>237</v>
      </c>
      <c r="G56" s="112" t="s">
        <v>123</v>
      </c>
      <c r="H56" s="93">
        <v>6490</v>
      </c>
      <c r="I56" s="94">
        <v>36285</v>
      </c>
      <c r="J56" s="101">
        <f>SUM(H56:I56)</f>
        <v>42775</v>
      </c>
    </row>
    <row r="57" spans="1:10" ht="13.5">
      <c r="A57" s="86" t="s">
        <v>238</v>
      </c>
      <c r="B57" s="30">
        <v>4</v>
      </c>
      <c r="C57" s="30" t="s">
        <v>41</v>
      </c>
      <c r="D57" s="35" t="s">
        <v>217</v>
      </c>
      <c r="E57" s="115" t="s">
        <v>242</v>
      </c>
      <c r="F57" s="115" t="s">
        <v>243</v>
      </c>
      <c r="G57" s="112" t="s">
        <v>123</v>
      </c>
      <c r="H57" s="93">
        <v>1417</v>
      </c>
      <c r="I57" s="94">
        <v>0</v>
      </c>
      <c r="J57" s="101">
        <v>1417</v>
      </c>
    </row>
    <row r="58" spans="1:10" ht="13.5">
      <c r="A58" s="86" t="s">
        <v>239</v>
      </c>
      <c r="B58" s="30">
        <v>4</v>
      </c>
      <c r="C58" s="30" t="s">
        <v>47</v>
      </c>
      <c r="D58" s="30" t="s">
        <v>217</v>
      </c>
      <c r="E58" s="115" t="s">
        <v>244</v>
      </c>
      <c r="F58" s="30" t="s">
        <v>245</v>
      </c>
      <c r="G58" s="115" t="s">
        <v>123</v>
      </c>
      <c r="H58" s="97">
        <v>1675</v>
      </c>
      <c r="I58" s="94">
        <v>0</v>
      </c>
      <c r="J58" s="100">
        <v>1675</v>
      </c>
    </row>
    <row r="59" spans="1:10" ht="13.5">
      <c r="A59" s="86" t="s">
        <v>240</v>
      </c>
      <c r="B59" s="30">
        <v>4</v>
      </c>
      <c r="C59" s="30" t="s">
        <v>45</v>
      </c>
      <c r="D59" s="30" t="s">
        <v>217</v>
      </c>
      <c r="E59" s="30" t="s">
        <v>246</v>
      </c>
      <c r="F59" s="30" t="s">
        <v>245</v>
      </c>
      <c r="G59" s="115" t="s">
        <v>123</v>
      </c>
      <c r="H59" s="93">
        <v>352</v>
      </c>
      <c r="I59" s="94">
        <v>0</v>
      </c>
      <c r="J59" s="101">
        <v>352</v>
      </c>
    </row>
    <row r="60" spans="1:14" ht="13.5">
      <c r="A60" s="86" t="s">
        <v>241</v>
      </c>
      <c r="B60" s="30">
        <v>4</v>
      </c>
      <c r="C60" s="30" t="s">
        <v>49</v>
      </c>
      <c r="D60" s="30" t="s">
        <v>217</v>
      </c>
      <c r="E60" s="115" t="s">
        <v>247</v>
      </c>
      <c r="F60" s="30" t="s">
        <v>248</v>
      </c>
      <c r="G60" s="115" t="s">
        <v>123</v>
      </c>
      <c r="H60" s="95">
        <v>875</v>
      </c>
      <c r="I60" s="95">
        <v>0</v>
      </c>
      <c r="J60" s="101">
        <v>875</v>
      </c>
      <c r="N60" t="s">
        <v>223</v>
      </c>
    </row>
    <row r="61" spans="1:10" ht="13.5">
      <c r="A61" s="133" t="s">
        <v>249</v>
      </c>
      <c r="B61" s="83">
        <v>5</v>
      </c>
      <c r="C61" s="83" t="s">
        <v>41</v>
      </c>
      <c r="D61" s="83" t="s">
        <v>217</v>
      </c>
      <c r="E61" s="168" t="s">
        <v>250</v>
      </c>
      <c r="F61" s="168" t="s">
        <v>251</v>
      </c>
      <c r="G61" s="168" t="s">
        <v>123</v>
      </c>
      <c r="H61" s="94">
        <v>1564</v>
      </c>
      <c r="I61" s="94">
        <v>0</v>
      </c>
      <c r="J61" s="169">
        <v>1564</v>
      </c>
    </row>
    <row r="62" spans="1:10" ht="13.5">
      <c r="A62" s="86" t="s">
        <v>252</v>
      </c>
      <c r="B62" s="30">
        <v>5</v>
      </c>
      <c r="C62" s="30" t="s">
        <v>47</v>
      </c>
      <c r="D62" s="30" t="s">
        <v>217</v>
      </c>
      <c r="E62" s="115" t="s">
        <v>253</v>
      </c>
      <c r="F62" s="115" t="s">
        <v>254</v>
      </c>
      <c r="G62" s="115" t="s">
        <v>123</v>
      </c>
      <c r="H62" s="97">
        <v>1242</v>
      </c>
      <c r="I62" s="94">
        <v>0</v>
      </c>
      <c r="J62" s="102">
        <v>1242</v>
      </c>
    </row>
    <row r="63" spans="1:10" ht="27">
      <c r="A63" s="86" t="s">
        <v>255</v>
      </c>
      <c r="B63" s="30">
        <v>5</v>
      </c>
      <c r="C63" s="30" t="s">
        <v>45</v>
      </c>
      <c r="D63" s="35" t="s">
        <v>217</v>
      </c>
      <c r="E63" s="115" t="s">
        <v>258</v>
      </c>
      <c r="F63" s="115" t="s">
        <v>259</v>
      </c>
      <c r="G63" s="115" t="s">
        <v>123</v>
      </c>
      <c r="H63" s="93">
        <v>141</v>
      </c>
      <c r="I63" s="94">
        <v>0</v>
      </c>
      <c r="J63" s="100">
        <v>141</v>
      </c>
    </row>
    <row r="64" spans="1:10" ht="13.5">
      <c r="A64" s="114" t="s">
        <v>256</v>
      </c>
      <c r="B64" s="30">
        <v>5</v>
      </c>
      <c r="C64" s="30" t="s">
        <v>49</v>
      </c>
      <c r="D64" s="35" t="s">
        <v>217</v>
      </c>
      <c r="E64" s="115" t="s">
        <v>260</v>
      </c>
      <c r="F64" s="115" t="s">
        <v>261</v>
      </c>
      <c r="G64" s="115" t="s">
        <v>123</v>
      </c>
      <c r="H64" s="95">
        <v>354</v>
      </c>
      <c r="I64" s="94">
        <v>0</v>
      </c>
      <c r="J64" s="100">
        <v>354</v>
      </c>
    </row>
    <row r="65" spans="1:10" ht="13.5">
      <c r="A65" s="86" t="s">
        <v>257</v>
      </c>
      <c r="B65" s="30">
        <v>5</v>
      </c>
      <c r="C65" s="30" t="s">
        <v>37</v>
      </c>
      <c r="D65" s="35" t="s">
        <v>217</v>
      </c>
      <c r="E65" s="115" t="s">
        <v>262</v>
      </c>
      <c r="F65" s="115" t="s">
        <v>261</v>
      </c>
      <c r="G65" s="115" t="s">
        <v>123</v>
      </c>
      <c r="H65" s="93">
        <v>4738</v>
      </c>
      <c r="I65" s="94">
        <v>0</v>
      </c>
      <c r="J65" s="100">
        <v>4738</v>
      </c>
    </row>
    <row r="66" spans="1:10" ht="13.5">
      <c r="A66" s="114" t="s">
        <v>263</v>
      </c>
      <c r="B66" s="30">
        <v>5</v>
      </c>
      <c r="C66" s="30" t="s">
        <v>103</v>
      </c>
      <c r="D66" s="35" t="s">
        <v>217</v>
      </c>
      <c r="E66" s="90" t="s">
        <v>264</v>
      </c>
      <c r="F66" s="115" t="s">
        <v>265</v>
      </c>
      <c r="G66" s="115" t="s">
        <v>266</v>
      </c>
      <c r="H66" s="96">
        <v>70</v>
      </c>
      <c r="I66" s="96">
        <v>0</v>
      </c>
      <c r="J66" s="100">
        <f>SUM(H66:I66)</f>
        <v>70</v>
      </c>
    </row>
    <row r="67" spans="1:10" ht="27">
      <c r="A67" s="133" t="s">
        <v>267</v>
      </c>
      <c r="B67" s="83">
        <v>6</v>
      </c>
      <c r="C67" s="83" t="s">
        <v>47</v>
      </c>
      <c r="D67" s="90" t="s">
        <v>217</v>
      </c>
      <c r="E67" s="90" t="s">
        <v>268</v>
      </c>
      <c r="F67" s="168" t="s">
        <v>269</v>
      </c>
      <c r="G67" s="168" t="s">
        <v>123</v>
      </c>
      <c r="H67" s="92">
        <v>387</v>
      </c>
      <c r="I67" s="92">
        <v>0</v>
      </c>
      <c r="J67" s="100">
        <f>SUM(H67:I67)</f>
        <v>387</v>
      </c>
    </row>
    <row r="68" spans="1:10" ht="13.5">
      <c r="A68" s="114" t="s">
        <v>270</v>
      </c>
      <c r="B68" s="30">
        <v>6</v>
      </c>
      <c r="C68" s="30" t="s">
        <v>45</v>
      </c>
      <c r="D68" s="35" t="s">
        <v>217</v>
      </c>
      <c r="E68" s="115" t="s">
        <v>271</v>
      </c>
      <c r="F68" s="30" t="s">
        <v>272</v>
      </c>
      <c r="G68" s="115" t="s">
        <v>123</v>
      </c>
      <c r="H68" s="91">
        <v>477</v>
      </c>
      <c r="I68" s="91">
        <v>0</v>
      </c>
      <c r="J68" s="101">
        <v>477</v>
      </c>
    </row>
    <row r="69" spans="1:10" ht="27.75" thickBot="1">
      <c r="A69" s="65" t="s">
        <v>273</v>
      </c>
      <c r="B69" s="32">
        <v>7</v>
      </c>
      <c r="C69" s="32"/>
      <c r="D69" s="32" t="s">
        <v>217</v>
      </c>
      <c r="E69" s="117" t="s">
        <v>274</v>
      </c>
      <c r="F69" s="32" t="s">
        <v>275</v>
      </c>
      <c r="G69" s="117" t="s">
        <v>123</v>
      </c>
      <c r="H69" s="118">
        <v>1289</v>
      </c>
      <c r="I69" s="118">
        <v>0</v>
      </c>
      <c r="J69" s="103">
        <f>SUM(H69:I69)</f>
        <v>1289</v>
      </c>
    </row>
    <row r="70" spans="1:10" ht="14.25" thickBot="1" thickTop="1">
      <c r="A70" s="204" t="s">
        <v>35</v>
      </c>
      <c r="B70" s="205"/>
      <c r="C70" s="205"/>
      <c r="D70" s="205"/>
      <c r="E70" s="205"/>
      <c r="F70" s="205"/>
      <c r="G70" s="205"/>
      <c r="H70" s="166">
        <f>SUM(H50:H69)</f>
        <v>30681</v>
      </c>
      <c r="I70" s="166">
        <f>SUM(I50:I69)</f>
        <v>37015</v>
      </c>
      <c r="J70" s="55">
        <f>SUM(J50:J69)</f>
        <v>67696</v>
      </c>
    </row>
    <row r="71" spans="9:10" ht="13.5" thickTop="1">
      <c r="I71" s="34"/>
      <c r="J71" s="22"/>
    </row>
    <row r="72" ht="12.75">
      <c r="J72" s="22"/>
    </row>
    <row r="73" spans="1:10" ht="18.75" thickBot="1">
      <c r="A73" s="215" t="s">
        <v>7</v>
      </c>
      <c r="B73" s="215"/>
      <c r="C73" s="215"/>
      <c r="D73" s="215"/>
      <c r="E73" s="215"/>
      <c r="F73" s="215"/>
      <c r="G73" s="215"/>
      <c r="H73" s="215"/>
      <c r="I73" s="215"/>
      <c r="J73" s="215"/>
    </row>
    <row r="74" spans="1:10" ht="13.5" customHeight="1" thickTop="1">
      <c r="A74" s="216" t="s">
        <v>26</v>
      </c>
      <c r="B74" s="195" t="s">
        <v>29</v>
      </c>
      <c r="C74" s="195" t="s">
        <v>34</v>
      </c>
      <c r="D74" s="198" t="s">
        <v>30</v>
      </c>
      <c r="E74" s="221" t="s">
        <v>27</v>
      </c>
      <c r="F74" s="221" t="s">
        <v>28</v>
      </c>
      <c r="G74" s="201" t="s">
        <v>2</v>
      </c>
      <c r="H74" s="206" t="s">
        <v>73</v>
      </c>
      <c r="I74" s="207"/>
      <c r="J74" s="208"/>
    </row>
    <row r="75" spans="1:10" ht="12.75" customHeight="1">
      <c r="A75" s="217"/>
      <c r="B75" s="219"/>
      <c r="C75" s="196"/>
      <c r="D75" s="199"/>
      <c r="E75" s="222"/>
      <c r="F75" s="222"/>
      <c r="G75" s="202"/>
      <c r="H75" s="209"/>
      <c r="I75" s="210"/>
      <c r="J75" s="211"/>
    </row>
    <row r="76" spans="1:10" ht="12.75" customHeight="1">
      <c r="A76" s="217"/>
      <c r="B76" s="219"/>
      <c r="C76" s="196"/>
      <c r="D76" s="199"/>
      <c r="E76" s="222"/>
      <c r="F76" s="222"/>
      <c r="G76" s="202"/>
      <c r="H76" s="212"/>
      <c r="I76" s="213"/>
      <c r="J76" s="214"/>
    </row>
    <row r="77" spans="1:10" ht="14.25" thickBot="1">
      <c r="A77" s="218"/>
      <c r="B77" s="220"/>
      <c r="C77" s="197"/>
      <c r="D77" s="200"/>
      <c r="E77" s="223"/>
      <c r="F77" s="223"/>
      <c r="G77" s="203"/>
      <c r="H77" s="45" t="s">
        <v>32</v>
      </c>
      <c r="I77" s="8" t="s">
        <v>31</v>
      </c>
      <c r="J77" s="56" t="s">
        <v>33</v>
      </c>
    </row>
    <row r="78" spans="1:10" ht="27.75" thickTop="1">
      <c r="A78" s="38" t="s">
        <v>411</v>
      </c>
      <c r="B78" s="125">
        <v>2</v>
      </c>
      <c r="C78" s="125" t="s">
        <v>41</v>
      </c>
      <c r="D78" s="125" t="s">
        <v>412</v>
      </c>
      <c r="E78" s="125" t="s">
        <v>417</v>
      </c>
      <c r="F78" s="125" t="s">
        <v>418</v>
      </c>
      <c r="G78" s="125" t="s">
        <v>123</v>
      </c>
      <c r="H78" s="66">
        <v>214</v>
      </c>
      <c r="I78" s="66">
        <v>0</v>
      </c>
      <c r="J78" s="176">
        <v>214</v>
      </c>
    </row>
    <row r="79" spans="1:10" ht="27">
      <c r="A79" s="38" t="s">
        <v>413</v>
      </c>
      <c r="B79" s="6">
        <v>2</v>
      </c>
      <c r="C79" s="6" t="s">
        <v>47</v>
      </c>
      <c r="D79" s="6" t="s">
        <v>412</v>
      </c>
      <c r="E79" s="6" t="s">
        <v>419</v>
      </c>
      <c r="F79" s="6" t="s">
        <v>420</v>
      </c>
      <c r="G79" s="6" t="s">
        <v>123</v>
      </c>
      <c r="H79" s="67">
        <v>1436</v>
      </c>
      <c r="I79" s="67">
        <v>0</v>
      </c>
      <c r="J79" s="177">
        <v>1436</v>
      </c>
    </row>
    <row r="80" spans="1:10" ht="13.5">
      <c r="A80" s="38" t="s">
        <v>414</v>
      </c>
      <c r="B80" s="6">
        <v>3</v>
      </c>
      <c r="C80" s="6"/>
      <c r="D80" s="6" t="s">
        <v>412</v>
      </c>
      <c r="E80" s="6" t="s">
        <v>421</v>
      </c>
      <c r="F80" s="6" t="s">
        <v>422</v>
      </c>
      <c r="G80" s="6" t="s">
        <v>123</v>
      </c>
      <c r="H80" s="67">
        <v>1444</v>
      </c>
      <c r="I80" s="67">
        <v>1346</v>
      </c>
      <c r="J80" s="177">
        <v>2790</v>
      </c>
    </row>
    <row r="81" spans="1:10" ht="13.5">
      <c r="A81" s="38" t="s">
        <v>415</v>
      </c>
      <c r="B81" s="6">
        <v>5</v>
      </c>
      <c r="C81" s="6" t="s">
        <v>41</v>
      </c>
      <c r="D81" s="6" t="s">
        <v>412</v>
      </c>
      <c r="E81" s="6" t="s">
        <v>423</v>
      </c>
      <c r="F81" s="6" t="s">
        <v>424</v>
      </c>
      <c r="G81" s="6" t="s">
        <v>123</v>
      </c>
      <c r="H81" s="67">
        <v>350</v>
      </c>
      <c r="I81" s="67">
        <v>0</v>
      </c>
      <c r="J81" s="177">
        <v>350</v>
      </c>
    </row>
    <row r="82" spans="1:10" ht="14.25" thickBot="1">
      <c r="A82" s="39" t="s">
        <v>416</v>
      </c>
      <c r="B82" s="25">
        <v>5</v>
      </c>
      <c r="C82" s="25" t="s">
        <v>37</v>
      </c>
      <c r="D82" s="25" t="s">
        <v>412</v>
      </c>
      <c r="E82" s="25" t="s">
        <v>425</v>
      </c>
      <c r="F82" s="25" t="s">
        <v>424</v>
      </c>
      <c r="G82" s="25" t="s">
        <v>123</v>
      </c>
      <c r="H82" s="68">
        <v>400</v>
      </c>
      <c r="I82" s="68">
        <v>0</v>
      </c>
      <c r="J82" s="178">
        <v>400</v>
      </c>
    </row>
    <row r="83" spans="1:10" ht="14.25" thickBot="1" thickTop="1">
      <c r="A83" s="204" t="s">
        <v>35</v>
      </c>
      <c r="B83" s="205"/>
      <c r="C83" s="205"/>
      <c r="D83" s="205"/>
      <c r="E83" s="205"/>
      <c r="F83" s="205"/>
      <c r="G83" s="205"/>
      <c r="H83" s="46">
        <f>SUM(H78:H82)</f>
        <v>3844</v>
      </c>
      <c r="I83" s="46">
        <f>SUM(I78:I82)</f>
        <v>1346</v>
      </c>
      <c r="J83" s="69">
        <f>SUM(J78:J82)</f>
        <v>5190</v>
      </c>
    </row>
    <row r="84" spans="9:10" ht="13.5" thickTop="1">
      <c r="I84" s="34"/>
      <c r="J84" s="22"/>
    </row>
    <row r="85" ht="12.75">
      <c r="J85" s="22"/>
    </row>
    <row r="86" spans="1:10" ht="18.75" thickBot="1">
      <c r="A86" s="215" t="s">
        <v>8</v>
      </c>
      <c r="B86" s="215"/>
      <c r="C86" s="215"/>
      <c r="D86" s="215"/>
      <c r="E86" s="215"/>
      <c r="F86" s="215"/>
      <c r="G86" s="215"/>
      <c r="H86" s="215"/>
      <c r="I86" s="215"/>
      <c r="J86" s="215"/>
    </row>
    <row r="87" spans="1:10" ht="13.5" customHeight="1" thickTop="1">
      <c r="A87" s="216" t="s">
        <v>26</v>
      </c>
      <c r="B87" s="195" t="s">
        <v>29</v>
      </c>
      <c r="C87" s="195" t="s">
        <v>34</v>
      </c>
      <c r="D87" s="198" t="s">
        <v>30</v>
      </c>
      <c r="E87" s="221" t="s">
        <v>27</v>
      </c>
      <c r="F87" s="221" t="s">
        <v>28</v>
      </c>
      <c r="G87" s="201" t="s">
        <v>2</v>
      </c>
      <c r="H87" s="206" t="s">
        <v>73</v>
      </c>
      <c r="I87" s="207"/>
      <c r="J87" s="208"/>
    </row>
    <row r="88" spans="1:10" ht="12.75" customHeight="1">
      <c r="A88" s="217"/>
      <c r="B88" s="219"/>
      <c r="C88" s="196"/>
      <c r="D88" s="199"/>
      <c r="E88" s="222"/>
      <c r="F88" s="222"/>
      <c r="G88" s="202"/>
      <c r="H88" s="209"/>
      <c r="I88" s="210"/>
      <c r="J88" s="211"/>
    </row>
    <row r="89" spans="1:10" ht="12.75" customHeight="1">
      <c r="A89" s="217"/>
      <c r="B89" s="219"/>
      <c r="C89" s="196"/>
      <c r="D89" s="199"/>
      <c r="E89" s="222"/>
      <c r="F89" s="222"/>
      <c r="G89" s="202"/>
      <c r="H89" s="212"/>
      <c r="I89" s="213"/>
      <c r="J89" s="214"/>
    </row>
    <row r="90" spans="1:10" ht="14.25" thickBot="1">
      <c r="A90" s="218"/>
      <c r="B90" s="220"/>
      <c r="C90" s="197"/>
      <c r="D90" s="200"/>
      <c r="E90" s="223"/>
      <c r="F90" s="223"/>
      <c r="G90" s="203"/>
      <c r="H90" s="45" t="s">
        <v>32</v>
      </c>
      <c r="I90" s="8" t="s">
        <v>31</v>
      </c>
      <c r="J90" s="56" t="s">
        <v>33</v>
      </c>
    </row>
    <row r="91" spans="1:11" ht="14.25" thickTop="1">
      <c r="A91" s="38" t="s">
        <v>181</v>
      </c>
      <c r="B91" s="110">
        <v>1</v>
      </c>
      <c r="C91" s="110" t="s">
        <v>47</v>
      </c>
      <c r="D91" s="110" t="s">
        <v>182</v>
      </c>
      <c r="E91" s="110" t="s">
        <v>194</v>
      </c>
      <c r="F91" s="110" t="s">
        <v>195</v>
      </c>
      <c r="G91" s="110" t="s">
        <v>123</v>
      </c>
      <c r="H91" s="70">
        <v>430</v>
      </c>
      <c r="I91" s="70">
        <v>0</v>
      </c>
      <c r="J91" s="76">
        <v>430</v>
      </c>
      <c r="K91" s="74">
        <v>0</v>
      </c>
    </row>
    <row r="92" spans="1:11" ht="13.5">
      <c r="A92" s="38" t="s">
        <v>183</v>
      </c>
      <c r="B92" s="110">
        <v>1</v>
      </c>
      <c r="C92" s="110" t="s">
        <v>45</v>
      </c>
      <c r="D92" s="110" t="s">
        <v>182</v>
      </c>
      <c r="E92" s="110" t="s">
        <v>196</v>
      </c>
      <c r="F92" s="110" t="s">
        <v>197</v>
      </c>
      <c r="G92" s="110" t="s">
        <v>123</v>
      </c>
      <c r="H92" s="71">
        <v>1730</v>
      </c>
      <c r="I92" s="71">
        <v>570</v>
      </c>
      <c r="J92" s="77">
        <v>2300</v>
      </c>
      <c r="K92" s="75">
        <v>0</v>
      </c>
    </row>
    <row r="93" spans="1:11" ht="13.5">
      <c r="A93" s="38" t="s">
        <v>184</v>
      </c>
      <c r="B93" s="110">
        <v>1</v>
      </c>
      <c r="C93" s="110" t="s">
        <v>45</v>
      </c>
      <c r="D93" s="110" t="s">
        <v>182</v>
      </c>
      <c r="E93" s="110" t="s">
        <v>198</v>
      </c>
      <c r="F93" s="110" t="s">
        <v>199</v>
      </c>
      <c r="G93" s="110" t="s">
        <v>123</v>
      </c>
      <c r="H93" s="71">
        <v>380</v>
      </c>
      <c r="I93" s="71">
        <v>0</v>
      </c>
      <c r="J93" s="77">
        <v>380</v>
      </c>
      <c r="K93" s="75"/>
    </row>
    <row r="94" spans="1:11" ht="13.5">
      <c r="A94" s="38" t="s">
        <v>185</v>
      </c>
      <c r="B94" s="110">
        <v>3</v>
      </c>
      <c r="C94" s="110"/>
      <c r="D94" s="110" t="s">
        <v>182</v>
      </c>
      <c r="E94" s="110" t="s">
        <v>200</v>
      </c>
      <c r="F94" s="110" t="s">
        <v>201</v>
      </c>
      <c r="G94" s="110" t="s">
        <v>123</v>
      </c>
      <c r="H94" s="71">
        <v>4093</v>
      </c>
      <c r="I94" s="71">
        <v>7549</v>
      </c>
      <c r="J94" s="77">
        <v>11642</v>
      </c>
      <c r="K94" s="75"/>
    </row>
    <row r="95" spans="1:11" ht="13.5">
      <c r="A95" s="38" t="s">
        <v>186</v>
      </c>
      <c r="B95" s="110">
        <v>4</v>
      </c>
      <c r="C95" s="110" t="s">
        <v>41</v>
      </c>
      <c r="D95" s="110" t="s">
        <v>182</v>
      </c>
      <c r="E95" s="110" t="s">
        <v>202</v>
      </c>
      <c r="F95" s="110" t="s">
        <v>203</v>
      </c>
      <c r="G95" s="110" t="s">
        <v>123</v>
      </c>
      <c r="H95" s="71">
        <v>600</v>
      </c>
      <c r="I95" s="71">
        <v>0</v>
      </c>
      <c r="J95" s="77">
        <v>600</v>
      </c>
      <c r="K95" s="75"/>
    </row>
    <row r="96" spans="1:11" ht="13.5">
      <c r="A96" s="38" t="s">
        <v>187</v>
      </c>
      <c r="B96" s="110">
        <v>4</v>
      </c>
      <c r="C96" s="110" t="s">
        <v>47</v>
      </c>
      <c r="D96" s="110" t="s">
        <v>182</v>
      </c>
      <c r="E96" s="110" t="s">
        <v>204</v>
      </c>
      <c r="F96" s="110" t="s">
        <v>819</v>
      </c>
      <c r="G96" s="110" t="s">
        <v>123</v>
      </c>
      <c r="H96" s="71">
        <v>150</v>
      </c>
      <c r="I96" s="71">
        <v>0</v>
      </c>
      <c r="J96" s="77">
        <v>150</v>
      </c>
      <c r="K96" s="75">
        <v>0</v>
      </c>
    </row>
    <row r="97" spans="1:11" ht="13.5">
      <c r="A97" s="119" t="s">
        <v>188</v>
      </c>
      <c r="B97" s="139">
        <v>4</v>
      </c>
      <c r="C97" s="139" t="s">
        <v>45</v>
      </c>
      <c r="D97" s="139" t="s">
        <v>182</v>
      </c>
      <c r="E97" s="139" t="s">
        <v>820</v>
      </c>
      <c r="F97" s="139" t="s">
        <v>205</v>
      </c>
      <c r="G97" s="139" t="s">
        <v>123</v>
      </c>
      <c r="H97" s="140">
        <v>350</v>
      </c>
      <c r="I97" s="140">
        <v>0</v>
      </c>
      <c r="J97" s="141">
        <v>350</v>
      </c>
      <c r="K97" s="75">
        <v>0</v>
      </c>
    </row>
    <row r="98" spans="1:11" ht="13.5">
      <c r="A98" s="119" t="s">
        <v>189</v>
      </c>
      <c r="B98" s="139">
        <v>5</v>
      </c>
      <c r="C98" s="139" t="s">
        <v>41</v>
      </c>
      <c r="D98" s="139" t="s">
        <v>182</v>
      </c>
      <c r="E98" s="139" t="s">
        <v>206</v>
      </c>
      <c r="F98" s="139" t="s">
        <v>207</v>
      </c>
      <c r="G98" s="139" t="s">
        <v>123</v>
      </c>
      <c r="H98" s="140">
        <v>650</v>
      </c>
      <c r="I98" s="140">
        <v>0</v>
      </c>
      <c r="J98" s="141">
        <v>650</v>
      </c>
      <c r="K98" s="75">
        <v>5000</v>
      </c>
    </row>
    <row r="99" spans="1:11" ht="13.5">
      <c r="A99" s="119" t="s">
        <v>190</v>
      </c>
      <c r="B99" s="139">
        <v>5</v>
      </c>
      <c r="C99" s="139" t="s">
        <v>47</v>
      </c>
      <c r="D99" s="139" t="s">
        <v>182</v>
      </c>
      <c r="E99" s="139" t="s">
        <v>208</v>
      </c>
      <c r="F99" s="139" t="s">
        <v>209</v>
      </c>
      <c r="G99" s="139" t="s">
        <v>123</v>
      </c>
      <c r="H99" s="140">
        <v>790</v>
      </c>
      <c r="I99" s="140">
        <v>0</v>
      </c>
      <c r="J99" s="141">
        <v>790</v>
      </c>
      <c r="K99" s="75">
        <v>0</v>
      </c>
    </row>
    <row r="100" spans="1:11" ht="13.5">
      <c r="A100" s="133" t="s">
        <v>191</v>
      </c>
      <c r="B100" s="139">
        <v>5</v>
      </c>
      <c r="C100" s="139" t="s">
        <v>45</v>
      </c>
      <c r="D100" s="139" t="s">
        <v>182</v>
      </c>
      <c r="E100" s="139" t="s">
        <v>210</v>
      </c>
      <c r="F100" s="139" t="s">
        <v>211</v>
      </c>
      <c r="G100" s="139" t="s">
        <v>123</v>
      </c>
      <c r="H100" s="140">
        <v>615</v>
      </c>
      <c r="I100" s="140">
        <v>0</v>
      </c>
      <c r="J100" s="141">
        <v>615</v>
      </c>
      <c r="K100" s="75">
        <v>0</v>
      </c>
    </row>
    <row r="101" spans="1:11" ht="13.5">
      <c r="A101" s="133" t="s">
        <v>192</v>
      </c>
      <c r="B101" s="139">
        <v>5</v>
      </c>
      <c r="C101" s="139" t="s">
        <v>37</v>
      </c>
      <c r="D101" s="139" t="s">
        <v>182</v>
      </c>
      <c r="E101" s="139" t="s">
        <v>212</v>
      </c>
      <c r="F101" s="139" t="s">
        <v>213</v>
      </c>
      <c r="G101" s="139" t="s">
        <v>123</v>
      </c>
      <c r="H101" s="140">
        <v>3060</v>
      </c>
      <c r="I101" s="140">
        <v>0</v>
      </c>
      <c r="J101" s="141">
        <v>3060</v>
      </c>
      <c r="K101" s="75">
        <v>0</v>
      </c>
    </row>
    <row r="102" spans="1:11" ht="27.75" thickBot="1">
      <c r="A102" s="65" t="s">
        <v>193</v>
      </c>
      <c r="B102" s="158">
        <v>1</v>
      </c>
      <c r="C102" s="158" t="s">
        <v>45</v>
      </c>
      <c r="D102" s="158" t="s">
        <v>182</v>
      </c>
      <c r="E102" s="158" t="s">
        <v>214</v>
      </c>
      <c r="F102" s="158" t="s">
        <v>215</v>
      </c>
      <c r="G102" s="158" t="s">
        <v>123</v>
      </c>
      <c r="H102" s="159">
        <v>1000</v>
      </c>
      <c r="I102" s="159">
        <v>0</v>
      </c>
      <c r="J102" s="160">
        <v>1000</v>
      </c>
      <c r="K102" s="75">
        <v>0</v>
      </c>
    </row>
    <row r="103" spans="1:10" ht="14.25" thickBot="1" thickTop="1">
      <c r="A103" s="204" t="s">
        <v>35</v>
      </c>
      <c r="B103" s="205"/>
      <c r="C103" s="205"/>
      <c r="D103" s="205"/>
      <c r="E103" s="205"/>
      <c r="F103" s="205"/>
      <c r="G103" s="205"/>
      <c r="H103" s="46">
        <f>SUM(H91:H102)</f>
        <v>13848</v>
      </c>
      <c r="I103" s="46">
        <f>SUM(I91:I102)</f>
        <v>8119</v>
      </c>
      <c r="J103" s="69">
        <f>SUM(J91:J102)</f>
        <v>21967</v>
      </c>
    </row>
    <row r="104" spans="9:10" ht="13.5" thickTop="1">
      <c r="I104" s="34"/>
      <c r="J104" s="22"/>
    </row>
    <row r="105" ht="12.75">
      <c r="J105" s="22"/>
    </row>
    <row r="106" spans="1:10" ht="18.75" thickBot="1">
      <c r="A106" s="215" t="s">
        <v>9</v>
      </c>
      <c r="B106" s="215"/>
      <c r="C106" s="215"/>
      <c r="D106" s="215"/>
      <c r="E106" s="215"/>
      <c r="F106" s="215"/>
      <c r="G106" s="215"/>
      <c r="H106" s="215"/>
      <c r="I106" s="215"/>
      <c r="J106" s="215"/>
    </row>
    <row r="107" spans="1:10" ht="13.5" customHeight="1" thickTop="1">
      <c r="A107" s="216" t="s">
        <v>26</v>
      </c>
      <c r="B107" s="195" t="s">
        <v>29</v>
      </c>
      <c r="C107" s="195" t="s">
        <v>34</v>
      </c>
      <c r="D107" s="198" t="s">
        <v>30</v>
      </c>
      <c r="E107" s="221" t="s">
        <v>27</v>
      </c>
      <c r="F107" s="221" t="s">
        <v>28</v>
      </c>
      <c r="G107" s="201" t="s">
        <v>2</v>
      </c>
      <c r="H107" s="206" t="s">
        <v>73</v>
      </c>
      <c r="I107" s="207"/>
      <c r="J107" s="208"/>
    </row>
    <row r="108" spans="1:10" ht="12.75" customHeight="1">
      <c r="A108" s="217"/>
      <c r="B108" s="219"/>
      <c r="C108" s="196"/>
      <c r="D108" s="199"/>
      <c r="E108" s="222"/>
      <c r="F108" s="222"/>
      <c r="G108" s="202"/>
      <c r="H108" s="209"/>
      <c r="I108" s="210"/>
      <c r="J108" s="211"/>
    </row>
    <row r="109" spans="1:10" ht="12.75" customHeight="1">
      <c r="A109" s="217"/>
      <c r="B109" s="219"/>
      <c r="C109" s="196"/>
      <c r="D109" s="199"/>
      <c r="E109" s="222"/>
      <c r="F109" s="222"/>
      <c r="G109" s="202"/>
      <c r="H109" s="212"/>
      <c r="I109" s="213"/>
      <c r="J109" s="214"/>
    </row>
    <row r="110" spans="1:10" ht="14.25" thickBot="1">
      <c r="A110" s="218"/>
      <c r="B110" s="220"/>
      <c r="C110" s="197"/>
      <c r="D110" s="200"/>
      <c r="E110" s="223"/>
      <c r="F110" s="223"/>
      <c r="G110" s="203"/>
      <c r="H110" s="57" t="s">
        <v>32</v>
      </c>
      <c r="I110" s="8" t="s">
        <v>31</v>
      </c>
      <c r="J110" s="54" t="s">
        <v>33</v>
      </c>
    </row>
    <row r="111" spans="1:10" ht="14.25" thickTop="1">
      <c r="A111" s="119" t="s">
        <v>555</v>
      </c>
      <c r="B111" s="83">
        <v>1</v>
      </c>
      <c r="C111" s="120" t="s">
        <v>41</v>
      </c>
      <c r="D111" s="120" t="s">
        <v>556</v>
      </c>
      <c r="E111" s="120" t="s">
        <v>569</v>
      </c>
      <c r="F111" s="120" t="s">
        <v>570</v>
      </c>
      <c r="G111" s="154" t="s">
        <v>112</v>
      </c>
      <c r="H111" s="121">
        <v>2500</v>
      </c>
      <c r="I111" s="121">
        <v>0</v>
      </c>
      <c r="J111" s="179">
        <v>2500</v>
      </c>
    </row>
    <row r="112" spans="1:10" ht="13.5">
      <c r="A112" s="40" t="s">
        <v>557</v>
      </c>
      <c r="B112" s="6">
        <v>1</v>
      </c>
      <c r="C112" s="28" t="s">
        <v>47</v>
      </c>
      <c r="D112" s="28" t="s">
        <v>558</v>
      </c>
      <c r="E112" s="28" t="s">
        <v>571</v>
      </c>
      <c r="F112" s="35" t="s">
        <v>572</v>
      </c>
      <c r="G112" s="6" t="s">
        <v>112</v>
      </c>
      <c r="H112" s="13">
        <v>5500</v>
      </c>
      <c r="I112" s="13">
        <v>0</v>
      </c>
      <c r="J112" s="173">
        <v>5500</v>
      </c>
    </row>
    <row r="113" spans="1:10" ht="13.5">
      <c r="A113" s="40" t="s">
        <v>559</v>
      </c>
      <c r="B113" s="6">
        <v>1</v>
      </c>
      <c r="C113" s="28" t="s">
        <v>45</v>
      </c>
      <c r="D113" s="28" t="s">
        <v>558</v>
      </c>
      <c r="E113" s="28" t="s">
        <v>573</v>
      </c>
      <c r="F113" s="28" t="s">
        <v>574</v>
      </c>
      <c r="G113" s="6" t="s">
        <v>112</v>
      </c>
      <c r="H113" s="13">
        <v>1000</v>
      </c>
      <c r="I113" s="24">
        <v>0</v>
      </c>
      <c r="J113" s="173">
        <v>1000</v>
      </c>
    </row>
    <row r="114" spans="1:10" ht="13.5">
      <c r="A114" s="40" t="s">
        <v>560</v>
      </c>
      <c r="B114" s="6">
        <v>2</v>
      </c>
      <c r="C114" s="28" t="s">
        <v>47</v>
      </c>
      <c r="D114" s="28" t="s">
        <v>558</v>
      </c>
      <c r="E114" s="28" t="s">
        <v>575</v>
      </c>
      <c r="F114" s="35" t="s">
        <v>576</v>
      </c>
      <c r="G114" s="6" t="s">
        <v>112</v>
      </c>
      <c r="H114" s="13">
        <v>5000</v>
      </c>
      <c r="I114" s="24">
        <v>0</v>
      </c>
      <c r="J114" s="173">
        <v>5000</v>
      </c>
    </row>
    <row r="115" spans="1:10" ht="13.5">
      <c r="A115" s="40" t="s">
        <v>561</v>
      </c>
      <c r="B115" s="6">
        <v>3</v>
      </c>
      <c r="C115" s="28"/>
      <c r="D115" s="28" t="s">
        <v>558</v>
      </c>
      <c r="E115" s="28" t="s">
        <v>577</v>
      </c>
      <c r="F115" s="35" t="s">
        <v>578</v>
      </c>
      <c r="G115" s="6" t="s">
        <v>112</v>
      </c>
      <c r="H115" s="13">
        <v>16382</v>
      </c>
      <c r="I115" s="24">
        <v>16897</v>
      </c>
      <c r="J115" s="173">
        <v>33279</v>
      </c>
    </row>
    <row r="116" spans="1:10" ht="13.5">
      <c r="A116" s="40" t="s">
        <v>562</v>
      </c>
      <c r="B116" s="6">
        <v>4</v>
      </c>
      <c r="C116" s="28" t="s">
        <v>41</v>
      </c>
      <c r="D116" s="28" t="s">
        <v>558</v>
      </c>
      <c r="E116" s="28" t="s">
        <v>579</v>
      </c>
      <c r="F116" s="30" t="s">
        <v>580</v>
      </c>
      <c r="G116" s="6" t="s">
        <v>112</v>
      </c>
      <c r="H116" s="13">
        <v>2500</v>
      </c>
      <c r="I116" s="13">
        <v>0</v>
      </c>
      <c r="J116" s="173">
        <v>2500</v>
      </c>
    </row>
    <row r="117" spans="1:10" ht="13.5">
      <c r="A117" s="40" t="s">
        <v>563</v>
      </c>
      <c r="B117" s="6">
        <v>4</v>
      </c>
      <c r="C117" s="28" t="s">
        <v>47</v>
      </c>
      <c r="D117" s="28" t="s">
        <v>558</v>
      </c>
      <c r="E117" s="28" t="s">
        <v>581</v>
      </c>
      <c r="F117" s="35" t="s">
        <v>821</v>
      </c>
      <c r="G117" s="6" t="s">
        <v>112</v>
      </c>
      <c r="H117" s="13">
        <v>2750</v>
      </c>
      <c r="I117" s="13">
        <v>0</v>
      </c>
      <c r="J117" s="173">
        <v>2750</v>
      </c>
    </row>
    <row r="118" spans="1:10" ht="13.5">
      <c r="A118" s="40" t="s">
        <v>564</v>
      </c>
      <c r="B118" s="6">
        <v>5</v>
      </c>
      <c r="C118" s="28" t="s">
        <v>41</v>
      </c>
      <c r="D118" s="28" t="s">
        <v>558</v>
      </c>
      <c r="E118" s="28" t="s">
        <v>582</v>
      </c>
      <c r="F118" s="35" t="s">
        <v>583</v>
      </c>
      <c r="G118" s="6" t="s">
        <v>112</v>
      </c>
      <c r="H118" s="13">
        <v>4500</v>
      </c>
      <c r="I118" s="13">
        <v>0</v>
      </c>
      <c r="J118" s="173">
        <v>4500</v>
      </c>
    </row>
    <row r="119" spans="1:10" ht="13.5">
      <c r="A119" s="40" t="s">
        <v>565</v>
      </c>
      <c r="B119" s="6">
        <v>5</v>
      </c>
      <c r="C119" s="28" t="s">
        <v>47</v>
      </c>
      <c r="D119" s="28" t="s">
        <v>558</v>
      </c>
      <c r="E119" s="28" t="s">
        <v>584</v>
      </c>
      <c r="F119" s="35" t="s">
        <v>585</v>
      </c>
      <c r="G119" s="6" t="s">
        <v>112</v>
      </c>
      <c r="H119" s="13">
        <v>8100</v>
      </c>
      <c r="I119" s="13">
        <v>0</v>
      </c>
      <c r="J119" s="173">
        <v>8100</v>
      </c>
    </row>
    <row r="120" spans="1:10" ht="13.5">
      <c r="A120" s="133" t="s">
        <v>566</v>
      </c>
      <c r="B120" s="83">
        <v>5</v>
      </c>
      <c r="C120" s="90" t="s">
        <v>49</v>
      </c>
      <c r="D120" s="90" t="s">
        <v>558</v>
      </c>
      <c r="E120" s="90" t="s">
        <v>586</v>
      </c>
      <c r="F120" s="90" t="s">
        <v>587</v>
      </c>
      <c r="G120" s="83" t="s">
        <v>112</v>
      </c>
      <c r="H120" s="94">
        <v>2250</v>
      </c>
      <c r="I120" s="91">
        <v>0</v>
      </c>
      <c r="J120" s="169">
        <v>2250</v>
      </c>
    </row>
    <row r="121" spans="1:10" ht="13.5">
      <c r="A121" s="40" t="s">
        <v>567</v>
      </c>
      <c r="B121" s="6">
        <v>5</v>
      </c>
      <c r="C121" s="28" t="s">
        <v>37</v>
      </c>
      <c r="D121" s="28" t="s">
        <v>558</v>
      </c>
      <c r="E121" s="28" t="s">
        <v>588</v>
      </c>
      <c r="F121" s="35" t="s">
        <v>587</v>
      </c>
      <c r="G121" s="6" t="s">
        <v>112</v>
      </c>
      <c r="H121" s="13">
        <v>7300</v>
      </c>
      <c r="I121" s="13">
        <v>0</v>
      </c>
      <c r="J121" s="173">
        <v>7300</v>
      </c>
    </row>
    <row r="122" spans="1:10" ht="14.25" thickBot="1">
      <c r="A122" s="39" t="s">
        <v>568</v>
      </c>
      <c r="B122" s="25">
        <v>7</v>
      </c>
      <c r="C122" s="25"/>
      <c r="D122" s="25" t="s">
        <v>558</v>
      </c>
      <c r="E122" s="25" t="s">
        <v>589</v>
      </c>
      <c r="F122" s="32" t="s">
        <v>583</v>
      </c>
      <c r="G122" s="25" t="s">
        <v>112</v>
      </c>
      <c r="H122" s="26">
        <v>22300</v>
      </c>
      <c r="I122" s="26">
        <v>0</v>
      </c>
      <c r="J122" s="123">
        <v>22300</v>
      </c>
    </row>
    <row r="123" spans="1:10" ht="14.25" thickBot="1" thickTop="1">
      <c r="A123" s="204" t="s">
        <v>35</v>
      </c>
      <c r="B123" s="205"/>
      <c r="C123" s="205"/>
      <c r="D123" s="205"/>
      <c r="E123" s="205"/>
      <c r="F123" s="205"/>
      <c r="G123" s="205"/>
      <c r="H123" s="166">
        <f>SUM(H111:H122)</f>
        <v>80082</v>
      </c>
      <c r="I123" s="166">
        <f>SUM(I111:I122)</f>
        <v>16897</v>
      </c>
      <c r="J123" s="55">
        <f>SUM(J111:J122)</f>
        <v>96979</v>
      </c>
    </row>
    <row r="124" spans="8:10" ht="13.5" thickTop="1">
      <c r="H124" s="34"/>
      <c r="I124" s="34"/>
      <c r="J124" s="22"/>
    </row>
    <row r="125" ht="12.75">
      <c r="J125" s="22"/>
    </row>
    <row r="126" spans="1:10" ht="18.75" thickBot="1">
      <c r="A126" s="215" t="s">
        <v>51</v>
      </c>
      <c r="B126" s="215"/>
      <c r="C126" s="215"/>
      <c r="D126" s="215"/>
      <c r="E126" s="215"/>
      <c r="F126" s="215"/>
      <c r="G126" s="215"/>
      <c r="H126" s="215"/>
      <c r="I126" s="215"/>
      <c r="J126" s="215"/>
    </row>
    <row r="127" spans="1:10" ht="13.5" customHeight="1" thickTop="1">
      <c r="A127" s="216" t="s">
        <v>26</v>
      </c>
      <c r="B127" s="195" t="s">
        <v>29</v>
      </c>
      <c r="C127" s="195" t="s">
        <v>34</v>
      </c>
      <c r="D127" s="198" t="s">
        <v>30</v>
      </c>
      <c r="E127" s="221" t="s">
        <v>27</v>
      </c>
      <c r="F127" s="221" t="s">
        <v>28</v>
      </c>
      <c r="G127" s="201" t="s">
        <v>2</v>
      </c>
      <c r="H127" s="206" t="s">
        <v>73</v>
      </c>
      <c r="I127" s="207"/>
      <c r="J127" s="208"/>
    </row>
    <row r="128" spans="1:10" ht="12.75" customHeight="1">
      <c r="A128" s="217"/>
      <c r="B128" s="219"/>
      <c r="C128" s="196"/>
      <c r="D128" s="199"/>
      <c r="E128" s="222"/>
      <c r="F128" s="222"/>
      <c r="G128" s="202"/>
      <c r="H128" s="209"/>
      <c r="I128" s="210"/>
      <c r="J128" s="211"/>
    </row>
    <row r="129" spans="1:10" ht="12.75" customHeight="1">
      <c r="A129" s="217"/>
      <c r="B129" s="219"/>
      <c r="C129" s="196"/>
      <c r="D129" s="199"/>
      <c r="E129" s="222"/>
      <c r="F129" s="222"/>
      <c r="G129" s="202"/>
      <c r="H129" s="212"/>
      <c r="I129" s="213"/>
      <c r="J129" s="214"/>
    </row>
    <row r="130" spans="1:10" ht="14.25" thickBot="1">
      <c r="A130" s="217"/>
      <c r="B130" s="220"/>
      <c r="C130" s="197"/>
      <c r="D130" s="200"/>
      <c r="E130" s="223"/>
      <c r="F130" s="223"/>
      <c r="G130" s="203"/>
      <c r="H130" s="57" t="s">
        <v>32</v>
      </c>
      <c r="I130" s="8" t="s">
        <v>31</v>
      </c>
      <c r="J130" s="54" t="s">
        <v>33</v>
      </c>
    </row>
    <row r="131" spans="1:10" ht="14.25" thickTop="1">
      <c r="A131" s="37" t="s">
        <v>53</v>
      </c>
      <c r="B131" s="10">
        <v>1</v>
      </c>
      <c r="C131" s="10" t="s">
        <v>47</v>
      </c>
      <c r="D131" s="79" t="s">
        <v>52</v>
      </c>
      <c r="E131" s="10" t="s">
        <v>74</v>
      </c>
      <c r="F131" s="10" t="s">
        <v>75</v>
      </c>
      <c r="G131" s="10" t="s">
        <v>76</v>
      </c>
      <c r="H131" s="12">
        <v>1350</v>
      </c>
      <c r="I131" s="12">
        <v>850</v>
      </c>
      <c r="J131" s="172">
        <v>2200</v>
      </c>
    </row>
    <row r="132" spans="1:10" ht="13.5">
      <c r="A132" s="38" t="s">
        <v>54</v>
      </c>
      <c r="B132" s="28">
        <v>1</v>
      </c>
      <c r="C132" s="28" t="s">
        <v>45</v>
      </c>
      <c r="D132" s="106" t="s">
        <v>52</v>
      </c>
      <c r="E132" s="28" t="s">
        <v>77</v>
      </c>
      <c r="F132" s="6" t="s">
        <v>78</v>
      </c>
      <c r="G132" s="6" t="s">
        <v>76</v>
      </c>
      <c r="H132" s="13">
        <v>2200</v>
      </c>
      <c r="I132" s="13">
        <v>600</v>
      </c>
      <c r="J132" s="173">
        <v>2800</v>
      </c>
    </row>
    <row r="133" spans="1:10" ht="13.5">
      <c r="A133" s="40" t="s">
        <v>55</v>
      </c>
      <c r="B133" s="28">
        <v>1</v>
      </c>
      <c r="C133" s="28" t="s">
        <v>45</v>
      </c>
      <c r="D133" s="106" t="s">
        <v>52</v>
      </c>
      <c r="E133" s="28" t="s">
        <v>79</v>
      </c>
      <c r="F133" s="6" t="s">
        <v>80</v>
      </c>
      <c r="G133" s="6" t="s">
        <v>76</v>
      </c>
      <c r="H133" s="13">
        <v>990</v>
      </c>
      <c r="I133" s="13">
        <v>0</v>
      </c>
      <c r="J133" s="173">
        <v>990</v>
      </c>
    </row>
    <row r="134" spans="1:10" ht="13.5">
      <c r="A134" s="40" t="s">
        <v>56</v>
      </c>
      <c r="B134" s="28">
        <v>1</v>
      </c>
      <c r="C134" s="28" t="s">
        <v>45</v>
      </c>
      <c r="D134" s="106" t="s">
        <v>52</v>
      </c>
      <c r="E134" s="28" t="s">
        <v>81</v>
      </c>
      <c r="F134" s="6" t="s">
        <v>82</v>
      </c>
      <c r="G134" s="6" t="s">
        <v>76</v>
      </c>
      <c r="H134" s="13">
        <v>1688</v>
      </c>
      <c r="I134" s="13">
        <v>0</v>
      </c>
      <c r="J134" s="173">
        <v>1688</v>
      </c>
    </row>
    <row r="135" spans="1:10" ht="13.5">
      <c r="A135" s="40" t="s">
        <v>57</v>
      </c>
      <c r="B135" s="6">
        <v>1</v>
      </c>
      <c r="C135" s="6" t="s">
        <v>45</v>
      </c>
      <c r="D135" s="72" t="s">
        <v>52</v>
      </c>
      <c r="E135" s="6" t="s">
        <v>822</v>
      </c>
      <c r="F135" s="6" t="s">
        <v>83</v>
      </c>
      <c r="G135" s="6" t="s">
        <v>84</v>
      </c>
      <c r="H135" s="13">
        <v>300</v>
      </c>
      <c r="I135" s="13">
        <v>4200</v>
      </c>
      <c r="J135" s="173">
        <v>4500</v>
      </c>
    </row>
    <row r="136" spans="1:10" ht="13.5">
      <c r="A136" s="40" t="s">
        <v>58</v>
      </c>
      <c r="B136" s="6">
        <v>2</v>
      </c>
      <c r="C136" s="6" t="s">
        <v>47</v>
      </c>
      <c r="D136" s="72" t="s">
        <v>52</v>
      </c>
      <c r="E136" s="6" t="s">
        <v>85</v>
      </c>
      <c r="F136" s="6" t="s">
        <v>86</v>
      </c>
      <c r="G136" s="6" t="s">
        <v>76</v>
      </c>
      <c r="H136" s="13">
        <v>150</v>
      </c>
      <c r="I136" s="13">
        <v>0</v>
      </c>
      <c r="J136" s="173">
        <v>150</v>
      </c>
    </row>
    <row r="137" spans="1:10" ht="13.5">
      <c r="A137" s="40" t="s">
        <v>59</v>
      </c>
      <c r="B137" s="6">
        <v>2</v>
      </c>
      <c r="C137" s="6" t="s">
        <v>45</v>
      </c>
      <c r="D137" s="72" t="s">
        <v>52</v>
      </c>
      <c r="E137" s="6" t="s">
        <v>87</v>
      </c>
      <c r="F137" s="6" t="s">
        <v>88</v>
      </c>
      <c r="G137" s="6" t="s">
        <v>76</v>
      </c>
      <c r="H137" s="13">
        <v>100</v>
      </c>
      <c r="I137" s="13">
        <v>0</v>
      </c>
      <c r="J137" s="173">
        <v>100</v>
      </c>
    </row>
    <row r="138" spans="1:10" ht="13.5">
      <c r="A138" s="40" t="s">
        <v>60</v>
      </c>
      <c r="B138" s="6">
        <v>3</v>
      </c>
      <c r="C138" s="6"/>
      <c r="D138" s="72" t="s">
        <v>52</v>
      </c>
      <c r="E138" s="6" t="s">
        <v>89</v>
      </c>
      <c r="F138" s="6" t="s">
        <v>80</v>
      </c>
      <c r="G138" s="6" t="s">
        <v>76</v>
      </c>
      <c r="H138" s="13">
        <v>720</v>
      </c>
      <c r="I138" s="13">
        <v>3580</v>
      </c>
      <c r="J138" s="173">
        <v>4300</v>
      </c>
    </row>
    <row r="139" spans="1:10" ht="13.5">
      <c r="A139" s="40" t="s">
        <v>61</v>
      </c>
      <c r="B139" s="6">
        <v>4</v>
      </c>
      <c r="C139" s="6" t="s">
        <v>41</v>
      </c>
      <c r="D139" s="72" t="s">
        <v>52</v>
      </c>
      <c r="E139" s="6" t="s">
        <v>90</v>
      </c>
      <c r="F139" s="6" t="s">
        <v>80</v>
      </c>
      <c r="G139" s="6" t="s">
        <v>76</v>
      </c>
      <c r="H139" s="13">
        <v>950</v>
      </c>
      <c r="I139" s="13">
        <v>0</v>
      </c>
      <c r="J139" s="173">
        <v>950</v>
      </c>
    </row>
    <row r="140" spans="1:10" ht="13.5">
      <c r="A140" s="40" t="s">
        <v>62</v>
      </c>
      <c r="B140" s="6">
        <v>5</v>
      </c>
      <c r="C140" s="6" t="s">
        <v>41</v>
      </c>
      <c r="D140" s="72" t="s">
        <v>52</v>
      </c>
      <c r="E140" s="6" t="s">
        <v>91</v>
      </c>
      <c r="F140" s="6" t="s">
        <v>86</v>
      </c>
      <c r="G140" s="6" t="s">
        <v>76</v>
      </c>
      <c r="H140" s="13">
        <v>1200</v>
      </c>
      <c r="I140" s="13">
        <v>1000</v>
      </c>
      <c r="J140" s="173">
        <v>2200</v>
      </c>
    </row>
    <row r="141" spans="1:10" ht="13.5">
      <c r="A141" s="40" t="s">
        <v>63</v>
      </c>
      <c r="B141" s="6">
        <v>5</v>
      </c>
      <c r="C141" s="6" t="s">
        <v>47</v>
      </c>
      <c r="D141" s="72" t="s">
        <v>52</v>
      </c>
      <c r="E141" s="6" t="s">
        <v>92</v>
      </c>
      <c r="F141" s="6" t="s">
        <v>86</v>
      </c>
      <c r="G141" s="6" t="s">
        <v>76</v>
      </c>
      <c r="H141" s="51">
        <v>1000</v>
      </c>
      <c r="I141" s="51">
        <v>0</v>
      </c>
      <c r="J141" s="169">
        <v>1000</v>
      </c>
    </row>
    <row r="142" spans="1:10" ht="13.5">
      <c r="A142" s="40" t="s">
        <v>64</v>
      </c>
      <c r="B142" s="6">
        <v>5</v>
      </c>
      <c r="C142" s="6" t="s">
        <v>45</v>
      </c>
      <c r="D142" s="72" t="s">
        <v>52</v>
      </c>
      <c r="E142" s="6" t="s">
        <v>67</v>
      </c>
      <c r="F142" s="6" t="s">
        <v>86</v>
      </c>
      <c r="G142" s="6" t="s">
        <v>76</v>
      </c>
      <c r="H142" s="51">
        <v>700</v>
      </c>
      <c r="I142" s="51">
        <v>0</v>
      </c>
      <c r="J142" s="169">
        <v>700</v>
      </c>
    </row>
    <row r="143" spans="1:10" ht="13.5">
      <c r="A143" s="40" t="s">
        <v>65</v>
      </c>
      <c r="B143" s="6">
        <v>5</v>
      </c>
      <c r="C143" s="6" t="s">
        <v>49</v>
      </c>
      <c r="D143" s="72" t="s">
        <v>52</v>
      </c>
      <c r="E143" s="6" t="s">
        <v>93</v>
      </c>
      <c r="F143" s="6" t="s">
        <v>86</v>
      </c>
      <c r="G143" s="6" t="s">
        <v>76</v>
      </c>
      <c r="H143" s="13">
        <v>600</v>
      </c>
      <c r="I143" s="13">
        <v>0</v>
      </c>
      <c r="J143" s="173">
        <v>600</v>
      </c>
    </row>
    <row r="144" spans="1:10" ht="14.25" thickBot="1">
      <c r="A144" s="39" t="s">
        <v>66</v>
      </c>
      <c r="B144" s="25">
        <v>5</v>
      </c>
      <c r="C144" s="25" t="s">
        <v>37</v>
      </c>
      <c r="D144" s="73" t="s">
        <v>52</v>
      </c>
      <c r="E144" s="25" t="s">
        <v>823</v>
      </c>
      <c r="F144" s="25" t="s">
        <v>86</v>
      </c>
      <c r="G144" s="25" t="s">
        <v>76</v>
      </c>
      <c r="H144" s="26">
        <v>1500</v>
      </c>
      <c r="I144" s="26">
        <v>0</v>
      </c>
      <c r="J144" s="123">
        <v>1500</v>
      </c>
    </row>
    <row r="145" spans="1:10" ht="14.25" thickBot="1" thickTop="1">
      <c r="A145" s="204" t="s">
        <v>35</v>
      </c>
      <c r="B145" s="205"/>
      <c r="C145" s="205"/>
      <c r="D145" s="205"/>
      <c r="E145" s="205"/>
      <c r="F145" s="205"/>
      <c r="G145" s="205"/>
      <c r="H145" s="29">
        <f>SUM(H131:H144)</f>
        <v>13448</v>
      </c>
      <c r="I145" s="29">
        <f>SUM(I131:I144)</f>
        <v>10230</v>
      </c>
      <c r="J145" s="161">
        <f>SUM(J131:J144)</f>
        <v>23678</v>
      </c>
    </row>
    <row r="146" spans="9:10" ht="13.5" thickTop="1">
      <c r="I146" s="34"/>
      <c r="J146" s="22"/>
    </row>
    <row r="147" ht="12.75">
      <c r="J147" s="22"/>
    </row>
    <row r="148" spans="1:10" ht="18.75" thickBot="1">
      <c r="A148" s="215" t="s">
        <v>10</v>
      </c>
      <c r="B148" s="215"/>
      <c r="C148" s="215"/>
      <c r="D148" s="215"/>
      <c r="E148" s="215"/>
      <c r="F148" s="215"/>
      <c r="G148" s="215"/>
      <c r="H148" s="215"/>
      <c r="I148" s="215"/>
      <c r="J148" s="215"/>
    </row>
    <row r="149" spans="1:10" ht="13.5" customHeight="1" thickTop="1">
      <c r="A149" s="216" t="s">
        <v>26</v>
      </c>
      <c r="B149" s="195" t="s">
        <v>29</v>
      </c>
      <c r="C149" s="195" t="s">
        <v>34</v>
      </c>
      <c r="D149" s="198" t="s">
        <v>30</v>
      </c>
      <c r="E149" s="221" t="s">
        <v>27</v>
      </c>
      <c r="F149" s="221" t="s">
        <v>28</v>
      </c>
      <c r="G149" s="201" t="s">
        <v>2</v>
      </c>
      <c r="H149" s="206" t="s">
        <v>73</v>
      </c>
      <c r="I149" s="207"/>
      <c r="J149" s="208"/>
    </row>
    <row r="150" spans="1:10" ht="12.75" customHeight="1">
      <c r="A150" s="217"/>
      <c r="B150" s="219"/>
      <c r="C150" s="196"/>
      <c r="D150" s="199"/>
      <c r="E150" s="222"/>
      <c r="F150" s="222"/>
      <c r="G150" s="202"/>
      <c r="H150" s="209"/>
      <c r="I150" s="210"/>
      <c r="J150" s="211"/>
    </row>
    <row r="151" spans="1:10" ht="12.75" customHeight="1">
      <c r="A151" s="217"/>
      <c r="B151" s="219"/>
      <c r="C151" s="196"/>
      <c r="D151" s="199"/>
      <c r="E151" s="222"/>
      <c r="F151" s="222"/>
      <c r="G151" s="202"/>
      <c r="H151" s="212"/>
      <c r="I151" s="213"/>
      <c r="J151" s="214"/>
    </row>
    <row r="152" spans="1:10" ht="14.25" thickBot="1">
      <c r="A152" s="217"/>
      <c r="B152" s="220"/>
      <c r="C152" s="197"/>
      <c r="D152" s="200"/>
      <c r="E152" s="223"/>
      <c r="F152" s="223"/>
      <c r="G152" s="203"/>
      <c r="H152" s="57" t="s">
        <v>32</v>
      </c>
      <c r="I152" s="8" t="s">
        <v>31</v>
      </c>
      <c r="J152" s="54" t="s">
        <v>33</v>
      </c>
    </row>
    <row r="153" spans="1:10" ht="14.25" thickTop="1">
      <c r="A153" s="37" t="s">
        <v>276</v>
      </c>
      <c r="B153" s="10">
        <v>1</v>
      </c>
      <c r="C153" s="10" t="s">
        <v>41</v>
      </c>
      <c r="D153" s="10" t="s">
        <v>277</v>
      </c>
      <c r="E153" s="10" t="s">
        <v>278</v>
      </c>
      <c r="F153" s="10" t="s">
        <v>281</v>
      </c>
      <c r="G153" s="6" t="s">
        <v>123</v>
      </c>
      <c r="H153" s="12">
        <v>1200</v>
      </c>
      <c r="I153" s="12">
        <v>0</v>
      </c>
      <c r="J153" s="172">
        <v>1200</v>
      </c>
    </row>
    <row r="154" spans="1:10" ht="27">
      <c r="A154" s="114" t="s">
        <v>279</v>
      </c>
      <c r="B154" s="30">
        <v>1</v>
      </c>
      <c r="C154" s="30" t="s">
        <v>45</v>
      </c>
      <c r="D154" s="30" t="s">
        <v>277</v>
      </c>
      <c r="E154" s="30" t="s">
        <v>280</v>
      </c>
      <c r="F154" s="30" t="s">
        <v>282</v>
      </c>
      <c r="G154" s="30" t="s">
        <v>123</v>
      </c>
      <c r="H154" s="31">
        <v>700</v>
      </c>
      <c r="I154" s="31">
        <v>0</v>
      </c>
      <c r="J154" s="165">
        <v>700</v>
      </c>
    </row>
    <row r="155" spans="1:10" ht="13.5">
      <c r="A155" s="114" t="s">
        <v>283</v>
      </c>
      <c r="B155" s="30">
        <v>3</v>
      </c>
      <c r="C155" s="30"/>
      <c r="D155" s="30" t="s">
        <v>277</v>
      </c>
      <c r="E155" s="30" t="s">
        <v>285</v>
      </c>
      <c r="F155" s="30" t="s">
        <v>286</v>
      </c>
      <c r="G155" s="30" t="s">
        <v>123</v>
      </c>
      <c r="H155" s="156">
        <v>747</v>
      </c>
      <c r="I155" s="156">
        <v>11758</v>
      </c>
      <c r="J155" s="180">
        <v>12505</v>
      </c>
    </row>
    <row r="156" spans="1:10" ht="27">
      <c r="A156" s="38" t="s">
        <v>284</v>
      </c>
      <c r="B156" s="6">
        <v>4</v>
      </c>
      <c r="C156" s="6" t="s">
        <v>49</v>
      </c>
      <c r="D156" s="6" t="s">
        <v>277</v>
      </c>
      <c r="E156" s="30" t="s">
        <v>287</v>
      </c>
      <c r="F156" s="6" t="s">
        <v>281</v>
      </c>
      <c r="G156" s="6" t="s">
        <v>123</v>
      </c>
      <c r="H156" s="80">
        <v>2000</v>
      </c>
      <c r="I156" s="80">
        <v>0</v>
      </c>
      <c r="J156" s="181">
        <v>2000</v>
      </c>
    </row>
    <row r="157" spans="1:10" ht="13.5">
      <c r="A157" s="119" t="s">
        <v>288</v>
      </c>
      <c r="B157" s="6">
        <v>5</v>
      </c>
      <c r="C157" s="6" t="s">
        <v>41</v>
      </c>
      <c r="D157" s="6" t="s">
        <v>277</v>
      </c>
      <c r="E157" s="6" t="s">
        <v>290</v>
      </c>
      <c r="F157" s="6" t="s">
        <v>281</v>
      </c>
      <c r="G157" s="6" t="s">
        <v>123</v>
      </c>
      <c r="H157" s="13">
        <v>1500</v>
      </c>
      <c r="I157" s="13">
        <v>0</v>
      </c>
      <c r="J157" s="173">
        <v>1500</v>
      </c>
    </row>
    <row r="158" spans="1:10" ht="14.25" thickBot="1">
      <c r="A158" s="124" t="s">
        <v>289</v>
      </c>
      <c r="B158" s="25">
        <v>5</v>
      </c>
      <c r="C158" s="25" t="s">
        <v>103</v>
      </c>
      <c r="D158" s="25" t="s">
        <v>277</v>
      </c>
      <c r="E158" s="25" t="s">
        <v>291</v>
      </c>
      <c r="F158" s="25" t="s">
        <v>282</v>
      </c>
      <c r="G158" s="25" t="s">
        <v>123</v>
      </c>
      <c r="H158" s="26">
        <v>500</v>
      </c>
      <c r="I158" s="26">
        <v>0</v>
      </c>
      <c r="J158" s="123">
        <v>500</v>
      </c>
    </row>
    <row r="159" spans="1:10" ht="14.25" thickBot="1" thickTop="1">
      <c r="A159" s="204" t="s">
        <v>35</v>
      </c>
      <c r="B159" s="205"/>
      <c r="C159" s="205"/>
      <c r="D159" s="205"/>
      <c r="E159" s="205"/>
      <c r="F159" s="205"/>
      <c r="G159" s="205"/>
      <c r="H159" s="46">
        <f>SUM(H153:H158)</f>
        <v>6647</v>
      </c>
      <c r="I159" s="46">
        <f>SUM(I153:I158)</f>
        <v>11758</v>
      </c>
      <c r="J159" s="69">
        <f>SUM(J153:J158)</f>
        <v>18405</v>
      </c>
    </row>
    <row r="160" spans="9:10" ht="13.5" thickTop="1">
      <c r="I160" s="34"/>
      <c r="J160" s="22"/>
    </row>
    <row r="161" ht="12.75">
      <c r="J161" s="22"/>
    </row>
    <row r="162" spans="1:10" ht="18.75" thickBot="1">
      <c r="A162" s="215" t="s">
        <v>11</v>
      </c>
      <c r="B162" s="215"/>
      <c r="C162" s="215"/>
      <c r="D162" s="215"/>
      <c r="E162" s="215"/>
      <c r="F162" s="215"/>
      <c r="G162" s="215"/>
      <c r="H162" s="215"/>
      <c r="I162" s="215"/>
      <c r="J162" s="215"/>
    </row>
    <row r="163" spans="1:10" ht="13.5" customHeight="1" thickTop="1">
      <c r="A163" s="216" t="s">
        <v>26</v>
      </c>
      <c r="B163" s="195" t="s">
        <v>29</v>
      </c>
      <c r="C163" s="195" t="s">
        <v>34</v>
      </c>
      <c r="D163" s="198" t="s">
        <v>30</v>
      </c>
      <c r="E163" s="221" t="s">
        <v>27</v>
      </c>
      <c r="F163" s="221" t="s">
        <v>28</v>
      </c>
      <c r="G163" s="201" t="s">
        <v>2</v>
      </c>
      <c r="H163" s="206" t="s">
        <v>73</v>
      </c>
      <c r="I163" s="207"/>
      <c r="J163" s="208"/>
    </row>
    <row r="164" spans="1:10" ht="12.75" customHeight="1">
      <c r="A164" s="217"/>
      <c r="B164" s="219"/>
      <c r="C164" s="196"/>
      <c r="D164" s="199"/>
      <c r="E164" s="222"/>
      <c r="F164" s="222"/>
      <c r="G164" s="202"/>
      <c r="H164" s="209"/>
      <c r="I164" s="210"/>
      <c r="J164" s="211"/>
    </row>
    <row r="165" spans="1:10" ht="12.75" customHeight="1">
      <c r="A165" s="217"/>
      <c r="B165" s="219"/>
      <c r="C165" s="196"/>
      <c r="D165" s="199"/>
      <c r="E165" s="222"/>
      <c r="F165" s="222"/>
      <c r="G165" s="202"/>
      <c r="H165" s="212"/>
      <c r="I165" s="213"/>
      <c r="J165" s="214"/>
    </row>
    <row r="166" spans="1:10" ht="14.25" thickBot="1">
      <c r="A166" s="217"/>
      <c r="B166" s="220"/>
      <c r="C166" s="197"/>
      <c r="D166" s="200"/>
      <c r="E166" s="223"/>
      <c r="F166" s="223"/>
      <c r="G166" s="203"/>
      <c r="H166" s="45" t="s">
        <v>32</v>
      </c>
      <c r="I166" s="8" t="s">
        <v>31</v>
      </c>
      <c r="J166" s="56" t="s">
        <v>33</v>
      </c>
    </row>
    <row r="167" spans="1:11" ht="14.25" thickTop="1">
      <c r="A167" s="37" t="s">
        <v>771</v>
      </c>
      <c r="B167" s="10">
        <v>1</v>
      </c>
      <c r="C167" s="10" t="s">
        <v>41</v>
      </c>
      <c r="D167" s="10" t="s">
        <v>772</v>
      </c>
      <c r="E167" s="10" t="s">
        <v>780</v>
      </c>
      <c r="F167" s="10" t="s">
        <v>781</v>
      </c>
      <c r="G167" s="10" t="s">
        <v>782</v>
      </c>
      <c r="H167" s="12">
        <v>550</v>
      </c>
      <c r="I167" s="12">
        <v>0</v>
      </c>
      <c r="J167" s="172">
        <v>550</v>
      </c>
      <c r="K167" s="58">
        <v>3900</v>
      </c>
    </row>
    <row r="168" spans="1:11" ht="13.5">
      <c r="A168" s="38" t="s">
        <v>773</v>
      </c>
      <c r="B168" s="6">
        <v>1</v>
      </c>
      <c r="C168" s="6" t="s">
        <v>47</v>
      </c>
      <c r="D168" s="6" t="s">
        <v>772</v>
      </c>
      <c r="E168" s="6" t="s">
        <v>824</v>
      </c>
      <c r="F168" s="6" t="s">
        <v>783</v>
      </c>
      <c r="G168" s="6" t="s">
        <v>782</v>
      </c>
      <c r="H168" s="13">
        <v>450</v>
      </c>
      <c r="I168" s="13">
        <v>50</v>
      </c>
      <c r="J168" s="173">
        <v>500</v>
      </c>
      <c r="K168" s="59"/>
    </row>
    <row r="169" spans="1:11" ht="13.5">
      <c r="A169" s="38" t="s">
        <v>774</v>
      </c>
      <c r="B169" s="6">
        <v>2</v>
      </c>
      <c r="C169" s="6" t="s">
        <v>47</v>
      </c>
      <c r="D169" s="6" t="s">
        <v>772</v>
      </c>
      <c r="E169" s="6" t="s">
        <v>784</v>
      </c>
      <c r="F169" s="6" t="s">
        <v>781</v>
      </c>
      <c r="G169" s="6" t="s">
        <v>782</v>
      </c>
      <c r="H169" s="13">
        <v>350</v>
      </c>
      <c r="I169" s="13">
        <v>0</v>
      </c>
      <c r="J169" s="173">
        <v>350</v>
      </c>
      <c r="K169" s="59"/>
    </row>
    <row r="170" spans="1:11" ht="13.5">
      <c r="A170" s="38" t="s">
        <v>775</v>
      </c>
      <c r="B170" s="6">
        <v>3</v>
      </c>
      <c r="C170" s="6"/>
      <c r="D170" s="6" t="s">
        <v>772</v>
      </c>
      <c r="E170" s="6" t="s">
        <v>785</v>
      </c>
      <c r="F170" s="6" t="s">
        <v>845</v>
      </c>
      <c r="G170" s="6" t="s">
        <v>786</v>
      </c>
      <c r="H170" s="13">
        <v>1823</v>
      </c>
      <c r="I170" s="13">
        <v>5466</v>
      </c>
      <c r="J170" s="173">
        <v>7289</v>
      </c>
      <c r="K170" s="59"/>
    </row>
    <row r="171" spans="1:11" ht="13.5">
      <c r="A171" s="40" t="s">
        <v>776</v>
      </c>
      <c r="B171" s="6">
        <v>4</v>
      </c>
      <c r="C171" s="6" t="s">
        <v>41</v>
      </c>
      <c r="D171" s="6" t="s">
        <v>772</v>
      </c>
      <c r="E171" s="6" t="s">
        <v>787</v>
      </c>
      <c r="F171" s="6" t="s">
        <v>788</v>
      </c>
      <c r="G171" s="6" t="s">
        <v>782</v>
      </c>
      <c r="H171" s="13">
        <v>1200</v>
      </c>
      <c r="I171" s="13">
        <v>0</v>
      </c>
      <c r="J171" s="173">
        <v>1200</v>
      </c>
      <c r="K171" s="59"/>
    </row>
    <row r="172" spans="1:11" ht="13.5">
      <c r="A172" s="40" t="s">
        <v>777</v>
      </c>
      <c r="B172" s="6">
        <v>5</v>
      </c>
      <c r="C172" s="6" t="s">
        <v>47</v>
      </c>
      <c r="D172" s="6" t="s">
        <v>772</v>
      </c>
      <c r="E172" s="6" t="s">
        <v>789</v>
      </c>
      <c r="F172" s="6" t="s">
        <v>788</v>
      </c>
      <c r="G172" s="6" t="s">
        <v>782</v>
      </c>
      <c r="H172" s="13">
        <v>300</v>
      </c>
      <c r="I172" s="13">
        <v>0</v>
      </c>
      <c r="J172" s="173">
        <v>300</v>
      </c>
      <c r="K172" s="59"/>
    </row>
    <row r="173" spans="1:11" ht="13.5">
      <c r="A173" s="40" t="s">
        <v>778</v>
      </c>
      <c r="B173" s="6">
        <v>5</v>
      </c>
      <c r="C173" s="6" t="s">
        <v>37</v>
      </c>
      <c r="D173" s="6" t="s">
        <v>772</v>
      </c>
      <c r="E173" s="6" t="s">
        <v>790</v>
      </c>
      <c r="F173" s="6" t="s">
        <v>844</v>
      </c>
      <c r="G173" s="6" t="s">
        <v>782</v>
      </c>
      <c r="H173" s="13">
        <v>500</v>
      </c>
      <c r="I173" s="13">
        <v>0</v>
      </c>
      <c r="J173" s="173">
        <v>500</v>
      </c>
      <c r="K173" s="59"/>
    </row>
    <row r="174" spans="1:11" ht="14.25" thickBot="1">
      <c r="A174" s="39" t="s">
        <v>779</v>
      </c>
      <c r="B174" s="25">
        <v>6</v>
      </c>
      <c r="C174" s="25" t="s">
        <v>41</v>
      </c>
      <c r="D174" s="25" t="s">
        <v>772</v>
      </c>
      <c r="E174" s="25" t="s">
        <v>791</v>
      </c>
      <c r="F174" s="25" t="s">
        <v>783</v>
      </c>
      <c r="G174" s="25" t="s">
        <v>782</v>
      </c>
      <c r="H174" s="26">
        <v>1080</v>
      </c>
      <c r="I174" s="26">
        <v>120</v>
      </c>
      <c r="J174" s="123">
        <v>1200</v>
      </c>
      <c r="K174" s="60">
        <v>0</v>
      </c>
    </row>
    <row r="175" spans="1:10" ht="14.25" thickBot="1" thickTop="1">
      <c r="A175" s="204" t="s">
        <v>35</v>
      </c>
      <c r="B175" s="205"/>
      <c r="C175" s="205"/>
      <c r="D175" s="205"/>
      <c r="E175" s="205"/>
      <c r="F175" s="205"/>
      <c r="G175" s="205"/>
      <c r="H175" s="46">
        <f>SUM(H167:H174)</f>
        <v>6253</v>
      </c>
      <c r="I175" s="46">
        <f>SUM(I167:I174)</f>
        <v>5636</v>
      </c>
      <c r="J175" s="69">
        <f>SUM(J167:J174)</f>
        <v>11889</v>
      </c>
    </row>
    <row r="176" spans="9:10" ht="13.5" thickTop="1">
      <c r="I176" s="34"/>
      <c r="J176" s="22"/>
    </row>
    <row r="177" ht="12.75">
      <c r="J177" s="22"/>
    </row>
    <row r="178" spans="1:10" ht="18.75" thickBot="1">
      <c r="A178" s="215" t="s">
        <v>12</v>
      </c>
      <c r="B178" s="215"/>
      <c r="C178" s="215"/>
      <c r="D178" s="215"/>
      <c r="E178" s="215"/>
      <c r="F178" s="215"/>
      <c r="G178" s="215"/>
      <c r="H178" s="215"/>
      <c r="I178" s="215"/>
      <c r="J178" s="215"/>
    </row>
    <row r="179" spans="1:10" ht="13.5" customHeight="1" thickTop="1">
      <c r="A179" s="216" t="s">
        <v>26</v>
      </c>
      <c r="B179" s="195" t="s">
        <v>29</v>
      </c>
      <c r="C179" s="195" t="s">
        <v>34</v>
      </c>
      <c r="D179" s="198" t="s">
        <v>30</v>
      </c>
      <c r="E179" s="221" t="s">
        <v>27</v>
      </c>
      <c r="F179" s="221" t="s">
        <v>28</v>
      </c>
      <c r="G179" s="201" t="s">
        <v>2</v>
      </c>
      <c r="H179" s="206" t="s">
        <v>73</v>
      </c>
      <c r="I179" s="207"/>
      <c r="J179" s="208"/>
    </row>
    <row r="180" spans="1:10" ht="12.75" customHeight="1">
      <c r="A180" s="217"/>
      <c r="B180" s="219"/>
      <c r="C180" s="196"/>
      <c r="D180" s="199"/>
      <c r="E180" s="222"/>
      <c r="F180" s="222"/>
      <c r="G180" s="202"/>
      <c r="H180" s="209"/>
      <c r="I180" s="210"/>
      <c r="J180" s="211"/>
    </row>
    <row r="181" spans="1:10" ht="12.75" customHeight="1">
      <c r="A181" s="217"/>
      <c r="B181" s="219"/>
      <c r="C181" s="196"/>
      <c r="D181" s="199"/>
      <c r="E181" s="222"/>
      <c r="F181" s="222"/>
      <c r="G181" s="202"/>
      <c r="H181" s="212"/>
      <c r="I181" s="213"/>
      <c r="J181" s="214"/>
    </row>
    <row r="182" spans="1:10" ht="14.25" thickBot="1">
      <c r="A182" s="217"/>
      <c r="B182" s="220"/>
      <c r="C182" s="197"/>
      <c r="D182" s="200"/>
      <c r="E182" s="223"/>
      <c r="F182" s="223"/>
      <c r="G182" s="203"/>
      <c r="H182" s="57" t="s">
        <v>32</v>
      </c>
      <c r="I182" s="8" t="s">
        <v>31</v>
      </c>
      <c r="J182" s="53" t="s">
        <v>33</v>
      </c>
    </row>
    <row r="183" spans="1:10" ht="14.25" thickTop="1">
      <c r="A183" s="37" t="s">
        <v>486</v>
      </c>
      <c r="B183" s="120">
        <v>1</v>
      </c>
      <c r="C183" s="120" t="s">
        <v>41</v>
      </c>
      <c r="D183" s="120" t="s">
        <v>487</v>
      </c>
      <c r="E183" s="120" t="s">
        <v>504</v>
      </c>
      <c r="F183" s="120" t="s">
        <v>522</v>
      </c>
      <c r="G183" s="120" t="s">
        <v>112</v>
      </c>
      <c r="H183" s="12">
        <v>200</v>
      </c>
      <c r="I183" s="12">
        <v>0</v>
      </c>
      <c r="J183" s="76">
        <v>200</v>
      </c>
    </row>
    <row r="184" spans="1:10" ht="13.5">
      <c r="A184" s="40" t="s">
        <v>488</v>
      </c>
      <c r="B184" s="50">
        <v>1</v>
      </c>
      <c r="C184" s="50" t="s">
        <v>47</v>
      </c>
      <c r="D184" s="50" t="s">
        <v>487</v>
      </c>
      <c r="E184" s="50" t="s">
        <v>505</v>
      </c>
      <c r="F184" s="50" t="s">
        <v>522</v>
      </c>
      <c r="G184" s="90" t="s">
        <v>112</v>
      </c>
      <c r="H184" s="13">
        <v>900</v>
      </c>
      <c r="I184" s="13">
        <v>0</v>
      </c>
      <c r="J184" s="77">
        <v>900</v>
      </c>
    </row>
    <row r="185" spans="1:10" ht="13.5">
      <c r="A185" s="40" t="s">
        <v>489</v>
      </c>
      <c r="B185" s="50">
        <v>1</v>
      </c>
      <c r="C185" s="50" t="s">
        <v>45</v>
      </c>
      <c r="D185" s="50" t="s">
        <v>487</v>
      </c>
      <c r="E185" s="126" t="s">
        <v>506</v>
      </c>
      <c r="F185" s="90" t="s">
        <v>522</v>
      </c>
      <c r="G185" s="90" t="s">
        <v>112</v>
      </c>
      <c r="H185" s="13">
        <v>700</v>
      </c>
      <c r="I185" s="13">
        <v>250</v>
      </c>
      <c r="J185" s="77">
        <v>950</v>
      </c>
    </row>
    <row r="186" spans="1:10" ht="13.5">
      <c r="A186" s="40" t="s">
        <v>490</v>
      </c>
      <c r="B186" s="50">
        <v>1</v>
      </c>
      <c r="C186" s="50" t="s">
        <v>45</v>
      </c>
      <c r="D186" s="50" t="s">
        <v>487</v>
      </c>
      <c r="E186" s="50" t="s">
        <v>507</v>
      </c>
      <c r="F186" s="90" t="s">
        <v>522</v>
      </c>
      <c r="G186" s="50" t="s">
        <v>112</v>
      </c>
      <c r="H186" s="13">
        <v>395</v>
      </c>
      <c r="I186" s="13">
        <v>200</v>
      </c>
      <c r="J186" s="77">
        <v>595</v>
      </c>
    </row>
    <row r="187" spans="1:10" ht="13.5">
      <c r="A187" s="40" t="s">
        <v>491</v>
      </c>
      <c r="B187" s="50">
        <v>2</v>
      </c>
      <c r="C187" s="50" t="s">
        <v>41</v>
      </c>
      <c r="D187" s="50" t="s">
        <v>487</v>
      </c>
      <c r="E187" s="127" t="s">
        <v>508</v>
      </c>
      <c r="F187" s="90" t="s">
        <v>522</v>
      </c>
      <c r="G187" s="90" t="s">
        <v>112</v>
      </c>
      <c r="H187" s="13">
        <v>990</v>
      </c>
      <c r="I187" s="13">
        <v>0</v>
      </c>
      <c r="J187" s="77">
        <v>990</v>
      </c>
    </row>
    <row r="188" spans="1:10" ht="13.5">
      <c r="A188" s="40" t="s">
        <v>492</v>
      </c>
      <c r="B188" s="50">
        <v>2</v>
      </c>
      <c r="C188" s="50" t="s">
        <v>47</v>
      </c>
      <c r="D188" s="50" t="s">
        <v>487</v>
      </c>
      <c r="E188" s="127" t="s">
        <v>509</v>
      </c>
      <c r="F188" s="90" t="s">
        <v>522</v>
      </c>
      <c r="G188" s="50" t="s">
        <v>112</v>
      </c>
      <c r="H188" s="13">
        <v>1000</v>
      </c>
      <c r="I188" s="13">
        <v>0</v>
      </c>
      <c r="J188" s="77">
        <v>1000</v>
      </c>
    </row>
    <row r="189" spans="1:10" ht="13.5">
      <c r="A189" s="40" t="s">
        <v>493</v>
      </c>
      <c r="B189" s="50">
        <v>2</v>
      </c>
      <c r="C189" s="50" t="s">
        <v>45</v>
      </c>
      <c r="D189" s="50" t="s">
        <v>487</v>
      </c>
      <c r="E189" s="50" t="s">
        <v>510</v>
      </c>
      <c r="F189" s="90" t="s">
        <v>522</v>
      </c>
      <c r="G189" s="50" t="s">
        <v>112</v>
      </c>
      <c r="H189" s="13">
        <v>350</v>
      </c>
      <c r="I189" s="13">
        <v>0</v>
      </c>
      <c r="J189" s="77">
        <v>350</v>
      </c>
    </row>
    <row r="190" spans="1:10" ht="13.5">
      <c r="A190" s="40" t="s">
        <v>494</v>
      </c>
      <c r="B190" s="50">
        <v>3</v>
      </c>
      <c r="C190" s="50"/>
      <c r="D190" s="50" t="s">
        <v>487</v>
      </c>
      <c r="E190" s="127" t="s">
        <v>511</v>
      </c>
      <c r="F190" s="90" t="s">
        <v>512</v>
      </c>
      <c r="G190" s="50" t="s">
        <v>112</v>
      </c>
      <c r="H190" s="13">
        <v>1636</v>
      </c>
      <c r="I190" s="13">
        <v>8374</v>
      </c>
      <c r="J190" s="77">
        <v>10010</v>
      </c>
    </row>
    <row r="191" spans="1:10" ht="13.5">
      <c r="A191" s="40" t="s">
        <v>495</v>
      </c>
      <c r="B191" s="50">
        <v>4</v>
      </c>
      <c r="C191" s="50" t="s">
        <v>41</v>
      </c>
      <c r="D191" s="50" t="s">
        <v>487</v>
      </c>
      <c r="E191" s="50" t="s">
        <v>513</v>
      </c>
      <c r="F191" s="90" t="s">
        <v>522</v>
      </c>
      <c r="G191" s="50" t="s">
        <v>112</v>
      </c>
      <c r="H191" s="71">
        <v>220</v>
      </c>
      <c r="I191" s="71">
        <v>0</v>
      </c>
      <c r="J191" s="77">
        <v>220</v>
      </c>
    </row>
    <row r="192" spans="1:10" ht="13.5">
      <c r="A192" s="40" t="s">
        <v>496</v>
      </c>
      <c r="B192" s="50">
        <v>4</v>
      </c>
      <c r="C192" s="50" t="s">
        <v>47</v>
      </c>
      <c r="D192" s="50" t="s">
        <v>487</v>
      </c>
      <c r="E192" s="127" t="s">
        <v>514</v>
      </c>
      <c r="F192" s="90" t="s">
        <v>522</v>
      </c>
      <c r="G192" s="50" t="s">
        <v>112</v>
      </c>
      <c r="H192" s="47">
        <v>500</v>
      </c>
      <c r="I192" s="47">
        <v>0</v>
      </c>
      <c r="J192" s="77">
        <v>500</v>
      </c>
    </row>
    <row r="193" spans="1:10" ht="13.5">
      <c r="A193" s="40" t="s">
        <v>497</v>
      </c>
      <c r="B193" s="50">
        <v>5</v>
      </c>
      <c r="C193" s="50" t="s">
        <v>41</v>
      </c>
      <c r="D193" s="50" t="s">
        <v>487</v>
      </c>
      <c r="E193" s="127" t="s">
        <v>515</v>
      </c>
      <c r="F193" s="90" t="s">
        <v>523</v>
      </c>
      <c r="G193" s="50" t="s">
        <v>112</v>
      </c>
      <c r="H193" s="47">
        <v>788</v>
      </c>
      <c r="I193" s="47">
        <v>0</v>
      </c>
      <c r="J193" s="77">
        <v>788</v>
      </c>
    </row>
    <row r="194" spans="1:10" ht="13.5">
      <c r="A194" s="40" t="s">
        <v>498</v>
      </c>
      <c r="B194" s="50">
        <v>5</v>
      </c>
      <c r="C194" s="50" t="s">
        <v>47</v>
      </c>
      <c r="D194" s="50" t="s">
        <v>487</v>
      </c>
      <c r="E194" s="127" t="s">
        <v>516</v>
      </c>
      <c r="F194" s="90" t="s">
        <v>522</v>
      </c>
      <c r="G194" s="50" t="s">
        <v>112</v>
      </c>
      <c r="H194" s="47">
        <v>400</v>
      </c>
      <c r="I194" s="47">
        <v>0</v>
      </c>
      <c r="J194" s="77">
        <v>400</v>
      </c>
    </row>
    <row r="195" spans="1:10" ht="13.5">
      <c r="A195" s="40" t="s">
        <v>499</v>
      </c>
      <c r="B195" s="50">
        <v>5</v>
      </c>
      <c r="C195" s="50" t="s">
        <v>45</v>
      </c>
      <c r="D195" s="50" t="s">
        <v>487</v>
      </c>
      <c r="E195" s="127" t="s">
        <v>517</v>
      </c>
      <c r="F195" s="90" t="s">
        <v>522</v>
      </c>
      <c r="G195" s="50" t="s">
        <v>112</v>
      </c>
      <c r="H195" s="47">
        <v>242</v>
      </c>
      <c r="I195" s="47">
        <v>0</v>
      </c>
      <c r="J195" s="77">
        <v>242</v>
      </c>
    </row>
    <row r="196" spans="1:10" ht="13.5">
      <c r="A196" s="40" t="s">
        <v>500</v>
      </c>
      <c r="B196" s="50">
        <v>5</v>
      </c>
      <c r="C196" s="50" t="s">
        <v>49</v>
      </c>
      <c r="D196" s="50" t="s">
        <v>487</v>
      </c>
      <c r="E196" s="127" t="s">
        <v>518</v>
      </c>
      <c r="F196" s="90" t="s">
        <v>523</v>
      </c>
      <c r="G196" s="50" t="s">
        <v>112</v>
      </c>
      <c r="H196" s="47">
        <v>500</v>
      </c>
      <c r="I196" s="47">
        <v>0</v>
      </c>
      <c r="J196" s="77">
        <v>500</v>
      </c>
    </row>
    <row r="197" spans="1:10" ht="13.5">
      <c r="A197" s="40" t="s">
        <v>501</v>
      </c>
      <c r="B197" s="50">
        <v>5</v>
      </c>
      <c r="C197" s="50" t="s">
        <v>37</v>
      </c>
      <c r="D197" s="50" t="s">
        <v>487</v>
      </c>
      <c r="E197" s="127" t="s">
        <v>519</v>
      </c>
      <c r="F197" s="90" t="s">
        <v>522</v>
      </c>
      <c r="G197" s="50" t="s">
        <v>112</v>
      </c>
      <c r="H197" s="47">
        <v>1130</v>
      </c>
      <c r="I197" s="47">
        <v>0</v>
      </c>
      <c r="J197" s="77">
        <v>1130</v>
      </c>
    </row>
    <row r="198" spans="1:10" ht="13.5">
      <c r="A198" s="40" t="s">
        <v>502</v>
      </c>
      <c r="B198" s="50">
        <v>5</v>
      </c>
      <c r="C198" s="50" t="s">
        <v>103</v>
      </c>
      <c r="D198" s="50" t="s">
        <v>487</v>
      </c>
      <c r="E198" s="127" t="s">
        <v>520</v>
      </c>
      <c r="F198" s="90" t="s">
        <v>522</v>
      </c>
      <c r="G198" s="50" t="s">
        <v>112</v>
      </c>
      <c r="H198" s="47">
        <v>900</v>
      </c>
      <c r="I198" s="47">
        <v>0</v>
      </c>
      <c r="J198" s="77">
        <v>900</v>
      </c>
    </row>
    <row r="199" spans="1:10" ht="14.25" thickBot="1">
      <c r="A199" s="39" t="s">
        <v>503</v>
      </c>
      <c r="B199" s="49">
        <v>6</v>
      </c>
      <c r="C199" s="49" t="s">
        <v>45</v>
      </c>
      <c r="D199" s="49" t="s">
        <v>487</v>
      </c>
      <c r="E199" s="49" t="s">
        <v>521</v>
      </c>
      <c r="F199" s="49" t="s">
        <v>524</v>
      </c>
      <c r="G199" s="49" t="s">
        <v>112</v>
      </c>
      <c r="H199" s="48">
        <v>50</v>
      </c>
      <c r="I199" s="48">
        <v>150</v>
      </c>
      <c r="J199" s="182">
        <v>200</v>
      </c>
    </row>
    <row r="200" spans="1:10" ht="14.25" thickBot="1" thickTop="1">
      <c r="A200" s="204" t="s">
        <v>35</v>
      </c>
      <c r="B200" s="205"/>
      <c r="C200" s="205"/>
      <c r="D200" s="205"/>
      <c r="E200" s="205"/>
      <c r="F200" s="205"/>
      <c r="G200" s="205"/>
      <c r="H200" s="29">
        <f>SUM(H183:H199)</f>
        <v>10901</v>
      </c>
      <c r="I200" s="29">
        <f>SUM(I183:I199)</f>
        <v>8974</v>
      </c>
      <c r="J200" s="128">
        <f>SUM(J183:J199)</f>
        <v>19875</v>
      </c>
    </row>
    <row r="201" spans="9:10" ht="13.5" thickTop="1">
      <c r="I201" s="34"/>
      <c r="J201" s="22"/>
    </row>
    <row r="202" ht="12.75">
      <c r="J202" s="22"/>
    </row>
    <row r="203" spans="1:10" ht="18.75" thickBot="1">
      <c r="A203" s="215" t="s">
        <v>13</v>
      </c>
      <c r="B203" s="215"/>
      <c r="C203" s="215"/>
      <c r="D203" s="215"/>
      <c r="E203" s="215"/>
      <c r="F203" s="215"/>
      <c r="G203" s="215"/>
      <c r="H203" s="215"/>
      <c r="I203" s="215"/>
      <c r="J203" s="215"/>
    </row>
    <row r="204" spans="1:10" ht="13.5" customHeight="1" thickTop="1">
      <c r="A204" s="216" t="s">
        <v>26</v>
      </c>
      <c r="B204" s="195" t="s">
        <v>29</v>
      </c>
      <c r="C204" s="195" t="s">
        <v>34</v>
      </c>
      <c r="D204" s="198" t="s">
        <v>30</v>
      </c>
      <c r="E204" s="221" t="s">
        <v>27</v>
      </c>
      <c r="F204" s="221" t="s">
        <v>28</v>
      </c>
      <c r="G204" s="201" t="s">
        <v>2</v>
      </c>
      <c r="H204" s="206" t="s">
        <v>73</v>
      </c>
      <c r="I204" s="207"/>
      <c r="J204" s="208"/>
    </row>
    <row r="205" spans="1:10" ht="12.75" customHeight="1">
      <c r="A205" s="217"/>
      <c r="B205" s="219"/>
      <c r="C205" s="196"/>
      <c r="D205" s="199"/>
      <c r="E205" s="222"/>
      <c r="F205" s="222"/>
      <c r="G205" s="202"/>
      <c r="H205" s="209"/>
      <c r="I205" s="210"/>
      <c r="J205" s="211"/>
    </row>
    <row r="206" spans="1:10" ht="12.75" customHeight="1">
      <c r="A206" s="217"/>
      <c r="B206" s="219"/>
      <c r="C206" s="196"/>
      <c r="D206" s="199"/>
      <c r="E206" s="222"/>
      <c r="F206" s="222"/>
      <c r="G206" s="202"/>
      <c r="H206" s="212"/>
      <c r="I206" s="213"/>
      <c r="J206" s="214"/>
    </row>
    <row r="207" spans="1:10" ht="14.25" thickBot="1">
      <c r="A207" s="218"/>
      <c r="B207" s="220"/>
      <c r="C207" s="197"/>
      <c r="D207" s="200"/>
      <c r="E207" s="223"/>
      <c r="F207" s="223"/>
      <c r="G207" s="203"/>
      <c r="H207" s="8" t="s">
        <v>32</v>
      </c>
      <c r="I207" s="8" t="s">
        <v>31</v>
      </c>
      <c r="J207" s="54" t="s">
        <v>33</v>
      </c>
    </row>
    <row r="208" spans="1:11" ht="14.25" thickTop="1">
      <c r="A208" s="38" t="s">
        <v>180</v>
      </c>
      <c r="B208" s="28">
        <v>3</v>
      </c>
      <c r="C208" s="28"/>
      <c r="D208" s="28" t="s">
        <v>164</v>
      </c>
      <c r="E208" s="28" t="s">
        <v>170</v>
      </c>
      <c r="F208" s="28" t="s">
        <v>171</v>
      </c>
      <c r="G208" s="28" t="s">
        <v>123</v>
      </c>
      <c r="H208" s="24">
        <f>SUM('[1]Decentralizované 2011'!$K$210:$K$211)</f>
        <v>8766</v>
      </c>
      <c r="I208" s="12">
        <f>SUM('[1]Decentralizované 2011'!$L$210:$L$211)</f>
        <v>2668</v>
      </c>
      <c r="J208" s="172">
        <f>SUM(H208:I208)</f>
        <v>11434</v>
      </c>
      <c r="K208" s="58">
        <v>0</v>
      </c>
    </row>
    <row r="209" spans="1:11" ht="13.5">
      <c r="A209" s="38" t="s">
        <v>165</v>
      </c>
      <c r="B209" s="28">
        <v>4</v>
      </c>
      <c r="C209" s="28" t="s">
        <v>41</v>
      </c>
      <c r="D209" s="28" t="s">
        <v>164</v>
      </c>
      <c r="E209" s="28" t="s">
        <v>172</v>
      </c>
      <c r="F209" s="28" t="s">
        <v>173</v>
      </c>
      <c r="G209" s="28" t="s">
        <v>123</v>
      </c>
      <c r="H209" s="107">
        <v>300</v>
      </c>
      <c r="I209" s="13">
        <v>0</v>
      </c>
      <c r="J209" s="183">
        <v>300</v>
      </c>
      <c r="K209" s="60">
        <v>0</v>
      </c>
    </row>
    <row r="210" spans="1:11" ht="13.5">
      <c r="A210" s="38" t="s">
        <v>166</v>
      </c>
      <c r="B210" s="28">
        <v>4</v>
      </c>
      <c r="C210" s="28" t="s">
        <v>47</v>
      </c>
      <c r="D210" s="28" t="s">
        <v>164</v>
      </c>
      <c r="E210" s="28" t="s">
        <v>174</v>
      </c>
      <c r="F210" s="28" t="s">
        <v>173</v>
      </c>
      <c r="G210" s="28" t="s">
        <v>123</v>
      </c>
      <c r="H210" s="107">
        <v>300</v>
      </c>
      <c r="I210" s="13">
        <v>0</v>
      </c>
      <c r="J210" s="173">
        <v>300</v>
      </c>
      <c r="K210" s="60">
        <v>0</v>
      </c>
    </row>
    <row r="211" spans="1:11" ht="13.5">
      <c r="A211" s="38" t="s">
        <v>167</v>
      </c>
      <c r="B211" s="28">
        <v>5</v>
      </c>
      <c r="C211" s="28" t="s">
        <v>49</v>
      </c>
      <c r="D211" s="28" t="s">
        <v>164</v>
      </c>
      <c r="E211" s="28" t="s">
        <v>175</v>
      </c>
      <c r="F211" s="28" t="s">
        <v>176</v>
      </c>
      <c r="G211" s="28" t="s">
        <v>123</v>
      </c>
      <c r="H211" s="107">
        <v>764</v>
      </c>
      <c r="I211" s="13">
        <v>0</v>
      </c>
      <c r="J211" s="173">
        <v>764</v>
      </c>
      <c r="K211" s="60">
        <v>0</v>
      </c>
    </row>
    <row r="212" spans="1:11" ht="13.5">
      <c r="A212" s="38" t="s">
        <v>168</v>
      </c>
      <c r="B212" s="6">
        <v>5</v>
      </c>
      <c r="C212" s="6" t="s">
        <v>37</v>
      </c>
      <c r="D212" s="28" t="s">
        <v>164</v>
      </c>
      <c r="E212" s="6" t="s">
        <v>177</v>
      </c>
      <c r="F212" s="6" t="s">
        <v>176</v>
      </c>
      <c r="G212" s="6" t="s">
        <v>123</v>
      </c>
      <c r="H212" s="162">
        <v>2236</v>
      </c>
      <c r="I212" s="13">
        <v>0</v>
      </c>
      <c r="J212" s="173">
        <v>2236</v>
      </c>
      <c r="K212" s="60">
        <v>0</v>
      </c>
    </row>
    <row r="213" spans="1:11" ht="14.25" thickBot="1">
      <c r="A213" s="39" t="s">
        <v>169</v>
      </c>
      <c r="B213" s="25">
        <v>6</v>
      </c>
      <c r="C213" s="25" t="s">
        <v>47</v>
      </c>
      <c r="D213" s="25" t="s">
        <v>164</v>
      </c>
      <c r="E213" s="25" t="s">
        <v>178</v>
      </c>
      <c r="F213" s="25" t="s">
        <v>179</v>
      </c>
      <c r="G213" s="25" t="s">
        <v>123</v>
      </c>
      <c r="H213" s="163">
        <v>500</v>
      </c>
      <c r="I213" s="26">
        <v>0</v>
      </c>
      <c r="J213" s="123">
        <v>500</v>
      </c>
      <c r="K213" s="82"/>
    </row>
    <row r="214" spans="1:10" ht="14.25" thickBot="1" thickTop="1">
      <c r="A214" s="204" t="s">
        <v>35</v>
      </c>
      <c r="B214" s="205"/>
      <c r="C214" s="205"/>
      <c r="D214" s="205"/>
      <c r="E214" s="205"/>
      <c r="F214" s="205"/>
      <c r="G214" s="205"/>
      <c r="H214" s="46">
        <f>SUM(H208:H213)</f>
        <v>12866</v>
      </c>
      <c r="I214" s="46">
        <f>SUM(I208:I213)</f>
        <v>2668</v>
      </c>
      <c r="J214" s="55">
        <f>SUM(J208:J213)</f>
        <v>15534</v>
      </c>
    </row>
    <row r="215" spans="9:10" ht="13.5" thickTop="1">
      <c r="I215" s="34"/>
      <c r="J215" s="22"/>
    </row>
    <row r="216" ht="12.75">
      <c r="J216" s="22"/>
    </row>
    <row r="217" spans="1:10" ht="18.75" thickBot="1">
      <c r="A217" s="215" t="s">
        <v>14</v>
      </c>
      <c r="B217" s="215"/>
      <c r="C217" s="215"/>
      <c r="D217" s="215"/>
      <c r="E217" s="215"/>
      <c r="F217" s="215"/>
      <c r="G217" s="215"/>
      <c r="H217" s="215"/>
      <c r="I217" s="215"/>
      <c r="J217" s="215"/>
    </row>
    <row r="218" spans="1:10" ht="13.5" customHeight="1" thickTop="1">
      <c r="A218" s="216" t="s">
        <v>26</v>
      </c>
      <c r="B218" s="195" t="s">
        <v>29</v>
      </c>
      <c r="C218" s="195" t="s">
        <v>34</v>
      </c>
      <c r="D218" s="198" t="s">
        <v>30</v>
      </c>
      <c r="E218" s="221" t="s">
        <v>27</v>
      </c>
      <c r="F218" s="221" t="s">
        <v>28</v>
      </c>
      <c r="G218" s="201" t="s">
        <v>2</v>
      </c>
      <c r="H218" s="206" t="s">
        <v>73</v>
      </c>
      <c r="I218" s="207"/>
      <c r="J218" s="208"/>
    </row>
    <row r="219" spans="1:10" ht="12.75" customHeight="1">
      <c r="A219" s="217"/>
      <c r="B219" s="219"/>
      <c r="C219" s="196"/>
      <c r="D219" s="199"/>
      <c r="E219" s="222"/>
      <c r="F219" s="222"/>
      <c r="G219" s="202"/>
      <c r="H219" s="209"/>
      <c r="I219" s="210"/>
      <c r="J219" s="211"/>
    </row>
    <row r="220" spans="1:10" ht="12.75" customHeight="1">
      <c r="A220" s="217"/>
      <c r="B220" s="219"/>
      <c r="C220" s="196"/>
      <c r="D220" s="199"/>
      <c r="E220" s="222"/>
      <c r="F220" s="222"/>
      <c r="G220" s="202"/>
      <c r="H220" s="212"/>
      <c r="I220" s="213"/>
      <c r="J220" s="214"/>
    </row>
    <row r="221" spans="1:10" ht="14.25" thickBot="1">
      <c r="A221" s="218"/>
      <c r="B221" s="220"/>
      <c r="C221" s="197"/>
      <c r="D221" s="200"/>
      <c r="E221" s="223"/>
      <c r="F221" s="223"/>
      <c r="G221" s="203"/>
      <c r="H221" s="57" t="s">
        <v>32</v>
      </c>
      <c r="I221" s="8" t="s">
        <v>31</v>
      </c>
      <c r="J221" s="54" t="s">
        <v>33</v>
      </c>
    </row>
    <row r="222" spans="1:11" ht="14.25" thickTop="1">
      <c r="A222" s="119" t="s">
        <v>537</v>
      </c>
      <c r="B222" s="120">
        <v>1</v>
      </c>
      <c r="C222" s="120" t="s">
        <v>45</v>
      </c>
      <c r="D222" s="120" t="s">
        <v>538</v>
      </c>
      <c r="E222" s="120" t="s">
        <v>544</v>
      </c>
      <c r="F222" s="120" t="s">
        <v>545</v>
      </c>
      <c r="G222" s="83" t="s">
        <v>123</v>
      </c>
      <c r="H222" s="121">
        <v>0</v>
      </c>
      <c r="I222" s="121">
        <v>3995</v>
      </c>
      <c r="J222" s="99">
        <v>3995</v>
      </c>
      <c r="K222" s="58">
        <v>1000</v>
      </c>
    </row>
    <row r="223" spans="1:11" ht="13.5">
      <c r="A223" s="38" t="s">
        <v>539</v>
      </c>
      <c r="B223" s="6">
        <v>3</v>
      </c>
      <c r="C223" s="6"/>
      <c r="D223" s="6" t="s">
        <v>538</v>
      </c>
      <c r="E223" s="6" t="s">
        <v>546</v>
      </c>
      <c r="F223" s="6" t="s">
        <v>547</v>
      </c>
      <c r="G223" s="6" t="s">
        <v>123</v>
      </c>
      <c r="H223" s="13">
        <v>244</v>
      </c>
      <c r="I223" s="13">
        <v>7296</v>
      </c>
      <c r="J223" s="173">
        <f>SUM(H223:I223)</f>
        <v>7540</v>
      </c>
      <c r="K223" s="59">
        <v>2000</v>
      </c>
    </row>
    <row r="224" spans="1:11" ht="13.5">
      <c r="A224" s="38" t="s">
        <v>540</v>
      </c>
      <c r="B224" s="6">
        <v>4</v>
      </c>
      <c r="C224" s="6" t="s">
        <v>41</v>
      </c>
      <c r="D224" s="6" t="s">
        <v>538</v>
      </c>
      <c r="E224" s="6" t="s">
        <v>548</v>
      </c>
      <c r="F224" s="6" t="s">
        <v>549</v>
      </c>
      <c r="G224" s="6" t="s">
        <v>123</v>
      </c>
      <c r="H224" s="13">
        <v>600</v>
      </c>
      <c r="I224" s="13">
        <v>0</v>
      </c>
      <c r="J224" s="173">
        <v>600</v>
      </c>
      <c r="K224" s="60"/>
    </row>
    <row r="225" spans="1:11" ht="13.5">
      <c r="A225" s="38" t="s">
        <v>541</v>
      </c>
      <c r="B225" s="6">
        <v>4</v>
      </c>
      <c r="C225" s="6" t="s">
        <v>49</v>
      </c>
      <c r="D225" s="6" t="s">
        <v>538</v>
      </c>
      <c r="E225" s="6" t="s">
        <v>550</v>
      </c>
      <c r="F225" s="6" t="s">
        <v>551</v>
      </c>
      <c r="G225" s="6" t="s">
        <v>123</v>
      </c>
      <c r="H225" s="13">
        <v>600</v>
      </c>
      <c r="I225" s="13">
        <v>0</v>
      </c>
      <c r="J225" s="173">
        <v>600</v>
      </c>
      <c r="K225" s="60"/>
    </row>
    <row r="226" spans="1:11" ht="13.5">
      <c r="A226" s="38" t="s">
        <v>542</v>
      </c>
      <c r="B226" s="6">
        <v>5</v>
      </c>
      <c r="C226" s="6" t="s">
        <v>37</v>
      </c>
      <c r="D226" s="6" t="s">
        <v>538</v>
      </c>
      <c r="E226" s="6" t="s">
        <v>552</v>
      </c>
      <c r="F226" s="6" t="s">
        <v>553</v>
      </c>
      <c r="G226" s="6" t="s">
        <v>123</v>
      </c>
      <c r="H226" s="13">
        <v>2100</v>
      </c>
      <c r="I226" s="13">
        <v>0</v>
      </c>
      <c r="J226" s="173">
        <v>2100</v>
      </c>
      <c r="K226" s="60"/>
    </row>
    <row r="227" spans="1:12" ht="14.25" thickBot="1">
      <c r="A227" s="39" t="s">
        <v>543</v>
      </c>
      <c r="B227" s="25">
        <v>7</v>
      </c>
      <c r="C227" s="25"/>
      <c r="D227" s="25" t="s">
        <v>538</v>
      </c>
      <c r="E227" s="25" t="s">
        <v>554</v>
      </c>
      <c r="F227" s="25" t="s">
        <v>547</v>
      </c>
      <c r="G227" s="25" t="s">
        <v>123</v>
      </c>
      <c r="H227" s="26">
        <v>500</v>
      </c>
      <c r="I227" s="26">
        <v>4831</v>
      </c>
      <c r="J227" s="123">
        <v>5331</v>
      </c>
      <c r="K227" s="60"/>
      <c r="L227" s="34"/>
    </row>
    <row r="228" spans="1:10" ht="14.25" thickBot="1" thickTop="1">
      <c r="A228" s="204" t="s">
        <v>35</v>
      </c>
      <c r="B228" s="205"/>
      <c r="C228" s="205"/>
      <c r="D228" s="205"/>
      <c r="E228" s="205"/>
      <c r="F228" s="205"/>
      <c r="G228" s="205"/>
      <c r="H228" s="166">
        <f>SUM(H222:H227)</f>
        <v>4044</v>
      </c>
      <c r="I228" s="171">
        <f>SUM(I222:I227)</f>
        <v>16122</v>
      </c>
      <c r="J228" s="69">
        <f>SUM(J222:J227)</f>
        <v>20166</v>
      </c>
    </row>
    <row r="229" spans="9:10" ht="13.5" thickTop="1">
      <c r="I229" s="89"/>
      <c r="J229" s="22"/>
    </row>
    <row r="230" spans="9:10" ht="12.75">
      <c r="I230" s="22"/>
      <c r="J230" s="22"/>
    </row>
    <row r="231" spans="1:10" ht="18.75" thickBot="1">
      <c r="A231" s="215" t="s">
        <v>15</v>
      </c>
      <c r="B231" s="215"/>
      <c r="C231" s="215"/>
      <c r="D231" s="215"/>
      <c r="E231" s="215"/>
      <c r="F231" s="215"/>
      <c r="G231" s="215"/>
      <c r="H231" s="215"/>
      <c r="I231" s="215"/>
      <c r="J231" s="215"/>
    </row>
    <row r="232" spans="1:10" ht="13.5" customHeight="1" thickTop="1">
      <c r="A232" s="216" t="s">
        <v>26</v>
      </c>
      <c r="B232" s="195" t="s">
        <v>29</v>
      </c>
      <c r="C232" s="195" t="s">
        <v>34</v>
      </c>
      <c r="D232" s="198" t="s">
        <v>30</v>
      </c>
      <c r="E232" s="221" t="s">
        <v>27</v>
      </c>
      <c r="F232" s="221" t="s">
        <v>28</v>
      </c>
      <c r="G232" s="201" t="s">
        <v>2</v>
      </c>
      <c r="H232" s="206" t="s">
        <v>73</v>
      </c>
      <c r="I232" s="207"/>
      <c r="J232" s="208"/>
    </row>
    <row r="233" spans="1:10" ht="12.75" customHeight="1">
      <c r="A233" s="217"/>
      <c r="B233" s="219"/>
      <c r="C233" s="196"/>
      <c r="D233" s="199"/>
      <c r="E233" s="222"/>
      <c r="F233" s="222"/>
      <c r="G233" s="202"/>
      <c r="H233" s="209"/>
      <c r="I233" s="210"/>
      <c r="J233" s="211"/>
    </row>
    <row r="234" spans="1:10" ht="12.75" customHeight="1">
      <c r="A234" s="217"/>
      <c r="B234" s="219"/>
      <c r="C234" s="196"/>
      <c r="D234" s="199"/>
      <c r="E234" s="222"/>
      <c r="F234" s="222"/>
      <c r="G234" s="202"/>
      <c r="H234" s="212"/>
      <c r="I234" s="213"/>
      <c r="J234" s="214"/>
    </row>
    <row r="235" spans="1:10" ht="14.25" thickBot="1">
      <c r="A235" s="218"/>
      <c r="B235" s="220"/>
      <c r="C235" s="197"/>
      <c r="D235" s="200"/>
      <c r="E235" s="223"/>
      <c r="F235" s="223"/>
      <c r="G235" s="203"/>
      <c r="H235" s="87" t="s">
        <v>32</v>
      </c>
      <c r="I235" s="8" t="s">
        <v>31</v>
      </c>
      <c r="J235" s="88" t="s">
        <v>33</v>
      </c>
    </row>
    <row r="236" spans="1:10" ht="27.75" thickTop="1">
      <c r="A236" s="38" t="s">
        <v>644</v>
      </c>
      <c r="B236" s="35">
        <v>1</v>
      </c>
      <c r="C236" s="35" t="s">
        <v>41</v>
      </c>
      <c r="D236" s="35" t="s">
        <v>645</v>
      </c>
      <c r="E236" s="35" t="s">
        <v>676</v>
      </c>
      <c r="F236" s="35" t="s">
        <v>677</v>
      </c>
      <c r="G236" s="35" t="s">
        <v>123</v>
      </c>
      <c r="H236" s="36">
        <v>2540</v>
      </c>
      <c r="I236" s="36">
        <v>0</v>
      </c>
      <c r="J236" s="174">
        <f aca="true" t="shared" si="0" ref="J236:J266">SUM(H236:I236)</f>
        <v>2540</v>
      </c>
    </row>
    <row r="237" spans="1:10" ht="13.5">
      <c r="A237" s="38" t="s">
        <v>646</v>
      </c>
      <c r="B237" s="35">
        <v>1</v>
      </c>
      <c r="C237" s="35" t="s">
        <v>47</v>
      </c>
      <c r="D237" s="35" t="s">
        <v>645</v>
      </c>
      <c r="E237" s="35" t="s">
        <v>678</v>
      </c>
      <c r="F237" s="35" t="s">
        <v>679</v>
      </c>
      <c r="G237" s="35" t="s">
        <v>123</v>
      </c>
      <c r="H237" s="36">
        <v>3664</v>
      </c>
      <c r="I237" s="36">
        <v>0</v>
      </c>
      <c r="J237" s="175">
        <f t="shared" si="0"/>
        <v>3664</v>
      </c>
    </row>
    <row r="238" spans="1:10" ht="13.5">
      <c r="A238" s="38" t="s">
        <v>647</v>
      </c>
      <c r="B238" s="35">
        <v>1</v>
      </c>
      <c r="C238" s="35" t="s">
        <v>45</v>
      </c>
      <c r="D238" s="35" t="s">
        <v>645</v>
      </c>
      <c r="E238" s="35" t="s">
        <v>680</v>
      </c>
      <c r="F238" s="35" t="s">
        <v>681</v>
      </c>
      <c r="G238" s="35" t="s">
        <v>123</v>
      </c>
      <c r="H238" s="36">
        <v>187</v>
      </c>
      <c r="I238" s="36">
        <v>0</v>
      </c>
      <c r="J238" s="175">
        <f t="shared" si="0"/>
        <v>187</v>
      </c>
    </row>
    <row r="239" spans="1:10" ht="13.5">
      <c r="A239" s="38" t="s">
        <v>648</v>
      </c>
      <c r="B239" s="30">
        <v>1</v>
      </c>
      <c r="C239" s="30" t="s">
        <v>45</v>
      </c>
      <c r="D239" s="30" t="s">
        <v>645</v>
      </c>
      <c r="E239" s="30" t="s">
        <v>682</v>
      </c>
      <c r="F239" s="30" t="s">
        <v>683</v>
      </c>
      <c r="G239" s="30" t="s">
        <v>123</v>
      </c>
      <c r="H239" s="31">
        <v>1200</v>
      </c>
      <c r="I239" s="31">
        <v>0</v>
      </c>
      <c r="J239" s="165">
        <f t="shared" si="0"/>
        <v>1200</v>
      </c>
    </row>
    <row r="240" spans="1:10" ht="13.5">
      <c r="A240" s="40" t="s">
        <v>649</v>
      </c>
      <c r="B240" s="30">
        <v>1</v>
      </c>
      <c r="C240" s="30" t="s">
        <v>45</v>
      </c>
      <c r="D240" s="30" t="s">
        <v>645</v>
      </c>
      <c r="E240" s="30" t="s">
        <v>684</v>
      </c>
      <c r="F240" s="30" t="s">
        <v>683</v>
      </c>
      <c r="G240" s="30" t="s">
        <v>123</v>
      </c>
      <c r="H240" s="31">
        <v>1000</v>
      </c>
      <c r="I240" s="31">
        <v>0</v>
      </c>
      <c r="J240" s="165">
        <f t="shared" si="0"/>
        <v>1000</v>
      </c>
    </row>
    <row r="241" spans="1:10" ht="13.5">
      <c r="A241" s="40" t="s">
        <v>650</v>
      </c>
      <c r="B241" s="30">
        <v>1</v>
      </c>
      <c r="C241" s="35" t="s">
        <v>45</v>
      </c>
      <c r="D241" s="30" t="s">
        <v>645</v>
      </c>
      <c r="E241" s="30" t="s">
        <v>685</v>
      </c>
      <c r="F241" s="30" t="s">
        <v>686</v>
      </c>
      <c r="G241" s="30" t="s">
        <v>123</v>
      </c>
      <c r="H241" s="31">
        <v>540</v>
      </c>
      <c r="I241" s="31">
        <v>0</v>
      </c>
      <c r="J241" s="165">
        <f t="shared" si="0"/>
        <v>540</v>
      </c>
    </row>
    <row r="242" spans="1:10" ht="13.5">
      <c r="A242" s="40" t="s">
        <v>651</v>
      </c>
      <c r="B242" s="30">
        <v>1</v>
      </c>
      <c r="C242" s="30" t="s">
        <v>45</v>
      </c>
      <c r="D242" s="30" t="s">
        <v>645</v>
      </c>
      <c r="E242" s="30" t="s">
        <v>687</v>
      </c>
      <c r="F242" s="30" t="s">
        <v>688</v>
      </c>
      <c r="G242" s="30" t="s">
        <v>123</v>
      </c>
      <c r="H242" s="31">
        <v>860</v>
      </c>
      <c r="I242" s="31">
        <v>0</v>
      </c>
      <c r="J242" s="165">
        <f t="shared" si="0"/>
        <v>860</v>
      </c>
    </row>
    <row r="243" spans="1:10" ht="13.5">
      <c r="A243" s="40" t="s">
        <v>652</v>
      </c>
      <c r="B243" s="30">
        <v>1</v>
      </c>
      <c r="C243" s="30" t="s">
        <v>45</v>
      </c>
      <c r="D243" s="30" t="s">
        <v>645</v>
      </c>
      <c r="E243" s="30" t="s">
        <v>689</v>
      </c>
      <c r="F243" s="30" t="s">
        <v>690</v>
      </c>
      <c r="G243" s="30" t="s">
        <v>123</v>
      </c>
      <c r="H243" s="31">
        <v>1062</v>
      </c>
      <c r="I243" s="31">
        <v>300</v>
      </c>
      <c r="J243" s="165">
        <f t="shared" si="0"/>
        <v>1362</v>
      </c>
    </row>
    <row r="244" spans="1:10" ht="13.5">
      <c r="A244" s="40" t="s">
        <v>653</v>
      </c>
      <c r="B244" s="30">
        <v>1</v>
      </c>
      <c r="C244" s="35" t="s">
        <v>45</v>
      </c>
      <c r="D244" s="30" t="s">
        <v>645</v>
      </c>
      <c r="E244" s="30" t="s">
        <v>691</v>
      </c>
      <c r="F244" s="30" t="s">
        <v>692</v>
      </c>
      <c r="G244" s="30" t="s">
        <v>123</v>
      </c>
      <c r="H244" s="31">
        <v>1190</v>
      </c>
      <c r="I244" s="31">
        <v>0</v>
      </c>
      <c r="J244" s="165">
        <f t="shared" si="0"/>
        <v>1190</v>
      </c>
    </row>
    <row r="245" spans="1:10" ht="13.5">
      <c r="A245" s="40" t="s">
        <v>654</v>
      </c>
      <c r="B245" s="30">
        <v>1</v>
      </c>
      <c r="C245" s="30" t="s">
        <v>45</v>
      </c>
      <c r="D245" s="30" t="s">
        <v>645</v>
      </c>
      <c r="E245" s="30" t="s">
        <v>693</v>
      </c>
      <c r="F245" s="30" t="s">
        <v>694</v>
      </c>
      <c r="G245" s="30" t="s">
        <v>123</v>
      </c>
      <c r="H245" s="31">
        <v>595</v>
      </c>
      <c r="I245" s="31">
        <v>0</v>
      </c>
      <c r="J245" s="165">
        <f t="shared" si="0"/>
        <v>595</v>
      </c>
    </row>
    <row r="246" spans="1:10" ht="13.5">
      <c r="A246" s="40" t="s">
        <v>655</v>
      </c>
      <c r="B246" s="30">
        <v>1</v>
      </c>
      <c r="C246" s="30" t="s">
        <v>45</v>
      </c>
      <c r="D246" s="30" t="s">
        <v>645</v>
      </c>
      <c r="E246" s="30" t="s">
        <v>695</v>
      </c>
      <c r="F246" s="30" t="s">
        <v>696</v>
      </c>
      <c r="G246" s="30" t="s">
        <v>123</v>
      </c>
      <c r="H246" s="31">
        <v>195</v>
      </c>
      <c r="I246" s="31">
        <v>0</v>
      </c>
      <c r="J246" s="165">
        <f t="shared" si="0"/>
        <v>195</v>
      </c>
    </row>
    <row r="247" spans="1:10" ht="13.5">
      <c r="A247" s="40" t="s">
        <v>656</v>
      </c>
      <c r="B247" s="30">
        <v>1</v>
      </c>
      <c r="C247" s="35" t="s">
        <v>45</v>
      </c>
      <c r="D247" s="30" t="s">
        <v>645</v>
      </c>
      <c r="E247" s="30" t="s">
        <v>697</v>
      </c>
      <c r="F247" s="30" t="s">
        <v>698</v>
      </c>
      <c r="G247" s="30" t="s">
        <v>123</v>
      </c>
      <c r="H247" s="31">
        <v>1551</v>
      </c>
      <c r="I247" s="31">
        <v>489</v>
      </c>
      <c r="J247" s="165">
        <f t="shared" si="0"/>
        <v>2040</v>
      </c>
    </row>
    <row r="248" spans="1:10" ht="13.5">
      <c r="A248" s="40" t="s">
        <v>657</v>
      </c>
      <c r="B248" s="30">
        <v>1</v>
      </c>
      <c r="C248" s="30" t="s">
        <v>45</v>
      </c>
      <c r="D248" s="30" t="s">
        <v>645</v>
      </c>
      <c r="E248" s="30" t="s">
        <v>699</v>
      </c>
      <c r="F248" s="30" t="s">
        <v>692</v>
      </c>
      <c r="G248" s="30" t="s">
        <v>123</v>
      </c>
      <c r="H248" s="31">
        <v>4679</v>
      </c>
      <c r="I248" s="31">
        <v>321</v>
      </c>
      <c r="J248" s="165">
        <f t="shared" si="0"/>
        <v>5000</v>
      </c>
    </row>
    <row r="249" spans="1:10" ht="13.5">
      <c r="A249" s="40" t="s">
        <v>658</v>
      </c>
      <c r="B249" s="30">
        <v>1</v>
      </c>
      <c r="C249" s="30" t="s">
        <v>45</v>
      </c>
      <c r="D249" s="30" t="s">
        <v>645</v>
      </c>
      <c r="E249" s="30" t="s">
        <v>700</v>
      </c>
      <c r="F249" s="30" t="s">
        <v>701</v>
      </c>
      <c r="G249" s="30" t="s">
        <v>123</v>
      </c>
      <c r="H249" s="31">
        <v>400</v>
      </c>
      <c r="I249" s="31">
        <v>0</v>
      </c>
      <c r="J249" s="165">
        <f t="shared" si="0"/>
        <v>400</v>
      </c>
    </row>
    <row r="250" spans="1:10" ht="13.5">
      <c r="A250" s="40" t="s">
        <v>659</v>
      </c>
      <c r="B250" s="30">
        <v>2</v>
      </c>
      <c r="C250" s="30" t="s">
        <v>41</v>
      </c>
      <c r="D250" s="30" t="s">
        <v>645</v>
      </c>
      <c r="E250" s="30" t="s">
        <v>702</v>
      </c>
      <c r="F250" s="30" t="s">
        <v>677</v>
      </c>
      <c r="G250" s="30" t="s">
        <v>703</v>
      </c>
      <c r="H250" s="31">
        <v>2065</v>
      </c>
      <c r="I250" s="31">
        <v>0</v>
      </c>
      <c r="J250" s="165">
        <f t="shared" si="0"/>
        <v>2065</v>
      </c>
    </row>
    <row r="251" spans="1:10" ht="27">
      <c r="A251" s="40" t="s">
        <v>660</v>
      </c>
      <c r="B251" s="30">
        <v>2</v>
      </c>
      <c r="C251" s="30" t="s">
        <v>47</v>
      </c>
      <c r="D251" s="30" t="s">
        <v>645</v>
      </c>
      <c r="E251" s="30" t="s">
        <v>704</v>
      </c>
      <c r="F251" s="30" t="s">
        <v>705</v>
      </c>
      <c r="G251" s="30" t="s">
        <v>123</v>
      </c>
      <c r="H251" s="31">
        <v>16757</v>
      </c>
      <c r="I251" s="31">
        <v>0</v>
      </c>
      <c r="J251" s="165">
        <f t="shared" si="0"/>
        <v>16757</v>
      </c>
    </row>
    <row r="252" spans="1:10" ht="13.5">
      <c r="A252" s="40" t="s">
        <v>661</v>
      </c>
      <c r="B252" s="30">
        <v>2</v>
      </c>
      <c r="C252" s="30" t="s">
        <v>45</v>
      </c>
      <c r="D252" s="30" t="s">
        <v>645</v>
      </c>
      <c r="E252" s="30" t="s">
        <v>706</v>
      </c>
      <c r="F252" s="30" t="s">
        <v>679</v>
      </c>
      <c r="G252" s="30" t="s">
        <v>123</v>
      </c>
      <c r="H252" s="31">
        <v>2040</v>
      </c>
      <c r="I252" s="31">
        <v>0</v>
      </c>
      <c r="J252" s="165">
        <f t="shared" si="0"/>
        <v>2040</v>
      </c>
    </row>
    <row r="253" spans="1:10" ht="13.5">
      <c r="A253" s="40" t="s">
        <v>662</v>
      </c>
      <c r="B253" s="30">
        <v>3</v>
      </c>
      <c r="C253" s="30"/>
      <c r="D253" s="30" t="s">
        <v>645</v>
      </c>
      <c r="E253" s="30" t="s">
        <v>707</v>
      </c>
      <c r="F253" s="30" t="s">
        <v>708</v>
      </c>
      <c r="G253" s="30" t="s">
        <v>123</v>
      </c>
      <c r="H253" s="31">
        <v>39739</v>
      </c>
      <c r="I253" s="31">
        <v>23728</v>
      </c>
      <c r="J253" s="165">
        <f t="shared" si="0"/>
        <v>63467</v>
      </c>
    </row>
    <row r="254" spans="1:10" ht="13.5">
      <c r="A254" s="40" t="s">
        <v>663</v>
      </c>
      <c r="B254" s="30">
        <v>4</v>
      </c>
      <c r="C254" s="30" t="s">
        <v>41</v>
      </c>
      <c r="D254" s="30" t="s">
        <v>645</v>
      </c>
      <c r="E254" s="30" t="s">
        <v>709</v>
      </c>
      <c r="F254" s="30" t="s">
        <v>679</v>
      </c>
      <c r="G254" s="30" t="s">
        <v>123</v>
      </c>
      <c r="H254" s="31">
        <v>5656</v>
      </c>
      <c r="I254" s="31">
        <v>0</v>
      </c>
      <c r="J254" s="165">
        <f t="shared" si="0"/>
        <v>5656</v>
      </c>
    </row>
    <row r="255" spans="1:10" ht="13.5">
      <c r="A255" s="40" t="s">
        <v>664</v>
      </c>
      <c r="B255" s="30">
        <v>4</v>
      </c>
      <c r="C255" s="30" t="s">
        <v>47</v>
      </c>
      <c r="D255" s="30" t="s">
        <v>645</v>
      </c>
      <c r="E255" s="30" t="s">
        <v>710</v>
      </c>
      <c r="F255" s="30" t="s">
        <v>677</v>
      </c>
      <c r="G255" s="30" t="s">
        <v>123</v>
      </c>
      <c r="H255" s="31">
        <v>3485</v>
      </c>
      <c r="I255" s="31">
        <v>0</v>
      </c>
      <c r="J255" s="165">
        <f t="shared" si="0"/>
        <v>3485</v>
      </c>
    </row>
    <row r="256" spans="1:10" ht="13.5">
      <c r="A256" s="40" t="s">
        <v>665</v>
      </c>
      <c r="B256" s="30">
        <v>4</v>
      </c>
      <c r="C256" s="30" t="s">
        <v>45</v>
      </c>
      <c r="D256" s="30" t="s">
        <v>645</v>
      </c>
      <c r="E256" s="30" t="s">
        <v>711</v>
      </c>
      <c r="F256" s="30" t="s">
        <v>712</v>
      </c>
      <c r="G256" s="30" t="s">
        <v>123</v>
      </c>
      <c r="H256" s="31">
        <v>492</v>
      </c>
      <c r="I256" s="31">
        <v>0</v>
      </c>
      <c r="J256" s="165">
        <f t="shared" si="0"/>
        <v>492</v>
      </c>
    </row>
    <row r="257" spans="1:10" ht="13.5">
      <c r="A257" s="40" t="s">
        <v>666</v>
      </c>
      <c r="B257" s="30">
        <v>4</v>
      </c>
      <c r="C257" s="30" t="s">
        <v>49</v>
      </c>
      <c r="D257" s="30" t="s">
        <v>645</v>
      </c>
      <c r="E257" s="30" t="s">
        <v>713</v>
      </c>
      <c r="F257" s="30" t="s">
        <v>714</v>
      </c>
      <c r="G257" s="30" t="s">
        <v>123</v>
      </c>
      <c r="H257" s="31">
        <v>245</v>
      </c>
      <c r="I257" s="31">
        <v>0</v>
      </c>
      <c r="J257" s="165">
        <f t="shared" si="0"/>
        <v>245</v>
      </c>
    </row>
    <row r="258" spans="1:10" ht="54">
      <c r="A258" s="40" t="s">
        <v>667</v>
      </c>
      <c r="B258" s="30">
        <v>5</v>
      </c>
      <c r="C258" s="30" t="s">
        <v>41</v>
      </c>
      <c r="D258" s="30" t="s">
        <v>645</v>
      </c>
      <c r="E258" s="30" t="s">
        <v>715</v>
      </c>
      <c r="F258" s="30" t="s">
        <v>716</v>
      </c>
      <c r="G258" s="30" t="s">
        <v>123</v>
      </c>
      <c r="H258" s="31">
        <v>5606</v>
      </c>
      <c r="I258" s="31">
        <v>0</v>
      </c>
      <c r="J258" s="165">
        <f t="shared" si="0"/>
        <v>5606</v>
      </c>
    </row>
    <row r="259" spans="1:10" ht="54">
      <c r="A259" s="40" t="s">
        <v>668</v>
      </c>
      <c r="B259" s="30">
        <v>5</v>
      </c>
      <c r="C259" s="30" t="s">
        <v>47</v>
      </c>
      <c r="D259" s="30" t="s">
        <v>645</v>
      </c>
      <c r="E259" s="30" t="s">
        <v>717</v>
      </c>
      <c r="F259" s="30" t="s">
        <v>716</v>
      </c>
      <c r="G259" s="30" t="s">
        <v>123</v>
      </c>
      <c r="H259" s="31">
        <v>2530</v>
      </c>
      <c r="I259" s="31">
        <v>0</v>
      </c>
      <c r="J259" s="165">
        <f t="shared" si="0"/>
        <v>2530</v>
      </c>
    </row>
    <row r="260" spans="1:10" ht="27">
      <c r="A260" s="40" t="s">
        <v>669</v>
      </c>
      <c r="B260" s="30">
        <v>5</v>
      </c>
      <c r="C260" s="30" t="s">
        <v>45</v>
      </c>
      <c r="D260" s="30" t="s">
        <v>645</v>
      </c>
      <c r="E260" s="30" t="s">
        <v>718</v>
      </c>
      <c r="F260" s="30" t="s">
        <v>716</v>
      </c>
      <c r="G260" s="30" t="s">
        <v>123</v>
      </c>
      <c r="H260" s="31">
        <v>120</v>
      </c>
      <c r="I260" s="31">
        <v>0</v>
      </c>
      <c r="J260" s="165">
        <f t="shared" si="0"/>
        <v>120</v>
      </c>
    </row>
    <row r="261" spans="1:10" ht="40.5">
      <c r="A261" s="40" t="s">
        <v>670</v>
      </c>
      <c r="B261" s="30">
        <v>5</v>
      </c>
      <c r="C261" s="30" t="s">
        <v>49</v>
      </c>
      <c r="D261" s="30" t="s">
        <v>645</v>
      </c>
      <c r="E261" s="30" t="s">
        <v>719</v>
      </c>
      <c r="F261" s="30" t="s">
        <v>716</v>
      </c>
      <c r="G261" s="30" t="s">
        <v>123</v>
      </c>
      <c r="H261" s="31">
        <v>2039</v>
      </c>
      <c r="I261" s="31">
        <v>0</v>
      </c>
      <c r="J261" s="165">
        <f t="shared" si="0"/>
        <v>2039</v>
      </c>
    </row>
    <row r="262" spans="1:10" ht="13.5">
      <c r="A262" s="40" t="s">
        <v>671</v>
      </c>
      <c r="B262" s="30">
        <v>5</v>
      </c>
      <c r="C262" s="30" t="s">
        <v>37</v>
      </c>
      <c r="D262" s="30" t="s">
        <v>645</v>
      </c>
      <c r="E262" s="30" t="s">
        <v>720</v>
      </c>
      <c r="F262" s="30" t="s">
        <v>716</v>
      </c>
      <c r="G262" s="30" t="s">
        <v>123</v>
      </c>
      <c r="H262" s="31">
        <v>11861</v>
      </c>
      <c r="I262" s="31">
        <v>0</v>
      </c>
      <c r="J262" s="165">
        <f t="shared" si="0"/>
        <v>11861</v>
      </c>
    </row>
    <row r="263" spans="1:10" ht="13.5">
      <c r="A263" s="40" t="s">
        <v>672</v>
      </c>
      <c r="B263" s="30">
        <v>6</v>
      </c>
      <c r="C263" s="30" t="s">
        <v>41</v>
      </c>
      <c r="D263" s="30" t="s">
        <v>645</v>
      </c>
      <c r="E263" s="30" t="s">
        <v>721</v>
      </c>
      <c r="F263" s="30" t="s">
        <v>679</v>
      </c>
      <c r="G263" s="30" t="s">
        <v>123</v>
      </c>
      <c r="H263" s="31">
        <v>600</v>
      </c>
      <c r="I263" s="31">
        <v>0</v>
      </c>
      <c r="J263" s="165">
        <f t="shared" si="0"/>
        <v>600</v>
      </c>
    </row>
    <row r="264" spans="1:10" ht="13.5">
      <c r="A264" s="40" t="s">
        <v>673</v>
      </c>
      <c r="B264" s="30">
        <v>6</v>
      </c>
      <c r="C264" s="30" t="s">
        <v>47</v>
      </c>
      <c r="D264" s="30" t="s">
        <v>645</v>
      </c>
      <c r="E264" s="30" t="s">
        <v>722</v>
      </c>
      <c r="F264" s="30" t="s">
        <v>679</v>
      </c>
      <c r="G264" s="30" t="s">
        <v>123</v>
      </c>
      <c r="H264" s="31">
        <v>3950</v>
      </c>
      <c r="I264" s="31">
        <v>0</v>
      </c>
      <c r="J264" s="165">
        <f t="shared" si="0"/>
        <v>3950</v>
      </c>
    </row>
    <row r="265" spans="1:10" ht="13.5">
      <c r="A265" s="40" t="s">
        <v>674</v>
      </c>
      <c r="B265" s="30">
        <v>6</v>
      </c>
      <c r="C265" s="30" t="s">
        <v>45</v>
      </c>
      <c r="D265" s="30" t="s">
        <v>645</v>
      </c>
      <c r="E265" s="30" t="s">
        <v>723</v>
      </c>
      <c r="F265" s="30" t="s">
        <v>679</v>
      </c>
      <c r="G265" s="30" t="s">
        <v>123</v>
      </c>
      <c r="H265" s="31">
        <v>340</v>
      </c>
      <c r="I265" s="31">
        <v>0</v>
      </c>
      <c r="J265" s="165">
        <f t="shared" si="0"/>
        <v>340</v>
      </c>
    </row>
    <row r="266" spans="1:10" ht="14.25" thickBot="1">
      <c r="A266" s="39" t="s">
        <v>675</v>
      </c>
      <c r="B266" s="32">
        <v>7</v>
      </c>
      <c r="C266" s="32"/>
      <c r="D266" s="32" t="s">
        <v>645</v>
      </c>
      <c r="E266" s="32" t="s">
        <v>724</v>
      </c>
      <c r="F266" s="32" t="s">
        <v>725</v>
      </c>
      <c r="G266" s="32" t="s">
        <v>123</v>
      </c>
      <c r="H266" s="33">
        <v>1500</v>
      </c>
      <c r="I266" s="33">
        <v>6300</v>
      </c>
      <c r="J266" s="184">
        <f t="shared" si="0"/>
        <v>7800</v>
      </c>
    </row>
    <row r="267" spans="1:10" ht="14.25" thickBot="1" thickTop="1">
      <c r="A267" s="227" t="s">
        <v>35</v>
      </c>
      <c r="B267" s="228"/>
      <c r="C267" s="228"/>
      <c r="D267" s="228"/>
      <c r="E267" s="228"/>
      <c r="F267" s="228"/>
      <c r="G267" s="228"/>
      <c r="H267" s="166">
        <f>SUM(H236:H266)</f>
        <v>118688</v>
      </c>
      <c r="I267" s="166">
        <f>SUM(I236:I266)</f>
        <v>31138</v>
      </c>
      <c r="J267" s="167">
        <f>SUM(J236:J266)</f>
        <v>149826</v>
      </c>
    </row>
    <row r="268" spans="9:10" ht="13.5" thickTop="1">
      <c r="I268" s="34"/>
      <c r="J268" s="22"/>
    </row>
    <row r="269" ht="12.75">
      <c r="J269" s="22"/>
    </row>
    <row r="270" spans="1:10" ht="18.75" thickBot="1">
      <c r="A270" s="215" t="s">
        <v>16</v>
      </c>
      <c r="B270" s="215"/>
      <c r="C270" s="215"/>
      <c r="D270" s="215"/>
      <c r="E270" s="215"/>
      <c r="F270" s="215"/>
      <c r="G270" s="215"/>
      <c r="H270" s="215"/>
      <c r="I270" s="215"/>
      <c r="J270" s="215"/>
    </row>
    <row r="271" spans="1:10" ht="13.5" customHeight="1" thickTop="1">
      <c r="A271" s="216" t="s">
        <v>26</v>
      </c>
      <c r="B271" s="195" t="s">
        <v>29</v>
      </c>
      <c r="C271" s="195" t="s">
        <v>34</v>
      </c>
      <c r="D271" s="198" t="s">
        <v>30</v>
      </c>
      <c r="E271" s="221" t="s">
        <v>27</v>
      </c>
      <c r="F271" s="221" t="s">
        <v>28</v>
      </c>
      <c r="G271" s="201" t="s">
        <v>2</v>
      </c>
      <c r="H271" s="206" t="s">
        <v>73</v>
      </c>
      <c r="I271" s="207"/>
      <c r="J271" s="208"/>
    </row>
    <row r="272" spans="1:10" ht="12.75" customHeight="1">
      <c r="A272" s="217"/>
      <c r="B272" s="219"/>
      <c r="C272" s="196"/>
      <c r="D272" s="199"/>
      <c r="E272" s="222"/>
      <c r="F272" s="222"/>
      <c r="G272" s="202"/>
      <c r="H272" s="209"/>
      <c r="I272" s="210"/>
      <c r="J272" s="211"/>
    </row>
    <row r="273" spans="1:10" ht="12.75" customHeight="1">
      <c r="A273" s="217"/>
      <c r="B273" s="219"/>
      <c r="C273" s="196"/>
      <c r="D273" s="199"/>
      <c r="E273" s="222"/>
      <c r="F273" s="222"/>
      <c r="G273" s="202"/>
      <c r="H273" s="212"/>
      <c r="I273" s="213"/>
      <c r="J273" s="214"/>
    </row>
    <row r="274" spans="1:10" ht="14.25" thickBot="1">
      <c r="A274" s="218"/>
      <c r="B274" s="220"/>
      <c r="C274" s="197"/>
      <c r="D274" s="200"/>
      <c r="E274" s="223"/>
      <c r="F274" s="223"/>
      <c r="G274" s="203"/>
      <c r="H274" s="45" t="s">
        <v>32</v>
      </c>
      <c r="I274" s="8" t="s">
        <v>31</v>
      </c>
      <c r="J274" s="56" t="s">
        <v>33</v>
      </c>
    </row>
    <row r="275" spans="1:10" ht="14.25" thickTop="1">
      <c r="A275" s="38" t="s">
        <v>292</v>
      </c>
      <c r="B275" s="10">
        <v>1</v>
      </c>
      <c r="C275" s="10" t="s">
        <v>45</v>
      </c>
      <c r="D275" s="10" t="s">
        <v>293</v>
      </c>
      <c r="E275" s="10" t="s">
        <v>295</v>
      </c>
      <c r="F275" s="10" t="s">
        <v>294</v>
      </c>
      <c r="G275" s="6">
        <v>2011</v>
      </c>
      <c r="H275" s="12">
        <v>368</v>
      </c>
      <c r="I275" s="12">
        <v>0</v>
      </c>
      <c r="J275" s="172">
        <v>368</v>
      </c>
    </row>
    <row r="276" spans="1:10" ht="13.5">
      <c r="A276" s="38" t="s">
        <v>296</v>
      </c>
      <c r="B276" s="6">
        <v>1</v>
      </c>
      <c r="C276" s="6" t="s">
        <v>47</v>
      </c>
      <c r="D276" s="6" t="s">
        <v>293</v>
      </c>
      <c r="E276" s="6" t="s">
        <v>299</v>
      </c>
      <c r="F276" s="6" t="s">
        <v>300</v>
      </c>
      <c r="G276" s="6">
        <v>2011</v>
      </c>
      <c r="H276" s="13">
        <v>4193</v>
      </c>
      <c r="I276" s="13">
        <v>300</v>
      </c>
      <c r="J276" s="173">
        <v>4493</v>
      </c>
    </row>
    <row r="277" spans="1:10" ht="27">
      <c r="A277" s="38" t="s">
        <v>297</v>
      </c>
      <c r="B277" s="6">
        <v>1</v>
      </c>
      <c r="C277" s="6" t="s">
        <v>45</v>
      </c>
      <c r="D277" s="6" t="s">
        <v>293</v>
      </c>
      <c r="E277" s="6" t="s">
        <v>301</v>
      </c>
      <c r="F277" s="6" t="s">
        <v>302</v>
      </c>
      <c r="G277" s="6">
        <v>2011</v>
      </c>
      <c r="H277" s="13">
        <v>330</v>
      </c>
      <c r="I277" s="13">
        <v>0</v>
      </c>
      <c r="J277" s="173">
        <v>330</v>
      </c>
    </row>
    <row r="278" spans="1:10" ht="27">
      <c r="A278" s="38" t="s">
        <v>298</v>
      </c>
      <c r="B278" s="6">
        <v>1</v>
      </c>
      <c r="C278" s="6" t="s">
        <v>45</v>
      </c>
      <c r="D278" s="6" t="s">
        <v>293</v>
      </c>
      <c r="E278" s="6" t="s">
        <v>303</v>
      </c>
      <c r="F278" s="6" t="s">
        <v>304</v>
      </c>
      <c r="G278" s="6">
        <v>2011</v>
      </c>
      <c r="H278" s="13">
        <v>344</v>
      </c>
      <c r="I278" s="13">
        <v>0</v>
      </c>
      <c r="J278" s="173">
        <v>344</v>
      </c>
    </row>
    <row r="279" spans="1:10" ht="13.5">
      <c r="A279" s="38" t="s">
        <v>305</v>
      </c>
      <c r="B279" s="6">
        <v>1</v>
      </c>
      <c r="C279" s="6" t="s">
        <v>45</v>
      </c>
      <c r="D279" s="6" t="s">
        <v>293</v>
      </c>
      <c r="E279" s="6" t="s">
        <v>306</v>
      </c>
      <c r="F279" s="6" t="s">
        <v>307</v>
      </c>
      <c r="G279" s="6">
        <v>2011</v>
      </c>
      <c r="H279" s="13">
        <v>950</v>
      </c>
      <c r="I279" s="13">
        <v>0</v>
      </c>
      <c r="J279" s="173">
        <v>950</v>
      </c>
    </row>
    <row r="280" spans="1:10" ht="13.5">
      <c r="A280" s="38" t="s">
        <v>308</v>
      </c>
      <c r="B280" s="6">
        <v>2</v>
      </c>
      <c r="C280" s="6" t="s">
        <v>41</v>
      </c>
      <c r="D280" s="6" t="s">
        <v>293</v>
      </c>
      <c r="E280" s="6" t="s">
        <v>309</v>
      </c>
      <c r="F280" s="6" t="s">
        <v>310</v>
      </c>
      <c r="G280" s="6">
        <v>2011</v>
      </c>
      <c r="H280" s="13">
        <v>70</v>
      </c>
      <c r="I280" s="13">
        <v>0</v>
      </c>
      <c r="J280" s="173">
        <v>70</v>
      </c>
    </row>
    <row r="281" spans="1:10" ht="13.5">
      <c r="A281" s="38" t="s">
        <v>311</v>
      </c>
      <c r="B281" s="28">
        <v>2</v>
      </c>
      <c r="C281" s="28" t="s">
        <v>47</v>
      </c>
      <c r="D281" s="28" t="s">
        <v>293</v>
      </c>
      <c r="E281" s="28" t="s">
        <v>312</v>
      </c>
      <c r="F281" s="28" t="s">
        <v>307</v>
      </c>
      <c r="G281" s="28">
        <v>2011</v>
      </c>
      <c r="H281" s="24">
        <v>2221</v>
      </c>
      <c r="I281" s="24">
        <v>0</v>
      </c>
      <c r="J281" s="122">
        <v>2221</v>
      </c>
    </row>
    <row r="282" spans="1:10" ht="13.5">
      <c r="A282" s="38" t="s">
        <v>313</v>
      </c>
      <c r="B282" s="6">
        <v>2</v>
      </c>
      <c r="C282" s="6" t="s">
        <v>45</v>
      </c>
      <c r="D282" s="6" t="s">
        <v>293</v>
      </c>
      <c r="E282" s="6" t="s">
        <v>315</v>
      </c>
      <c r="F282" s="6" t="s">
        <v>314</v>
      </c>
      <c r="G282" s="6">
        <v>2011</v>
      </c>
      <c r="H282" s="13">
        <v>139</v>
      </c>
      <c r="I282" s="13">
        <v>0</v>
      </c>
      <c r="J282" s="173">
        <v>139</v>
      </c>
    </row>
    <row r="283" spans="1:10" ht="13.5">
      <c r="A283" s="38" t="s">
        <v>316</v>
      </c>
      <c r="B283" s="6">
        <v>3</v>
      </c>
      <c r="C283" s="6"/>
      <c r="D283" s="6" t="s">
        <v>293</v>
      </c>
      <c r="E283" s="6" t="s">
        <v>325</v>
      </c>
      <c r="F283" s="6" t="s">
        <v>326</v>
      </c>
      <c r="G283" s="6">
        <v>2011</v>
      </c>
      <c r="H283" s="13">
        <v>1752</v>
      </c>
      <c r="I283" s="13">
        <v>23364</v>
      </c>
      <c r="J283" s="173">
        <v>25116</v>
      </c>
    </row>
    <row r="284" spans="1:10" ht="13.5">
      <c r="A284" s="40" t="s">
        <v>317</v>
      </c>
      <c r="B284" s="6">
        <v>4</v>
      </c>
      <c r="C284" s="6" t="s">
        <v>41</v>
      </c>
      <c r="D284" s="6" t="s">
        <v>293</v>
      </c>
      <c r="E284" s="6" t="s">
        <v>327</v>
      </c>
      <c r="F284" s="6" t="s">
        <v>328</v>
      </c>
      <c r="G284" s="6">
        <v>2011</v>
      </c>
      <c r="H284" s="13">
        <v>600</v>
      </c>
      <c r="I284" s="13">
        <v>0</v>
      </c>
      <c r="J284" s="185">
        <v>600</v>
      </c>
    </row>
    <row r="285" spans="1:10" ht="13.5">
      <c r="A285" s="40" t="s">
        <v>318</v>
      </c>
      <c r="B285" s="6">
        <v>4</v>
      </c>
      <c r="C285" s="6" t="s">
        <v>47</v>
      </c>
      <c r="D285" s="6" t="s">
        <v>293</v>
      </c>
      <c r="E285" s="6" t="s">
        <v>329</v>
      </c>
      <c r="F285" s="6" t="s">
        <v>330</v>
      </c>
      <c r="G285" s="6">
        <v>2011</v>
      </c>
      <c r="H285" s="13">
        <v>80</v>
      </c>
      <c r="I285" s="13">
        <v>0</v>
      </c>
      <c r="J285" s="185">
        <v>80</v>
      </c>
    </row>
    <row r="286" spans="1:10" ht="13.5">
      <c r="A286" s="40" t="s">
        <v>319</v>
      </c>
      <c r="B286" s="6">
        <v>5</v>
      </c>
      <c r="C286" s="6" t="s">
        <v>41</v>
      </c>
      <c r="D286" s="6" t="s">
        <v>293</v>
      </c>
      <c r="E286" s="6" t="s">
        <v>331</v>
      </c>
      <c r="F286" s="6" t="s">
        <v>332</v>
      </c>
      <c r="G286" s="6">
        <v>2011</v>
      </c>
      <c r="H286" s="13">
        <v>320</v>
      </c>
      <c r="I286" s="13">
        <v>0</v>
      </c>
      <c r="J286" s="185">
        <v>320</v>
      </c>
    </row>
    <row r="287" spans="1:10" ht="13.5">
      <c r="A287" s="40" t="s">
        <v>320</v>
      </c>
      <c r="B287" s="6">
        <v>5</v>
      </c>
      <c r="C287" s="6" t="s">
        <v>47</v>
      </c>
      <c r="D287" s="6" t="s">
        <v>293</v>
      </c>
      <c r="E287" s="6" t="s">
        <v>333</v>
      </c>
      <c r="F287" s="6" t="s">
        <v>332</v>
      </c>
      <c r="G287" s="6">
        <v>2011</v>
      </c>
      <c r="H287" s="13">
        <v>2055</v>
      </c>
      <c r="I287" s="13">
        <v>0</v>
      </c>
      <c r="J287" s="185">
        <v>2055</v>
      </c>
    </row>
    <row r="288" spans="1:10" ht="13.5">
      <c r="A288" s="40" t="s">
        <v>321</v>
      </c>
      <c r="B288" s="6">
        <v>5</v>
      </c>
      <c r="C288" s="6" t="s">
        <v>45</v>
      </c>
      <c r="D288" s="6" t="s">
        <v>293</v>
      </c>
      <c r="E288" s="6" t="s">
        <v>334</v>
      </c>
      <c r="F288" s="6" t="s">
        <v>332</v>
      </c>
      <c r="G288" s="6">
        <v>2011</v>
      </c>
      <c r="H288" s="13">
        <v>450</v>
      </c>
      <c r="I288" s="13">
        <v>0</v>
      </c>
      <c r="J288" s="185">
        <v>450</v>
      </c>
    </row>
    <row r="289" spans="1:10" ht="13.5">
      <c r="A289" s="40" t="s">
        <v>322</v>
      </c>
      <c r="B289" s="6">
        <v>5</v>
      </c>
      <c r="C289" s="6" t="s">
        <v>49</v>
      </c>
      <c r="D289" s="6" t="s">
        <v>293</v>
      </c>
      <c r="E289" s="6" t="s">
        <v>335</v>
      </c>
      <c r="F289" s="6" t="s">
        <v>332</v>
      </c>
      <c r="G289" s="6">
        <v>2011</v>
      </c>
      <c r="H289" s="13">
        <v>535</v>
      </c>
      <c r="I289" s="13">
        <v>0</v>
      </c>
      <c r="J289" s="185">
        <v>535</v>
      </c>
    </row>
    <row r="290" spans="1:10" ht="13.5">
      <c r="A290" s="38" t="s">
        <v>323</v>
      </c>
      <c r="B290" s="6">
        <v>5</v>
      </c>
      <c r="C290" s="6" t="s">
        <v>37</v>
      </c>
      <c r="D290" s="6" t="s">
        <v>293</v>
      </c>
      <c r="E290" s="6" t="s">
        <v>336</v>
      </c>
      <c r="F290" s="6" t="s">
        <v>332</v>
      </c>
      <c r="G290" s="6">
        <v>2011</v>
      </c>
      <c r="H290" s="13">
        <v>3810</v>
      </c>
      <c r="I290" s="13">
        <v>0</v>
      </c>
      <c r="J290" s="173">
        <v>3810</v>
      </c>
    </row>
    <row r="291" spans="1:10" ht="14.25" thickBot="1">
      <c r="A291" s="39" t="s">
        <v>324</v>
      </c>
      <c r="B291" s="25">
        <v>7</v>
      </c>
      <c r="C291" s="25"/>
      <c r="D291" s="25" t="s">
        <v>293</v>
      </c>
      <c r="E291" s="25" t="s">
        <v>337</v>
      </c>
      <c r="F291" s="25" t="s">
        <v>338</v>
      </c>
      <c r="G291" s="25">
        <v>2011</v>
      </c>
      <c r="H291" s="26">
        <v>0</v>
      </c>
      <c r="I291" s="26">
        <v>7555</v>
      </c>
      <c r="J291" s="123">
        <v>7555</v>
      </c>
    </row>
    <row r="292" spans="1:10" ht="14.25" thickBot="1" thickTop="1">
      <c r="A292" s="204" t="s">
        <v>35</v>
      </c>
      <c r="B292" s="205"/>
      <c r="C292" s="205"/>
      <c r="D292" s="205"/>
      <c r="E292" s="205"/>
      <c r="F292" s="205"/>
      <c r="G292" s="226"/>
      <c r="H292" s="46">
        <f>SUM(H275:H291)</f>
        <v>18217</v>
      </c>
      <c r="I292" s="46">
        <f>SUM(I275:I291)</f>
        <v>31219</v>
      </c>
      <c r="J292" s="55">
        <f>SUM(J275:J291)</f>
        <v>49436</v>
      </c>
    </row>
    <row r="293" spans="9:10" ht="13.5" thickTop="1">
      <c r="I293" s="34"/>
      <c r="J293" s="22"/>
    </row>
    <row r="294" ht="12.75">
      <c r="J294" s="22"/>
    </row>
    <row r="295" spans="1:10" ht="18.75" thickBot="1">
      <c r="A295" s="215" t="s">
        <v>17</v>
      </c>
      <c r="B295" s="215"/>
      <c r="C295" s="215"/>
      <c r="D295" s="215"/>
      <c r="E295" s="215"/>
      <c r="F295" s="215"/>
      <c r="G295" s="215"/>
      <c r="H295" s="215"/>
      <c r="I295" s="215"/>
      <c r="J295" s="215"/>
    </row>
    <row r="296" spans="1:10" ht="13.5" customHeight="1" thickTop="1">
      <c r="A296" s="216" t="s">
        <v>26</v>
      </c>
      <c r="B296" s="195" t="s">
        <v>29</v>
      </c>
      <c r="C296" s="195" t="s">
        <v>34</v>
      </c>
      <c r="D296" s="198" t="s">
        <v>30</v>
      </c>
      <c r="E296" s="221" t="s">
        <v>27</v>
      </c>
      <c r="F296" s="221" t="s">
        <v>28</v>
      </c>
      <c r="G296" s="201" t="s">
        <v>2</v>
      </c>
      <c r="H296" s="206" t="s">
        <v>73</v>
      </c>
      <c r="I296" s="207"/>
      <c r="J296" s="208"/>
    </row>
    <row r="297" spans="1:10" ht="12.75" customHeight="1">
      <c r="A297" s="217"/>
      <c r="B297" s="219"/>
      <c r="C297" s="196"/>
      <c r="D297" s="199"/>
      <c r="E297" s="222"/>
      <c r="F297" s="222"/>
      <c r="G297" s="202"/>
      <c r="H297" s="209"/>
      <c r="I297" s="210"/>
      <c r="J297" s="211"/>
    </row>
    <row r="298" spans="1:10" ht="12.75" customHeight="1">
      <c r="A298" s="217"/>
      <c r="B298" s="219"/>
      <c r="C298" s="196"/>
      <c r="D298" s="199"/>
      <c r="E298" s="222"/>
      <c r="F298" s="222"/>
      <c r="G298" s="202"/>
      <c r="H298" s="212"/>
      <c r="I298" s="213"/>
      <c r="J298" s="214"/>
    </row>
    <row r="299" spans="1:10" ht="14.25" thickBot="1">
      <c r="A299" s="218"/>
      <c r="B299" s="220"/>
      <c r="C299" s="197"/>
      <c r="D299" s="200"/>
      <c r="E299" s="223"/>
      <c r="F299" s="223"/>
      <c r="G299" s="203"/>
      <c r="H299" s="57" t="s">
        <v>32</v>
      </c>
      <c r="I299" s="8" t="s">
        <v>31</v>
      </c>
      <c r="J299" s="54" t="s">
        <v>33</v>
      </c>
    </row>
    <row r="300" spans="1:10" ht="14.25" thickTop="1">
      <c r="A300" s="119" t="s">
        <v>69</v>
      </c>
      <c r="B300" s="120">
        <v>1</v>
      </c>
      <c r="C300" s="120" t="s">
        <v>45</v>
      </c>
      <c r="D300" s="120" t="s">
        <v>68</v>
      </c>
      <c r="E300" s="120" t="s">
        <v>102</v>
      </c>
      <c r="F300" s="120" t="s">
        <v>95</v>
      </c>
      <c r="G300" s="83" t="s">
        <v>96</v>
      </c>
      <c r="H300" s="121">
        <v>0</v>
      </c>
      <c r="I300" s="121">
        <v>9045</v>
      </c>
      <c r="J300" s="99">
        <v>9045</v>
      </c>
    </row>
    <row r="301" spans="1:10" ht="13.5">
      <c r="A301" s="38" t="s">
        <v>70</v>
      </c>
      <c r="B301" s="6">
        <v>3</v>
      </c>
      <c r="C301" s="6"/>
      <c r="D301" s="6" t="s">
        <v>68</v>
      </c>
      <c r="E301" s="6" t="s">
        <v>97</v>
      </c>
      <c r="F301" s="6" t="s">
        <v>834</v>
      </c>
      <c r="G301" s="6" t="s">
        <v>98</v>
      </c>
      <c r="H301" s="24">
        <v>2781</v>
      </c>
      <c r="I301" s="24">
        <v>7859</v>
      </c>
      <c r="J301" s="122">
        <v>10640</v>
      </c>
    </row>
    <row r="302" spans="1:10" ht="14.25" thickBot="1">
      <c r="A302" s="39" t="s">
        <v>94</v>
      </c>
      <c r="B302" s="25">
        <v>7</v>
      </c>
      <c r="C302" s="25"/>
      <c r="D302" s="25" t="s">
        <v>68</v>
      </c>
      <c r="E302" s="25" t="s">
        <v>99</v>
      </c>
      <c r="F302" s="25" t="s">
        <v>100</v>
      </c>
      <c r="G302" s="25" t="s">
        <v>101</v>
      </c>
      <c r="H302" s="26">
        <v>2500</v>
      </c>
      <c r="I302" s="26">
        <v>0</v>
      </c>
      <c r="J302" s="123">
        <v>2500</v>
      </c>
    </row>
    <row r="303" spans="1:10" ht="14.25" thickBot="1" thickTop="1">
      <c r="A303" s="204" t="s">
        <v>35</v>
      </c>
      <c r="B303" s="205"/>
      <c r="C303" s="205"/>
      <c r="D303" s="205"/>
      <c r="E303" s="205"/>
      <c r="F303" s="205"/>
      <c r="G303" s="205"/>
      <c r="H303" s="46">
        <f>SUM(H300:H302)</f>
        <v>5281</v>
      </c>
      <c r="I303" s="46">
        <f>SUM(I300:I302)</f>
        <v>16904</v>
      </c>
      <c r="J303" s="55">
        <f>SUM(J300:J302)</f>
        <v>22185</v>
      </c>
    </row>
    <row r="304" spans="9:10" ht="13.5" thickTop="1">
      <c r="I304" s="34"/>
      <c r="J304" s="22"/>
    </row>
    <row r="305" ht="12.75">
      <c r="J305" s="22"/>
    </row>
    <row r="306" spans="1:10" ht="18.75" thickBot="1">
      <c r="A306" s="215" t="s">
        <v>18</v>
      </c>
      <c r="B306" s="215"/>
      <c r="C306" s="215"/>
      <c r="D306" s="215"/>
      <c r="E306" s="215"/>
      <c r="F306" s="215"/>
      <c r="G306" s="215"/>
      <c r="H306" s="215"/>
      <c r="I306" s="215"/>
      <c r="J306" s="215"/>
    </row>
    <row r="307" spans="1:10" ht="13.5" customHeight="1" thickTop="1">
      <c r="A307" s="216" t="s">
        <v>26</v>
      </c>
      <c r="B307" s="195" t="s">
        <v>29</v>
      </c>
      <c r="C307" s="195" t="s">
        <v>34</v>
      </c>
      <c r="D307" s="198" t="s">
        <v>30</v>
      </c>
      <c r="E307" s="221" t="s">
        <v>27</v>
      </c>
      <c r="F307" s="221" t="s">
        <v>28</v>
      </c>
      <c r="G307" s="201" t="s">
        <v>0</v>
      </c>
      <c r="H307" s="206" t="s">
        <v>73</v>
      </c>
      <c r="I307" s="207"/>
      <c r="J307" s="208"/>
    </row>
    <row r="308" spans="1:10" ht="12.75" customHeight="1">
      <c r="A308" s="217"/>
      <c r="B308" s="219"/>
      <c r="C308" s="196"/>
      <c r="D308" s="199"/>
      <c r="E308" s="222"/>
      <c r="F308" s="222"/>
      <c r="G308" s="202"/>
      <c r="H308" s="209"/>
      <c r="I308" s="210"/>
      <c r="J308" s="211"/>
    </row>
    <row r="309" spans="1:10" ht="12.75" customHeight="1">
      <c r="A309" s="217"/>
      <c r="B309" s="219"/>
      <c r="C309" s="196"/>
      <c r="D309" s="199"/>
      <c r="E309" s="222"/>
      <c r="F309" s="222"/>
      <c r="G309" s="202"/>
      <c r="H309" s="212"/>
      <c r="I309" s="213"/>
      <c r="J309" s="214"/>
    </row>
    <row r="310" spans="1:10" ht="14.25" thickBot="1">
      <c r="A310" s="218"/>
      <c r="B310" s="220"/>
      <c r="C310" s="197"/>
      <c r="D310" s="200"/>
      <c r="E310" s="223"/>
      <c r="F310" s="223"/>
      <c r="G310" s="203"/>
      <c r="H310" s="45" t="s">
        <v>32</v>
      </c>
      <c r="I310" s="8" t="s">
        <v>31</v>
      </c>
      <c r="J310" s="56" t="s">
        <v>33</v>
      </c>
    </row>
    <row r="311" spans="1:10" ht="14.25" thickTop="1">
      <c r="A311" s="37" t="s">
        <v>792</v>
      </c>
      <c r="B311" s="10">
        <v>1</v>
      </c>
      <c r="C311" s="10" t="s">
        <v>47</v>
      </c>
      <c r="D311" s="125" t="s">
        <v>793</v>
      </c>
      <c r="E311" s="10" t="s">
        <v>802</v>
      </c>
      <c r="F311" s="10" t="s">
        <v>803</v>
      </c>
      <c r="G311" s="125" t="s">
        <v>112</v>
      </c>
      <c r="H311" s="12">
        <v>1550</v>
      </c>
      <c r="I311" s="12">
        <v>450</v>
      </c>
      <c r="J311" s="172">
        <v>2000</v>
      </c>
    </row>
    <row r="312" spans="1:10" ht="13.5">
      <c r="A312" s="40" t="s">
        <v>794</v>
      </c>
      <c r="B312" s="6">
        <v>1</v>
      </c>
      <c r="C312" s="6" t="s">
        <v>45</v>
      </c>
      <c r="D312" s="6" t="s">
        <v>793</v>
      </c>
      <c r="E312" s="6" t="s">
        <v>804</v>
      </c>
      <c r="F312" s="6" t="s">
        <v>805</v>
      </c>
      <c r="G312" s="129" t="s">
        <v>112</v>
      </c>
      <c r="H312" s="13">
        <v>800</v>
      </c>
      <c r="I312" s="13">
        <v>0</v>
      </c>
      <c r="J312" s="173">
        <v>800</v>
      </c>
    </row>
    <row r="313" spans="1:10" ht="13.5">
      <c r="A313" s="38" t="s">
        <v>795</v>
      </c>
      <c r="B313" s="6">
        <v>1</v>
      </c>
      <c r="C313" s="6" t="s">
        <v>45</v>
      </c>
      <c r="D313" s="6" t="s">
        <v>793</v>
      </c>
      <c r="E313" s="6" t="s">
        <v>806</v>
      </c>
      <c r="F313" s="6" t="s">
        <v>807</v>
      </c>
      <c r="G313" s="129" t="s">
        <v>112</v>
      </c>
      <c r="H313" s="13">
        <v>2000</v>
      </c>
      <c r="I313" s="13">
        <v>0</v>
      </c>
      <c r="J313" s="173">
        <v>2000</v>
      </c>
    </row>
    <row r="314" spans="1:10" ht="13.5">
      <c r="A314" s="133" t="s">
        <v>796</v>
      </c>
      <c r="B314" s="83">
        <v>2</v>
      </c>
      <c r="C314" s="83" t="s">
        <v>47</v>
      </c>
      <c r="D314" s="83" t="s">
        <v>793</v>
      </c>
      <c r="E314" s="83" t="s">
        <v>808</v>
      </c>
      <c r="F314" s="83" t="s">
        <v>818</v>
      </c>
      <c r="G314" s="155" t="s">
        <v>112</v>
      </c>
      <c r="H314" s="94">
        <v>1350</v>
      </c>
      <c r="I314" s="94">
        <v>0</v>
      </c>
      <c r="J314" s="169">
        <v>1350</v>
      </c>
    </row>
    <row r="315" spans="1:10" ht="13.5">
      <c r="A315" s="38" t="s">
        <v>797</v>
      </c>
      <c r="B315" s="6">
        <v>3</v>
      </c>
      <c r="C315" s="6"/>
      <c r="D315" s="6" t="s">
        <v>793</v>
      </c>
      <c r="E315" s="6" t="s">
        <v>809</v>
      </c>
      <c r="F315" s="6" t="s">
        <v>810</v>
      </c>
      <c r="G315" s="6" t="s">
        <v>112</v>
      </c>
      <c r="H315" s="13">
        <v>1339</v>
      </c>
      <c r="I315" s="13">
        <v>8270</v>
      </c>
      <c r="J315" s="173">
        <v>9609</v>
      </c>
    </row>
    <row r="316" spans="1:10" ht="13.5">
      <c r="A316" s="40" t="s">
        <v>798</v>
      </c>
      <c r="B316" s="6">
        <v>5</v>
      </c>
      <c r="C316" s="6" t="s">
        <v>49</v>
      </c>
      <c r="D316" s="6" t="s">
        <v>793</v>
      </c>
      <c r="E316" s="6" t="s">
        <v>811</v>
      </c>
      <c r="F316" s="6" t="s">
        <v>837</v>
      </c>
      <c r="G316" s="28" t="s">
        <v>112</v>
      </c>
      <c r="H316" s="13">
        <v>4700</v>
      </c>
      <c r="I316" s="13">
        <v>0</v>
      </c>
      <c r="J316" s="173">
        <v>4700</v>
      </c>
    </row>
    <row r="317" spans="1:10" ht="13.5">
      <c r="A317" s="38" t="s">
        <v>799</v>
      </c>
      <c r="B317" s="6">
        <v>5</v>
      </c>
      <c r="C317" s="6" t="s">
        <v>37</v>
      </c>
      <c r="D317" s="6" t="s">
        <v>793</v>
      </c>
      <c r="E317" s="6" t="s">
        <v>812</v>
      </c>
      <c r="F317" s="6" t="s">
        <v>813</v>
      </c>
      <c r="G317" s="6" t="s">
        <v>112</v>
      </c>
      <c r="H317" s="13">
        <v>1400</v>
      </c>
      <c r="I317" s="13">
        <v>0</v>
      </c>
      <c r="J317" s="173">
        <v>1400</v>
      </c>
    </row>
    <row r="318" spans="1:10" ht="13.5">
      <c r="A318" s="40" t="s">
        <v>800</v>
      </c>
      <c r="B318" s="6">
        <v>5</v>
      </c>
      <c r="C318" s="6" t="s">
        <v>103</v>
      </c>
      <c r="D318" s="6" t="s">
        <v>793</v>
      </c>
      <c r="E318" s="6" t="s">
        <v>814</v>
      </c>
      <c r="F318" s="6" t="s">
        <v>815</v>
      </c>
      <c r="G318" s="6" t="s">
        <v>112</v>
      </c>
      <c r="H318" s="13">
        <v>700</v>
      </c>
      <c r="I318" s="13">
        <v>0</v>
      </c>
      <c r="J318" s="173">
        <v>700</v>
      </c>
    </row>
    <row r="319" spans="1:10" ht="14.25" thickBot="1">
      <c r="A319" s="39" t="s">
        <v>801</v>
      </c>
      <c r="B319" s="25">
        <v>1</v>
      </c>
      <c r="C319" s="25" t="s">
        <v>45</v>
      </c>
      <c r="D319" s="25" t="s">
        <v>793</v>
      </c>
      <c r="E319" s="25" t="s">
        <v>816</v>
      </c>
      <c r="F319" s="25" t="s">
        <v>817</v>
      </c>
      <c r="G319" s="25" t="s">
        <v>112</v>
      </c>
      <c r="H319" s="26">
        <v>450</v>
      </c>
      <c r="I319" s="26">
        <v>0</v>
      </c>
      <c r="J319" s="123">
        <v>450</v>
      </c>
    </row>
    <row r="320" spans="1:10" ht="14.25" thickBot="1" thickTop="1">
      <c r="A320" s="204" t="s">
        <v>35</v>
      </c>
      <c r="B320" s="205"/>
      <c r="C320" s="205"/>
      <c r="D320" s="205"/>
      <c r="E320" s="205"/>
      <c r="F320" s="205"/>
      <c r="G320" s="205"/>
      <c r="H320" s="46">
        <f>SUM(H311:H319)</f>
        <v>14289</v>
      </c>
      <c r="I320" s="46">
        <f>SUM(I311:I319)</f>
        <v>8720</v>
      </c>
      <c r="J320" s="69">
        <f>SUM(J311:J319)</f>
        <v>23009</v>
      </c>
    </row>
    <row r="321" spans="9:10" ht="13.5" thickTop="1">
      <c r="I321" s="34"/>
      <c r="J321" s="22"/>
    </row>
    <row r="322" ht="12.75">
      <c r="J322" s="22"/>
    </row>
    <row r="323" spans="1:10" ht="18.75" thickBot="1">
      <c r="A323" s="215" t="s">
        <v>19</v>
      </c>
      <c r="B323" s="215"/>
      <c r="C323" s="215"/>
      <c r="D323" s="215"/>
      <c r="E323" s="215"/>
      <c r="F323" s="215"/>
      <c r="G323" s="215"/>
      <c r="H323" s="215"/>
      <c r="I323" s="215"/>
      <c r="J323" s="215"/>
    </row>
    <row r="324" spans="1:10" ht="13.5" customHeight="1" thickTop="1">
      <c r="A324" s="216" t="s">
        <v>26</v>
      </c>
      <c r="B324" s="195" t="s">
        <v>29</v>
      </c>
      <c r="C324" s="195" t="s">
        <v>34</v>
      </c>
      <c r="D324" s="198" t="s">
        <v>30</v>
      </c>
      <c r="E324" s="221" t="s">
        <v>27</v>
      </c>
      <c r="F324" s="221" t="s">
        <v>28</v>
      </c>
      <c r="G324" s="201" t="s">
        <v>2</v>
      </c>
      <c r="H324" s="206" t="s">
        <v>73</v>
      </c>
      <c r="I324" s="207"/>
      <c r="J324" s="208"/>
    </row>
    <row r="325" spans="1:10" ht="12.75" customHeight="1">
      <c r="A325" s="217"/>
      <c r="B325" s="219"/>
      <c r="C325" s="196"/>
      <c r="D325" s="199"/>
      <c r="E325" s="222"/>
      <c r="F325" s="222"/>
      <c r="G325" s="202"/>
      <c r="H325" s="209"/>
      <c r="I325" s="210"/>
      <c r="J325" s="211"/>
    </row>
    <row r="326" spans="1:10" ht="12.75" customHeight="1">
      <c r="A326" s="217"/>
      <c r="B326" s="219"/>
      <c r="C326" s="196"/>
      <c r="D326" s="199"/>
      <c r="E326" s="222"/>
      <c r="F326" s="222"/>
      <c r="G326" s="202"/>
      <c r="H326" s="212"/>
      <c r="I326" s="213"/>
      <c r="J326" s="214"/>
    </row>
    <row r="327" spans="1:10" ht="14.25" thickBot="1">
      <c r="A327" s="218"/>
      <c r="B327" s="220"/>
      <c r="C327" s="197"/>
      <c r="D327" s="200"/>
      <c r="E327" s="223"/>
      <c r="F327" s="223"/>
      <c r="G327" s="203"/>
      <c r="H327" s="57" t="s">
        <v>32</v>
      </c>
      <c r="I327" s="8" t="s">
        <v>31</v>
      </c>
      <c r="J327" s="54" t="s">
        <v>33</v>
      </c>
    </row>
    <row r="328" spans="1:11" ht="14.25" thickTop="1">
      <c r="A328" s="38" t="s">
        <v>525</v>
      </c>
      <c r="B328" s="10">
        <v>1</v>
      </c>
      <c r="C328" s="10" t="s">
        <v>41</v>
      </c>
      <c r="D328" s="10" t="s">
        <v>526</v>
      </c>
      <c r="E328" s="81" t="s">
        <v>530</v>
      </c>
      <c r="F328" s="10" t="s">
        <v>531</v>
      </c>
      <c r="G328" s="10" t="s">
        <v>123</v>
      </c>
      <c r="H328" s="12">
        <v>660</v>
      </c>
      <c r="I328" s="12">
        <v>0</v>
      </c>
      <c r="J328" s="172">
        <v>660</v>
      </c>
      <c r="K328" s="58">
        <v>0</v>
      </c>
    </row>
    <row r="329" spans="1:11" ht="13.5">
      <c r="A329" s="38" t="s">
        <v>527</v>
      </c>
      <c r="B329" s="6">
        <v>1</v>
      </c>
      <c r="C329" s="6" t="s">
        <v>47</v>
      </c>
      <c r="D329" s="129" t="s">
        <v>526</v>
      </c>
      <c r="E329" s="6" t="s">
        <v>532</v>
      </c>
      <c r="F329" s="6" t="s">
        <v>843</v>
      </c>
      <c r="G329" s="129" t="s">
        <v>123</v>
      </c>
      <c r="H329" s="24">
        <v>890</v>
      </c>
      <c r="I329" s="24">
        <v>0</v>
      </c>
      <c r="J329" s="122">
        <v>890</v>
      </c>
      <c r="K329" s="59">
        <v>1000</v>
      </c>
    </row>
    <row r="330" spans="1:11" ht="13.5">
      <c r="A330" s="38" t="s">
        <v>528</v>
      </c>
      <c r="B330" s="28">
        <v>3</v>
      </c>
      <c r="C330" s="28"/>
      <c r="D330" s="6" t="s">
        <v>526</v>
      </c>
      <c r="E330" s="28" t="s">
        <v>533</v>
      </c>
      <c r="F330" s="28" t="s">
        <v>534</v>
      </c>
      <c r="G330" s="6" t="s">
        <v>123</v>
      </c>
      <c r="H330" s="24">
        <v>0</v>
      </c>
      <c r="I330" s="24">
        <v>5500</v>
      </c>
      <c r="J330" s="122">
        <v>5500</v>
      </c>
      <c r="K330" s="59">
        <v>0</v>
      </c>
    </row>
    <row r="331" spans="1:11" ht="14.25" thickBot="1">
      <c r="A331" s="130" t="s">
        <v>529</v>
      </c>
      <c r="B331" s="131">
        <v>7</v>
      </c>
      <c r="C331" s="131"/>
      <c r="D331" s="131" t="s">
        <v>526</v>
      </c>
      <c r="E331" s="138" t="s">
        <v>535</v>
      </c>
      <c r="F331" s="131" t="s">
        <v>536</v>
      </c>
      <c r="G331" s="131" t="s">
        <v>161</v>
      </c>
      <c r="H331" s="118">
        <v>959</v>
      </c>
      <c r="I331" s="118">
        <v>0</v>
      </c>
      <c r="J331" s="103">
        <v>959</v>
      </c>
      <c r="K331" s="59">
        <v>0</v>
      </c>
    </row>
    <row r="332" spans="1:10" ht="14.25" thickBot="1" thickTop="1">
      <c r="A332" s="204" t="s">
        <v>35</v>
      </c>
      <c r="B332" s="205"/>
      <c r="C332" s="205"/>
      <c r="D332" s="205"/>
      <c r="E332" s="205"/>
      <c r="F332" s="205"/>
      <c r="G332" s="205"/>
      <c r="H332" s="46">
        <f>SUM(H328:H331)</f>
        <v>2509</v>
      </c>
      <c r="I332" s="46">
        <f>SUM(I328:I331)</f>
        <v>5500</v>
      </c>
      <c r="J332" s="55">
        <f>SUM(J328:J331)</f>
        <v>8009</v>
      </c>
    </row>
    <row r="333" spans="9:10" ht="13.5" thickTop="1">
      <c r="I333" s="34"/>
      <c r="J333" s="22"/>
    </row>
    <row r="334" ht="12.75">
      <c r="J334" s="22"/>
    </row>
    <row r="335" spans="1:10" ht="18.75" thickBot="1">
      <c r="A335" s="215" t="s">
        <v>20</v>
      </c>
      <c r="B335" s="215"/>
      <c r="C335" s="215"/>
      <c r="D335" s="215"/>
      <c r="E335" s="215"/>
      <c r="F335" s="215"/>
      <c r="G335" s="215"/>
      <c r="H335" s="215"/>
      <c r="I335" s="215"/>
      <c r="J335" s="215"/>
    </row>
    <row r="336" spans="1:10" ht="13.5" customHeight="1" thickTop="1">
      <c r="A336" s="216" t="s">
        <v>26</v>
      </c>
      <c r="B336" s="195" t="s">
        <v>29</v>
      </c>
      <c r="C336" s="195" t="s">
        <v>34</v>
      </c>
      <c r="D336" s="198" t="s">
        <v>30</v>
      </c>
      <c r="E336" s="221" t="s">
        <v>27</v>
      </c>
      <c r="F336" s="221" t="s">
        <v>28</v>
      </c>
      <c r="G336" s="201" t="s">
        <v>2</v>
      </c>
      <c r="H336" s="206" t="s">
        <v>73</v>
      </c>
      <c r="I336" s="207"/>
      <c r="J336" s="208"/>
    </row>
    <row r="337" spans="1:10" ht="12.75" customHeight="1">
      <c r="A337" s="217"/>
      <c r="B337" s="219"/>
      <c r="C337" s="196"/>
      <c r="D337" s="199"/>
      <c r="E337" s="222"/>
      <c r="F337" s="222"/>
      <c r="G337" s="202"/>
      <c r="H337" s="209"/>
      <c r="I337" s="210"/>
      <c r="J337" s="211"/>
    </row>
    <row r="338" spans="1:10" ht="12.75" customHeight="1">
      <c r="A338" s="217"/>
      <c r="B338" s="219"/>
      <c r="C338" s="196"/>
      <c r="D338" s="199"/>
      <c r="E338" s="222"/>
      <c r="F338" s="222"/>
      <c r="G338" s="202"/>
      <c r="H338" s="212"/>
      <c r="I338" s="213"/>
      <c r="J338" s="214"/>
    </row>
    <row r="339" spans="1:10" ht="14.25" thickBot="1">
      <c r="A339" s="218"/>
      <c r="B339" s="220"/>
      <c r="C339" s="197"/>
      <c r="D339" s="200"/>
      <c r="E339" s="223"/>
      <c r="F339" s="223"/>
      <c r="G339" s="203"/>
      <c r="H339" s="57" t="s">
        <v>32</v>
      </c>
      <c r="I339" s="8" t="s">
        <v>31</v>
      </c>
      <c r="J339" s="54" t="s">
        <v>33</v>
      </c>
    </row>
    <row r="340" spans="1:10" ht="27.75" thickTop="1">
      <c r="A340" s="38" t="s">
        <v>726</v>
      </c>
      <c r="B340" s="10">
        <v>1</v>
      </c>
      <c r="C340" s="10" t="s">
        <v>41</v>
      </c>
      <c r="D340" s="10" t="s">
        <v>727</v>
      </c>
      <c r="E340" s="142" t="s">
        <v>746</v>
      </c>
      <c r="F340" s="10" t="s">
        <v>747</v>
      </c>
      <c r="G340" s="10" t="s">
        <v>112</v>
      </c>
      <c r="H340" s="12">
        <v>350</v>
      </c>
      <c r="I340" s="146">
        <v>0</v>
      </c>
      <c r="J340" s="172">
        <v>350</v>
      </c>
    </row>
    <row r="341" spans="1:10" ht="13.5">
      <c r="A341" s="38" t="s">
        <v>728</v>
      </c>
      <c r="B341" s="6">
        <v>1</v>
      </c>
      <c r="C341" s="6" t="s">
        <v>47</v>
      </c>
      <c r="D341" s="6" t="s">
        <v>727</v>
      </c>
      <c r="E341" s="143" t="s">
        <v>748</v>
      </c>
      <c r="F341" s="6" t="s">
        <v>749</v>
      </c>
      <c r="G341" s="6" t="s">
        <v>112</v>
      </c>
      <c r="H341" s="13">
        <v>4468</v>
      </c>
      <c r="I341" s="147">
        <v>0</v>
      </c>
      <c r="J341" s="186">
        <v>4468</v>
      </c>
    </row>
    <row r="342" spans="1:10" ht="13.5">
      <c r="A342" s="119" t="s">
        <v>729</v>
      </c>
      <c r="B342" s="83">
        <v>1</v>
      </c>
      <c r="C342" s="83" t="s">
        <v>45</v>
      </c>
      <c r="D342" s="83" t="s">
        <v>727</v>
      </c>
      <c r="E342" s="148" t="s">
        <v>829</v>
      </c>
      <c r="F342" s="83" t="s">
        <v>750</v>
      </c>
      <c r="G342" s="83" t="s">
        <v>112</v>
      </c>
      <c r="H342" s="94">
        <v>800</v>
      </c>
      <c r="I342" s="94">
        <v>0</v>
      </c>
      <c r="J342" s="187">
        <v>800</v>
      </c>
    </row>
    <row r="343" spans="1:10" ht="13.5">
      <c r="A343" s="119" t="s">
        <v>730</v>
      </c>
      <c r="B343" s="83">
        <v>1</v>
      </c>
      <c r="C343" s="83" t="s">
        <v>45</v>
      </c>
      <c r="D343" s="149" t="s">
        <v>727</v>
      </c>
      <c r="E343" s="150" t="s">
        <v>751</v>
      </c>
      <c r="F343" s="83" t="s">
        <v>752</v>
      </c>
      <c r="G343" s="83" t="s">
        <v>112</v>
      </c>
      <c r="H343" s="94">
        <v>406</v>
      </c>
      <c r="I343" s="151">
        <v>0</v>
      </c>
      <c r="J343" s="187">
        <v>406</v>
      </c>
    </row>
    <row r="344" spans="1:10" ht="13.5">
      <c r="A344" s="119" t="s">
        <v>731</v>
      </c>
      <c r="B344" s="83">
        <v>1</v>
      </c>
      <c r="C344" s="83" t="s">
        <v>45</v>
      </c>
      <c r="D344" s="83" t="s">
        <v>727</v>
      </c>
      <c r="E344" s="150" t="s">
        <v>753</v>
      </c>
      <c r="F344" s="152" t="s">
        <v>754</v>
      </c>
      <c r="G344" s="83" t="s">
        <v>112</v>
      </c>
      <c r="H344" s="94">
        <v>1028</v>
      </c>
      <c r="I344" s="94">
        <v>0</v>
      </c>
      <c r="J344" s="187">
        <v>1028</v>
      </c>
    </row>
    <row r="345" spans="1:10" ht="13.5">
      <c r="A345" s="119" t="s">
        <v>732</v>
      </c>
      <c r="B345" s="83">
        <v>1</v>
      </c>
      <c r="C345" s="83" t="s">
        <v>45</v>
      </c>
      <c r="D345" s="83" t="s">
        <v>727</v>
      </c>
      <c r="E345" s="150" t="s">
        <v>842</v>
      </c>
      <c r="F345" s="83" t="s">
        <v>755</v>
      </c>
      <c r="G345" s="83" t="s">
        <v>112</v>
      </c>
      <c r="H345" s="94">
        <v>440</v>
      </c>
      <c r="I345" s="151">
        <v>555</v>
      </c>
      <c r="J345" s="187">
        <f>SUM(H345:I345)</f>
        <v>995</v>
      </c>
    </row>
    <row r="346" spans="1:10" ht="13.5">
      <c r="A346" s="133" t="s">
        <v>733</v>
      </c>
      <c r="B346" s="83">
        <v>2</v>
      </c>
      <c r="C346" s="83" t="s">
        <v>41</v>
      </c>
      <c r="D346" s="83" t="s">
        <v>727</v>
      </c>
      <c r="E346" s="150" t="s">
        <v>756</v>
      </c>
      <c r="F346" s="83" t="s">
        <v>757</v>
      </c>
      <c r="G346" s="83" t="s">
        <v>112</v>
      </c>
      <c r="H346" s="94">
        <v>1806</v>
      </c>
      <c r="I346" s="94">
        <v>0</v>
      </c>
      <c r="J346" s="187">
        <v>1806</v>
      </c>
    </row>
    <row r="347" spans="1:10" ht="13.5">
      <c r="A347" s="40" t="s">
        <v>734</v>
      </c>
      <c r="B347" s="6">
        <v>2</v>
      </c>
      <c r="C347" s="6" t="s">
        <v>47</v>
      </c>
      <c r="D347" s="6" t="s">
        <v>727</v>
      </c>
      <c r="E347" s="143" t="s">
        <v>758</v>
      </c>
      <c r="F347" s="6" t="s">
        <v>757</v>
      </c>
      <c r="G347" s="6" t="s">
        <v>112</v>
      </c>
      <c r="H347" s="13">
        <v>1240</v>
      </c>
      <c r="I347" s="31">
        <v>0</v>
      </c>
      <c r="J347" s="186">
        <v>1240</v>
      </c>
    </row>
    <row r="348" spans="1:10" ht="27">
      <c r="A348" s="40" t="s">
        <v>735</v>
      </c>
      <c r="B348" s="6">
        <v>3</v>
      </c>
      <c r="C348" s="6"/>
      <c r="D348" s="6" t="s">
        <v>727</v>
      </c>
      <c r="E348" s="143" t="s">
        <v>833</v>
      </c>
      <c r="F348" s="6" t="s">
        <v>752</v>
      </c>
      <c r="G348" s="6" t="s">
        <v>112</v>
      </c>
      <c r="H348" s="13">
        <v>7796</v>
      </c>
      <c r="I348" s="13">
        <v>10499</v>
      </c>
      <c r="J348" s="186">
        <f>SUM(H348:I348)</f>
        <v>18295</v>
      </c>
    </row>
    <row r="349" spans="1:10" ht="13.5">
      <c r="A349" s="40" t="s">
        <v>736</v>
      </c>
      <c r="B349" s="6">
        <v>4</v>
      </c>
      <c r="C349" s="6" t="s">
        <v>41</v>
      </c>
      <c r="D349" s="6" t="s">
        <v>727</v>
      </c>
      <c r="E349" s="143" t="s">
        <v>831</v>
      </c>
      <c r="F349" s="6" t="s">
        <v>759</v>
      </c>
      <c r="G349" s="6" t="s">
        <v>112</v>
      </c>
      <c r="H349" s="13">
        <v>724</v>
      </c>
      <c r="I349" s="13">
        <v>0</v>
      </c>
      <c r="J349" s="186">
        <v>724</v>
      </c>
    </row>
    <row r="350" spans="1:10" ht="13.5">
      <c r="A350" s="40" t="s">
        <v>737</v>
      </c>
      <c r="B350" s="6">
        <v>4</v>
      </c>
      <c r="C350" s="6" t="s">
        <v>47</v>
      </c>
      <c r="D350" s="6" t="s">
        <v>727</v>
      </c>
      <c r="E350" s="143" t="s">
        <v>760</v>
      </c>
      <c r="F350" s="6" t="s">
        <v>759</v>
      </c>
      <c r="G350" s="6" t="s">
        <v>112</v>
      </c>
      <c r="H350" s="13">
        <v>1288</v>
      </c>
      <c r="I350" s="13">
        <v>0</v>
      </c>
      <c r="J350" s="186">
        <v>1288</v>
      </c>
    </row>
    <row r="351" spans="1:10" ht="13.5">
      <c r="A351" s="40" t="s">
        <v>738</v>
      </c>
      <c r="B351" s="6">
        <v>4</v>
      </c>
      <c r="C351" s="6" t="s">
        <v>49</v>
      </c>
      <c r="D351" s="6" t="s">
        <v>727</v>
      </c>
      <c r="E351" s="145" t="s">
        <v>761</v>
      </c>
      <c r="F351" s="143" t="s">
        <v>763</v>
      </c>
      <c r="G351" s="6" t="s">
        <v>112</v>
      </c>
      <c r="H351" s="13">
        <v>965</v>
      </c>
      <c r="I351" s="13">
        <v>0</v>
      </c>
      <c r="J351" s="186">
        <v>965</v>
      </c>
    </row>
    <row r="352" spans="1:10" ht="13.5">
      <c r="A352" s="40" t="s">
        <v>739</v>
      </c>
      <c r="B352" s="6">
        <v>5</v>
      </c>
      <c r="C352" s="6" t="s">
        <v>41</v>
      </c>
      <c r="D352" s="6" t="s">
        <v>727</v>
      </c>
      <c r="E352" s="6" t="s">
        <v>762</v>
      </c>
      <c r="F352" s="143" t="s">
        <v>763</v>
      </c>
      <c r="G352" s="6" t="s">
        <v>112</v>
      </c>
      <c r="H352" s="13">
        <v>2606</v>
      </c>
      <c r="I352" s="13">
        <v>0</v>
      </c>
      <c r="J352" s="186">
        <v>2606</v>
      </c>
    </row>
    <row r="353" spans="1:10" ht="27">
      <c r="A353" s="40" t="s">
        <v>740</v>
      </c>
      <c r="B353" s="6">
        <v>5</v>
      </c>
      <c r="C353" s="6" t="s">
        <v>47</v>
      </c>
      <c r="D353" s="6" t="s">
        <v>727</v>
      </c>
      <c r="E353" s="143" t="s">
        <v>830</v>
      </c>
      <c r="F353" s="6" t="s">
        <v>757</v>
      </c>
      <c r="G353" s="6" t="s">
        <v>112</v>
      </c>
      <c r="H353" s="13">
        <v>1270</v>
      </c>
      <c r="I353" s="13">
        <v>0</v>
      </c>
      <c r="J353" s="188">
        <v>1270</v>
      </c>
    </row>
    <row r="354" spans="1:10" ht="13.5">
      <c r="A354" s="40" t="s">
        <v>741</v>
      </c>
      <c r="B354" s="6">
        <v>5</v>
      </c>
      <c r="C354" s="6" t="s">
        <v>49</v>
      </c>
      <c r="D354" s="6" t="s">
        <v>727</v>
      </c>
      <c r="E354" s="6" t="s">
        <v>764</v>
      </c>
      <c r="F354" s="6" t="s">
        <v>759</v>
      </c>
      <c r="G354" s="6" t="s">
        <v>112</v>
      </c>
      <c r="H354" s="13">
        <v>224</v>
      </c>
      <c r="I354" s="13">
        <v>0</v>
      </c>
      <c r="J354" s="186">
        <v>224</v>
      </c>
    </row>
    <row r="355" spans="1:10" ht="27">
      <c r="A355" s="40" t="s">
        <v>742</v>
      </c>
      <c r="B355" s="6">
        <v>5</v>
      </c>
      <c r="C355" s="6" t="s">
        <v>37</v>
      </c>
      <c r="D355" s="6" t="s">
        <v>727</v>
      </c>
      <c r="E355" s="143" t="s">
        <v>765</v>
      </c>
      <c r="F355" s="6" t="s">
        <v>759</v>
      </c>
      <c r="G355" s="6" t="s">
        <v>112</v>
      </c>
      <c r="H355" s="13">
        <v>2690</v>
      </c>
      <c r="I355" s="13">
        <v>0</v>
      </c>
      <c r="J355" s="186">
        <v>2690</v>
      </c>
    </row>
    <row r="356" spans="1:10" ht="27">
      <c r="A356" s="40" t="s">
        <v>743</v>
      </c>
      <c r="B356" s="6">
        <v>5</v>
      </c>
      <c r="C356" s="6" t="s">
        <v>103</v>
      </c>
      <c r="D356" s="6" t="s">
        <v>727</v>
      </c>
      <c r="E356" s="144" t="s">
        <v>766</v>
      </c>
      <c r="F356" s="6" t="s">
        <v>759</v>
      </c>
      <c r="G356" s="6" t="s">
        <v>112</v>
      </c>
      <c r="H356" s="13">
        <v>446</v>
      </c>
      <c r="I356" s="13">
        <v>0</v>
      </c>
      <c r="J356" s="186">
        <v>446</v>
      </c>
    </row>
    <row r="357" spans="1:10" ht="13.5">
      <c r="A357" s="40" t="s">
        <v>744</v>
      </c>
      <c r="B357" s="6">
        <v>6</v>
      </c>
      <c r="C357" s="6" t="s">
        <v>47</v>
      </c>
      <c r="D357" s="6" t="s">
        <v>727</v>
      </c>
      <c r="E357" s="143" t="s">
        <v>767</v>
      </c>
      <c r="F357" s="6" t="s">
        <v>768</v>
      </c>
      <c r="G357" s="6" t="s">
        <v>112</v>
      </c>
      <c r="H357" s="13">
        <v>1800</v>
      </c>
      <c r="I357" s="13">
        <v>0</v>
      </c>
      <c r="J357" s="186">
        <v>1800</v>
      </c>
    </row>
    <row r="358" spans="1:10" ht="14.25" thickBot="1">
      <c r="A358" s="38" t="s">
        <v>745</v>
      </c>
      <c r="B358" s="6">
        <v>7</v>
      </c>
      <c r="C358" s="6"/>
      <c r="D358" s="6" t="s">
        <v>727</v>
      </c>
      <c r="E358" s="143" t="s">
        <v>769</v>
      </c>
      <c r="F358" s="6" t="s">
        <v>770</v>
      </c>
      <c r="G358" s="6" t="s">
        <v>112</v>
      </c>
      <c r="H358" s="13">
        <v>1400</v>
      </c>
      <c r="I358" s="13">
        <v>0</v>
      </c>
      <c r="J358" s="189">
        <v>1400</v>
      </c>
    </row>
    <row r="359" spans="1:10" ht="14.25" thickBot="1" thickTop="1">
      <c r="A359" s="224" t="s">
        <v>35</v>
      </c>
      <c r="B359" s="225"/>
      <c r="C359" s="225"/>
      <c r="D359" s="225"/>
      <c r="E359" s="225"/>
      <c r="F359" s="225"/>
      <c r="G359" s="225"/>
      <c r="H359" s="171">
        <f>SUM(H340:H358)</f>
        <v>31747</v>
      </c>
      <c r="I359" s="171">
        <f>SUM(I340:I358)</f>
        <v>11054</v>
      </c>
      <c r="J359" s="193">
        <f>SUM(J340:J358)</f>
        <v>42801</v>
      </c>
    </row>
    <row r="360" spans="9:10" ht="13.5" thickTop="1">
      <c r="I360" s="34"/>
      <c r="J360" s="22"/>
    </row>
    <row r="361" ht="12.75">
      <c r="J361" s="22"/>
    </row>
    <row r="362" spans="1:10" ht="18.75" thickBot="1">
      <c r="A362" s="215" t="s">
        <v>21</v>
      </c>
      <c r="B362" s="215"/>
      <c r="C362" s="215"/>
      <c r="D362" s="215"/>
      <c r="E362" s="215"/>
      <c r="F362" s="215"/>
      <c r="G362" s="215"/>
      <c r="H362" s="215"/>
      <c r="I362" s="215"/>
      <c r="J362" s="215"/>
    </row>
    <row r="363" spans="1:10" ht="13.5" customHeight="1" thickTop="1">
      <c r="A363" s="216" t="s">
        <v>26</v>
      </c>
      <c r="B363" s="195" t="s">
        <v>29</v>
      </c>
      <c r="C363" s="195" t="s">
        <v>34</v>
      </c>
      <c r="D363" s="198" t="s">
        <v>30</v>
      </c>
      <c r="E363" s="221" t="s">
        <v>27</v>
      </c>
      <c r="F363" s="221" t="s">
        <v>28</v>
      </c>
      <c r="G363" s="201" t="s">
        <v>2</v>
      </c>
      <c r="H363" s="206" t="s">
        <v>73</v>
      </c>
      <c r="I363" s="207"/>
      <c r="J363" s="208"/>
    </row>
    <row r="364" spans="1:10" ht="12.75" customHeight="1">
      <c r="A364" s="217"/>
      <c r="B364" s="219"/>
      <c r="C364" s="196"/>
      <c r="D364" s="199"/>
      <c r="E364" s="222"/>
      <c r="F364" s="222"/>
      <c r="G364" s="202"/>
      <c r="H364" s="209"/>
      <c r="I364" s="210"/>
      <c r="J364" s="211"/>
    </row>
    <row r="365" spans="1:10" ht="12.75" customHeight="1">
      <c r="A365" s="217"/>
      <c r="B365" s="219"/>
      <c r="C365" s="196"/>
      <c r="D365" s="199"/>
      <c r="E365" s="222"/>
      <c r="F365" s="222"/>
      <c r="G365" s="202"/>
      <c r="H365" s="212"/>
      <c r="I365" s="213"/>
      <c r="J365" s="214"/>
    </row>
    <row r="366" spans="1:10" ht="14.25" thickBot="1">
      <c r="A366" s="218"/>
      <c r="B366" s="220"/>
      <c r="C366" s="197"/>
      <c r="D366" s="200"/>
      <c r="E366" s="223"/>
      <c r="F366" s="223"/>
      <c r="G366" s="203"/>
      <c r="H366" s="45" t="s">
        <v>32</v>
      </c>
      <c r="I366" s="8" t="s">
        <v>31</v>
      </c>
      <c r="J366" s="56" t="s">
        <v>33</v>
      </c>
    </row>
    <row r="367" spans="1:10" ht="27.75" thickTop="1">
      <c r="A367" s="38" t="s">
        <v>439</v>
      </c>
      <c r="B367" s="6">
        <v>1</v>
      </c>
      <c r="C367" s="6" t="s">
        <v>41</v>
      </c>
      <c r="D367" s="10" t="s">
        <v>440</v>
      </c>
      <c r="E367" s="6" t="s">
        <v>456</v>
      </c>
      <c r="F367" s="6" t="s">
        <v>457</v>
      </c>
      <c r="G367" s="10" t="s">
        <v>123</v>
      </c>
      <c r="H367" s="12">
        <v>3940</v>
      </c>
      <c r="I367" s="12">
        <v>600</v>
      </c>
      <c r="J367" s="172">
        <v>4540</v>
      </c>
    </row>
    <row r="368" spans="1:10" ht="13.5">
      <c r="A368" s="40" t="s">
        <v>441</v>
      </c>
      <c r="B368" s="6">
        <v>1</v>
      </c>
      <c r="C368" s="6" t="s">
        <v>47</v>
      </c>
      <c r="D368" s="6" t="s">
        <v>440</v>
      </c>
      <c r="E368" s="6" t="s">
        <v>458</v>
      </c>
      <c r="F368" s="6" t="s">
        <v>459</v>
      </c>
      <c r="G368" s="6" t="s">
        <v>123</v>
      </c>
      <c r="H368" s="13">
        <v>1752</v>
      </c>
      <c r="I368" s="13">
        <v>0</v>
      </c>
      <c r="J368" s="173">
        <v>1752</v>
      </c>
    </row>
    <row r="369" spans="1:10" ht="13.5">
      <c r="A369" s="40" t="s">
        <v>442</v>
      </c>
      <c r="B369" s="6">
        <v>1</v>
      </c>
      <c r="C369" s="6" t="s">
        <v>45</v>
      </c>
      <c r="D369" s="6" t="s">
        <v>440</v>
      </c>
      <c r="E369" s="6" t="s">
        <v>460</v>
      </c>
      <c r="F369" s="6" t="s">
        <v>461</v>
      </c>
      <c r="G369" s="6" t="s">
        <v>123</v>
      </c>
      <c r="H369" s="13">
        <v>1200</v>
      </c>
      <c r="I369" s="13">
        <v>0</v>
      </c>
      <c r="J369" s="173">
        <v>1200</v>
      </c>
    </row>
    <row r="370" spans="1:10" ht="13.5">
      <c r="A370" s="40" t="s">
        <v>443</v>
      </c>
      <c r="B370" s="6">
        <v>1</v>
      </c>
      <c r="C370" s="6" t="s">
        <v>45</v>
      </c>
      <c r="D370" s="6" t="s">
        <v>440</v>
      </c>
      <c r="E370" s="6" t="s">
        <v>462</v>
      </c>
      <c r="F370" s="6" t="s">
        <v>463</v>
      </c>
      <c r="G370" s="6" t="s">
        <v>123</v>
      </c>
      <c r="H370" s="13">
        <v>1372</v>
      </c>
      <c r="I370" s="13">
        <v>0</v>
      </c>
      <c r="J370" s="173">
        <v>1372</v>
      </c>
    </row>
    <row r="371" spans="1:10" ht="13.5">
      <c r="A371" s="40" t="s">
        <v>444</v>
      </c>
      <c r="B371" s="30">
        <v>1</v>
      </c>
      <c r="C371" s="30" t="s">
        <v>45</v>
      </c>
      <c r="D371" s="30" t="s">
        <v>440</v>
      </c>
      <c r="E371" s="30" t="s">
        <v>464</v>
      </c>
      <c r="F371" s="30" t="s">
        <v>465</v>
      </c>
      <c r="G371" s="30" t="s">
        <v>154</v>
      </c>
      <c r="H371" s="13">
        <v>1900</v>
      </c>
      <c r="I371" s="13">
        <v>0</v>
      </c>
      <c r="J371" s="173">
        <v>1900</v>
      </c>
    </row>
    <row r="372" spans="1:10" ht="13.5">
      <c r="A372" s="40" t="s">
        <v>445</v>
      </c>
      <c r="B372" s="30">
        <v>1</v>
      </c>
      <c r="C372" s="30" t="s">
        <v>45</v>
      </c>
      <c r="D372" s="30" t="s">
        <v>440</v>
      </c>
      <c r="E372" s="30" t="s">
        <v>466</v>
      </c>
      <c r="F372" s="30" t="s">
        <v>467</v>
      </c>
      <c r="G372" s="30" t="s">
        <v>123</v>
      </c>
      <c r="H372" s="13">
        <v>800</v>
      </c>
      <c r="I372" s="13">
        <v>200</v>
      </c>
      <c r="J372" s="173">
        <v>1000</v>
      </c>
    </row>
    <row r="373" spans="1:10" ht="13.5">
      <c r="A373" s="40" t="s">
        <v>446</v>
      </c>
      <c r="B373" s="6">
        <v>1</v>
      </c>
      <c r="C373" s="6" t="s">
        <v>45</v>
      </c>
      <c r="D373" s="6" t="s">
        <v>440</v>
      </c>
      <c r="E373" s="6" t="s">
        <v>468</v>
      </c>
      <c r="F373" s="6" t="s">
        <v>469</v>
      </c>
      <c r="G373" s="6" t="s">
        <v>154</v>
      </c>
      <c r="H373" s="13">
        <v>1510</v>
      </c>
      <c r="I373" s="13">
        <v>0</v>
      </c>
      <c r="J373" s="173">
        <v>1510</v>
      </c>
    </row>
    <row r="374" spans="1:10" ht="13.5">
      <c r="A374" s="40" t="s">
        <v>447</v>
      </c>
      <c r="B374" s="30">
        <v>2</v>
      </c>
      <c r="C374" s="30" t="s">
        <v>41</v>
      </c>
      <c r="D374" s="30" t="s">
        <v>440</v>
      </c>
      <c r="E374" s="30" t="s">
        <v>470</v>
      </c>
      <c r="F374" s="30" t="s">
        <v>471</v>
      </c>
      <c r="G374" s="30" t="s">
        <v>123</v>
      </c>
      <c r="H374" s="13">
        <v>500</v>
      </c>
      <c r="I374" s="13">
        <v>0</v>
      </c>
      <c r="J374" s="173">
        <v>500</v>
      </c>
    </row>
    <row r="375" spans="1:10" ht="13.5">
      <c r="A375" s="40" t="s">
        <v>448</v>
      </c>
      <c r="B375" s="6">
        <v>2</v>
      </c>
      <c r="C375" s="6" t="s">
        <v>45</v>
      </c>
      <c r="D375" s="6" t="s">
        <v>440</v>
      </c>
      <c r="E375" s="6" t="s">
        <v>472</v>
      </c>
      <c r="F375" s="6" t="s">
        <v>473</v>
      </c>
      <c r="G375" s="6" t="s">
        <v>123</v>
      </c>
      <c r="H375" s="13">
        <v>600</v>
      </c>
      <c r="I375" s="13">
        <v>0</v>
      </c>
      <c r="J375" s="173">
        <v>600</v>
      </c>
    </row>
    <row r="376" spans="1:10" ht="13.5">
      <c r="A376" s="40" t="s">
        <v>449</v>
      </c>
      <c r="B376" s="6">
        <v>3</v>
      </c>
      <c r="C376" s="6"/>
      <c r="D376" s="6" t="s">
        <v>440</v>
      </c>
      <c r="E376" s="6" t="s">
        <v>474</v>
      </c>
      <c r="F376" s="6" t="s">
        <v>475</v>
      </c>
      <c r="G376" s="6" t="s">
        <v>123</v>
      </c>
      <c r="H376" s="13">
        <v>4890</v>
      </c>
      <c r="I376" s="13">
        <v>5130</v>
      </c>
      <c r="J376" s="173">
        <v>10020</v>
      </c>
    </row>
    <row r="377" spans="1:10" ht="13.5">
      <c r="A377" s="40" t="s">
        <v>450</v>
      </c>
      <c r="B377" s="6">
        <v>4</v>
      </c>
      <c r="C377" s="6" t="s">
        <v>41</v>
      </c>
      <c r="D377" s="6" t="s">
        <v>440</v>
      </c>
      <c r="E377" s="6" t="s">
        <v>476</v>
      </c>
      <c r="F377" s="6" t="s">
        <v>477</v>
      </c>
      <c r="G377" s="27" t="s">
        <v>154</v>
      </c>
      <c r="H377" s="13">
        <v>1715</v>
      </c>
      <c r="I377" s="13">
        <v>0</v>
      </c>
      <c r="J377" s="173">
        <v>1715</v>
      </c>
    </row>
    <row r="378" spans="1:10" ht="13.5">
      <c r="A378" s="40" t="s">
        <v>451</v>
      </c>
      <c r="B378" s="30">
        <v>4</v>
      </c>
      <c r="C378" s="30" t="s">
        <v>47</v>
      </c>
      <c r="D378" s="30" t="s">
        <v>440</v>
      </c>
      <c r="E378" s="30" t="s">
        <v>478</v>
      </c>
      <c r="F378" s="30" t="s">
        <v>479</v>
      </c>
      <c r="G378" s="30" t="s">
        <v>123</v>
      </c>
      <c r="H378" s="13">
        <v>400</v>
      </c>
      <c r="I378" s="13">
        <v>0</v>
      </c>
      <c r="J378" s="173">
        <v>400</v>
      </c>
    </row>
    <row r="379" spans="1:10" ht="13.5">
      <c r="A379" s="40" t="s">
        <v>452</v>
      </c>
      <c r="B379" s="6">
        <v>5</v>
      </c>
      <c r="C379" s="6" t="s">
        <v>41</v>
      </c>
      <c r="D379" s="6" t="s">
        <v>440</v>
      </c>
      <c r="E379" s="6" t="s">
        <v>480</v>
      </c>
      <c r="F379" s="6" t="s">
        <v>459</v>
      </c>
      <c r="G379" s="6" t="s">
        <v>481</v>
      </c>
      <c r="H379" s="13">
        <v>4200</v>
      </c>
      <c r="I379" s="13">
        <v>0</v>
      </c>
      <c r="J379" s="173">
        <v>4200</v>
      </c>
    </row>
    <row r="380" spans="1:10" ht="13.5">
      <c r="A380" s="40" t="s">
        <v>453</v>
      </c>
      <c r="B380" s="6">
        <v>5</v>
      </c>
      <c r="C380" s="6" t="s">
        <v>47</v>
      </c>
      <c r="D380" s="6" t="s">
        <v>440</v>
      </c>
      <c r="E380" s="6" t="s">
        <v>482</v>
      </c>
      <c r="F380" s="6" t="s">
        <v>459</v>
      </c>
      <c r="G380" s="27" t="s">
        <v>396</v>
      </c>
      <c r="H380" s="13">
        <v>2000</v>
      </c>
      <c r="I380" s="13">
        <v>0</v>
      </c>
      <c r="J380" s="173">
        <v>2000</v>
      </c>
    </row>
    <row r="381" spans="1:10" ht="13.5">
      <c r="A381" s="40" t="s">
        <v>454</v>
      </c>
      <c r="B381" s="6">
        <v>5</v>
      </c>
      <c r="C381" s="6" t="s">
        <v>49</v>
      </c>
      <c r="D381" s="6" t="s">
        <v>440</v>
      </c>
      <c r="E381" s="6" t="s">
        <v>483</v>
      </c>
      <c r="F381" s="6" t="s">
        <v>459</v>
      </c>
      <c r="G381" s="27" t="s">
        <v>123</v>
      </c>
      <c r="H381" s="13">
        <v>1000</v>
      </c>
      <c r="I381" s="13">
        <v>0</v>
      </c>
      <c r="J381" s="173">
        <v>1000</v>
      </c>
    </row>
    <row r="382" spans="1:10" ht="14.25" thickBot="1">
      <c r="A382" s="39" t="s">
        <v>455</v>
      </c>
      <c r="B382" s="25">
        <v>6</v>
      </c>
      <c r="C382" s="25" t="s">
        <v>47</v>
      </c>
      <c r="D382" s="25" t="s">
        <v>440</v>
      </c>
      <c r="E382" s="25" t="s">
        <v>484</v>
      </c>
      <c r="F382" s="25" t="s">
        <v>485</v>
      </c>
      <c r="G382" s="25" t="s">
        <v>123</v>
      </c>
      <c r="H382" s="26">
        <v>1070</v>
      </c>
      <c r="I382" s="26">
        <v>0</v>
      </c>
      <c r="J382" s="123">
        <v>1070</v>
      </c>
    </row>
    <row r="383" spans="1:10" ht="14.25" thickBot="1" thickTop="1">
      <c r="A383" s="204" t="s">
        <v>35</v>
      </c>
      <c r="B383" s="205"/>
      <c r="C383" s="205"/>
      <c r="D383" s="205"/>
      <c r="E383" s="205"/>
      <c r="F383" s="205"/>
      <c r="G383" s="205"/>
      <c r="H383" s="29">
        <f>SUM(H367:H382)</f>
        <v>28849</v>
      </c>
      <c r="I383" s="29">
        <f>SUM(I367:I382)</f>
        <v>5930</v>
      </c>
      <c r="J383" s="128">
        <f>SUM(J367:J382)</f>
        <v>34779</v>
      </c>
    </row>
    <row r="384" spans="9:10" ht="13.5" thickTop="1">
      <c r="I384" s="34"/>
      <c r="J384" s="22"/>
    </row>
    <row r="385" ht="12.75">
      <c r="J385" s="22"/>
    </row>
    <row r="386" spans="1:10" ht="18.75" thickBot="1">
      <c r="A386" s="215" t="s">
        <v>22</v>
      </c>
      <c r="B386" s="215"/>
      <c r="C386" s="215"/>
      <c r="D386" s="215"/>
      <c r="E386" s="215"/>
      <c r="F386" s="215"/>
      <c r="G386" s="215"/>
      <c r="H386" s="215"/>
      <c r="I386" s="215"/>
      <c r="J386" s="215"/>
    </row>
    <row r="387" spans="1:10" ht="13.5" customHeight="1" thickTop="1">
      <c r="A387" s="216" t="s">
        <v>26</v>
      </c>
      <c r="B387" s="195" t="s">
        <v>29</v>
      </c>
      <c r="C387" s="195" t="s">
        <v>34</v>
      </c>
      <c r="D387" s="198" t="s">
        <v>30</v>
      </c>
      <c r="E387" s="221" t="s">
        <v>27</v>
      </c>
      <c r="F387" s="221" t="s">
        <v>28</v>
      </c>
      <c r="G387" s="201" t="s">
        <v>2</v>
      </c>
      <c r="H387" s="206" t="s">
        <v>73</v>
      </c>
      <c r="I387" s="207"/>
      <c r="J387" s="208"/>
    </row>
    <row r="388" spans="1:10" ht="12.75" customHeight="1">
      <c r="A388" s="217"/>
      <c r="B388" s="219"/>
      <c r="C388" s="196"/>
      <c r="D388" s="199"/>
      <c r="E388" s="222"/>
      <c r="F388" s="222"/>
      <c r="G388" s="202"/>
      <c r="H388" s="209"/>
      <c r="I388" s="210"/>
      <c r="J388" s="211"/>
    </row>
    <row r="389" spans="1:10" ht="12.75" customHeight="1">
      <c r="A389" s="217"/>
      <c r="B389" s="219"/>
      <c r="C389" s="196"/>
      <c r="D389" s="199"/>
      <c r="E389" s="222"/>
      <c r="F389" s="222"/>
      <c r="G389" s="202"/>
      <c r="H389" s="212"/>
      <c r="I389" s="213"/>
      <c r="J389" s="214"/>
    </row>
    <row r="390" spans="1:10" ht="14.25" thickBot="1">
      <c r="A390" s="218"/>
      <c r="B390" s="220"/>
      <c r="C390" s="197"/>
      <c r="D390" s="200"/>
      <c r="E390" s="223"/>
      <c r="F390" s="223"/>
      <c r="G390" s="203"/>
      <c r="H390" s="57" t="s">
        <v>32</v>
      </c>
      <c r="I390" s="8" t="s">
        <v>31</v>
      </c>
      <c r="J390" s="54" t="s">
        <v>33</v>
      </c>
    </row>
    <row r="391" spans="1:10" ht="14.25" thickTop="1">
      <c r="A391" s="38" t="s">
        <v>372</v>
      </c>
      <c r="B391" s="10">
        <v>1</v>
      </c>
      <c r="C391" s="10" t="s">
        <v>41</v>
      </c>
      <c r="D391" s="10" t="s">
        <v>373</v>
      </c>
      <c r="E391" s="10" t="s">
        <v>382</v>
      </c>
      <c r="F391" s="10" t="s">
        <v>383</v>
      </c>
      <c r="G391" s="6" t="s">
        <v>123</v>
      </c>
      <c r="H391" s="12">
        <v>350</v>
      </c>
      <c r="I391" s="12">
        <v>0</v>
      </c>
      <c r="J391" s="172">
        <v>350</v>
      </c>
    </row>
    <row r="392" spans="1:10" ht="13.5">
      <c r="A392" s="38" t="s">
        <v>374</v>
      </c>
      <c r="B392" s="6">
        <v>1</v>
      </c>
      <c r="C392" s="6" t="s">
        <v>45</v>
      </c>
      <c r="D392" s="6" t="s">
        <v>373</v>
      </c>
      <c r="E392" s="6" t="s">
        <v>384</v>
      </c>
      <c r="F392" s="6" t="s">
        <v>385</v>
      </c>
      <c r="G392" s="6" t="s">
        <v>123</v>
      </c>
      <c r="H392" s="24">
        <v>79</v>
      </c>
      <c r="I392" s="24">
        <v>2770</v>
      </c>
      <c r="J392" s="190">
        <v>2849</v>
      </c>
    </row>
    <row r="393" spans="1:10" ht="13.5">
      <c r="A393" s="38" t="s">
        <v>375</v>
      </c>
      <c r="B393" s="6">
        <v>1</v>
      </c>
      <c r="C393" s="6" t="s">
        <v>45</v>
      </c>
      <c r="D393" s="6" t="s">
        <v>373</v>
      </c>
      <c r="E393" s="6" t="s">
        <v>386</v>
      </c>
      <c r="F393" s="6" t="s">
        <v>387</v>
      </c>
      <c r="G393" s="6" t="s">
        <v>388</v>
      </c>
      <c r="H393" s="24">
        <v>340</v>
      </c>
      <c r="I393" s="24">
        <v>0</v>
      </c>
      <c r="J393" s="173">
        <v>340</v>
      </c>
    </row>
    <row r="394" spans="1:10" ht="13.5">
      <c r="A394" s="38" t="s">
        <v>376</v>
      </c>
      <c r="B394" s="6">
        <v>1</v>
      </c>
      <c r="C394" s="6" t="s">
        <v>45</v>
      </c>
      <c r="D394" s="6" t="s">
        <v>373</v>
      </c>
      <c r="E394" s="30" t="s">
        <v>389</v>
      </c>
      <c r="F394" s="6" t="s">
        <v>390</v>
      </c>
      <c r="G394" s="6" t="s">
        <v>123</v>
      </c>
      <c r="H394" s="24">
        <v>400</v>
      </c>
      <c r="I394" s="24">
        <v>0</v>
      </c>
      <c r="J394" s="122">
        <v>400</v>
      </c>
    </row>
    <row r="395" spans="1:10" ht="13.5">
      <c r="A395" s="40" t="s">
        <v>377</v>
      </c>
      <c r="B395" s="6">
        <v>3</v>
      </c>
      <c r="C395" s="6"/>
      <c r="D395" s="6" t="s">
        <v>373</v>
      </c>
      <c r="E395" s="6" t="s">
        <v>391</v>
      </c>
      <c r="F395" s="6" t="s">
        <v>825</v>
      </c>
      <c r="G395" s="6" t="s">
        <v>123</v>
      </c>
      <c r="H395" s="24">
        <v>10</v>
      </c>
      <c r="I395" s="24">
        <v>6201</v>
      </c>
      <c r="J395" s="122">
        <v>6211</v>
      </c>
    </row>
    <row r="396" spans="1:10" ht="13.5">
      <c r="A396" s="133" t="s">
        <v>378</v>
      </c>
      <c r="B396" s="83">
        <v>4</v>
      </c>
      <c r="C396" s="83" t="s">
        <v>41</v>
      </c>
      <c r="D396" s="83" t="s">
        <v>373</v>
      </c>
      <c r="E396" s="83" t="s">
        <v>392</v>
      </c>
      <c r="F396" s="83" t="s">
        <v>393</v>
      </c>
      <c r="G396" s="83" t="s">
        <v>388</v>
      </c>
      <c r="H396" s="91">
        <v>1040</v>
      </c>
      <c r="I396" s="91">
        <v>0</v>
      </c>
      <c r="J396" s="101">
        <v>1040</v>
      </c>
    </row>
    <row r="397" spans="1:10" ht="13.5">
      <c r="A397" s="133" t="s">
        <v>379</v>
      </c>
      <c r="B397" s="83">
        <v>4</v>
      </c>
      <c r="C397" s="83" t="s">
        <v>47</v>
      </c>
      <c r="D397" s="83" t="s">
        <v>373</v>
      </c>
      <c r="E397" s="83" t="s">
        <v>394</v>
      </c>
      <c r="F397" s="153" t="s">
        <v>395</v>
      </c>
      <c r="G397" s="83" t="s">
        <v>396</v>
      </c>
      <c r="H397" s="91">
        <v>3000</v>
      </c>
      <c r="I397" s="91">
        <v>0</v>
      </c>
      <c r="J397" s="101">
        <v>3000</v>
      </c>
    </row>
    <row r="398" spans="1:10" ht="13.5">
      <c r="A398" s="133" t="s">
        <v>380</v>
      </c>
      <c r="B398" s="83">
        <v>5</v>
      </c>
      <c r="C398" s="83" t="s">
        <v>49</v>
      </c>
      <c r="D398" s="83" t="s">
        <v>373</v>
      </c>
      <c r="E398" s="83" t="s">
        <v>397</v>
      </c>
      <c r="F398" s="83" t="s">
        <v>398</v>
      </c>
      <c r="G398" s="83" t="s">
        <v>388</v>
      </c>
      <c r="H398" s="91">
        <v>600</v>
      </c>
      <c r="I398" s="91">
        <v>0</v>
      </c>
      <c r="J398" s="101">
        <v>600</v>
      </c>
    </row>
    <row r="399" spans="1:10" ht="14.25" thickBot="1">
      <c r="A399" s="39" t="s">
        <v>381</v>
      </c>
      <c r="B399" s="25">
        <v>5</v>
      </c>
      <c r="C399" s="25" t="s">
        <v>37</v>
      </c>
      <c r="D399" s="25" t="s">
        <v>373</v>
      </c>
      <c r="E399" s="25" t="s">
        <v>399</v>
      </c>
      <c r="F399" s="32" t="s">
        <v>398</v>
      </c>
      <c r="G399" s="25" t="s">
        <v>123</v>
      </c>
      <c r="H399" s="26">
        <v>600</v>
      </c>
      <c r="I399" s="26">
        <v>0</v>
      </c>
      <c r="J399" s="123">
        <v>600</v>
      </c>
    </row>
    <row r="400" spans="1:10" ht="14.25" thickBot="1" thickTop="1">
      <c r="A400" s="204" t="s">
        <v>35</v>
      </c>
      <c r="B400" s="205"/>
      <c r="C400" s="205"/>
      <c r="D400" s="205"/>
      <c r="E400" s="205"/>
      <c r="F400" s="205"/>
      <c r="G400" s="205"/>
      <c r="H400" s="46">
        <f>SUM(H391:H399)</f>
        <v>6419</v>
      </c>
      <c r="I400" s="46">
        <f>SUM(I391:I399)</f>
        <v>8971</v>
      </c>
      <c r="J400" s="55">
        <f>SUM(J391:J399)</f>
        <v>15390</v>
      </c>
    </row>
    <row r="401" spans="9:10" ht="13.5" thickTop="1">
      <c r="I401" s="34"/>
      <c r="J401" s="22"/>
    </row>
    <row r="402" ht="12.75">
      <c r="J402" s="22"/>
    </row>
    <row r="403" spans="1:10" ht="18.75" thickBot="1">
      <c r="A403" s="215" t="s">
        <v>1</v>
      </c>
      <c r="B403" s="215"/>
      <c r="C403" s="215"/>
      <c r="D403" s="215"/>
      <c r="E403" s="215"/>
      <c r="F403" s="215"/>
      <c r="G403" s="215"/>
      <c r="H403" s="215"/>
      <c r="I403" s="215"/>
      <c r="J403" s="215"/>
    </row>
    <row r="404" spans="1:10" ht="13.5" customHeight="1" thickTop="1">
      <c r="A404" s="216" t="s">
        <v>26</v>
      </c>
      <c r="B404" s="195" t="s">
        <v>29</v>
      </c>
      <c r="C404" s="195" t="s">
        <v>34</v>
      </c>
      <c r="D404" s="198" t="s">
        <v>30</v>
      </c>
      <c r="E404" s="221" t="s">
        <v>27</v>
      </c>
      <c r="F404" s="221" t="s">
        <v>28</v>
      </c>
      <c r="G404" s="201" t="s">
        <v>2</v>
      </c>
      <c r="H404" s="206" t="s">
        <v>73</v>
      </c>
      <c r="I404" s="207"/>
      <c r="J404" s="208"/>
    </row>
    <row r="405" spans="1:10" ht="12.75" customHeight="1">
      <c r="A405" s="217"/>
      <c r="B405" s="219"/>
      <c r="C405" s="196"/>
      <c r="D405" s="199"/>
      <c r="E405" s="222"/>
      <c r="F405" s="222"/>
      <c r="G405" s="202"/>
      <c r="H405" s="209"/>
      <c r="I405" s="210"/>
      <c r="J405" s="211"/>
    </row>
    <row r="406" spans="1:10" ht="12.75" customHeight="1">
      <c r="A406" s="217"/>
      <c r="B406" s="219"/>
      <c r="C406" s="196"/>
      <c r="D406" s="199"/>
      <c r="E406" s="222"/>
      <c r="F406" s="222"/>
      <c r="G406" s="202"/>
      <c r="H406" s="212"/>
      <c r="I406" s="213"/>
      <c r="J406" s="214"/>
    </row>
    <row r="407" spans="1:10" ht="14.25" thickBot="1">
      <c r="A407" s="218"/>
      <c r="B407" s="220"/>
      <c r="C407" s="197"/>
      <c r="D407" s="200"/>
      <c r="E407" s="223"/>
      <c r="F407" s="223"/>
      <c r="G407" s="203"/>
      <c r="H407" s="87" t="s">
        <v>32</v>
      </c>
      <c r="I407" s="8" t="s">
        <v>31</v>
      </c>
      <c r="J407" s="88" t="s">
        <v>33</v>
      </c>
    </row>
    <row r="408" spans="1:10" ht="14.25" thickTop="1">
      <c r="A408" s="38" t="s">
        <v>117</v>
      </c>
      <c r="B408" s="10">
        <v>2</v>
      </c>
      <c r="C408" s="10" t="s">
        <v>47</v>
      </c>
      <c r="D408" s="10" t="s">
        <v>118</v>
      </c>
      <c r="E408" s="10" t="s">
        <v>121</v>
      </c>
      <c r="F408" s="10" t="s">
        <v>122</v>
      </c>
      <c r="G408" s="10" t="s">
        <v>123</v>
      </c>
      <c r="H408" s="12">
        <v>740</v>
      </c>
      <c r="I408" s="164">
        <v>0</v>
      </c>
      <c r="J408" s="191">
        <v>740</v>
      </c>
    </row>
    <row r="409" spans="1:10" ht="13.5">
      <c r="A409" s="38" t="s">
        <v>119</v>
      </c>
      <c r="B409" s="28">
        <v>3</v>
      </c>
      <c r="C409" s="28"/>
      <c r="D409" s="28" t="s">
        <v>118</v>
      </c>
      <c r="E409" s="28" t="s">
        <v>124</v>
      </c>
      <c r="F409" s="28" t="s">
        <v>125</v>
      </c>
      <c r="G409" s="28" t="s">
        <v>126</v>
      </c>
      <c r="H409" s="24">
        <v>77</v>
      </c>
      <c r="I409" s="164">
        <v>1795</v>
      </c>
      <c r="J409" s="191">
        <v>1872</v>
      </c>
    </row>
    <row r="410" spans="1:10" ht="14.25" thickBot="1">
      <c r="A410" s="130" t="s">
        <v>120</v>
      </c>
      <c r="B410" s="131">
        <v>4</v>
      </c>
      <c r="C410" s="131" t="s">
        <v>49</v>
      </c>
      <c r="D410" s="131" t="s">
        <v>118</v>
      </c>
      <c r="E410" s="131" t="s">
        <v>127</v>
      </c>
      <c r="F410" s="131" t="s">
        <v>835</v>
      </c>
      <c r="G410" s="131" t="s">
        <v>123</v>
      </c>
      <c r="H410" s="118">
        <v>928</v>
      </c>
      <c r="I410" s="132">
        <v>0</v>
      </c>
      <c r="J410" s="192">
        <v>928</v>
      </c>
    </row>
    <row r="411" spans="1:10" ht="14.25" thickBot="1" thickTop="1">
      <c r="A411" s="204" t="s">
        <v>35</v>
      </c>
      <c r="B411" s="205"/>
      <c r="C411" s="205"/>
      <c r="D411" s="205"/>
      <c r="E411" s="205"/>
      <c r="F411" s="205"/>
      <c r="G411" s="205"/>
      <c r="H411" s="46">
        <f>SUM(H408:H410)</f>
        <v>1745</v>
      </c>
      <c r="I411" s="46">
        <f>SUM(I408:I410)</f>
        <v>1795</v>
      </c>
      <c r="J411" s="69">
        <f>SUM(J408:J410)</f>
        <v>3540</v>
      </c>
    </row>
    <row r="412" spans="9:10" ht="13.5" thickTop="1">
      <c r="I412" s="34"/>
      <c r="J412" s="22"/>
    </row>
    <row r="413" ht="12.75">
      <c r="J413" s="22"/>
    </row>
    <row r="414" spans="1:10" ht="18.75" thickBot="1">
      <c r="A414" s="215" t="s">
        <v>23</v>
      </c>
      <c r="B414" s="215"/>
      <c r="C414" s="215"/>
      <c r="D414" s="215"/>
      <c r="E414" s="215"/>
      <c r="F414" s="215"/>
      <c r="G414" s="215"/>
      <c r="H414" s="215"/>
      <c r="I414" s="215"/>
      <c r="J414" s="215"/>
    </row>
    <row r="415" spans="1:10" ht="13.5" customHeight="1" thickTop="1">
      <c r="A415" s="216" t="s">
        <v>26</v>
      </c>
      <c r="B415" s="195" t="s">
        <v>29</v>
      </c>
      <c r="C415" s="195" t="s">
        <v>34</v>
      </c>
      <c r="D415" s="198" t="s">
        <v>30</v>
      </c>
      <c r="E415" s="221" t="s">
        <v>27</v>
      </c>
      <c r="F415" s="221" t="s">
        <v>28</v>
      </c>
      <c r="G415" s="201" t="s">
        <v>2</v>
      </c>
      <c r="H415" s="206" t="s">
        <v>73</v>
      </c>
      <c r="I415" s="207"/>
      <c r="J415" s="208"/>
    </row>
    <row r="416" spans="1:10" ht="12.75" customHeight="1">
      <c r="A416" s="217"/>
      <c r="B416" s="219"/>
      <c r="C416" s="196"/>
      <c r="D416" s="199"/>
      <c r="E416" s="222"/>
      <c r="F416" s="222"/>
      <c r="G416" s="202"/>
      <c r="H416" s="209"/>
      <c r="I416" s="210"/>
      <c r="J416" s="211"/>
    </row>
    <row r="417" spans="1:10" ht="12.75" customHeight="1">
      <c r="A417" s="217"/>
      <c r="B417" s="219"/>
      <c r="C417" s="196"/>
      <c r="D417" s="199"/>
      <c r="E417" s="222"/>
      <c r="F417" s="222"/>
      <c r="G417" s="202"/>
      <c r="H417" s="212"/>
      <c r="I417" s="213"/>
      <c r="J417" s="214"/>
    </row>
    <row r="418" spans="1:10" ht="14.25" thickBot="1">
      <c r="A418" s="218"/>
      <c r="B418" s="220"/>
      <c r="C418" s="197"/>
      <c r="D418" s="200"/>
      <c r="E418" s="223"/>
      <c r="F418" s="223"/>
      <c r="G418" s="203"/>
      <c r="H418" s="45" t="s">
        <v>32</v>
      </c>
      <c r="I418" s="8" t="s">
        <v>31</v>
      </c>
      <c r="J418" s="56" t="s">
        <v>33</v>
      </c>
    </row>
    <row r="419" spans="1:10" ht="14.25" thickTop="1">
      <c r="A419" s="40" t="s">
        <v>826</v>
      </c>
      <c r="B419" s="28">
        <v>3</v>
      </c>
      <c r="C419" s="28"/>
      <c r="D419" s="28" t="s">
        <v>128</v>
      </c>
      <c r="E419" s="81" t="s">
        <v>129</v>
      </c>
      <c r="F419" s="28" t="s">
        <v>130</v>
      </c>
      <c r="G419" s="6" t="s">
        <v>131</v>
      </c>
      <c r="H419" s="12">
        <v>698</v>
      </c>
      <c r="I419" s="12">
        <v>802</v>
      </c>
      <c r="J419" s="172">
        <f>SUM(H419:I419)</f>
        <v>1500</v>
      </c>
    </row>
    <row r="420" spans="1:10" ht="14.25" thickBot="1">
      <c r="A420" s="39" t="s">
        <v>71</v>
      </c>
      <c r="B420" s="25">
        <v>1</v>
      </c>
      <c r="C420" s="25" t="s">
        <v>45</v>
      </c>
      <c r="D420" s="25" t="s">
        <v>128</v>
      </c>
      <c r="E420" s="25" t="s">
        <v>132</v>
      </c>
      <c r="F420" s="25" t="s">
        <v>133</v>
      </c>
      <c r="G420" s="25" t="s">
        <v>112</v>
      </c>
      <c r="H420" s="26">
        <v>300</v>
      </c>
      <c r="I420" s="26">
        <v>0</v>
      </c>
      <c r="J420" s="123">
        <v>300</v>
      </c>
    </row>
    <row r="421" spans="1:10" ht="14.25" thickBot="1" thickTop="1">
      <c r="A421" s="204" t="s">
        <v>35</v>
      </c>
      <c r="B421" s="205"/>
      <c r="C421" s="205"/>
      <c r="D421" s="205"/>
      <c r="E421" s="205"/>
      <c r="F421" s="205"/>
      <c r="G421" s="205"/>
      <c r="H421" s="170">
        <f>SUM(H419:H420)</f>
        <v>998</v>
      </c>
      <c r="I421" s="170">
        <f>SUM(I419:I420)</f>
        <v>802</v>
      </c>
      <c r="J421" s="128">
        <f>SUM(J419:J420)</f>
        <v>1800</v>
      </c>
    </row>
    <row r="422" spans="9:10" ht="13.5" thickTop="1">
      <c r="I422" s="34"/>
      <c r="J422" s="22"/>
    </row>
    <row r="423" ht="12.75">
      <c r="J423" s="22"/>
    </row>
    <row r="424" spans="1:10" ht="18.75" thickBot="1">
      <c r="A424" s="215" t="s">
        <v>72</v>
      </c>
      <c r="B424" s="215"/>
      <c r="C424" s="215"/>
      <c r="D424" s="215"/>
      <c r="E424" s="215"/>
      <c r="F424" s="215"/>
      <c r="G424" s="215"/>
      <c r="H424" s="215"/>
      <c r="I424" s="215"/>
      <c r="J424" s="215"/>
    </row>
    <row r="425" spans="1:10" ht="13.5" customHeight="1" thickTop="1">
      <c r="A425" s="216" t="s">
        <v>26</v>
      </c>
      <c r="B425" s="195" t="s">
        <v>29</v>
      </c>
      <c r="C425" s="195" t="s">
        <v>34</v>
      </c>
      <c r="D425" s="198" t="s">
        <v>30</v>
      </c>
      <c r="E425" s="221" t="s">
        <v>27</v>
      </c>
      <c r="F425" s="221" t="s">
        <v>28</v>
      </c>
      <c r="G425" s="201" t="s">
        <v>2</v>
      </c>
      <c r="H425" s="206" t="s">
        <v>73</v>
      </c>
      <c r="I425" s="207"/>
      <c r="J425" s="208"/>
    </row>
    <row r="426" spans="1:10" ht="12.75" customHeight="1">
      <c r="A426" s="217"/>
      <c r="B426" s="219"/>
      <c r="C426" s="196"/>
      <c r="D426" s="199"/>
      <c r="E426" s="222"/>
      <c r="F426" s="222"/>
      <c r="G426" s="202"/>
      <c r="H426" s="209"/>
      <c r="I426" s="210"/>
      <c r="J426" s="211"/>
    </row>
    <row r="427" spans="1:10" ht="12.75" customHeight="1">
      <c r="A427" s="217"/>
      <c r="B427" s="219"/>
      <c r="C427" s="196"/>
      <c r="D427" s="199"/>
      <c r="E427" s="222"/>
      <c r="F427" s="222"/>
      <c r="G427" s="202"/>
      <c r="H427" s="212"/>
      <c r="I427" s="213"/>
      <c r="J427" s="214"/>
    </row>
    <row r="428" spans="1:10" ht="14.25" thickBot="1">
      <c r="A428" s="217"/>
      <c r="B428" s="220"/>
      <c r="C428" s="197"/>
      <c r="D428" s="200"/>
      <c r="E428" s="223"/>
      <c r="F428" s="223"/>
      <c r="G428" s="203"/>
      <c r="H428" s="57" t="s">
        <v>32</v>
      </c>
      <c r="I428" s="8" t="s">
        <v>31</v>
      </c>
      <c r="J428" s="54" t="s">
        <v>33</v>
      </c>
    </row>
    <row r="429" spans="1:10" ht="14.25" thickTop="1">
      <c r="A429" s="37" t="s">
        <v>426</v>
      </c>
      <c r="B429" s="10">
        <v>1</v>
      </c>
      <c r="C429" s="10" t="s">
        <v>45</v>
      </c>
      <c r="D429" s="10" t="s">
        <v>427</v>
      </c>
      <c r="E429" s="10" t="s">
        <v>431</v>
      </c>
      <c r="F429" s="10" t="s">
        <v>432</v>
      </c>
      <c r="G429" s="84" t="s">
        <v>433</v>
      </c>
      <c r="H429" s="12">
        <v>240</v>
      </c>
      <c r="I429" s="12">
        <v>1000</v>
      </c>
      <c r="J429" s="172">
        <f>SUM(H429:I429)</f>
        <v>1240</v>
      </c>
    </row>
    <row r="430" spans="1:10" ht="13.5">
      <c r="A430" s="38" t="s">
        <v>428</v>
      </c>
      <c r="B430" s="28">
        <v>1</v>
      </c>
      <c r="C430" s="28" t="s">
        <v>47</v>
      </c>
      <c r="D430" s="28" t="s">
        <v>427</v>
      </c>
      <c r="E430" s="28" t="s">
        <v>434</v>
      </c>
      <c r="F430" s="28" t="s">
        <v>435</v>
      </c>
      <c r="G430" s="85" t="s">
        <v>433</v>
      </c>
      <c r="H430" s="24">
        <v>500</v>
      </c>
      <c r="I430" s="24">
        <v>0</v>
      </c>
      <c r="J430" s="122">
        <f>SUM(G430:I430)</f>
        <v>500</v>
      </c>
    </row>
    <row r="431" spans="1:10" ht="13.5">
      <c r="A431" s="38" t="s">
        <v>429</v>
      </c>
      <c r="B431" s="6">
        <v>3</v>
      </c>
      <c r="C431" s="6"/>
      <c r="D431" s="6" t="s">
        <v>427</v>
      </c>
      <c r="E431" s="6" t="s">
        <v>436</v>
      </c>
      <c r="F431" s="6" t="s">
        <v>432</v>
      </c>
      <c r="G431" s="85" t="s">
        <v>433</v>
      </c>
      <c r="H431" s="13">
        <v>400</v>
      </c>
      <c r="I431" s="13">
        <v>0</v>
      </c>
      <c r="J431" s="122">
        <f>SUM(G431:I431)</f>
        <v>400</v>
      </c>
    </row>
    <row r="432" spans="1:10" ht="14.25" thickBot="1">
      <c r="A432" s="39" t="s">
        <v>430</v>
      </c>
      <c r="B432" s="25">
        <v>5</v>
      </c>
      <c r="C432" s="25" t="s">
        <v>37</v>
      </c>
      <c r="D432" s="25" t="s">
        <v>427</v>
      </c>
      <c r="E432" s="25" t="s">
        <v>437</v>
      </c>
      <c r="F432" s="25" t="s">
        <v>438</v>
      </c>
      <c r="G432" s="78" t="s">
        <v>433</v>
      </c>
      <c r="H432" s="26">
        <v>700</v>
      </c>
      <c r="I432" s="26">
        <v>0</v>
      </c>
      <c r="J432" s="123">
        <f>SUM(G432:I432)</f>
        <v>700</v>
      </c>
    </row>
    <row r="433" spans="1:10" ht="14.25" thickBot="1" thickTop="1">
      <c r="A433" s="204" t="s">
        <v>35</v>
      </c>
      <c r="B433" s="205"/>
      <c r="C433" s="205"/>
      <c r="D433" s="205"/>
      <c r="E433" s="205"/>
      <c r="F433" s="205"/>
      <c r="G433" s="205"/>
      <c r="H433" s="29">
        <f>SUM(H429:H432)</f>
        <v>1840</v>
      </c>
      <c r="I433" s="29">
        <f>SUM(I429:I432)</f>
        <v>1000</v>
      </c>
      <c r="J433" s="161">
        <f>SUM(J429:J432)</f>
        <v>2840</v>
      </c>
    </row>
    <row r="434" spans="9:10" ht="13.5" thickTop="1">
      <c r="I434" s="34"/>
      <c r="J434" s="22"/>
    </row>
    <row r="435" ht="12.75">
      <c r="J435" s="22"/>
    </row>
    <row r="436" spans="1:10" ht="18.75" thickBot="1">
      <c r="A436" s="215" t="s">
        <v>24</v>
      </c>
      <c r="B436" s="215"/>
      <c r="C436" s="215"/>
      <c r="D436" s="215"/>
      <c r="E436" s="215"/>
      <c r="F436" s="215"/>
      <c r="G436" s="215"/>
      <c r="H436" s="215"/>
      <c r="I436" s="215"/>
      <c r="J436" s="215"/>
    </row>
    <row r="437" spans="1:10" ht="13.5" customHeight="1" thickTop="1">
      <c r="A437" s="216" t="s">
        <v>26</v>
      </c>
      <c r="B437" s="195" t="s">
        <v>29</v>
      </c>
      <c r="C437" s="195" t="s">
        <v>34</v>
      </c>
      <c r="D437" s="198" t="s">
        <v>30</v>
      </c>
      <c r="E437" s="221" t="s">
        <v>27</v>
      </c>
      <c r="F437" s="221" t="s">
        <v>28</v>
      </c>
      <c r="G437" s="201" t="s">
        <v>2</v>
      </c>
      <c r="H437" s="206" t="s">
        <v>73</v>
      </c>
      <c r="I437" s="207"/>
      <c r="J437" s="208"/>
    </row>
    <row r="438" spans="1:10" ht="12.75" customHeight="1">
      <c r="A438" s="217"/>
      <c r="B438" s="219"/>
      <c r="C438" s="196"/>
      <c r="D438" s="199"/>
      <c r="E438" s="222"/>
      <c r="F438" s="222"/>
      <c r="G438" s="202"/>
      <c r="H438" s="209"/>
      <c r="I438" s="210"/>
      <c r="J438" s="211"/>
    </row>
    <row r="439" spans="1:10" ht="12.75" customHeight="1">
      <c r="A439" s="217"/>
      <c r="B439" s="219"/>
      <c r="C439" s="196"/>
      <c r="D439" s="199"/>
      <c r="E439" s="222"/>
      <c r="F439" s="222"/>
      <c r="G439" s="202"/>
      <c r="H439" s="212"/>
      <c r="I439" s="213"/>
      <c r="J439" s="214"/>
    </row>
    <row r="440" spans="1:10" ht="14.25" thickBot="1">
      <c r="A440" s="218"/>
      <c r="B440" s="220"/>
      <c r="C440" s="197"/>
      <c r="D440" s="200"/>
      <c r="E440" s="223"/>
      <c r="F440" s="223"/>
      <c r="G440" s="203"/>
      <c r="H440" s="8" t="s">
        <v>32</v>
      </c>
      <c r="I440" s="8" t="s">
        <v>31</v>
      </c>
      <c r="J440" s="53" t="s">
        <v>33</v>
      </c>
    </row>
    <row r="441" spans="1:10" ht="14.25" thickTop="1">
      <c r="A441" s="38" t="s">
        <v>590</v>
      </c>
      <c r="B441" s="35">
        <v>1</v>
      </c>
      <c r="C441" s="35" t="s">
        <v>41</v>
      </c>
      <c r="D441" s="134" t="s">
        <v>591</v>
      </c>
      <c r="E441" s="136" t="s">
        <v>612</v>
      </c>
      <c r="F441" s="136" t="s">
        <v>613</v>
      </c>
      <c r="G441" s="30" t="s">
        <v>112</v>
      </c>
      <c r="H441" s="36">
        <v>3100</v>
      </c>
      <c r="I441" s="36">
        <v>0</v>
      </c>
      <c r="J441" s="174">
        <f>SUM(H441:I441)</f>
        <v>3100</v>
      </c>
    </row>
    <row r="442" spans="1:10" ht="13.5">
      <c r="A442" s="40" t="s">
        <v>592</v>
      </c>
      <c r="B442" s="134">
        <v>1</v>
      </c>
      <c r="C442" s="134" t="s">
        <v>47</v>
      </c>
      <c r="D442" s="134" t="s">
        <v>591</v>
      </c>
      <c r="E442" s="136" t="s">
        <v>614</v>
      </c>
      <c r="F442" s="136" t="s">
        <v>615</v>
      </c>
      <c r="G442" s="30" t="s">
        <v>112</v>
      </c>
      <c r="H442" s="36">
        <v>3200</v>
      </c>
      <c r="I442" s="36">
        <v>0</v>
      </c>
      <c r="J442" s="175">
        <v>3200</v>
      </c>
    </row>
    <row r="443" spans="1:10" ht="13.5">
      <c r="A443" s="40" t="s">
        <v>593</v>
      </c>
      <c r="B443" s="134">
        <v>1</v>
      </c>
      <c r="C443" s="134" t="s">
        <v>45</v>
      </c>
      <c r="D443" s="134" t="s">
        <v>591</v>
      </c>
      <c r="E443" s="136" t="s">
        <v>616</v>
      </c>
      <c r="F443" s="136" t="s">
        <v>617</v>
      </c>
      <c r="G443" s="30" t="s">
        <v>112</v>
      </c>
      <c r="H443" s="36">
        <v>1900</v>
      </c>
      <c r="I443" s="36">
        <v>0</v>
      </c>
      <c r="J443" s="175">
        <v>1900</v>
      </c>
    </row>
    <row r="444" spans="1:10" ht="27">
      <c r="A444" s="40" t="s">
        <v>594</v>
      </c>
      <c r="B444" s="134">
        <v>1</v>
      </c>
      <c r="C444" s="134" t="s">
        <v>45</v>
      </c>
      <c r="D444" s="134" t="s">
        <v>591</v>
      </c>
      <c r="E444" s="136" t="s">
        <v>832</v>
      </c>
      <c r="F444" s="136" t="s">
        <v>618</v>
      </c>
      <c r="G444" s="30" t="s">
        <v>112</v>
      </c>
      <c r="H444" s="36">
        <v>1800</v>
      </c>
      <c r="I444" s="36">
        <v>0</v>
      </c>
      <c r="J444" s="175">
        <v>1800</v>
      </c>
    </row>
    <row r="445" spans="1:10" ht="13.5">
      <c r="A445" s="40" t="s">
        <v>595</v>
      </c>
      <c r="B445" s="134">
        <v>1</v>
      </c>
      <c r="C445" s="134" t="s">
        <v>45</v>
      </c>
      <c r="D445" s="134" t="s">
        <v>591</v>
      </c>
      <c r="E445" s="134" t="s">
        <v>619</v>
      </c>
      <c r="F445" s="134" t="s">
        <v>613</v>
      </c>
      <c r="G445" s="30" t="s">
        <v>112</v>
      </c>
      <c r="H445" s="36">
        <v>1600</v>
      </c>
      <c r="I445" s="36">
        <v>0</v>
      </c>
      <c r="J445" s="175">
        <v>1600</v>
      </c>
    </row>
    <row r="446" spans="1:10" ht="13.5">
      <c r="A446" s="40" t="s">
        <v>596</v>
      </c>
      <c r="B446" s="134">
        <v>1</v>
      </c>
      <c r="C446" s="134" t="s">
        <v>45</v>
      </c>
      <c r="D446" s="134" t="s">
        <v>591</v>
      </c>
      <c r="E446" s="136" t="s">
        <v>620</v>
      </c>
      <c r="F446" s="136" t="s">
        <v>827</v>
      </c>
      <c r="G446" s="30" t="s">
        <v>112</v>
      </c>
      <c r="H446" s="36">
        <v>800</v>
      </c>
      <c r="I446" s="36">
        <v>0</v>
      </c>
      <c r="J446" s="175">
        <v>800</v>
      </c>
    </row>
    <row r="447" spans="1:10" ht="13.5">
      <c r="A447" s="40" t="s">
        <v>597</v>
      </c>
      <c r="B447" s="134">
        <v>1</v>
      </c>
      <c r="C447" s="134" t="s">
        <v>45</v>
      </c>
      <c r="D447" s="134" t="s">
        <v>591</v>
      </c>
      <c r="E447" s="136" t="s">
        <v>621</v>
      </c>
      <c r="F447" s="136" t="s">
        <v>622</v>
      </c>
      <c r="G447" s="30" t="s">
        <v>112</v>
      </c>
      <c r="H447" s="36">
        <v>1200</v>
      </c>
      <c r="I447" s="36">
        <v>0</v>
      </c>
      <c r="J447" s="175">
        <v>1200</v>
      </c>
    </row>
    <row r="448" spans="1:10" ht="13.5">
      <c r="A448" s="40" t="s">
        <v>598</v>
      </c>
      <c r="B448" s="134">
        <v>2</v>
      </c>
      <c r="C448" s="134" t="s">
        <v>41</v>
      </c>
      <c r="D448" s="134" t="s">
        <v>591</v>
      </c>
      <c r="E448" s="136" t="s">
        <v>623</v>
      </c>
      <c r="F448" s="134" t="s">
        <v>624</v>
      </c>
      <c r="G448" s="30" t="s">
        <v>112</v>
      </c>
      <c r="H448" s="36">
        <v>1651</v>
      </c>
      <c r="I448" s="36">
        <v>0</v>
      </c>
      <c r="J448" s="175">
        <v>1651</v>
      </c>
    </row>
    <row r="449" spans="1:10" ht="13.5">
      <c r="A449" s="40" t="s">
        <v>599</v>
      </c>
      <c r="B449" s="134">
        <v>2</v>
      </c>
      <c r="C449" s="134" t="s">
        <v>45</v>
      </c>
      <c r="D449" s="134" t="s">
        <v>591</v>
      </c>
      <c r="E449" s="136" t="s">
        <v>625</v>
      </c>
      <c r="F449" s="134" t="s">
        <v>624</v>
      </c>
      <c r="G449" s="30" t="s">
        <v>112</v>
      </c>
      <c r="H449" s="36">
        <v>674</v>
      </c>
      <c r="I449" s="36">
        <v>0</v>
      </c>
      <c r="J449" s="175">
        <v>674</v>
      </c>
    </row>
    <row r="450" spans="1:10" ht="13.5">
      <c r="A450" s="40" t="s">
        <v>600</v>
      </c>
      <c r="B450" s="134">
        <v>3</v>
      </c>
      <c r="C450" s="134"/>
      <c r="D450" s="134" t="s">
        <v>591</v>
      </c>
      <c r="E450" s="134" t="s">
        <v>626</v>
      </c>
      <c r="F450" s="134" t="s">
        <v>617</v>
      </c>
      <c r="G450" s="30" t="s">
        <v>112</v>
      </c>
      <c r="H450" s="36">
        <v>1200</v>
      </c>
      <c r="I450" s="36">
        <v>6800</v>
      </c>
      <c r="J450" s="175">
        <f>SUM(H450:I450)</f>
        <v>8000</v>
      </c>
    </row>
    <row r="451" spans="1:10" ht="13.5">
      <c r="A451" s="40" t="s">
        <v>601</v>
      </c>
      <c r="B451" s="134">
        <v>4</v>
      </c>
      <c r="C451" s="134" t="s">
        <v>602</v>
      </c>
      <c r="D451" s="134" t="s">
        <v>591</v>
      </c>
      <c r="E451" s="134" t="s">
        <v>627</v>
      </c>
      <c r="F451" s="134" t="s">
        <v>628</v>
      </c>
      <c r="G451" s="30" t="s">
        <v>112</v>
      </c>
      <c r="H451" s="36">
        <v>989</v>
      </c>
      <c r="I451" s="36">
        <v>0</v>
      </c>
      <c r="J451" s="175">
        <v>989</v>
      </c>
    </row>
    <row r="452" spans="1:10" ht="13.5">
      <c r="A452" s="40" t="s">
        <v>603</v>
      </c>
      <c r="B452" s="134">
        <v>4</v>
      </c>
      <c r="C452" s="134" t="s">
        <v>47</v>
      </c>
      <c r="D452" s="134" t="s">
        <v>591</v>
      </c>
      <c r="E452" s="136" t="s">
        <v>629</v>
      </c>
      <c r="F452" s="134" t="s">
        <v>624</v>
      </c>
      <c r="G452" s="30" t="s">
        <v>112</v>
      </c>
      <c r="H452" s="36">
        <v>1511</v>
      </c>
      <c r="I452" s="36">
        <v>0</v>
      </c>
      <c r="J452" s="175">
        <v>1511</v>
      </c>
    </row>
    <row r="453" spans="1:10" ht="13.5">
      <c r="A453" s="40" t="s">
        <v>604</v>
      </c>
      <c r="B453" s="134">
        <v>4</v>
      </c>
      <c r="C453" s="134" t="s">
        <v>49</v>
      </c>
      <c r="D453" s="134" t="s">
        <v>591</v>
      </c>
      <c r="E453" s="136" t="s">
        <v>630</v>
      </c>
      <c r="F453" s="136" t="s">
        <v>631</v>
      </c>
      <c r="G453" s="30" t="s">
        <v>112</v>
      </c>
      <c r="H453" s="36">
        <v>2950</v>
      </c>
      <c r="I453" s="36">
        <v>0</v>
      </c>
      <c r="J453" s="175">
        <v>2950</v>
      </c>
    </row>
    <row r="454" spans="1:10" ht="13.5">
      <c r="A454" s="40" t="s">
        <v>605</v>
      </c>
      <c r="B454" s="134">
        <v>5</v>
      </c>
      <c r="C454" s="134" t="s">
        <v>41</v>
      </c>
      <c r="D454" s="134" t="s">
        <v>591</v>
      </c>
      <c r="E454" s="136" t="s">
        <v>632</v>
      </c>
      <c r="F454" s="134" t="s">
        <v>624</v>
      </c>
      <c r="G454" s="30" t="s">
        <v>112</v>
      </c>
      <c r="H454" s="36">
        <v>3880</v>
      </c>
      <c r="I454" s="36">
        <v>0</v>
      </c>
      <c r="J454" s="175">
        <v>3880</v>
      </c>
    </row>
    <row r="455" spans="1:10" ht="13.5">
      <c r="A455" s="40" t="s">
        <v>606</v>
      </c>
      <c r="B455" s="134">
        <v>5</v>
      </c>
      <c r="C455" s="134" t="s">
        <v>47</v>
      </c>
      <c r="D455" s="134" t="s">
        <v>591</v>
      </c>
      <c r="E455" s="136" t="s">
        <v>633</v>
      </c>
      <c r="F455" s="136" t="s">
        <v>634</v>
      </c>
      <c r="G455" s="30" t="s">
        <v>112</v>
      </c>
      <c r="H455" s="36">
        <v>1950</v>
      </c>
      <c r="I455" s="36">
        <v>0</v>
      </c>
      <c r="J455" s="175">
        <v>1950</v>
      </c>
    </row>
    <row r="456" spans="1:10" ht="13.5">
      <c r="A456" s="40" t="s">
        <v>607</v>
      </c>
      <c r="B456" s="134">
        <v>5</v>
      </c>
      <c r="C456" s="134" t="s">
        <v>45</v>
      </c>
      <c r="D456" s="134" t="s">
        <v>591</v>
      </c>
      <c r="E456" s="136" t="s">
        <v>635</v>
      </c>
      <c r="F456" s="134" t="s">
        <v>624</v>
      </c>
      <c r="G456" s="30" t="s">
        <v>112</v>
      </c>
      <c r="H456" s="36">
        <v>595</v>
      </c>
      <c r="I456" s="36">
        <v>0</v>
      </c>
      <c r="J456" s="175">
        <v>595</v>
      </c>
    </row>
    <row r="457" spans="1:10" ht="27" customHeight="1">
      <c r="A457" s="40" t="s">
        <v>608</v>
      </c>
      <c r="B457" s="134">
        <v>5</v>
      </c>
      <c r="C457" s="134" t="s">
        <v>49</v>
      </c>
      <c r="D457" s="134" t="s">
        <v>591</v>
      </c>
      <c r="E457" s="136" t="s">
        <v>643</v>
      </c>
      <c r="F457" s="136" t="s">
        <v>636</v>
      </c>
      <c r="G457" s="30" t="s">
        <v>112</v>
      </c>
      <c r="H457" s="36">
        <v>3000</v>
      </c>
      <c r="I457" s="36">
        <v>0</v>
      </c>
      <c r="J457" s="175">
        <v>3000</v>
      </c>
    </row>
    <row r="458" spans="1:10" ht="13.5">
      <c r="A458" s="40" t="s">
        <v>609</v>
      </c>
      <c r="B458" s="134">
        <v>5</v>
      </c>
      <c r="C458" s="134" t="s">
        <v>37</v>
      </c>
      <c r="D458" s="134" t="s">
        <v>591</v>
      </c>
      <c r="E458" s="136" t="s">
        <v>637</v>
      </c>
      <c r="F458" s="136" t="s">
        <v>638</v>
      </c>
      <c r="G458" s="30" t="s">
        <v>112</v>
      </c>
      <c r="H458" s="36">
        <v>4800</v>
      </c>
      <c r="I458" s="36">
        <v>0</v>
      </c>
      <c r="J458" s="175">
        <v>4800</v>
      </c>
    </row>
    <row r="459" spans="1:10" ht="13.5">
      <c r="A459" s="40" t="s">
        <v>610</v>
      </c>
      <c r="B459" s="134">
        <v>6</v>
      </c>
      <c r="C459" s="134" t="s">
        <v>41</v>
      </c>
      <c r="D459" s="134" t="s">
        <v>591</v>
      </c>
      <c r="E459" s="136" t="s">
        <v>639</v>
      </c>
      <c r="F459" s="136" t="s">
        <v>640</v>
      </c>
      <c r="G459" s="30" t="s">
        <v>112</v>
      </c>
      <c r="H459" s="36">
        <v>700</v>
      </c>
      <c r="I459" s="36">
        <v>0</v>
      </c>
      <c r="J459" s="175">
        <v>700</v>
      </c>
    </row>
    <row r="460" spans="1:12" ht="14.25" thickBot="1">
      <c r="A460" s="39" t="s">
        <v>611</v>
      </c>
      <c r="B460" s="135">
        <v>7</v>
      </c>
      <c r="C460" s="135"/>
      <c r="D460" s="135" t="s">
        <v>591</v>
      </c>
      <c r="E460" s="137" t="s">
        <v>641</v>
      </c>
      <c r="F460" s="137" t="s">
        <v>642</v>
      </c>
      <c r="G460" s="32" t="s">
        <v>112</v>
      </c>
      <c r="H460" s="33">
        <v>3900</v>
      </c>
      <c r="I460" s="33">
        <v>5600</v>
      </c>
      <c r="J460" s="184">
        <v>9500</v>
      </c>
      <c r="L460" s="34"/>
    </row>
    <row r="461" spans="1:10" ht="14.25" thickBot="1" thickTop="1">
      <c r="A461" s="204" t="s">
        <v>35</v>
      </c>
      <c r="B461" s="205"/>
      <c r="C461" s="205"/>
      <c r="D461" s="205"/>
      <c r="E461" s="205"/>
      <c r="F461" s="205"/>
      <c r="G461" s="205"/>
      <c r="H461" s="46">
        <f>SUM(H441:H460)</f>
        <v>41400</v>
      </c>
      <c r="I461" s="46">
        <f>SUM(I441:I460)</f>
        <v>12400</v>
      </c>
      <c r="J461" s="55">
        <f>SUM(J441:J460)</f>
        <v>53800</v>
      </c>
    </row>
    <row r="462" spans="9:10" ht="13.5" thickTop="1">
      <c r="I462" s="34"/>
      <c r="J462" s="22"/>
    </row>
    <row r="463" ht="12.75">
      <c r="J463" s="22"/>
    </row>
    <row r="464" spans="1:10" ht="18.75" thickBot="1">
      <c r="A464" s="215" t="s">
        <v>25</v>
      </c>
      <c r="B464" s="215"/>
      <c r="C464" s="215"/>
      <c r="D464" s="215"/>
      <c r="E464" s="215"/>
      <c r="F464" s="215"/>
      <c r="G464" s="215"/>
      <c r="H464" s="215"/>
      <c r="I464" s="215"/>
      <c r="J464" s="215"/>
    </row>
    <row r="465" spans="1:10" ht="13.5" customHeight="1" thickTop="1">
      <c r="A465" s="216" t="s">
        <v>26</v>
      </c>
      <c r="B465" s="195" t="s">
        <v>29</v>
      </c>
      <c r="C465" s="195" t="s">
        <v>34</v>
      </c>
      <c r="D465" s="198" t="s">
        <v>30</v>
      </c>
      <c r="E465" s="221" t="s">
        <v>27</v>
      </c>
      <c r="F465" s="221" t="s">
        <v>28</v>
      </c>
      <c r="G465" s="201" t="s">
        <v>2</v>
      </c>
      <c r="H465" s="206" t="s">
        <v>73</v>
      </c>
      <c r="I465" s="207"/>
      <c r="J465" s="208"/>
    </row>
    <row r="466" spans="1:10" ht="12.75" customHeight="1">
      <c r="A466" s="217"/>
      <c r="B466" s="219"/>
      <c r="C466" s="196"/>
      <c r="D466" s="199"/>
      <c r="E466" s="222"/>
      <c r="F466" s="222"/>
      <c r="G466" s="202"/>
      <c r="H466" s="209"/>
      <c r="I466" s="210"/>
      <c r="J466" s="211"/>
    </row>
    <row r="467" spans="1:10" ht="12.75" customHeight="1">
      <c r="A467" s="217"/>
      <c r="B467" s="219"/>
      <c r="C467" s="196"/>
      <c r="D467" s="199"/>
      <c r="E467" s="222"/>
      <c r="F467" s="222"/>
      <c r="G467" s="202"/>
      <c r="H467" s="212"/>
      <c r="I467" s="213"/>
      <c r="J467" s="214"/>
    </row>
    <row r="468" spans="1:10" ht="14.25" thickBot="1">
      <c r="A468" s="218"/>
      <c r="B468" s="220"/>
      <c r="C468" s="197"/>
      <c r="D468" s="200"/>
      <c r="E468" s="223"/>
      <c r="F468" s="223"/>
      <c r="G468" s="203"/>
      <c r="H468" s="45" t="s">
        <v>32</v>
      </c>
      <c r="I468" s="8" t="s">
        <v>31</v>
      </c>
      <c r="J468" s="56" t="s">
        <v>33</v>
      </c>
    </row>
    <row r="469" spans="1:10" ht="14.25" thickTop="1">
      <c r="A469" s="38" t="s">
        <v>339</v>
      </c>
      <c r="B469" s="10">
        <v>1</v>
      </c>
      <c r="C469" s="10" t="s">
        <v>41</v>
      </c>
      <c r="D469" s="10" t="s">
        <v>340</v>
      </c>
      <c r="E469" s="10" t="s">
        <v>353</v>
      </c>
      <c r="F469" s="6" t="s">
        <v>838</v>
      </c>
      <c r="G469" s="6" t="s">
        <v>354</v>
      </c>
      <c r="H469" s="12">
        <v>1600</v>
      </c>
      <c r="I469" s="12">
        <v>0</v>
      </c>
      <c r="J469" s="172">
        <v>1600</v>
      </c>
    </row>
    <row r="470" spans="1:10" ht="13.5">
      <c r="A470" s="38" t="s">
        <v>341</v>
      </c>
      <c r="B470" s="28">
        <v>1</v>
      </c>
      <c r="C470" s="28" t="s">
        <v>47</v>
      </c>
      <c r="D470" s="28" t="s">
        <v>340</v>
      </c>
      <c r="E470" s="28" t="s">
        <v>355</v>
      </c>
      <c r="F470" s="6" t="s">
        <v>839</v>
      </c>
      <c r="G470" s="28" t="s">
        <v>356</v>
      </c>
      <c r="H470" s="24">
        <v>1000</v>
      </c>
      <c r="I470" s="24">
        <v>0</v>
      </c>
      <c r="J470" s="122">
        <v>1000</v>
      </c>
    </row>
    <row r="471" spans="1:10" ht="13.5">
      <c r="A471" s="38" t="s">
        <v>342</v>
      </c>
      <c r="B471" s="28">
        <v>2</v>
      </c>
      <c r="C471" s="28" t="s">
        <v>41</v>
      </c>
      <c r="D471" s="28" t="s">
        <v>340</v>
      </c>
      <c r="E471" s="28" t="s">
        <v>357</v>
      </c>
      <c r="F471" s="28" t="s">
        <v>840</v>
      </c>
      <c r="G471" s="28" t="s">
        <v>112</v>
      </c>
      <c r="H471" s="24">
        <v>1500</v>
      </c>
      <c r="I471" s="24">
        <v>0</v>
      </c>
      <c r="J471" s="122">
        <v>1500</v>
      </c>
    </row>
    <row r="472" spans="1:10" ht="27">
      <c r="A472" s="40" t="s">
        <v>343</v>
      </c>
      <c r="B472" s="6">
        <v>2</v>
      </c>
      <c r="C472" s="6" t="s">
        <v>47</v>
      </c>
      <c r="D472" s="6" t="s">
        <v>340</v>
      </c>
      <c r="E472" s="6" t="s">
        <v>358</v>
      </c>
      <c r="F472" s="6" t="s">
        <v>359</v>
      </c>
      <c r="G472" s="6" t="s">
        <v>356</v>
      </c>
      <c r="H472" s="13">
        <v>4000</v>
      </c>
      <c r="I472" s="13">
        <v>0</v>
      </c>
      <c r="J472" s="173">
        <v>4000</v>
      </c>
    </row>
    <row r="473" spans="1:10" ht="13.5">
      <c r="A473" s="40" t="s">
        <v>344</v>
      </c>
      <c r="B473" s="6">
        <v>2</v>
      </c>
      <c r="C473" s="6" t="s">
        <v>45</v>
      </c>
      <c r="D473" s="6" t="s">
        <v>340</v>
      </c>
      <c r="E473" s="6" t="s">
        <v>360</v>
      </c>
      <c r="F473" s="6" t="s">
        <v>841</v>
      </c>
      <c r="G473" s="6" t="s">
        <v>356</v>
      </c>
      <c r="H473" s="13">
        <v>800</v>
      </c>
      <c r="I473" s="13">
        <v>0</v>
      </c>
      <c r="J473" s="173">
        <v>800</v>
      </c>
    </row>
    <row r="474" spans="1:10" ht="13.5">
      <c r="A474" s="40" t="s">
        <v>345</v>
      </c>
      <c r="B474" s="6">
        <v>3</v>
      </c>
      <c r="C474" s="6"/>
      <c r="D474" s="6" t="s">
        <v>340</v>
      </c>
      <c r="E474" s="6" t="s">
        <v>361</v>
      </c>
      <c r="F474" s="6" t="s">
        <v>371</v>
      </c>
      <c r="G474" s="6" t="s">
        <v>112</v>
      </c>
      <c r="H474" s="13">
        <v>237</v>
      </c>
      <c r="I474" s="13">
        <v>9763</v>
      </c>
      <c r="J474" s="173">
        <v>10000</v>
      </c>
    </row>
    <row r="475" spans="1:10" ht="27">
      <c r="A475" s="40" t="s">
        <v>346</v>
      </c>
      <c r="B475" s="6">
        <v>4</v>
      </c>
      <c r="C475" s="6" t="s">
        <v>47</v>
      </c>
      <c r="D475" s="6" t="s">
        <v>340</v>
      </c>
      <c r="E475" s="6" t="s">
        <v>362</v>
      </c>
      <c r="F475" s="6" t="s">
        <v>841</v>
      </c>
      <c r="G475" s="6" t="s">
        <v>356</v>
      </c>
      <c r="H475" s="13">
        <v>1000</v>
      </c>
      <c r="I475" s="13">
        <v>0</v>
      </c>
      <c r="J475" s="173">
        <v>1000</v>
      </c>
    </row>
    <row r="476" spans="1:10" ht="13.5">
      <c r="A476" s="40" t="s">
        <v>347</v>
      </c>
      <c r="B476" s="6">
        <v>4</v>
      </c>
      <c r="C476" s="6" t="s">
        <v>49</v>
      </c>
      <c r="D476" s="6" t="s">
        <v>340</v>
      </c>
      <c r="E476" s="6" t="s">
        <v>364</v>
      </c>
      <c r="F476" s="6" t="s">
        <v>359</v>
      </c>
      <c r="G476" s="6" t="s">
        <v>354</v>
      </c>
      <c r="H476" s="13">
        <v>1000</v>
      </c>
      <c r="I476" s="13">
        <v>0</v>
      </c>
      <c r="J476" s="173">
        <v>1000</v>
      </c>
    </row>
    <row r="477" spans="1:10" ht="13.5">
      <c r="A477" s="40" t="s">
        <v>348</v>
      </c>
      <c r="B477" s="6">
        <v>5</v>
      </c>
      <c r="C477" s="6" t="s">
        <v>49</v>
      </c>
      <c r="D477" s="6" t="s">
        <v>340</v>
      </c>
      <c r="E477" s="6" t="s">
        <v>365</v>
      </c>
      <c r="F477" s="6" t="s">
        <v>366</v>
      </c>
      <c r="G477" s="6" t="s">
        <v>112</v>
      </c>
      <c r="H477" s="13">
        <v>2000</v>
      </c>
      <c r="I477" s="13">
        <v>0</v>
      </c>
      <c r="J477" s="173">
        <v>2000</v>
      </c>
    </row>
    <row r="478" spans="1:10" ht="13.5">
      <c r="A478" s="40" t="s">
        <v>349</v>
      </c>
      <c r="B478" s="6">
        <v>5</v>
      </c>
      <c r="C478" s="6" t="s">
        <v>37</v>
      </c>
      <c r="D478" s="6" t="s">
        <v>340</v>
      </c>
      <c r="E478" s="6" t="s">
        <v>367</v>
      </c>
      <c r="F478" s="6" t="s">
        <v>368</v>
      </c>
      <c r="G478" s="6" t="s">
        <v>112</v>
      </c>
      <c r="H478" s="13">
        <v>3225</v>
      </c>
      <c r="I478" s="13">
        <v>0</v>
      </c>
      <c r="J478" s="173">
        <v>3225</v>
      </c>
    </row>
    <row r="479" spans="1:10" ht="27">
      <c r="A479" s="40" t="s">
        <v>350</v>
      </c>
      <c r="B479" s="6">
        <v>5</v>
      </c>
      <c r="C479" s="6" t="s">
        <v>103</v>
      </c>
      <c r="D479" s="6" t="s">
        <v>340</v>
      </c>
      <c r="E479" s="6" t="s">
        <v>369</v>
      </c>
      <c r="F479" s="6" t="s">
        <v>841</v>
      </c>
      <c r="G479" s="6" t="s">
        <v>112</v>
      </c>
      <c r="H479" s="13">
        <v>2500</v>
      </c>
      <c r="I479" s="13">
        <v>0</v>
      </c>
      <c r="J479" s="173">
        <v>2500</v>
      </c>
    </row>
    <row r="480" spans="1:10" ht="27">
      <c r="A480" s="86" t="s">
        <v>351</v>
      </c>
      <c r="B480" s="30">
        <v>6</v>
      </c>
      <c r="C480" s="30" t="s">
        <v>47</v>
      </c>
      <c r="D480" s="30" t="s">
        <v>340</v>
      </c>
      <c r="E480" s="30" t="s">
        <v>828</v>
      </c>
      <c r="F480" s="30" t="s">
        <v>363</v>
      </c>
      <c r="G480" s="30" t="s">
        <v>356</v>
      </c>
      <c r="H480" s="31">
        <v>930</v>
      </c>
      <c r="I480" s="31">
        <v>70</v>
      </c>
      <c r="J480" s="165">
        <v>1000</v>
      </c>
    </row>
    <row r="481" spans="1:10" ht="14.25" thickBot="1">
      <c r="A481" s="39" t="s">
        <v>352</v>
      </c>
      <c r="B481" s="25">
        <v>7</v>
      </c>
      <c r="C481" s="25"/>
      <c r="D481" s="25" t="s">
        <v>340</v>
      </c>
      <c r="E481" s="25" t="s">
        <v>370</v>
      </c>
      <c r="F481" s="25" t="s">
        <v>371</v>
      </c>
      <c r="G481" s="25" t="s">
        <v>356</v>
      </c>
      <c r="H481" s="26">
        <v>2500</v>
      </c>
      <c r="I481" s="26">
        <v>0</v>
      </c>
      <c r="J481" s="123">
        <v>2500</v>
      </c>
    </row>
    <row r="482" spans="1:10" ht="14.25" thickBot="1" thickTop="1">
      <c r="A482" s="204" t="s">
        <v>35</v>
      </c>
      <c r="B482" s="205"/>
      <c r="C482" s="205"/>
      <c r="D482" s="205"/>
      <c r="E482" s="205"/>
      <c r="F482" s="205"/>
      <c r="G482" s="205"/>
      <c r="H482" s="46">
        <f>SUM(H469:H481)</f>
        <v>22292</v>
      </c>
      <c r="I482" s="46">
        <f>SUM(I469:I481)</f>
        <v>9833</v>
      </c>
      <c r="J482" s="55">
        <f>SUM(J469:J481)</f>
        <v>32125</v>
      </c>
    </row>
    <row r="483" spans="9:10" ht="13.5" thickTop="1">
      <c r="I483" s="34"/>
      <c r="J483" s="105"/>
    </row>
    <row r="484" ht="12.75">
      <c r="J484" s="22"/>
    </row>
    <row r="485" ht="12.75">
      <c r="J485" s="22"/>
    </row>
    <row r="486" ht="12.75">
      <c r="J486" s="22"/>
    </row>
    <row r="487" ht="12.75">
      <c r="J487" s="22"/>
    </row>
    <row r="488" ht="12.75">
      <c r="J488" s="22"/>
    </row>
    <row r="489" ht="12.75">
      <c r="J489" s="22"/>
    </row>
    <row r="490" ht="12.75">
      <c r="J490" s="22"/>
    </row>
    <row r="491" ht="12.75">
      <c r="J491" s="22"/>
    </row>
    <row r="492" ht="12.75">
      <c r="J492" s="22"/>
    </row>
    <row r="493" ht="12.75">
      <c r="J493" s="22"/>
    </row>
    <row r="494" ht="12.75">
      <c r="J494" s="22"/>
    </row>
    <row r="495" ht="12.75">
      <c r="J495" s="22"/>
    </row>
    <row r="496" ht="12.75">
      <c r="J496" s="22"/>
    </row>
    <row r="497" ht="12.75">
      <c r="J497" s="22"/>
    </row>
    <row r="498" ht="12.75">
      <c r="J498" s="22"/>
    </row>
    <row r="499" ht="12.75">
      <c r="J499" s="22"/>
    </row>
    <row r="500" ht="12.75">
      <c r="J500" s="22"/>
    </row>
    <row r="501" ht="12.75">
      <c r="J501" s="22"/>
    </row>
    <row r="502" ht="12.75">
      <c r="J502" s="22"/>
    </row>
    <row r="503" ht="12.75">
      <c r="J503" s="22"/>
    </row>
    <row r="504" ht="12.75">
      <c r="J504" s="22"/>
    </row>
    <row r="505" ht="12.75">
      <c r="J505" s="22"/>
    </row>
    <row r="506" ht="12.75">
      <c r="J506" s="22"/>
    </row>
    <row r="507" ht="12.75">
      <c r="J507" s="22"/>
    </row>
    <row r="508" ht="12.75">
      <c r="J508" s="22"/>
    </row>
    <row r="509" ht="12.75">
      <c r="J509" s="22"/>
    </row>
    <row r="510" ht="12.75">
      <c r="J510" s="22"/>
    </row>
    <row r="511" ht="12.75">
      <c r="J511" s="22"/>
    </row>
    <row r="512" ht="12.75">
      <c r="J512" s="22"/>
    </row>
    <row r="513" ht="12.75">
      <c r="J513" s="22"/>
    </row>
    <row r="514" ht="12.75">
      <c r="J514" s="22"/>
    </row>
    <row r="515" ht="12.75">
      <c r="J515" s="22"/>
    </row>
    <row r="516" ht="12.75">
      <c r="J516" s="22"/>
    </row>
    <row r="517" ht="12.75">
      <c r="J517" s="22"/>
    </row>
    <row r="518" ht="12.75">
      <c r="J518" s="22"/>
    </row>
    <row r="519" ht="12.75">
      <c r="J519" s="22"/>
    </row>
    <row r="520" ht="12.75">
      <c r="J520" s="22"/>
    </row>
    <row r="521" ht="12.75">
      <c r="J521" s="22"/>
    </row>
    <row r="522" ht="12.75">
      <c r="J522" s="22"/>
    </row>
    <row r="523" ht="12.75">
      <c r="J523" s="22"/>
    </row>
    <row r="524" ht="12.75">
      <c r="J524" s="22"/>
    </row>
    <row r="525" ht="12.75">
      <c r="J525" s="22"/>
    </row>
    <row r="526" ht="12.75">
      <c r="J526" s="22"/>
    </row>
    <row r="527" ht="12.75">
      <c r="J527" s="22"/>
    </row>
    <row r="528" ht="12.75">
      <c r="J528" s="22"/>
    </row>
    <row r="529" ht="12.75">
      <c r="J529" s="22"/>
    </row>
    <row r="530" ht="12.75">
      <c r="J530" s="22"/>
    </row>
    <row r="531" ht="12.75">
      <c r="J531" s="22"/>
    </row>
    <row r="532" ht="12.75">
      <c r="J532" s="22"/>
    </row>
    <row r="533" ht="12.75">
      <c r="J533" s="22"/>
    </row>
    <row r="534" ht="12.75">
      <c r="J534" s="22"/>
    </row>
    <row r="535" ht="12.75">
      <c r="J535" s="22"/>
    </row>
    <row r="536" ht="12.75">
      <c r="J536" s="22"/>
    </row>
    <row r="537" ht="12.75">
      <c r="J537" s="22"/>
    </row>
    <row r="538" ht="12.75">
      <c r="J538" s="22"/>
    </row>
    <row r="539" ht="12.75">
      <c r="J539" s="22"/>
    </row>
    <row r="540" ht="12.75">
      <c r="J540" s="22"/>
    </row>
    <row r="541" ht="12.75">
      <c r="J541" s="22"/>
    </row>
    <row r="542" ht="12.75">
      <c r="J542" s="22"/>
    </row>
    <row r="543" ht="12.75">
      <c r="J543" s="22"/>
    </row>
    <row r="544" ht="12.75">
      <c r="J544" s="22"/>
    </row>
    <row r="545" ht="12.75">
      <c r="J545" s="22"/>
    </row>
    <row r="546" ht="12.75">
      <c r="J546" s="22"/>
    </row>
    <row r="547" ht="12.75">
      <c r="J547" s="22"/>
    </row>
    <row r="548" ht="12.75">
      <c r="J548" s="22"/>
    </row>
    <row r="549" ht="12.75">
      <c r="J549" s="22"/>
    </row>
    <row r="550" ht="12.75">
      <c r="J550" s="22"/>
    </row>
    <row r="551" ht="12.75">
      <c r="J551" s="22"/>
    </row>
    <row r="552" ht="12.75">
      <c r="J552" s="22"/>
    </row>
    <row r="553" ht="12.75">
      <c r="J553" s="22"/>
    </row>
    <row r="554" ht="12.75">
      <c r="J554" s="22"/>
    </row>
    <row r="555" ht="12.75">
      <c r="J555" s="22"/>
    </row>
    <row r="556" ht="12.75">
      <c r="J556" s="22"/>
    </row>
    <row r="557" ht="12.75">
      <c r="J557" s="22"/>
    </row>
    <row r="558" ht="12.75">
      <c r="J558" s="22"/>
    </row>
    <row r="559" ht="12.75">
      <c r="J559" s="22"/>
    </row>
    <row r="560" ht="12.75">
      <c r="J560" s="22"/>
    </row>
    <row r="561" ht="12.75">
      <c r="J561" s="22"/>
    </row>
    <row r="562" ht="12.75">
      <c r="J562" s="22"/>
    </row>
    <row r="563" ht="12.75">
      <c r="J563" s="22"/>
    </row>
    <row r="564" ht="12.75">
      <c r="J564" s="22"/>
    </row>
    <row r="565" ht="12.75">
      <c r="J565" s="22"/>
    </row>
    <row r="566" ht="12.75">
      <c r="J566" s="22"/>
    </row>
    <row r="567" ht="12.75">
      <c r="J567" s="22"/>
    </row>
    <row r="568" ht="12.75">
      <c r="J568" s="22"/>
    </row>
    <row r="569" ht="12.75">
      <c r="J569" s="22"/>
    </row>
    <row r="570" ht="12.75">
      <c r="J570" s="22"/>
    </row>
    <row r="571" ht="12.75">
      <c r="J571" s="22"/>
    </row>
    <row r="572" ht="12.75">
      <c r="J572" s="22"/>
    </row>
    <row r="573" ht="12.75">
      <c r="J573" s="22"/>
    </row>
    <row r="574" ht="12.75">
      <c r="J574" s="22"/>
    </row>
    <row r="575" ht="12.75">
      <c r="J575" s="22"/>
    </row>
    <row r="576" ht="12.75">
      <c r="J576" s="22"/>
    </row>
    <row r="577" ht="12.75">
      <c r="J577" s="22"/>
    </row>
    <row r="578" ht="12.75">
      <c r="J578" s="22"/>
    </row>
    <row r="579" ht="12.75">
      <c r="J579" s="22"/>
    </row>
    <row r="580" ht="12.75">
      <c r="J580" s="22"/>
    </row>
    <row r="581" ht="12.75">
      <c r="J581" s="22"/>
    </row>
    <row r="582" ht="12.75">
      <c r="J582" s="22"/>
    </row>
    <row r="583" ht="12.75">
      <c r="J583" s="22"/>
    </row>
    <row r="584" ht="12.75">
      <c r="J584" s="22"/>
    </row>
    <row r="585" ht="12.75">
      <c r="J585" s="22"/>
    </row>
    <row r="586" ht="12.75">
      <c r="J586" s="22"/>
    </row>
    <row r="587" ht="12.75">
      <c r="J587" s="22"/>
    </row>
    <row r="588" ht="12.75">
      <c r="J588" s="22"/>
    </row>
    <row r="589" ht="12.75">
      <c r="J589" s="22"/>
    </row>
    <row r="590" ht="12.75">
      <c r="J590" s="22"/>
    </row>
    <row r="591" ht="12.75">
      <c r="J591" s="22"/>
    </row>
    <row r="592" ht="12.75">
      <c r="J592" s="22"/>
    </row>
    <row r="593" ht="12.75">
      <c r="J593" s="22"/>
    </row>
    <row r="594" ht="12.75">
      <c r="J594" s="22"/>
    </row>
    <row r="595" ht="12.75">
      <c r="J595" s="22"/>
    </row>
    <row r="596" ht="12.75">
      <c r="J596" s="22"/>
    </row>
    <row r="597" ht="12.75">
      <c r="J597" s="22"/>
    </row>
    <row r="598" ht="12.75">
      <c r="J598" s="22"/>
    </row>
    <row r="599" ht="12.75">
      <c r="J599" s="22"/>
    </row>
    <row r="600" ht="12.75">
      <c r="J600" s="22"/>
    </row>
    <row r="601" ht="12.75">
      <c r="J601" s="22"/>
    </row>
    <row r="602" ht="12.75">
      <c r="J602" s="22"/>
    </row>
    <row r="603" ht="12.75">
      <c r="J603" s="22"/>
    </row>
    <row r="604" ht="12.75">
      <c r="J604" s="22"/>
    </row>
    <row r="605" ht="12.75">
      <c r="J605" s="22"/>
    </row>
    <row r="606" ht="12.75">
      <c r="J606" s="22"/>
    </row>
    <row r="607" ht="12.75">
      <c r="J607" s="22"/>
    </row>
    <row r="608" ht="12.75">
      <c r="J608" s="22"/>
    </row>
    <row r="609" ht="12.75">
      <c r="J609" s="22"/>
    </row>
    <row r="610" ht="12.75">
      <c r="J610" s="22"/>
    </row>
    <row r="611" ht="12.75">
      <c r="J611" s="22"/>
    </row>
    <row r="612" ht="12.75">
      <c r="J612" s="22"/>
    </row>
    <row r="613" ht="12.75">
      <c r="J613" s="22"/>
    </row>
    <row r="614" ht="12.75">
      <c r="J614" s="22"/>
    </row>
    <row r="615" ht="12.75">
      <c r="J615" s="22"/>
    </row>
    <row r="616" ht="12.75">
      <c r="J616" s="22"/>
    </row>
    <row r="617" ht="12.75">
      <c r="J617" s="22"/>
    </row>
    <row r="618" ht="12.75">
      <c r="J618" s="22"/>
    </row>
    <row r="619" ht="12.75">
      <c r="J619" s="22"/>
    </row>
    <row r="620" ht="12.75">
      <c r="J620" s="22"/>
    </row>
    <row r="621" ht="12.75">
      <c r="J621" s="22"/>
    </row>
    <row r="622" ht="12.75">
      <c r="J622" s="22"/>
    </row>
    <row r="623" ht="12.75">
      <c r="J623" s="22"/>
    </row>
    <row r="624" ht="12.75">
      <c r="J624" s="22"/>
    </row>
    <row r="625" ht="12.75">
      <c r="J625" s="22"/>
    </row>
    <row r="626" ht="12.75">
      <c r="J626" s="22"/>
    </row>
    <row r="627" ht="12.75">
      <c r="J627" s="22"/>
    </row>
    <row r="628" ht="12.75">
      <c r="J628" s="22"/>
    </row>
    <row r="629" ht="12.75">
      <c r="J629" s="22"/>
    </row>
    <row r="630" ht="12.75">
      <c r="J630" s="22"/>
    </row>
    <row r="631" ht="12.75">
      <c r="J631" s="22"/>
    </row>
    <row r="632" ht="12.75">
      <c r="J632" s="22"/>
    </row>
    <row r="633" ht="12.75">
      <c r="J633" s="22"/>
    </row>
    <row r="634" ht="12.75">
      <c r="J634" s="22"/>
    </row>
    <row r="635" ht="12.75">
      <c r="J635" s="22"/>
    </row>
    <row r="636" ht="12.75">
      <c r="J636" s="22"/>
    </row>
    <row r="637" ht="12.75">
      <c r="J637" s="22"/>
    </row>
    <row r="638" ht="12.75">
      <c r="J638" s="22"/>
    </row>
    <row r="639" ht="12.75">
      <c r="J639" s="22"/>
    </row>
    <row r="640" ht="12.75">
      <c r="J640" s="22"/>
    </row>
    <row r="641" ht="12.75">
      <c r="J641" s="22"/>
    </row>
    <row r="642" ht="12.75">
      <c r="J642" s="22"/>
    </row>
    <row r="643" ht="12.75">
      <c r="J643" s="22"/>
    </row>
    <row r="644" ht="12.75">
      <c r="J644" s="22"/>
    </row>
    <row r="645" ht="12.75">
      <c r="J645" s="22"/>
    </row>
    <row r="646" ht="12.75">
      <c r="J646" s="22"/>
    </row>
    <row r="647" ht="12.75">
      <c r="J647" s="22"/>
    </row>
    <row r="648" ht="12.75">
      <c r="J648" s="22"/>
    </row>
    <row r="649" ht="12.75">
      <c r="J649" s="22"/>
    </row>
    <row r="650" ht="12.75">
      <c r="J650" s="22"/>
    </row>
    <row r="651" ht="12.75">
      <c r="J651" s="22"/>
    </row>
    <row r="652" ht="12.75">
      <c r="J652" s="22"/>
    </row>
    <row r="653" ht="12.75">
      <c r="J653" s="22"/>
    </row>
    <row r="654" ht="12.75">
      <c r="J654" s="22"/>
    </row>
    <row r="655" ht="12.75">
      <c r="J655" s="22"/>
    </row>
    <row r="656" ht="12.75">
      <c r="J656" s="22"/>
    </row>
    <row r="657" ht="12.75">
      <c r="J657" s="22"/>
    </row>
    <row r="658" ht="12.75">
      <c r="J658" s="22"/>
    </row>
    <row r="659" ht="12.75">
      <c r="J659" s="22"/>
    </row>
    <row r="660" ht="12.75">
      <c r="J660" s="22"/>
    </row>
    <row r="661" ht="12.75">
      <c r="J661" s="22"/>
    </row>
    <row r="662" ht="12.75">
      <c r="J662" s="22"/>
    </row>
    <row r="663" ht="12.75">
      <c r="J663" s="22"/>
    </row>
    <row r="664" ht="12.75">
      <c r="J664" s="22"/>
    </row>
    <row r="665" ht="12.75">
      <c r="J665" s="22"/>
    </row>
    <row r="666" ht="12.75">
      <c r="J666" s="22"/>
    </row>
    <row r="667" ht="12.75">
      <c r="J667" s="22"/>
    </row>
    <row r="668" ht="12.75">
      <c r="J668" s="22"/>
    </row>
    <row r="669" ht="12.75">
      <c r="J669" s="22"/>
    </row>
    <row r="670" ht="12.75">
      <c r="J670" s="22"/>
    </row>
    <row r="671" ht="12.75">
      <c r="J671" s="22"/>
    </row>
    <row r="672" ht="12.75">
      <c r="J672" s="22"/>
    </row>
    <row r="673" ht="12.75">
      <c r="J673" s="22"/>
    </row>
    <row r="674" ht="12.75">
      <c r="J674" s="22"/>
    </row>
    <row r="675" ht="12.75">
      <c r="J675" s="22"/>
    </row>
    <row r="676" ht="12.75">
      <c r="J676" s="22"/>
    </row>
    <row r="677" ht="12.75">
      <c r="J677" s="22"/>
    </row>
    <row r="678" ht="12.75">
      <c r="J678" s="22"/>
    </row>
    <row r="679" ht="12.75">
      <c r="J679" s="22"/>
    </row>
    <row r="680" ht="12.75">
      <c r="J680" s="22"/>
    </row>
    <row r="681" ht="12.75">
      <c r="J681" s="22"/>
    </row>
    <row r="682" ht="12.75">
      <c r="J682" s="22"/>
    </row>
    <row r="683" ht="12.75">
      <c r="J683" s="22"/>
    </row>
    <row r="684" ht="12.75">
      <c r="J684" s="22"/>
    </row>
    <row r="685" ht="12.75">
      <c r="J685" s="22"/>
    </row>
    <row r="686" ht="12.75">
      <c r="J686" s="22"/>
    </row>
    <row r="687" ht="12.75">
      <c r="J687" s="22"/>
    </row>
    <row r="688" ht="12.75">
      <c r="J688" s="22"/>
    </row>
    <row r="689" ht="12.75">
      <c r="J689" s="22"/>
    </row>
    <row r="690" ht="12.75">
      <c r="J690" s="22"/>
    </row>
    <row r="691" ht="12.75">
      <c r="J691" s="22"/>
    </row>
    <row r="692" ht="12.75">
      <c r="J692" s="22"/>
    </row>
    <row r="693" ht="12.75">
      <c r="J693" s="22"/>
    </row>
  </sheetData>
  <sheetProtection/>
  <mergeCells count="260">
    <mergeCell ref="B87:B90"/>
    <mergeCell ref="C87:C90"/>
    <mergeCell ref="D87:D90"/>
    <mergeCell ref="A26:J26"/>
    <mergeCell ref="G27:G30"/>
    <mergeCell ref="B46:B49"/>
    <mergeCell ref="C46:C49"/>
    <mergeCell ref="D46:D49"/>
    <mergeCell ref="H27:J29"/>
    <mergeCell ref="A45:J45"/>
    <mergeCell ref="A482:G482"/>
    <mergeCell ref="A83:G83"/>
    <mergeCell ref="A103:G103"/>
    <mergeCell ref="A123:G123"/>
    <mergeCell ref="A159:G159"/>
    <mergeCell ref="A86:J86"/>
    <mergeCell ref="A106:J106"/>
    <mergeCell ref="A107:A110"/>
    <mergeCell ref="B107:B110"/>
    <mergeCell ref="C107:C110"/>
    <mergeCell ref="A46:A49"/>
    <mergeCell ref="A87:A90"/>
    <mergeCell ref="C2:C5"/>
    <mergeCell ref="A42:G42"/>
    <mergeCell ref="A70:G70"/>
    <mergeCell ref="A16:A19"/>
    <mergeCell ref="B16:B19"/>
    <mergeCell ref="C16:C19"/>
    <mergeCell ref="D16:D19"/>
    <mergeCell ref="A23:G23"/>
    <mergeCell ref="A1:J1"/>
    <mergeCell ref="A27:A30"/>
    <mergeCell ref="B27:B30"/>
    <mergeCell ref="C27:C30"/>
    <mergeCell ref="D27:D30"/>
    <mergeCell ref="E27:E30"/>
    <mergeCell ref="F27:F30"/>
    <mergeCell ref="E2:E5"/>
    <mergeCell ref="A2:A5"/>
    <mergeCell ref="D2:D5"/>
    <mergeCell ref="H2:J4"/>
    <mergeCell ref="A12:G12"/>
    <mergeCell ref="A15:J15"/>
    <mergeCell ref="E16:E19"/>
    <mergeCell ref="F16:F19"/>
    <mergeCell ref="G16:G19"/>
    <mergeCell ref="H16:J18"/>
    <mergeCell ref="F2:F5"/>
    <mergeCell ref="G2:G5"/>
    <mergeCell ref="B2:B5"/>
    <mergeCell ref="E46:E49"/>
    <mergeCell ref="F46:F49"/>
    <mergeCell ref="G46:G49"/>
    <mergeCell ref="A73:J73"/>
    <mergeCell ref="H46:J48"/>
    <mergeCell ref="A74:A77"/>
    <mergeCell ref="B74:B77"/>
    <mergeCell ref="C74:C77"/>
    <mergeCell ref="D74:D77"/>
    <mergeCell ref="E74:E77"/>
    <mergeCell ref="F74:F77"/>
    <mergeCell ref="G74:G77"/>
    <mergeCell ref="H74:J76"/>
    <mergeCell ref="E87:E90"/>
    <mergeCell ref="F87:F90"/>
    <mergeCell ref="G87:G90"/>
    <mergeCell ref="H87:J89"/>
    <mergeCell ref="D107:D110"/>
    <mergeCell ref="E107:E110"/>
    <mergeCell ref="F107:F110"/>
    <mergeCell ref="G107:G110"/>
    <mergeCell ref="A126:J126"/>
    <mergeCell ref="H107:J109"/>
    <mergeCell ref="A127:A130"/>
    <mergeCell ref="B127:B130"/>
    <mergeCell ref="C127:C130"/>
    <mergeCell ref="D127:D130"/>
    <mergeCell ref="E127:E130"/>
    <mergeCell ref="F127:F130"/>
    <mergeCell ref="G127:G130"/>
    <mergeCell ref="H127:J129"/>
    <mergeCell ref="A148:J148"/>
    <mergeCell ref="A149:A152"/>
    <mergeCell ref="B149:B152"/>
    <mergeCell ref="C149:C152"/>
    <mergeCell ref="D149:D152"/>
    <mergeCell ref="E149:E152"/>
    <mergeCell ref="F149:F152"/>
    <mergeCell ref="G149:G152"/>
    <mergeCell ref="H149:J151"/>
    <mergeCell ref="A162:J162"/>
    <mergeCell ref="A163:A166"/>
    <mergeCell ref="B163:B166"/>
    <mergeCell ref="C163:C166"/>
    <mergeCell ref="D163:D166"/>
    <mergeCell ref="E163:E166"/>
    <mergeCell ref="F163:F166"/>
    <mergeCell ref="G163:G166"/>
    <mergeCell ref="H163:J165"/>
    <mergeCell ref="A175:G175"/>
    <mergeCell ref="A178:J178"/>
    <mergeCell ref="A179:A182"/>
    <mergeCell ref="B179:B182"/>
    <mergeCell ref="C179:C182"/>
    <mergeCell ref="D179:D182"/>
    <mergeCell ref="G179:G182"/>
    <mergeCell ref="E179:E182"/>
    <mergeCell ref="F179:F182"/>
    <mergeCell ref="H179:J181"/>
    <mergeCell ref="A200:G200"/>
    <mergeCell ref="A203:J203"/>
    <mergeCell ref="F204:F207"/>
    <mergeCell ref="G204:G207"/>
    <mergeCell ref="A204:A207"/>
    <mergeCell ref="B204:B207"/>
    <mergeCell ref="C204:C207"/>
    <mergeCell ref="D204:D207"/>
    <mergeCell ref="H204:J206"/>
    <mergeCell ref="E204:E207"/>
    <mergeCell ref="A214:G214"/>
    <mergeCell ref="A217:J217"/>
    <mergeCell ref="A218:A221"/>
    <mergeCell ref="B218:B221"/>
    <mergeCell ref="C218:C221"/>
    <mergeCell ref="D218:D221"/>
    <mergeCell ref="E218:E221"/>
    <mergeCell ref="F218:F221"/>
    <mergeCell ref="G218:G221"/>
    <mergeCell ref="H218:J220"/>
    <mergeCell ref="A228:G228"/>
    <mergeCell ref="A231:J231"/>
    <mergeCell ref="H232:J234"/>
    <mergeCell ref="E232:E235"/>
    <mergeCell ref="C271:C274"/>
    <mergeCell ref="D271:D274"/>
    <mergeCell ref="A232:A235"/>
    <mergeCell ref="B232:B235"/>
    <mergeCell ref="C232:C235"/>
    <mergeCell ref="D232:D235"/>
    <mergeCell ref="F232:F235"/>
    <mergeCell ref="G232:G235"/>
    <mergeCell ref="G271:G274"/>
    <mergeCell ref="E271:E274"/>
    <mergeCell ref="F271:F274"/>
    <mergeCell ref="H271:J273"/>
    <mergeCell ref="A267:G267"/>
    <mergeCell ref="A270:J270"/>
    <mergeCell ref="A271:A274"/>
    <mergeCell ref="B271:B274"/>
    <mergeCell ref="A292:G292"/>
    <mergeCell ref="A295:J295"/>
    <mergeCell ref="F296:F299"/>
    <mergeCell ref="G296:G299"/>
    <mergeCell ref="A296:A299"/>
    <mergeCell ref="B296:B299"/>
    <mergeCell ref="C296:C299"/>
    <mergeCell ref="D296:D299"/>
    <mergeCell ref="H296:J298"/>
    <mergeCell ref="E296:E299"/>
    <mergeCell ref="A303:G303"/>
    <mergeCell ref="A306:J306"/>
    <mergeCell ref="A307:A310"/>
    <mergeCell ref="B307:B310"/>
    <mergeCell ref="C307:C310"/>
    <mergeCell ref="D307:D310"/>
    <mergeCell ref="E307:E310"/>
    <mergeCell ref="F307:F310"/>
    <mergeCell ref="G307:G310"/>
    <mergeCell ref="H307:J309"/>
    <mergeCell ref="A320:G320"/>
    <mergeCell ref="A323:J323"/>
    <mergeCell ref="H324:J326"/>
    <mergeCell ref="E324:E327"/>
    <mergeCell ref="C336:C339"/>
    <mergeCell ref="D336:D339"/>
    <mergeCell ref="A324:A327"/>
    <mergeCell ref="B324:B327"/>
    <mergeCell ref="C324:C327"/>
    <mergeCell ref="D324:D327"/>
    <mergeCell ref="F324:F327"/>
    <mergeCell ref="G324:G327"/>
    <mergeCell ref="G336:G339"/>
    <mergeCell ref="E336:E339"/>
    <mergeCell ref="F336:F339"/>
    <mergeCell ref="H336:J338"/>
    <mergeCell ref="A332:G332"/>
    <mergeCell ref="A335:J335"/>
    <mergeCell ref="A336:A339"/>
    <mergeCell ref="B336:B339"/>
    <mergeCell ref="A359:G359"/>
    <mergeCell ref="A362:J362"/>
    <mergeCell ref="F363:F366"/>
    <mergeCell ref="G363:G366"/>
    <mergeCell ref="A363:A366"/>
    <mergeCell ref="B363:B366"/>
    <mergeCell ref="C363:C366"/>
    <mergeCell ref="D363:D366"/>
    <mergeCell ref="H363:J365"/>
    <mergeCell ref="E363:E366"/>
    <mergeCell ref="A383:G383"/>
    <mergeCell ref="A386:J386"/>
    <mergeCell ref="A387:A390"/>
    <mergeCell ref="B387:B390"/>
    <mergeCell ref="C387:C390"/>
    <mergeCell ref="D387:D390"/>
    <mergeCell ref="E387:E390"/>
    <mergeCell ref="F387:F390"/>
    <mergeCell ref="A404:A407"/>
    <mergeCell ref="B404:B407"/>
    <mergeCell ref="C404:C407"/>
    <mergeCell ref="D404:D407"/>
    <mergeCell ref="G387:G390"/>
    <mergeCell ref="H387:J389"/>
    <mergeCell ref="A400:G400"/>
    <mergeCell ref="A403:J403"/>
    <mergeCell ref="H404:J406"/>
    <mergeCell ref="E404:E407"/>
    <mergeCell ref="H415:J417"/>
    <mergeCell ref="A411:G411"/>
    <mergeCell ref="A414:J414"/>
    <mergeCell ref="A415:A418"/>
    <mergeCell ref="B415:B418"/>
    <mergeCell ref="C415:C418"/>
    <mergeCell ref="D415:D418"/>
    <mergeCell ref="C425:C428"/>
    <mergeCell ref="F404:F407"/>
    <mergeCell ref="G404:G407"/>
    <mergeCell ref="G415:G418"/>
    <mergeCell ref="E415:E418"/>
    <mergeCell ref="F415:F418"/>
    <mergeCell ref="C437:C440"/>
    <mergeCell ref="A421:G421"/>
    <mergeCell ref="A424:J424"/>
    <mergeCell ref="E437:E440"/>
    <mergeCell ref="F437:F440"/>
    <mergeCell ref="E425:E428"/>
    <mergeCell ref="F425:F428"/>
    <mergeCell ref="G425:G428"/>
    <mergeCell ref="A425:A428"/>
    <mergeCell ref="B425:B428"/>
    <mergeCell ref="B465:B468"/>
    <mergeCell ref="D425:D428"/>
    <mergeCell ref="D465:D468"/>
    <mergeCell ref="E465:E468"/>
    <mergeCell ref="F465:F468"/>
    <mergeCell ref="H425:J427"/>
    <mergeCell ref="A433:G433"/>
    <mergeCell ref="A436:J436"/>
    <mergeCell ref="A437:A440"/>
    <mergeCell ref="B437:B440"/>
    <mergeCell ref="C465:C468"/>
    <mergeCell ref="D437:D440"/>
    <mergeCell ref="G465:G468"/>
    <mergeCell ref="A145:G145"/>
    <mergeCell ref="H465:J467"/>
    <mergeCell ref="A461:G461"/>
    <mergeCell ref="G437:G440"/>
    <mergeCell ref="H437:J439"/>
    <mergeCell ref="A464:J464"/>
    <mergeCell ref="A465:A46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headerFooter alignWithMargins="0">
    <oddFooter>&amp;C&amp;8Decentralizované rozvojové projekty 2011</oddFooter>
  </headerFooter>
  <rowBreaks count="25" manualBreakCount="25">
    <brk id="12" max="255" man="1"/>
    <brk id="23" max="255" man="1"/>
    <brk id="42" max="255" man="1"/>
    <brk id="70" max="255" man="1"/>
    <brk id="83" max="255" man="1"/>
    <brk id="103" max="255" man="1"/>
    <brk id="123" max="255" man="1"/>
    <brk id="145" max="255" man="1"/>
    <brk id="159" max="255" man="1"/>
    <brk id="175" max="255" man="1"/>
    <brk id="200" max="255" man="1"/>
    <brk id="214" max="255" man="1"/>
    <brk id="228" max="255" man="1"/>
    <brk id="267" max="255" man="1"/>
    <brk id="292" max="255" man="1"/>
    <brk id="303" max="255" man="1"/>
    <brk id="320" max="255" man="1"/>
    <brk id="332" max="255" man="1"/>
    <brk id="359" max="255" man="1"/>
    <brk id="383" max="255" man="1"/>
    <brk id="400" max="255" man="1"/>
    <brk id="411" max="255" man="1"/>
    <brk id="421" max="255" man="1"/>
    <brk id="433" max="255" man="1"/>
    <brk id="461" max="255" man="1"/>
  </rowBreaks>
  <ignoredErrors>
    <ignoredError sqref="A143:A144 A62:A69 A122 A195:A19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johanekj</cp:lastModifiedBy>
  <cp:lastPrinted>2011-04-20T07:23:13Z</cp:lastPrinted>
  <dcterms:created xsi:type="dcterms:W3CDTF">2001-09-26T09:06:52Z</dcterms:created>
  <dcterms:modified xsi:type="dcterms:W3CDTF">2011-06-01T14:50:36Z</dcterms:modified>
  <cp:category/>
  <cp:version/>
  <cp:contentType/>
  <cp:contentStatus/>
</cp:coreProperties>
</file>