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40" windowHeight="9075" tabRatio="955" activeTab="0"/>
  </bookViews>
  <sheets>
    <sheet name="Obsah" sheetId="1" r:id="rId1"/>
    <sheet name="Úvod" sheetId="2" r:id="rId2"/>
    <sheet name="B7.1.1" sheetId="3" r:id="rId3"/>
    <sheet name="B7.1.2" sheetId="4" r:id="rId4"/>
    <sheet name="B7.1.3" sheetId="5" r:id="rId5"/>
    <sheet name="B7.1.4" sheetId="6" r:id="rId6"/>
    <sheet name="B7.1.5" sheetId="7" r:id="rId7"/>
    <sheet name="B7.2.1" sheetId="8" r:id="rId8"/>
    <sheet name="B7.2.2" sheetId="9" r:id="rId9"/>
    <sheet name="B7.2.3" sheetId="10" r:id="rId10"/>
    <sheet name="B7.2.4" sheetId="11" r:id="rId11"/>
    <sheet name="B7.2.5" sheetId="12" r:id="rId12"/>
    <sheet name="B7.2.6" sheetId="13" r:id="rId13"/>
    <sheet name="B7.2.7" sheetId="14" r:id="rId14"/>
    <sheet name="B7.2.8" sheetId="15" r:id="rId15"/>
    <sheet name="B7.2.9" sheetId="16" r:id="rId16"/>
    <sheet name="B7.2.10" sheetId="17" r:id="rId17"/>
    <sheet name="B7.2.11" sheetId="18" r:id="rId18"/>
    <sheet name="B7.2.12" sheetId="19" r:id="rId19"/>
    <sheet name="B7.2.13" sheetId="20" r:id="rId20"/>
    <sheet name="B7.2.14" sheetId="21" r:id="rId21"/>
    <sheet name="B7.3.1" sheetId="22" r:id="rId22"/>
    <sheet name="B7.3.2" sheetId="23" r:id="rId23"/>
    <sheet name="B7.3.3" sheetId="24" r:id="rId24"/>
    <sheet name="B7.3.4" sheetId="25" r:id="rId25"/>
    <sheet name="B7.3.5" sheetId="26" r:id="rId26"/>
    <sheet name="B7.3.5.1" sheetId="27" r:id="rId27"/>
    <sheet name="B7.3.5.2" sheetId="28" r:id="rId28"/>
    <sheet name="B7.3.6" sheetId="29" r:id="rId29"/>
    <sheet name="B7.3.6.1" sheetId="30" r:id="rId30"/>
    <sheet name="B7.3.6.2" sheetId="31" r:id="rId31"/>
    <sheet name="B7.3.7" sheetId="32" r:id="rId32"/>
    <sheet name="B7.3.7.1" sheetId="33" r:id="rId33"/>
    <sheet name="B7.3.7.2" sheetId="34" r:id="rId34"/>
    <sheet name="B7.3.8" sheetId="35" r:id="rId35"/>
    <sheet name="B7.3.8.1" sheetId="36" r:id="rId36"/>
    <sheet name="B7.3.8.2" sheetId="37" r:id="rId37"/>
    <sheet name="B7.3.9" sheetId="38" r:id="rId38"/>
    <sheet name="B7.3.10" sheetId="39" r:id="rId39"/>
    <sheet name="B7.3.11" sheetId="40" r:id="rId40"/>
    <sheet name="B7.3.12" sheetId="41" r:id="rId41"/>
    <sheet name="B7.3.13" sheetId="42" r:id="rId42"/>
    <sheet name="B7.3.14" sheetId="43" r:id="rId43"/>
    <sheet name="B7.3.15" sheetId="44" r:id="rId44"/>
    <sheet name="B7.3.16" sheetId="45" r:id="rId45"/>
  </sheets>
  <definedNames>
    <definedName name="data_1" localSheetId="3">'B7.1.2'!$K$12:$O$23</definedName>
    <definedName name="data_1" localSheetId="4">'B7.1.3'!$K$12:$O$23</definedName>
    <definedName name="data_1">'B7.1.1'!$K$12:$O$23</definedName>
    <definedName name="data_10">'B7.2.4'!$K$12:$O$34</definedName>
    <definedName name="data_11">'B7.2.5'!$K$12:$O$34</definedName>
    <definedName name="data_12">'B7.2.6'!$K$12:$N$34</definedName>
    <definedName name="data_13">#REF!</definedName>
    <definedName name="data_14">'B7.2.7'!$K$12:$O$32</definedName>
    <definedName name="data_15">'B7.2.8'!$K$12:$O$39</definedName>
    <definedName name="data_16">'B7.2.10'!$K$12:$O$14</definedName>
    <definedName name="data_17">'B7.2.9'!$K$12:$O$15</definedName>
    <definedName name="data_18">#REF!</definedName>
    <definedName name="data_19">'B7.2.11'!$K$12:$O$25</definedName>
    <definedName name="data_2">#REF!</definedName>
    <definedName name="data_20">'B7.2.12'!$K$13:$O$40</definedName>
    <definedName name="data_21">'B7.2.13'!$K$17:$O$17</definedName>
    <definedName name="data_22">'B7.2.14'!$K$21:$O$28</definedName>
    <definedName name="data_23">'B7.3.1'!$K$12:$O$14</definedName>
    <definedName name="data_24" localSheetId="23">'B7.3.3'!$K$12:$O$47</definedName>
    <definedName name="data_24" localSheetId="24">'B7.3.4'!$K$12:$O$47</definedName>
    <definedName name="data_24">'B7.3.2'!$K$12:$O$47</definedName>
    <definedName name="data_25">#REF!</definedName>
    <definedName name="data_26">#REF!</definedName>
    <definedName name="data_27">#REF!</definedName>
    <definedName name="data_28">#REF!</definedName>
    <definedName name="data_29" localSheetId="38">'B7.3.10'!$K$12:$O$41</definedName>
    <definedName name="data_29" localSheetId="39">'B7.3.11'!$K$12:$O$41</definedName>
    <definedName name="data_29">'B7.3.9'!$K$12:$O$41</definedName>
    <definedName name="data_3">#REF!</definedName>
    <definedName name="data_30">#REF!</definedName>
    <definedName name="data_31">#REF!</definedName>
    <definedName name="data_32">'B7.3.12'!$K$13:$O$35</definedName>
    <definedName name="data_33">'B7.3.13'!$K$12:$O$18</definedName>
    <definedName name="data_34">'B7.3.14'!$K$12:$O$16</definedName>
    <definedName name="data_35">'B7.3.15'!$K$13:$O$26</definedName>
    <definedName name="data_36">'B7.3.16'!$K$12:$O$27</definedName>
    <definedName name="data_4">#REF!</definedName>
    <definedName name="data_5">#REF!</definedName>
    <definedName name="data_6">'B7.1.5'!$K$12:$O$26</definedName>
    <definedName name="data_7">'B7.2.1'!$K$12:$O$35</definedName>
    <definedName name="data_8">'B7.2.2'!$K$12:$O$34</definedName>
    <definedName name="data_9">'B7.2.3'!$K$12:$O$86</definedName>
    <definedName name="Datova_oblast" localSheetId="2">'B7.1.1'!$J$12:$O$23</definedName>
    <definedName name="Datova_oblast" localSheetId="3">'B7.1.2'!$J$12:$O$23</definedName>
    <definedName name="Datova_oblast" localSheetId="4">'B7.1.3'!$J$12:$O$23</definedName>
    <definedName name="Datova_oblast" localSheetId="5">'B7.1.4'!$J$13:$Q$79</definedName>
    <definedName name="Datova_oblast" localSheetId="6">'B7.1.5'!$J$12:$O$26</definedName>
    <definedName name="Datova_oblast" localSheetId="7">'B7.2.1'!$J$13:$O$35</definedName>
    <definedName name="Datova_oblast" localSheetId="16">'B7.2.10'!$J$12:$O$14</definedName>
    <definedName name="Datova_oblast" localSheetId="17">'B7.2.11'!$J$12:$O$25</definedName>
    <definedName name="Datova_oblast" localSheetId="18">'B7.2.12'!$J$12:$O$40</definedName>
    <definedName name="Datova_oblast" localSheetId="19">'B7.2.13'!$J$13:$O$17</definedName>
    <definedName name="Datova_oblast" localSheetId="20">'B7.2.14'!$J$12:$O$28</definedName>
    <definedName name="Datova_oblast" localSheetId="8">'B7.2.2'!$J$12:$O$34</definedName>
    <definedName name="Datova_oblast" localSheetId="9">'B7.2.3'!$J$13:$O$86</definedName>
    <definedName name="Datova_oblast" localSheetId="10">'B7.2.4'!$J$12:$O$34</definedName>
    <definedName name="Datova_oblast" localSheetId="11">'B7.2.5'!$J$12:$O$34</definedName>
    <definedName name="Datova_oblast" localSheetId="12">'B7.2.6'!$J$12:$O$34</definedName>
    <definedName name="Datova_oblast" localSheetId="13">'B7.2.7'!$J$13:$O$32</definedName>
    <definedName name="Datova_oblast" localSheetId="14">'B7.2.8'!$J$12:$O$39</definedName>
    <definedName name="Datova_oblast" localSheetId="15">'B7.2.9'!$J$13:$O$15</definedName>
    <definedName name="Datova_oblast" localSheetId="21">'B7.3.1'!$J$12:$O$14</definedName>
    <definedName name="Datova_oblast" localSheetId="38">'B7.3.10'!$J$12:$O$41</definedName>
    <definedName name="Datova_oblast" localSheetId="39">'B7.3.11'!$J$12:$O$41</definedName>
    <definedName name="Datova_oblast" localSheetId="40">'B7.3.12'!$J$12:$O$35</definedName>
    <definedName name="Datova_oblast" localSheetId="41">'B7.3.13'!$J$12:$O$18</definedName>
    <definedName name="Datova_oblast" localSheetId="42">'B7.3.14'!$J$12:$O$16</definedName>
    <definedName name="Datova_oblast" localSheetId="43">'B7.3.15'!$J$12:$O$26</definedName>
    <definedName name="Datova_oblast" localSheetId="44">'B7.3.16'!$J$12:$O$27</definedName>
    <definedName name="Datova_oblast" localSheetId="22">'B7.3.2'!$J$12:$O$47</definedName>
    <definedName name="Datova_oblast" localSheetId="23">'B7.3.3'!$J$12:$O$47</definedName>
    <definedName name="Datova_oblast" localSheetId="24">'B7.3.4'!$J$12:$O$47</definedName>
    <definedName name="Datova_oblast" localSheetId="25">'B7.3.5'!$J$12:$X$35</definedName>
    <definedName name="Datova_oblast" localSheetId="26">'B7.3.5.1'!$J$12:$X$35</definedName>
    <definedName name="Datova_oblast" localSheetId="27">'B7.3.5.2'!$J$12:$X$35</definedName>
    <definedName name="Datova_oblast" localSheetId="28">'B7.3.6'!$J$12:$X$35</definedName>
    <definedName name="Datova_oblast" localSheetId="29">'B7.3.6.1'!$J$12:$X$35</definedName>
    <definedName name="Datova_oblast" localSheetId="30">'B7.3.6.2'!$J$12:$X$35</definedName>
    <definedName name="Datova_oblast" localSheetId="31">'B7.3.7'!$J$12:$X$35</definedName>
    <definedName name="Datova_oblast" localSheetId="32">'B7.3.7.1'!$J$12:$X$35</definedName>
    <definedName name="Datova_oblast" localSheetId="33">'B7.3.7.2'!$J$12:$X$35</definedName>
    <definedName name="Datova_oblast" localSheetId="34">'B7.3.8'!$J$12:$Q$59</definedName>
    <definedName name="Datova_oblast" localSheetId="35">'B7.3.8.1'!$J$12:$Q$59</definedName>
    <definedName name="Datova_oblast" localSheetId="36">'B7.3.8.2'!$J$12:$Q$59</definedName>
    <definedName name="Datova_oblast" localSheetId="37">'B7.3.9'!$J$12:$O$41</definedName>
    <definedName name="_xlnm.Print_Titles" localSheetId="0">'Obsah'!$3:$5</definedName>
    <definedName name="Novy_rok" localSheetId="2">'B7.1.1'!$O$12:$O$23</definedName>
    <definedName name="Novy_rok" localSheetId="3">'B7.1.2'!$O$12:$O$23</definedName>
    <definedName name="Novy_rok" localSheetId="4">'B7.1.3'!$O$12:$O$23</definedName>
    <definedName name="Novy_rok" localSheetId="5">'B7.1.4'!$J$70:$Q$79</definedName>
    <definedName name="Novy_rok" localSheetId="6">'B7.1.5'!$O$12:$O$26</definedName>
    <definedName name="Novy_rok" localSheetId="7">'B7.2.1'!$O$12:$O$35</definedName>
    <definedName name="Novy_rok" localSheetId="16">'B7.2.10'!$O$12:$O$14</definedName>
    <definedName name="Novy_rok" localSheetId="17">'B7.2.11'!$O$12:$O$25</definedName>
    <definedName name="Novy_rok" localSheetId="18">'B7.2.12'!$O$12:$O$40</definedName>
    <definedName name="Novy_rok" localSheetId="19">'B7.2.13'!$O$17:$O$17</definedName>
    <definedName name="Novy_rok" localSheetId="20">'B7.2.14'!$O$21:$O$28</definedName>
    <definedName name="Novy_rok" localSheetId="8">'B7.2.2'!$O$12:$O$34</definedName>
    <definedName name="Novy_rok" localSheetId="9">'B7.2.3'!$O$12:$O$61</definedName>
    <definedName name="Novy_rok" localSheetId="10">'B7.2.4'!$O$12:$O$34</definedName>
    <definedName name="Novy_rok" localSheetId="11">'B7.2.5'!$O$12:$O$34</definedName>
    <definedName name="Novy_rok" localSheetId="12">'B7.2.6'!$N$12:$N$34</definedName>
    <definedName name="Novy_rok" localSheetId="13">'B7.2.7'!$O$12:$O$32</definedName>
    <definedName name="Novy_rok" localSheetId="14">'B7.2.8'!$O$12:$O$39</definedName>
    <definedName name="Novy_rok" localSheetId="15">'B7.2.9'!$O$12:$O$15</definedName>
    <definedName name="Novy_rok" localSheetId="21">'B7.3.1'!$O$12:$O$14</definedName>
    <definedName name="Novy_rok" localSheetId="38">'B7.3.10'!$O$12:$O$41</definedName>
    <definedName name="Novy_rok" localSheetId="39">'B7.3.11'!$O$12:$O$41</definedName>
    <definedName name="Novy_rok" localSheetId="40">'B7.3.12'!$O$12:$O$35</definedName>
    <definedName name="Novy_rok" localSheetId="41">'B7.3.13'!$O$12:$O$18</definedName>
    <definedName name="Novy_rok" localSheetId="42">'B7.3.14'!$O$12:$O$16</definedName>
    <definedName name="Novy_rok" localSheetId="43">'B7.3.15'!$O$12:$O$26</definedName>
    <definedName name="Novy_rok" localSheetId="44">'B7.3.16'!$O$12:$O$27</definedName>
    <definedName name="Novy_rok" localSheetId="22">'B7.3.2'!$O$12:$O$47</definedName>
    <definedName name="Novy_rok" localSheetId="23">'B7.3.3'!$O$12:$O$47</definedName>
    <definedName name="Novy_rok" localSheetId="24">'B7.3.4'!$O$12:$O$47</definedName>
    <definedName name="Novy_rok" localSheetId="25">'B7.3.5'!$J$32:$X$35</definedName>
    <definedName name="Novy_rok" localSheetId="26">'B7.3.5.1'!$J$32:$X$35</definedName>
    <definedName name="Novy_rok" localSheetId="27">'B7.3.5.2'!$J$32:$X$35</definedName>
    <definedName name="Novy_rok" localSheetId="28">'B7.3.6'!$J$32:$X$35</definedName>
    <definedName name="Novy_rok" localSheetId="29">'B7.3.6.1'!$J$32:$X$35</definedName>
    <definedName name="Novy_rok" localSheetId="30">'B7.3.6.2'!$J$32:$X$35</definedName>
    <definedName name="Novy_rok" localSheetId="31">'B7.3.7'!$J$32:$X$35</definedName>
    <definedName name="Novy_rok" localSheetId="32">'B7.3.7.1'!$J$32:$X$35</definedName>
    <definedName name="Novy_rok" localSheetId="33">'B7.3.7.2'!$J$32:$X$35</definedName>
    <definedName name="Novy_rok" localSheetId="34">'B7.3.8'!$J$52:$Q$59</definedName>
    <definedName name="Novy_rok" localSheetId="35">'B7.3.8.1'!$J$52:$Q$59</definedName>
    <definedName name="Novy_rok" localSheetId="36">'B7.3.8.2'!$J$52:$Q$59</definedName>
    <definedName name="Novy_rok" localSheetId="37">'B7.3.9'!$O$12:$O$41</definedName>
    <definedName name="_xlnm.Print_Area" localSheetId="2">'B7.1.1'!$D$4:$O$27</definedName>
    <definedName name="_xlnm.Print_Area" localSheetId="3">'B7.1.2'!$D$4:$O$27</definedName>
    <definedName name="_xlnm.Print_Area" localSheetId="4">'B7.1.3'!$D$4:$O$27</definedName>
    <definedName name="_xlnm.Print_Area" localSheetId="5">'B7.1.4'!$D$4:$Q$86</definedName>
    <definedName name="_xlnm.Print_Area" localSheetId="6">'B7.1.5'!$D$4:$O$32</definedName>
    <definedName name="_xlnm.Print_Area" localSheetId="7">'B7.2.1'!$D$4:$O$36</definedName>
    <definedName name="_xlnm.Print_Area" localSheetId="16">'B7.2.10'!$D$4:$O$15</definedName>
    <definedName name="_xlnm.Print_Area" localSheetId="17">'B7.2.11'!$D$4:$O$26</definedName>
    <definedName name="_xlnm.Print_Area" localSheetId="18">'B7.2.12'!$D$4:$O$44</definedName>
    <definedName name="_xlnm.Print_Area" localSheetId="19">'B7.2.13'!$D$4:$O$19</definedName>
    <definedName name="_xlnm.Print_Area" localSheetId="20">'B7.2.14'!$D$4:$O$30</definedName>
    <definedName name="_xlnm.Print_Area" localSheetId="8">'B7.2.2'!$D$4:$O$35</definedName>
    <definedName name="_xlnm.Print_Area" localSheetId="9">'B7.2.3'!$D$4:$O$87</definedName>
    <definedName name="_xlnm.Print_Area" localSheetId="10">'B7.2.4'!$D$4:$O$35</definedName>
    <definedName name="_xlnm.Print_Area" localSheetId="11">'B7.2.5'!$D$4:$O$35</definedName>
    <definedName name="_xlnm.Print_Area" localSheetId="12">'B7.2.6'!$D$4:$O$35</definedName>
    <definedName name="_xlnm.Print_Area" localSheetId="13">'B7.2.7'!$D$4:$O$38</definedName>
    <definedName name="_xlnm.Print_Area" localSheetId="14">'B7.2.8'!$D$4:$O$45</definedName>
    <definedName name="_xlnm.Print_Area" localSheetId="15">'B7.2.9'!$D$4:$O$16</definedName>
    <definedName name="_xlnm.Print_Area" localSheetId="21">'B7.3.1'!$D$4:$O$16</definedName>
    <definedName name="_xlnm.Print_Area" localSheetId="38">'B7.3.10'!$D$4:$O$44</definedName>
    <definedName name="_xlnm.Print_Area" localSheetId="39">'B7.3.11'!$D$4:$O$44</definedName>
    <definedName name="_xlnm.Print_Area" localSheetId="40">'B7.3.12'!$D$4:$O$39</definedName>
    <definedName name="_xlnm.Print_Area" localSheetId="41">'B7.3.13'!$D$4:$O$19</definedName>
    <definedName name="_xlnm.Print_Area" localSheetId="42">'B7.3.14'!$D$4:$O$17</definedName>
    <definedName name="_xlnm.Print_Area" localSheetId="43">'B7.3.15'!$D$4:$O$27</definedName>
    <definedName name="_xlnm.Print_Area" localSheetId="44">'B7.3.16'!$D$4:$O$28</definedName>
    <definedName name="_xlnm.Print_Area" localSheetId="22">'B7.3.2'!$D$4:$O$50</definedName>
    <definedName name="_xlnm.Print_Area" localSheetId="23">'B7.3.3'!$D$4:$O$50</definedName>
    <definedName name="_xlnm.Print_Area" localSheetId="24">'B7.3.4'!$D$4:$O$50</definedName>
    <definedName name="_xlnm.Print_Area" localSheetId="25">'B7.3.5'!$D$4:$X$38</definedName>
    <definedName name="_xlnm.Print_Area" localSheetId="26">'B7.3.5.1'!$D$4:$X$38</definedName>
    <definedName name="_xlnm.Print_Area" localSheetId="27">'B7.3.5.2'!$D$4:$X$38</definedName>
    <definedName name="_xlnm.Print_Area" localSheetId="28">'B7.3.6'!$D$4:$X$38</definedName>
    <definedName name="_xlnm.Print_Area" localSheetId="29">'B7.3.6.1'!$D$4:$X$38</definedName>
    <definedName name="_xlnm.Print_Area" localSheetId="30">'B7.3.6.2'!$D$4:$X$38</definedName>
    <definedName name="_xlnm.Print_Area" localSheetId="31">'B7.3.7'!$D$4:$X$38</definedName>
    <definedName name="_xlnm.Print_Area" localSheetId="32">'B7.3.7.1'!$D$4:$X$38</definedName>
    <definedName name="_xlnm.Print_Area" localSheetId="33">'B7.3.7.2'!$D$4:$X$38</definedName>
    <definedName name="_xlnm.Print_Area" localSheetId="34">'B7.3.8'!$D$4:$Q$67</definedName>
    <definedName name="_xlnm.Print_Area" localSheetId="35">'B7.3.8.1'!$D$4:$Q$67</definedName>
    <definedName name="_xlnm.Print_Area" localSheetId="36">'B7.3.8.2'!$D$4:$Q$67</definedName>
    <definedName name="_xlnm.Print_Area" localSheetId="37">'B7.3.9'!$D$4:$O$44</definedName>
    <definedName name="_xlnm.Print_Area" localSheetId="0">'Obsah'!$D$3:$H$95</definedName>
    <definedName name="_xlnm.Print_Area" localSheetId="1">'Úvod'!$E$7:$E$118</definedName>
    <definedName name="Posledni_abs" localSheetId="9">'B7.2.3'!$N$62:$N$86</definedName>
  </definedNames>
  <calcPr fullCalcOnLoad="1"/>
</workbook>
</file>

<file path=xl/sharedStrings.xml><?xml version="1.0" encoding="utf-8"?>
<sst xmlns="http://schemas.openxmlformats.org/spreadsheetml/2006/main" count="2233" uniqueCount="557">
  <si>
    <t>ve školním roce 2003/04 až 2008/09 – podle formy vzdělávání</t>
  </si>
  <si>
    <t xml:space="preserve">VOŠ, denní forma vzdělávání – absolventi </t>
  </si>
  <si>
    <t>ve školním roce 2003/04 až 2008/09 – podle území</t>
  </si>
  <si>
    <t xml:space="preserve">VOŠ, denní forma vzdělávání – studenti </t>
  </si>
  <si>
    <t xml:space="preserve">VOŠ – školy </t>
  </si>
  <si>
    <t>ve školním roce 2003/04 až 2008/09 – podle formy vzdělávání a zřizovatele</t>
  </si>
  <si>
    <t xml:space="preserve">Terciární vzdělávání – uchazeči o studium </t>
  </si>
  <si>
    <t>ve školním/akademickém roce 2003/04 až 2008/09 – podle druhu školy</t>
  </si>
  <si>
    <t>Terciární vzdělávání – absolventi</t>
  </si>
  <si>
    <t xml:space="preserve">Terciární vzdělávání – studenti </t>
  </si>
  <si>
    <t xml:space="preserve">VOŠ – poměrové ukazatele </t>
  </si>
  <si>
    <t>ve školním roce 2003/04 až 2008/09</t>
  </si>
  <si>
    <t xml:space="preserve">VOŠ – učitelé (přepočtené počty) </t>
  </si>
  <si>
    <t>v letech 2003 až 2008</t>
  </si>
  <si>
    <t>VOŠ – zaměstnanci (přepočtené počty)</t>
  </si>
  <si>
    <t>VOŠ – výdaje v letech 2003 až 2008</t>
  </si>
  <si>
    <t>VOŠ – průměrné měsíční mzdy zaměstnanců</t>
  </si>
  <si>
    <t xml:space="preserve">v letech 2003 až 2008 – podle zřizovatele </t>
  </si>
  <si>
    <t xml:space="preserve">VŠ – počty škol </t>
  </si>
  <si>
    <t>v letech 2003 až 2008 – podle státního občanství</t>
  </si>
  <si>
    <t>Veřejné VŠ – přehled o přijímacím řízení</t>
  </si>
  <si>
    <t>Soukromé VŠ – přehled o přijímacím řízení</t>
  </si>
  <si>
    <t xml:space="preserve">VŠ – přehled o přijímacím řízení </t>
  </si>
  <si>
    <t>studijních programů v letech 2003 až 2008</t>
  </si>
  <si>
    <t xml:space="preserve">VŠ – výdaje z rozpočtu kapitoly 333-MŠMT </t>
  </si>
  <si>
    <t>v letech 2003 až 2008 – podle skupiny studijních oborů</t>
  </si>
  <si>
    <t xml:space="preserve">Veřejné VŠ – zaměstnanci (přepočtené počty) </t>
  </si>
  <si>
    <t xml:space="preserve">Veřejné VŠ – průměrné měsíční mzdy zaměstnanců </t>
  </si>
  <si>
    <t>Veřejné VŠ – pedagogičtí pracovníci/ženy (evidenční počty, FO)</t>
  </si>
  <si>
    <t>v letech 2003 až 2008 – podle zřizovatele</t>
  </si>
  <si>
    <t>Podíl výdajů na VŠ na celkových výdajích</t>
  </si>
  <si>
    <t>HDP v běžných cenách v mld. Kč</t>
  </si>
  <si>
    <t>Podíl výdajů na VŠ v % HDP</t>
  </si>
  <si>
    <t>Výdaje na veřejné vysoké školy podle funkčního třídění</t>
  </si>
  <si>
    <t>Činnost vysokých škol</t>
  </si>
  <si>
    <t>Vysokoškolské koleje a menzy</t>
  </si>
  <si>
    <t>Výzkum a vývoj</t>
  </si>
  <si>
    <t>Záležitosti vzdělávání jinde neuvedené</t>
  </si>
  <si>
    <t>Mezinárodní spolupráce</t>
  </si>
  <si>
    <t>Protidrogová politika</t>
  </si>
  <si>
    <t>Prevence kriminality</t>
  </si>
  <si>
    <t>Humanitární a rozvojová zahraniční pomoc</t>
  </si>
  <si>
    <r>
      <t>Celkové výdaje na veřejné vysoké školy včetně výdajů na koleje a menzy</t>
    </r>
    <r>
      <rPr>
        <b/>
        <vertAlign val="superscript"/>
        <sz val="10"/>
        <rFont val="Arial Narrow"/>
        <family val="2"/>
      </rPr>
      <t>1)</t>
    </r>
  </si>
  <si>
    <t>Skupina studijních oborů</t>
  </si>
  <si>
    <t>1.</t>
  </si>
  <si>
    <t>2.</t>
  </si>
  <si>
    <t>3.</t>
  </si>
  <si>
    <t>4.</t>
  </si>
  <si>
    <t>5.</t>
  </si>
  <si>
    <t>6.</t>
  </si>
  <si>
    <t>7.</t>
  </si>
  <si>
    <t>Vysoké školy včetně kolejí a menz
(bez VŠZS,VŠLS a zahraničních lektorů)</t>
  </si>
  <si>
    <t xml:space="preserve"> zaměstnanci vysokých škol</t>
  </si>
  <si>
    <t xml:space="preserve"> zaměstnanci kolejí</t>
  </si>
  <si>
    <t xml:space="preserve"> zaměstnanci menz</t>
  </si>
  <si>
    <t>z toho akademičtí pracovníci</t>
  </si>
  <si>
    <t>Vysoké školy včetně kolejí a menz                               (bez VŠZS, VŠLS a zahraničních lektorů)</t>
  </si>
  <si>
    <t>z toho akademičtí (pedagogičtí) pracovníci</t>
  </si>
  <si>
    <t>meziroční inflace v %</t>
  </si>
  <si>
    <t>Vysoké školy včetně kolejí a menz
(bez VŠZS, VŠLS a zahraničních lektorů)</t>
  </si>
  <si>
    <t>z toho ženy (evid. počty)</t>
  </si>
  <si>
    <t>Tab. B7.1.1:</t>
  </si>
  <si>
    <t>2003/04</t>
  </si>
  <si>
    <t>2004/05</t>
  </si>
  <si>
    <t>2005/06</t>
  </si>
  <si>
    <t>2006/07</t>
  </si>
  <si>
    <t>Komentáře:</t>
  </si>
  <si>
    <t>Zdroj: databáze ÚIV</t>
  </si>
  <si>
    <t/>
  </si>
  <si>
    <t>Tab. B7.1.2:</t>
  </si>
  <si>
    <t>Tab. B7.1.3:</t>
  </si>
  <si>
    <t>Tab. B7.1.4:</t>
  </si>
  <si>
    <t>Zdroj: databáze ÚIV, ČSÚ</t>
  </si>
  <si>
    <t>CZ07</t>
  </si>
  <si>
    <t>Olomoucký kraj</t>
  </si>
  <si>
    <t>Tab. B7.1.5:</t>
  </si>
  <si>
    <t>CZ071</t>
  </si>
  <si>
    <t>Zlínský kraj</t>
  </si>
  <si>
    <t>CZ072</t>
  </si>
  <si>
    <t>Moravskoslezsko</t>
  </si>
  <si>
    <t>CZ08</t>
  </si>
  <si>
    <t>Moravskoslezský kraj</t>
  </si>
  <si>
    <t>CZ080</t>
  </si>
  <si>
    <t>Studenti</t>
  </si>
  <si>
    <t>x</t>
  </si>
  <si>
    <t xml:space="preserve"> obec</t>
  </si>
  <si>
    <t>Nově přijatí</t>
  </si>
  <si>
    <t>Absolventi</t>
  </si>
  <si>
    <t>Druh školy</t>
  </si>
  <si>
    <t>2008</t>
  </si>
  <si>
    <t>Forma vzdělávání</t>
  </si>
  <si>
    <t>Zřizovatel</t>
  </si>
  <si>
    <t>Veřejný</t>
  </si>
  <si>
    <t>Soukromý</t>
  </si>
  <si>
    <t>Církev</t>
  </si>
  <si>
    <t>.</t>
  </si>
  <si>
    <t>Celkem učitelů</t>
  </si>
  <si>
    <t xml:space="preserve"> soukromý</t>
  </si>
  <si>
    <t>Z toho ženy</t>
  </si>
  <si>
    <t>v tis. Kč</t>
  </si>
  <si>
    <t xml:space="preserve"> neinvestiční výdaje</t>
  </si>
  <si>
    <t xml:space="preserve"> investiční výdaje</t>
  </si>
  <si>
    <t>v %</t>
  </si>
  <si>
    <t>Výdaje z rozpočtu kapitoly 700-Obce a DSO, KÚ</t>
  </si>
  <si>
    <t>Podíl výdajů na VOŠ na celkových výdajích na školství z rozpočtu MŠMT a podíl na HDP</t>
  </si>
  <si>
    <t>Podíl výdajů na VOŠ na celkových výdajích</t>
  </si>
  <si>
    <t>HDP v mld. Kč běžných cen</t>
  </si>
  <si>
    <t>Výdaje na VOŠ v % HDP</t>
  </si>
  <si>
    <t>Dotace soukromým a církevním VOŠ</t>
  </si>
  <si>
    <t xml:space="preserve">Dotace celkem </t>
  </si>
  <si>
    <t>dotace církevním školám</t>
  </si>
  <si>
    <t xml:space="preserve">Podíl výdajů na neveřejné VOŠ z běžných výdajů na VOŠ </t>
  </si>
  <si>
    <t>Podíl výdajů na nestátní VOŠ</t>
  </si>
  <si>
    <t>Zaměstnanci celkem</t>
  </si>
  <si>
    <t>z toho učitelé</t>
  </si>
  <si>
    <t>Nominální mzda (v běžných cenách)</t>
  </si>
  <si>
    <t>Index spotřebitelských cen a meziroční inflace</t>
  </si>
  <si>
    <t>meziroční inflace</t>
  </si>
  <si>
    <t>Státní občanství</t>
  </si>
  <si>
    <t>Prezenční studium v programu studia</t>
  </si>
  <si>
    <t>Distanční a kombinované studium                              v programu studia</t>
  </si>
  <si>
    <t>Celkem v programu studia</t>
  </si>
  <si>
    <t>bakalář-ském</t>
  </si>
  <si>
    <t>magis-terském</t>
  </si>
  <si>
    <t>Tab. B7.3.7:</t>
  </si>
  <si>
    <t>Tab. B7.3.8:</t>
  </si>
  <si>
    <t>Tab. B7.3.9:</t>
  </si>
  <si>
    <t>Tab. B7.3.10:</t>
  </si>
  <si>
    <t>Tab. B7.3.11:</t>
  </si>
  <si>
    <t>Tab. B7.3.12:</t>
  </si>
  <si>
    <t>Tab. B7.3.13:</t>
  </si>
  <si>
    <t>Výdaje na VOŠ</t>
  </si>
  <si>
    <t>Zdroj: Státní závěrečný účet, ZÚ - kapitola 333-MŠMT; ČSÚ</t>
  </si>
  <si>
    <t>Vzdělávání národnostních menšin</t>
  </si>
  <si>
    <t>V roce 2003/04 bylo vzdělávání realizováno na 169 vyšších odborných školách, v roce 2008/09 existovalo již 184 škol, a to i přes postupný úbytek počtu studentů. Většina VOŠ je veřejných (66,9 % škol), nezanedbatelný podíl však tvoří i školy soukromé (26,6 % škol). Církevních vyšších odborných škol je pouze 6,5 % z celkového počtu VOŠ.</t>
  </si>
  <si>
    <t>Vzdělávací akce k integraci Romů</t>
  </si>
  <si>
    <t xml:space="preserve"> </t>
  </si>
  <si>
    <t>Každý uchazeč je započten pouze jednou bez ohledu na to, kolik přihlášek ke studiu podal.</t>
  </si>
  <si>
    <t>Každý přijatý je započten pouze jednou bez ohledu na to, na kolik  škol byl přijat.</t>
  </si>
  <si>
    <t>Každý zapsaný je započten pouze jednou bez ohledu na to, na kolik škol se zapsal.</t>
  </si>
  <si>
    <t>Tab. B7.2.1:</t>
  </si>
  <si>
    <t>Tab. B7.2.2:</t>
  </si>
  <si>
    <t>Tab. B7.2.3:</t>
  </si>
  <si>
    <t>Tab. B7.2.4:</t>
  </si>
  <si>
    <t>Tab. B7.2.5:</t>
  </si>
  <si>
    <t>Tab. B7.2.6:</t>
  </si>
  <si>
    <t>Tab. B7.2.8:</t>
  </si>
  <si>
    <t>Tab. B7.2.9:</t>
  </si>
  <si>
    <t xml:space="preserve"> denní forma vzdělávání</t>
  </si>
  <si>
    <t xml:space="preserve"> ostatní formy vzdělávání</t>
  </si>
  <si>
    <t>2007/08</t>
  </si>
  <si>
    <r>
      <t>Vyšší odborné školy</t>
    </r>
    <r>
      <rPr>
        <b/>
        <vertAlign val="superscript"/>
        <sz val="10"/>
        <rFont val="Arial Narrow"/>
        <family val="2"/>
      </rPr>
      <t>1)</t>
    </r>
  </si>
  <si>
    <t xml:space="preserve"> Celkem</t>
  </si>
  <si>
    <t>2007/2008</t>
  </si>
  <si>
    <t>Tab. B7.3.3:</t>
  </si>
  <si>
    <t>Tab. B7.3.4:</t>
  </si>
  <si>
    <t>Stav k 31.12.</t>
  </si>
  <si>
    <t>2006</t>
  </si>
  <si>
    <t>2007</t>
  </si>
  <si>
    <t>Tab. B7.3.5.1:</t>
  </si>
  <si>
    <t>Tab. B7.3.5.2:</t>
  </si>
  <si>
    <t>Tab. B7.3.7.2:</t>
  </si>
  <si>
    <t>Tab. B7.3.7.1:</t>
  </si>
  <si>
    <t>Tab. B7.3.6.2:</t>
  </si>
  <si>
    <t>Tab. B7.3.6.1:</t>
  </si>
  <si>
    <t>Přírodní vědy a nauky</t>
  </si>
  <si>
    <t>Technické vědy a nauky</t>
  </si>
  <si>
    <t xml:space="preserve">Zemědělsko-lesnické  a veterinární vědy a nauky </t>
  </si>
  <si>
    <t>Zdravotnictví, lékařské a farmaceut.vědy a nauky</t>
  </si>
  <si>
    <t>Humanitní a spol. vědy a nauky</t>
  </si>
  <si>
    <t>Ekonomické vědy a nauky</t>
  </si>
  <si>
    <t xml:space="preserve">Právní vědy a nauky </t>
  </si>
  <si>
    <t>Pedagogika, učitelství a soc. péče</t>
  </si>
  <si>
    <t>Vědy a nauky o kultuře a umění</t>
  </si>
  <si>
    <t>Tab. B7.2.7</t>
  </si>
  <si>
    <t xml:space="preserve"> Distanční a kombinované studium</t>
  </si>
  <si>
    <t xml:space="preserve"> Prezenční studium</t>
  </si>
  <si>
    <t xml:space="preserve"> Všechny formy studia</t>
  </si>
  <si>
    <t>Tab. B7.3.8.1:</t>
  </si>
  <si>
    <t>Tab. B7.3.8.2:</t>
  </si>
  <si>
    <t>Tab. B7.2.10:</t>
  </si>
  <si>
    <t>Tab. B7.2.11:</t>
  </si>
  <si>
    <t>Tab. B7.2.12:</t>
  </si>
  <si>
    <t>Tab. B7.2.13:</t>
  </si>
  <si>
    <t>Tab. B7.2.14:</t>
  </si>
  <si>
    <t>Tab. B7.3.1:</t>
  </si>
  <si>
    <t>Tab. B7.3.2:</t>
  </si>
  <si>
    <t>Tab. B7.3.5:</t>
  </si>
  <si>
    <t>Tab. B7.3.6:</t>
  </si>
  <si>
    <t>Bez dotací soukromým vysokým školám.</t>
  </si>
  <si>
    <t>Tab. B7.3.15:</t>
  </si>
  <si>
    <t>Zdroj: Rozpočet resortu školství (kapitola 333-MŠMT)</t>
  </si>
  <si>
    <t>Tab. B7.3.16:</t>
  </si>
  <si>
    <t>Nově přijatí do denního vzdělávání</t>
  </si>
  <si>
    <t>Veřejné celkem</t>
  </si>
  <si>
    <t>Neveřejné celkem</t>
  </si>
  <si>
    <t>později</t>
  </si>
  <si>
    <t>Do celkového počtu poprvé zapsaných nejsou započteni poprvé zapsaní do navazujících magisterských a doktorských studijních programů. Údaje za fyzické osoby za kalendářní rok (např. 2003/04 = kalendářní rok 2003).</t>
  </si>
  <si>
    <t>Výše průměrné měsíční nominální mzdy zaměstnanců a učitelů vyšších odborných škol zřizovaných MŠMT, obcemi a kraji se příliš neliší od výše mezd zaměstnanců a učitelů vyšších odborných škol zřizovaných všemi zřizovateli (tedy včetně zřizovatelů soukromých a církevních).</t>
  </si>
  <si>
    <t>B7.3 Vysoké školy</t>
  </si>
  <si>
    <t>-</t>
  </si>
  <si>
    <t>2008/09</t>
  </si>
  <si>
    <t>2008/2009</t>
  </si>
  <si>
    <r>
      <t xml:space="preserve">Počet </t>
    </r>
    <r>
      <rPr>
        <b/>
        <sz val="10"/>
        <color indexed="18"/>
        <rFont val="Arial Narrow"/>
        <family val="2"/>
      </rPr>
      <t>nově přijatých</t>
    </r>
    <r>
      <rPr>
        <sz val="10"/>
        <color indexed="18"/>
        <rFont val="Arial Narrow"/>
        <family val="2"/>
      </rPr>
      <t xml:space="preserve"> studentů meziročně klesl o 8,2 % (13 003). Ke studiu se zapsalo 84,8 % přijatých studentů. Z pohledu formy vzdělávání je možné konstatovat, že zájem studentů se výrazněji přesouvá z denní na ostatní formy vzdělávání.</t>
    </r>
  </si>
  <si>
    <t>Mezi nevysokoškolské terciární vzdělávání rovněž řadíme vzdělávání na konzervatořích (pouze část) a pomaturitní specializační kurzy. Tyto kategorie však v této ročence v rámci tericiárního vzdělávání neuvádíme, protože jsou součástí jiné kapitoly nebo struktura statistických údajů není porovnatelná s ostatními kategoriemi (pomaturitní specializační kurzy).</t>
  </si>
  <si>
    <r>
      <t>Počet absolventů</t>
    </r>
    <r>
      <rPr>
        <sz val="10"/>
        <color indexed="18"/>
        <rFont val="Arial Narrow"/>
        <family val="2"/>
      </rPr>
      <t xml:space="preserve"> </t>
    </r>
    <r>
      <rPr>
        <b/>
        <sz val="10"/>
        <color indexed="18"/>
        <rFont val="Arial Narrow"/>
        <family val="2"/>
      </rPr>
      <t>vysokoškolského studia</t>
    </r>
    <r>
      <rPr>
        <sz val="10"/>
        <color indexed="18"/>
        <rFont val="Arial Narrow"/>
        <family val="2"/>
      </rPr>
      <t xml:space="preserve"> v celém sledovaném období </t>
    </r>
    <r>
      <rPr>
        <b/>
        <sz val="10"/>
        <color indexed="18"/>
        <rFont val="Arial Narrow"/>
        <family val="2"/>
      </rPr>
      <t>roste</t>
    </r>
    <r>
      <rPr>
        <sz val="10"/>
        <color indexed="18"/>
        <rFont val="Arial Narrow"/>
        <family val="2"/>
      </rPr>
      <t xml:space="preserve">. V roce 2008 absolvovalo 73 153 studentů, což je více než dvojnásobek počtu absolventů v roce 2003/04. </t>
    </r>
    <r>
      <rPr>
        <b/>
        <sz val="10"/>
        <color indexed="18"/>
        <rFont val="Arial Narrow"/>
        <family val="2"/>
      </rPr>
      <t>Počet absolventů vyšších odborných škol kolísá.</t>
    </r>
    <r>
      <rPr>
        <sz val="10"/>
        <color indexed="18"/>
        <rFont val="Arial Narrow"/>
        <family val="2"/>
      </rPr>
      <t xml:space="preserve"> V roce 2007/08 absolvovalo vyšší odbornou školu 6 696 studentů. </t>
    </r>
  </si>
  <si>
    <t xml:space="preserve">Vzdělávání ve vyšších odborných školách je realizováno od roku 1996/97. Od roku 1992/93 bylo experimentálně ověřováno na několika SOŠ (jednalo se o tzv. "experimentální VOŠ"). Vyšší odborné školy nabízejí studium ve  2–3,5letých oborech (v případě dálkové formy až 4letých) žákům, kteří absolvovali vzdělávání na některé ze středních škol a ukončili jej maturitní zkouškou. Studium je určeno absolventům středních škol, kteří chtějí po maturitě pokračovat ve studiu, ale nevyhovuje jim příliš teoreticky zaměřené studium na vysoké škole.  Vyšší odborné vzdělávání rozvíjí a prohlubuje znalosti a dovednosti studenta získané ve středním vzdělávání a poskytuje všeobecné a odborné vzdělání a praktickou přípravu pro výkon náročných činností. Studium je zakončeno absolutoriem a absolventi získávají  vysvědčení o absolutoriu a diplom. Je jim přiznáno právo používat titul diplomovaný specialista (DiS.). </t>
  </si>
  <si>
    <r>
      <t xml:space="preserve">Na veřejných vyšších odborných školách </t>
    </r>
    <r>
      <rPr>
        <sz val="10"/>
        <color indexed="18"/>
        <rFont val="Arial Narrow"/>
        <family val="2"/>
      </rPr>
      <t xml:space="preserve">(zřizovatel MŠMT, obec, kraj) pracovalo v roce 2008 celkem 1 417 </t>
    </r>
    <r>
      <rPr>
        <b/>
        <sz val="10"/>
        <color indexed="18"/>
        <rFont val="Arial Narrow"/>
        <family val="2"/>
      </rPr>
      <t>zaměstnanců,</t>
    </r>
    <r>
      <rPr>
        <sz val="10"/>
        <color indexed="18"/>
        <rFont val="Arial Narrow"/>
        <family val="2"/>
      </rPr>
      <t xml:space="preserve"> z toho 1 047 </t>
    </r>
    <r>
      <rPr>
        <b/>
        <sz val="10"/>
        <color indexed="18"/>
        <rFont val="Arial Narrow"/>
        <family val="2"/>
      </rPr>
      <t>učitelů.</t>
    </r>
  </si>
  <si>
    <r>
      <t>Průměrná měsíční nominální mzda</t>
    </r>
    <r>
      <rPr>
        <sz val="10"/>
        <color indexed="18"/>
        <rFont val="Arial Narrow"/>
        <family val="2"/>
      </rPr>
      <t xml:space="preserve"> </t>
    </r>
    <r>
      <rPr>
        <b/>
        <sz val="10"/>
        <color indexed="18"/>
        <rFont val="Arial Narrow"/>
        <family val="2"/>
      </rPr>
      <t>zaměstnanců</t>
    </r>
    <r>
      <rPr>
        <sz val="10"/>
        <color indexed="18"/>
        <rFont val="Arial Narrow"/>
        <family val="2"/>
      </rPr>
      <t xml:space="preserve"> (včetně vedoucích zaměstnanců) vyšších odborných škol vzrostla meziročně v roce 2007 o 7,0 %, u </t>
    </r>
    <r>
      <rPr>
        <b/>
        <sz val="10"/>
        <color indexed="18"/>
        <rFont val="Arial Narrow"/>
        <family val="2"/>
      </rPr>
      <t>učitelů</t>
    </r>
    <r>
      <rPr>
        <sz val="10"/>
        <color indexed="18"/>
        <rFont val="Arial Narrow"/>
        <family val="2"/>
      </rPr>
      <t xml:space="preserve"> o 7,2 %. V posledním sledovaném roce 2008 to bylo u zaměstnanců meziročně o 4,2 % (u učitelů o 4,1 %). Celkový nárůst nominální mzdy zaměstnanců za celé sledované období 2003–2008 činil 30,5 %, u učitelů 31,3 %.</t>
    </r>
  </si>
  <si>
    <r>
      <t>Celkové výdaje</t>
    </r>
    <r>
      <rPr>
        <sz val="10"/>
        <color indexed="18"/>
        <rFont val="Arial Narrow"/>
        <family val="2"/>
      </rPr>
      <t xml:space="preserve"> na veřejné vysoké školy vynaložené z rozpočtu kapitoly 333-MŠMT v roce 2008 činily 30,4 mld. Kč. Meziroční nárůst výdajů dosáhl 1,8 %. Výdaje na činnost vysokých škol vzrostly cca o 1,9 %, výdaje na výzkum a vývoj na vysokých školách pak až téměř o 2,5 %. Podíl výdajů na veřejné vysoké školy měřený makroekonomickým agregátem HDP je neuspokojivý, neboť se dlouhodobě pohybuje v rozmezí mezi 0,7–0,9 %. Podíl investičních výdajů tvořil v roce 2008 celkem 16,2 % celkových výdajů veřejných vysokých škol, což je meziroční pokles o 1,2 procentního bodu.</t>
    </r>
  </si>
  <si>
    <t>Ve školním roce 2008/09 studovalo na vysokých školách celkem 369 619 studentů, z toho 62,3 % v bakalářských studijních programech a 32,4 % v magisterských a magisterských navazujících studijních programech a 6,7 % v doktorských studijních programech. Vyšší odborné školy vykazují ve školním roce 2008/09 celkem 28 027 studií, z toho 74,1 % v denní formě vzdělávání.</t>
  </si>
  <si>
    <r>
      <t>Počet přijatých studentů</t>
    </r>
    <r>
      <rPr>
        <sz val="10"/>
        <color indexed="18"/>
        <rFont val="Arial Narrow"/>
        <family val="2"/>
      </rPr>
      <t xml:space="preserve"> do prvního ročníku denní formy vzdělávání od roku 2003/04 klesá, stejně jako celkový počet nově přijatých. Naopak, po výraznějším poklesu mezi roky 2003/04 a 2004/05, dochází do roku 2007/08 k nárůstu počtu žáků nově přijímaných do ostatních forem vzdělávání. V roce 2008/09 počet nově přijatých žáků opět klesl. Vývoj počtu studujících na vyšších odborných školách je shodný s vývojem počtu nově přijatých. Po propadu mezi roky 2003/04 a 2004/05 dochází k dalšímu poklesu studentů v denní formě a naopak k nárůstu studentů v ostatních formách vzdělávání. Obdobný vývoj, avšak mírně zpožděný, je možné pozorovat i u absolventů vyšších odborných škol. U absolventů ostatních forem vzdělávání však nedochází k plynulému růstu, jako v případě nově přijatých a studentů, nýbrž k meziročnímu střídání nárůstu a poklesu jejich počtu. </t>
    </r>
  </si>
  <si>
    <r>
      <t xml:space="preserve">Průměrná reálná měsíční mzda (ve stálých cenách roku 2000) </t>
    </r>
    <r>
      <rPr>
        <sz val="10"/>
        <color indexed="18"/>
        <rFont val="Arial Narrow"/>
        <family val="2"/>
      </rPr>
      <t xml:space="preserve">zaměstnanců vyšších odborných škol v letech 2003–2008 vzrostla celkově o 11,2 % (u učitelů o 11,9 %).  V roce 2007 dosáhl meziroční nárůst u </t>
    </r>
    <r>
      <rPr>
        <b/>
        <sz val="10"/>
        <color indexed="18"/>
        <rFont val="Arial Narrow"/>
        <family val="2"/>
      </rPr>
      <t>zaměstnanců</t>
    </r>
    <r>
      <rPr>
        <sz val="10"/>
        <color indexed="18"/>
        <rFont val="Arial Narrow"/>
        <family val="2"/>
      </rPr>
      <t xml:space="preserve">  4,1 % (u </t>
    </r>
    <r>
      <rPr>
        <b/>
        <sz val="10"/>
        <color indexed="18"/>
        <rFont val="Arial Narrow"/>
        <family val="2"/>
      </rPr>
      <t>učitelů</t>
    </r>
    <r>
      <rPr>
        <sz val="10"/>
        <color indexed="18"/>
        <rFont val="Arial Narrow"/>
        <family val="2"/>
      </rPr>
      <t xml:space="preserve"> 4,3 %). V roce 2008 došlo k meziročnímu poklesu, a to u zaměstnanců o 1,9 % a u učitelů o 2,1 %. Průměrná reálná měsíční mzda zaměstnanců veřejných vyšších odborných škol (zřizovatel MŠMT, obec, kraj) poklesla v roce 2008 dokonce o 2,4 % a u učitelů o 2,6 %.</t>
    </r>
  </si>
  <si>
    <r>
      <t>Počet vysokých škol</t>
    </r>
    <r>
      <rPr>
        <sz val="10"/>
        <color indexed="18"/>
        <rFont val="Arial Narrow"/>
        <family val="2"/>
      </rPr>
      <t xml:space="preserve"> v období 2003/04–2008/2009 značně vzrostl. V roce 2003/04 se již potřetí vykazovaly údaje o studentech i za soukromé vysoké školy a celkový počet vysokých škol narostl na 52, v roce 2008/09 jich bylo již 71. Prudce vzrostl zejména počet soukromých vysokých škol, a to z 28 škol v roce 2003/04 na 45 škol v roce 2008/09. </t>
    </r>
  </si>
  <si>
    <r>
      <t xml:space="preserve">Z hlediska oborové struktury </t>
    </r>
    <r>
      <rPr>
        <sz val="10"/>
        <color indexed="18"/>
        <rFont val="Arial Narrow"/>
        <family val="2"/>
      </rPr>
      <t>je co do počtu studentů nejpočetněji zastoupena skupina studijních programů Ekonomické vědy a nauky (91 382 studentů), těsně následuje skupina  Technické vědy a nauky (83 977 studentů), s větším odstupem pak skupina Humanitní a společenské vědy a nauky (60 379) a Pedagogika, učitelství a sociální péče (47 617). V případě poprvé zapsaných je nejvíce zastoupena skupina Ekonomické vědy a nauky (21 861), následuje skupina Technické vědy a nauky (19 020). Nejvíce absolventů bylo v roce 2007 ze skupiny oborů Ekonomické vědy a nauky (18 930) a Technické vědy a nauky (17 951).</t>
    </r>
  </si>
  <si>
    <t>B7.1.1</t>
  </si>
  <si>
    <t>B7.1.2</t>
  </si>
  <si>
    <t>B7.1.3</t>
  </si>
  <si>
    <t>B7.1.4</t>
  </si>
  <si>
    <t>B7.1.5</t>
  </si>
  <si>
    <t>B7.2.1</t>
  </si>
  <si>
    <t>B7.2.2</t>
  </si>
  <si>
    <t>B7.2.3</t>
  </si>
  <si>
    <t>B7.2.4</t>
  </si>
  <si>
    <t>B7.2.5</t>
  </si>
  <si>
    <t>B7.2.6</t>
  </si>
  <si>
    <t>B7.2.7</t>
  </si>
  <si>
    <t>B7.2.8</t>
  </si>
  <si>
    <t>B7.2.9</t>
  </si>
  <si>
    <t>B7.2.10</t>
  </si>
  <si>
    <t>B7.2.11</t>
  </si>
  <si>
    <t>B7.2.12</t>
  </si>
  <si>
    <t>B7.2.13</t>
  </si>
  <si>
    <t>B7.2.14</t>
  </si>
  <si>
    <t>B7.3.1</t>
  </si>
  <si>
    <t>B7.3.2</t>
  </si>
  <si>
    <t>B7.3.3</t>
  </si>
  <si>
    <t>B7.3.4</t>
  </si>
  <si>
    <t>B7.3.5</t>
  </si>
  <si>
    <t>B7.3.5.1</t>
  </si>
  <si>
    <t>B7.3.5.2</t>
  </si>
  <si>
    <t>B7.3.6</t>
  </si>
  <si>
    <t>B7.3.6.1</t>
  </si>
  <si>
    <t>B7.3.6.2</t>
  </si>
  <si>
    <t>B7.3.7</t>
  </si>
  <si>
    <t>B7.3.7.1</t>
  </si>
  <si>
    <t>B7.3.7.2</t>
  </si>
  <si>
    <t>B7.3.8</t>
  </si>
  <si>
    <t>B7.3.8.1</t>
  </si>
  <si>
    <t>B7.3.8.2</t>
  </si>
  <si>
    <t>B7.3.9</t>
  </si>
  <si>
    <t>B7.3.10</t>
  </si>
  <si>
    <t>B7.3.11</t>
  </si>
  <si>
    <t>B7.3.12</t>
  </si>
  <si>
    <t>B7.3.13</t>
  </si>
  <si>
    <t>B7.3.14</t>
  </si>
  <si>
    <t>B7.3.15</t>
  </si>
  <si>
    <t>B7.3.16</t>
  </si>
  <si>
    <t>Terciární vzdělávání – studenti    ve školním/akademickém roce 2003/04 až 2008/09 – formy vzdělávání/studia a typu studijního programu</t>
  </si>
  <si>
    <t>Terciární vzdělávání – nově přijatí studenti na VOŠ/poprvé zapsaní ke studiu na VŠ ve školním/akademickém roce 2003/04 až 2008/09 – formy vzdělávání/studia a typu studijního programu</t>
  </si>
  <si>
    <t>Terciární vzdělávání – absolventi ve školním/akademickém roce 2003/04 až 2008/09 – formy vzdělávání/studia a typu studijního programu</t>
  </si>
  <si>
    <t>Terciární vzdělávání – celkový přehled o přijímacím řízení  ve školním/akademickém roce 2003/04 až 2008/09 – formy vzdělávání/studia a typu studijního programu</t>
  </si>
  <si>
    <t>Terciární vzdělávání – uchazeči o studium  ve školním/akademickém roce 2003/04 až 2008/09 – podle druhu školy</t>
  </si>
  <si>
    <t>VOŠ – školy  ve školním roce 2003/04 až 2008/09 – podle formy vzdělávání a zřizovatele</t>
  </si>
  <si>
    <t>VOŠ – školy  ve školním roce 2003/04 až 2008/09 – podle území</t>
  </si>
  <si>
    <t>VOŠ – studenti, nově přijatí a absolventi  ve školním roce 2003/04 až 2008/09 – podle formy vzdělávání a zřizovatele</t>
  </si>
  <si>
    <t>VOŠ, denní forma vzdělávání – studenti  ve školním roce 2003/04 až 2008/09 – podle území</t>
  </si>
  <si>
    <t>VOŠ, denní forma vzdělávání – nově přijatí  ve školním roce 2003/04 až 2008/09 – podle území</t>
  </si>
  <si>
    <t>VOŠ, denní forma vzdělávání – absolventi  ve školním roce 2003/04 až 2008/09 – podle území</t>
  </si>
  <si>
    <t>VOŠ – přehled o přijímacím řízení  ve školním roce 2003/04 až 2008/09 – podle formy vzdělávání</t>
  </si>
  <si>
    <t>VOŠ – přehled o přijímacím řízení  ve školním roce 2003/04 až 2008/09 – podle zřizovatele</t>
  </si>
  <si>
    <t>VOŠ, denní forma vzdělávání – nově přijatí  ve školním roce 2003/04 až 2008/09 – podle předchozího působiště</t>
  </si>
  <si>
    <t>VOŠ – poměrové ukazatele  ve školním roce 2003/04 až 2008/09</t>
  </si>
  <si>
    <t>VOŠ – učitelé (přepočtené počty)  ve školním roce 2003/04 až 2008/09 – podle zřizovatele</t>
  </si>
  <si>
    <t xml:space="preserve">VOŠ – výdaje v letech 2003 až 2008 </t>
  </si>
  <si>
    <t>VOŠ – zaměstnanci (přepočtené počty) v letech 2003 až 2008 – podle zřizovatele</t>
  </si>
  <si>
    <t xml:space="preserve">VOŠ – průměrné měsíční mzdy zaměstnanců v letech 2003 až 2008 – podle zřizovatele </t>
  </si>
  <si>
    <t>VŠ – počty škol  v letech 2003 až 2008</t>
  </si>
  <si>
    <t xml:space="preserve">VŠ –  počty studentů podle formy studia a typu studijního programu v letech 2003 až 2008 – podle státního občanství </t>
  </si>
  <si>
    <t xml:space="preserve">VŠ – počty poprvé zapsaných studentů podle formy studia a typu  studijního programu v letech 2003 až 2008 – podle státního občanství </t>
  </si>
  <si>
    <t xml:space="preserve">VŠ – počty absolventů podle formy studia a typu studijního programu v letech 2003 až 2008 – podle státního občanství </t>
  </si>
  <si>
    <t>Veřejné a soukromé VŠ – počty studentů podle formy studia a typu studijního programu v letech 2003 až 2008 – podle státního občanství</t>
  </si>
  <si>
    <t>Veřejné VŠ – počty studentů podle formy studia a typu studijního programu v letech 2003 až 2008 – podle státního občanství</t>
  </si>
  <si>
    <t>Soukromé VŠ – počty studentů podle formy studia a typu studijního programu v letech 2003 až 2008 – podle státního občanství</t>
  </si>
  <si>
    <t>Veřejné a soukromé VŠ – počty poprvé zapsaných studentů podle formy studia a typu studijního programu v letech 2003 až 2008 – podle státního občanství</t>
  </si>
  <si>
    <t>Veřejné VŠ – počty poprvé zapsaných studentů podle formy studia a typu studijního programu v letech 2003 až 2008 – podle státního občanství</t>
  </si>
  <si>
    <t>Soukromé VŠ – počty poprvé zapsaných studentů podle formy studia a typu studijního programu v letech 2003 až 2008 – podle státního občanství</t>
  </si>
  <si>
    <t>Veřejné a soukromé VŠ – počty absolventů podle formy studia a typu studijního programu v letech 2003 až 2008 – podle státního občanství</t>
  </si>
  <si>
    <t>Veřejné VŠ – počty absolventů podle formy studia a typu studijního programu v letech 2003 až 2008 – podle státního občanství</t>
  </si>
  <si>
    <t>Soukromé VŠ – počty absolventů podle formy studia a typu studijního programu v letech 2003 až 2008 – podle státního občanství</t>
  </si>
  <si>
    <t>VŠ – přehled o přijímacím řízení  v akademickém roce 2003/04 až 2008/09 – podle formy studia a typu studijního programu</t>
  </si>
  <si>
    <t>Soukromé VŠ – přehled o přijímacím řízení v akademickém roce 2003/04 až 2008/09 – podle formy studia a typu studijního programu</t>
  </si>
  <si>
    <t>Veřejné VŠ – přehled o přijímacím řízení v akademickém roce 2003/04 až 2008/09 – podle formy studia a typu studijního programu</t>
  </si>
  <si>
    <t>VŠ – počty studentů celkem podle formy studia a podle skupin  studijních programů v letech 2003 až 2008</t>
  </si>
  <si>
    <t>VŠ – poprvé zapsaní podle formy studia a podle skupin  studijních programů v letech 2003 až 2008</t>
  </si>
  <si>
    <t>VŠ – počty absolventů celkem podle zřizovatele VŠ a podle skupin  studijních programů v letech 2003 až 2008</t>
  </si>
  <si>
    <t>VŠ – výdaje z rozpočtu kapitoly 333-MŠMT  v letech 2003 až 2008</t>
  </si>
  <si>
    <t>VŠ – průměrné republikové normativy neinvestičních výdajů  v letech 2003 až 2008 – podle skupiny studijních oborů</t>
  </si>
  <si>
    <t>Veřejné VŠ – zaměstnanci (přepočtené počty)  v letech 2003 až 2008</t>
  </si>
  <si>
    <t>Veřejné VŠ – průměrné měsíční mzdy zaměstnanců  v letech 2003 až 2008</t>
  </si>
  <si>
    <t>Veřejné VŠ – pedagogičtí pracovníci/ženy (evidenční počty, FO) v letech 2003 až 2008</t>
  </si>
  <si>
    <t>Stránkování</t>
  </si>
  <si>
    <r>
      <t xml:space="preserve">Šance na přijetí na soukromé školy je výrazně vyšší než na školy veřejné, pohybuje se výrazně nad 90 %, zatímco v případě škol veřejných  dosahuje v roce 2008/09 hodnoty 72,0 %. Průměrný počet přihlášek na uchazeče v případě soukromých škol jen mírně převyšuje jednu podanou přihlášku na studenta, u veřejných vysokých škol je to více než dvojnásobek. I přes velký zájem o studium na vysokých školách se ke studiu </t>
    </r>
    <r>
      <rPr>
        <b/>
        <sz val="10"/>
        <color indexed="18"/>
        <rFont val="Arial Narrow"/>
        <family val="2"/>
      </rPr>
      <t>zapíše přibližně 95 % přijatých uchazečů.</t>
    </r>
  </si>
  <si>
    <r>
      <t>V roce 2008/09 bylo poprvé zapsáno 82 220 studentů</t>
    </r>
    <r>
      <rPr>
        <sz val="10"/>
        <color indexed="18"/>
        <rFont val="Arial Narrow"/>
        <family val="2"/>
      </rPr>
      <t xml:space="preserve"> (na veřejné vysoké školy 67 954 studentů, 14 270 studentů na školy soukromé). Za celé sledované období dosáhl nárůst počtu poprvé zapsaných 55 %. Cizinci byli v roce 2008/09 mezi poprvé zapsanými zastoupeni 6,6 %, což je o 4,2 procentního bodu více než na počátku sledovaného období.</t>
    </r>
  </si>
  <si>
    <r>
      <t xml:space="preserve">Počet studentů </t>
    </r>
    <r>
      <rPr>
        <sz val="10"/>
        <color indexed="18"/>
        <rFont val="Arial Narrow"/>
        <family val="2"/>
      </rPr>
      <t>vysokých škol dosáhl</t>
    </r>
    <r>
      <rPr>
        <b/>
        <sz val="10"/>
        <color indexed="18"/>
        <rFont val="Arial Narrow"/>
        <family val="2"/>
      </rPr>
      <t xml:space="preserve"> v roce 2008/09 </t>
    </r>
    <r>
      <rPr>
        <sz val="10"/>
        <color indexed="18"/>
        <rFont val="Arial Narrow"/>
        <family val="2"/>
      </rPr>
      <t>hodnoty</t>
    </r>
    <r>
      <rPr>
        <b/>
        <sz val="10"/>
        <color indexed="18"/>
        <rFont val="Arial Narrow"/>
        <family val="2"/>
      </rPr>
      <t xml:space="preserve"> 369 619 </t>
    </r>
    <r>
      <rPr>
        <sz val="10"/>
        <color indexed="18"/>
        <rFont val="Arial Narrow"/>
        <family val="2"/>
      </rPr>
      <t>(v prezenčním studiu 264 304, v distančním a kombinovaném studiu 109 209, celkem 3 894 studentů tak studuje jak program prezenční, tak distanční či kombinovaný). Meziročně tak došlo k nárůstu počtu studentů o 7 %, za celé sledované období pak k nárůstu o 34 %. Skladba studujících z hlediska typu studijního programu je následující: bakalářské programy 230 623, magisterské programy 53 478, navazující magisterské programy (pro absolventy bakalářských programů) 66 335, doktorské programy 24 611. Na soukromých vysokých školách studuje 50 659 studentů, na veřejných pak 319 615 studentů. Z uvedeného je patrné, že 655 studentů realizuje své studium jak na veřejné, tak na soukromé vysoké škole.</t>
    </r>
  </si>
  <si>
    <r>
      <t xml:space="preserve">V roce 2008 absolvovalo vysokou školu 73 153 studentů </t>
    </r>
    <r>
      <rPr>
        <sz val="10"/>
        <color indexed="18"/>
        <rFont val="Arial Narrow"/>
        <family val="2"/>
      </rPr>
      <t>(63 708  veřejnou vysokou školu, 9 451 soukromou vysokou školu, šest absolventů tedy úspěšně ukončilo svá studia jak na soukromé, tak na veřejné vysoké škole). Meziročně počet absolventů narostl o 13 %, za sledované období od roku 2003/04 pak o více než 50 %. Nárůst počtu absolventů za sledované období je menší, než je tomu v případě studentů a poprvé zapsaných, tento rozdíl je způsoben především faktem, že data za absolventy jsou sledována o rok zpětně, tudíž se nárůst projeví až se zpožděním.</t>
    </r>
  </si>
  <si>
    <r>
      <t xml:space="preserve">Na veřejných vysokých školách se od roku 2003 do roku 2008 zvýšil </t>
    </r>
    <r>
      <rPr>
        <b/>
        <sz val="10"/>
        <color indexed="18"/>
        <rFont val="Arial Narrow"/>
        <family val="2"/>
      </rPr>
      <t xml:space="preserve">přepočtený počet zaměstnanců </t>
    </r>
    <r>
      <rPr>
        <sz val="10"/>
        <color indexed="18"/>
        <rFont val="Arial Narrow"/>
        <family val="2"/>
      </rPr>
      <t xml:space="preserve">(včetně zaměstnanců kolejí a menz) o 1,7 tisíce osob, tj. o 6,1 %. V roce 2003 činil počet </t>
    </r>
    <r>
      <rPr>
        <b/>
        <sz val="10"/>
        <color indexed="18"/>
        <rFont val="Arial Narrow"/>
        <family val="2"/>
      </rPr>
      <t>zaměstnanců vysokých škol</t>
    </r>
    <r>
      <rPr>
        <sz val="10"/>
        <color indexed="18"/>
        <rFont val="Arial Narrow"/>
        <family val="2"/>
      </rPr>
      <t xml:space="preserve"> 24,6 tis., </t>
    </r>
    <r>
      <rPr>
        <b/>
        <sz val="10"/>
        <color indexed="18"/>
        <rFont val="Arial Narrow"/>
        <family val="2"/>
      </rPr>
      <t>zaměstnanců kolejí</t>
    </r>
    <r>
      <rPr>
        <sz val="10"/>
        <color indexed="18"/>
        <rFont val="Arial Narrow"/>
        <family val="2"/>
      </rPr>
      <t xml:space="preserve"> bylo 1,9 tis. a </t>
    </r>
    <r>
      <rPr>
        <b/>
        <sz val="10"/>
        <color indexed="18"/>
        <rFont val="Arial Narrow"/>
        <family val="2"/>
      </rPr>
      <t>zaměstnanců menz</t>
    </r>
    <r>
      <rPr>
        <sz val="10"/>
        <color indexed="18"/>
        <rFont val="Arial Narrow"/>
        <family val="2"/>
      </rPr>
      <t xml:space="preserve"> téměř 0,8 tis. Počet </t>
    </r>
    <r>
      <rPr>
        <b/>
        <sz val="10"/>
        <color indexed="18"/>
        <rFont val="Arial Narrow"/>
        <family val="2"/>
      </rPr>
      <t xml:space="preserve">zaměstnanců kolejí a menz </t>
    </r>
    <r>
      <rPr>
        <sz val="10"/>
        <color indexed="18"/>
        <rFont val="Arial Narrow"/>
        <family val="2"/>
      </rPr>
      <t>poklesl celkem za sledované období asi o 1,5 tis. osob (k největšímu meziročnímu poklesu došlo v roce 2006). Počet zaměstnanců veřejných škol se každoročně meziročně zvyšoval o 1,9–3,8 % a v roce 2007 dosáhl ve veřejných školách 27,7 tis. osob. Zaměstnanců kolejí bylo téměř 0,7 tis. a zaměstnanců menz asi 0,7 tis. osob.</t>
    </r>
  </si>
  <si>
    <t>Do nevysokoškolského terciárního vzdělávání nebylo zařazeno studium na konzervatořích ani PMS na jazykových školách s právem státní závěrečné zkoušky. Údaje za studia na VOŠ k 30. 9.</t>
  </si>
  <si>
    <t xml:space="preserve">Do nevysokoškolského terciárního vzdělávání nebylo zařazeno studium na konzervatořích ani PMS na jazykových školách s právem státní závěrečné zkoušky. Údaje za VOŠ k 30. 9.          
</t>
  </si>
  <si>
    <t xml:space="preserve">Do nevysokoškolského terciárního vzdělávání nebylo zařazeno studium na konzervatořích ani PMS na jazykových školách s právem státní závěrečné zkoušky. Údaje za VOŠ k 30. 9.         </t>
  </si>
  <si>
    <r>
      <t>Úspěšnost uchazečů
v %</t>
    </r>
    <r>
      <rPr>
        <b/>
        <vertAlign val="superscript"/>
        <sz val="10"/>
        <rFont val="Arial Narrow"/>
        <family val="2"/>
      </rPr>
      <t>4)</t>
    </r>
  </si>
  <si>
    <t xml:space="preserve"> V roce 2008 nemáme dotace poskytované soukromým školám k dispozici v potřebném členění a nelze je publikovat.</t>
  </si>
  <si>
    <t>Všichni zřizovatelé (bez jiných resortů)</t>
  </si>
  <si>
    <r>
      <t xml:space="preserve"> Vysoké školy – veřejné a soukromé</t>
    </r>
    <r>
      <rPr>
        <vertAlign val="superscript"/>
        <sz val="10"/>
        <rFont val="Arial Narrow"/>
        <family val="2"/>
      </rPr>
      <t>1)</t>
    </r>
  </si>
  <si>
    <r>
      <t xml:space="preserve">Průměrné měsíční nominální mzdy </t>
    </r>
    <r>
      <rPr>
        <b/>
        <sz val="10"/>
        <color indexed="18"/>
        <rFont val="Arial Narrow"/>
        <family val="2"/>
      </rPr>
      <t>zaměstnanců kolejí a menz</t>
    </r>
    <r>
      <rPr>
        <sz val="10"/>
        <color indexed="18"/>
        <rFont val="Arial Narrow"/>
        <family val="2"/>
      </rPr>
      <t xml:space="preserve"> se pohybovaly na podstatně nižší úrovni. Mzda </t>
    </r>
    <r>
      <rPr>
        <b/>
        <sz val="10"/>
        <color indexed="18"/>
        <rFont val="Arial Narrow"/>
        <family val="2"/>
      </rPr>
      <t>zaměstnanců kolejí</t>
    </r>
    <r>
      <rPr>
        <sz val="10"/>
        <color indexed="18"/>
        <rFont val="Arial Narrow"/>
        <family val="2"/>
      </rPr>
      <t xml:space="preserve"> činila v roce 2003 pouhých 12 188 Kč, což bylo jenom 69,9 % celorepublikové mzdy. U </t>
    </r>
    <r>
      <rPr>
        <b/>
        <sz val="10"/>
        <color indexed="18"/>
        <rFont val="Arial Narrow"/>
        <family val="2"/>
      </rPr>
      <t>zaměstnanců menz</t>
    </r>
    <r>
      <rPr>
        <sz val="10"/>
        <color indexed="18"/>
        <rFont val="Arial Narrow"/>
        <family val="2"/>
      </rPr>
      <t xml:space="preserve"> byla mzda ještě nižší, a to 11 550 Kč (tj. pouhých 66,2 % celorepublikové mzdy). Za celé sledované období byl nárůst mezd zaměstnanců kolejí a menz velmi nízký. V roce 2008 činila průměrná mzda </t>
    </r>
    <r>
      <rPr>
        <b/>
        <sz val="10"/>
        <color indexed="18"/>
        <rFont val="Arial Narrow"/>
        <family val="2"/>
      </rPr>
      <t>zaměstnanců kolejí</t>
    </r>
    <r>
      <rPr>
        <sz val="10"/>
        <color indexed="18"/>
        <rFont val="Arial Narrow"/>
        <family val="2"/>
      </rPr>
      <t xml:space="preserve"> 16 465 Kč, což bylo pouhých 67,8 % průměrné republikové mzdy. U </t>
    </r>
    <r>
      <rPr>
        <b/>
        <sz val="10"/>
        <color indexed="18"/>
        <rFont val="Arial Narrow"/>
        <family val="2"/>
      </rPr>
      <t>zaměstnanců menz</t>
    </r>
    <r>
      <rPr>
        <sz val="10"/>
        <color indexed="18"/>
        <rFont val="Arial Narrow"/>
        <family val="2"/>
      </rPr>
      <t xml:space="preserve"> byla situace podobná, průměrná měsíční mzda činila 14 898 Kč (tj. 61,4 % průměrné republikové mzdy).</t>
    </r>
  </si>
  <si>
    <r>
      <t>Reálná měsíční mzda</t>
    </r>
    <r>
      <rPr>
        <sz val="10"/>
        <color indexed="18"/>
        <rFont val="Arial Narrow"/>
        <family val="2"/>
      </rPr>
      <t xml:space="preserve"> zaměstnanců veřejných vysokých škol (ve stálých cenách roku 2000) za sledované období  rostla pouze do roku 2007. V roce 2004 a 2005 byly meziroční nárůsty poměrně vysoké a činily 7,9 % a 9,8 %. V roce 2006 a 2007 byla situace méně příznivá a reálná měsíční  mzda zaměstnanců vysokých škol vzrostla nejdříve o 4,2 % a následně o 5,1 %. V posledním sledovaném roce 2008 klesla mzda oproti předchozímu roku o 1,3 %. V celém sledovaném období 2003–2008 se reálná mzda zaměstnanců veřejných vysokých škol zvýšila o 28,2 %.</t>
    </r>
  </si>
  <si>
    <t>Financování soukromých vysokých škol je ve vysokoškolském zákoně č. 111/1998 Sb. v § 40 odstavec 2 ošetřeno následujícím způsobem: ministerstvo může poskytnout soukromé vysoké škole působící jako obecně prospěšná společnost (zákon č. 248/1995 Sb., o obecně prospěšných společnostech a o změně a doplnění některých zákonů) dotaci na uskutečňování akreditovaných studijních programů a programů celoživotního vzdělávání, s nimi spojenou vědeckou, výzkumnou, vývojovou, uměleckou nebo další tvůrčí činnost. Podmínky přidělení dotací, jejich užití a zúčtování se  řídí obecnými předpisy pro  nakládání s prostředky státního rozpočtu. Soukromé vysoké školy mohou dále čerpat dotace na sociální a ubytovací stipendia.</t>
  </si>
  <si>
    <r>
      <t>Výdaje na školství celkem v mld. Kč</t>
    </r>
    <r>
      <rPr>
        <vertAlign val="superscript"/>
        <sz val="10"/>
        <rFont val="Arial Narrow"/>
        <family val="2"/>
      </rPr>
      <t>1),2)</t>
    </r>
  </si>
  <si>
    <r>
      <t>Výdaje na školství celkem v mld. Kč</t>
    </r>
    <r>
      <rPr>
        <vertAlign val="superscript"/>
        <sz val="10"/>
        <rFont val="Arial Narrow"/>
        <family val="2"/>
      </rPr>
      <t>2),3)</t>
    </r>
  </si>
  <si>
    <t xml:space="preserve">VŠ – počty poprvé zapsaných studentů podle formy studia a typu </t>
  </si>
  <si>
    <t xml:space="preserve">studijního programu v letech 2003 až 2008 – podle státního občanství </t>
  </si>
  <si>
    <t>Údaje za VŠ ve fyzických osobách k 31. 12.</t>
  </si>
  <si>
    <t>Údaje ve fyzických osobách k 31. 12.</t>
  </si>
  <si>
    <t xml:space="preserve">VOŠ – studenti, nově přijatí a absolventi </t>
  </si>
  <si>
    <t>Vysoké školy prodělaly další změny po roce 1998 (resp. 1999). V roce 1998 byl přijat nový vysokoškolský zákon – zákon č. 111/1998 Sb., o vysokých školách a o změně a doplnění některých předpisů. Zákon umožňuje vznik neuniverzitních vysokých škol, o akreditaci studijních programů ve spolupráci s VŠ mohou požádat další vědecké a vzdělávací instituce, mohou vznikat soukromé vysoké školy. Podle uvedeného zákona mají školy povinnost vést matriku studentů (údaje se centrálně sdružují v SIMS), která se stává základním informačním zdrojem pro získání statistických informací a zároveň poskytuje podklad pro rozpočet vysokých škol.</t>
  </si>
  <si>
    <t>;</t>
  </si>
  <si>
    <t>Celkové výdaje kapitoly 333-MŠMT a kapitoly 700-Obce a DSO; KÚ. Nejsou zahrnuty výdaje Ministerstva obrany.</t>
  </si>
  <si>
    <t>Výdaje z rozpočtu kapitoly 333-MŠMT</t>
  </si>
  <si>
    <r>
      <t xml:space="preserve">Dále byl sledován také </t>
    </r>
    <r>
      <rPr>
        <b/>
        <sz val="10"/>
        <color indexed="18"/>
        <rFont val="Arial Narrow"/>
        <family val="2"/>
      </rPr>
      <t xml:space="preserve">evidenční počet pracovníků (fyzických osob) </t>
    </r>
    <r>
      <rPr>
        <sz val="10"/>
        <color indexed="18"/>
        <rFont val="Arial Narrow"/>
        <family val="2"/>
      </rPr>
      <t>veřejných vysokých škol dle jednotlivých kategorií. K 31. 12. 2008 pracovalo na vysokých školách 22,1 tis. akademických pracovníků, z toho 7,7 tis. žen, a téměř 2,6 tis. vědeckých pracovníků, z toho 1,0 tis. žen. Od roku 2003 vzrostl počet akademických pracovníků o 4,5 tis. (z toho žen o 1,7 tis.) a počet vědeckých pracovníků o 0,7 tis. (z toho počet žen o 0,4 tis.).</t>
    </r>
  </si>
  <si>
    <r>
      <t>Průměrná měsíční nominální mzda</t>
    </r>
    <r>
      <rPr>
        <sz val="10"/>
        <color indexed="18"/>
        <rFont val="Arial Narrow"/>
        <family val="2"/>
      </rPr>
      <t xml:space="preserve"> zaměstnanců (včetně vedoucích zaměstnanců) veřejných vysokých škol vzrostla od roku 2003 do roku 2008 asi o 50,4 %, u zaměstnanců kolejí to bylo méně, a to o 35,1 %, a u zaměstnanců menz asi o 29,0 %.  V roce 2003 činila průměrná měsíční nominální mzda zaměstnanců vysokých škol 18 668 Kč (107,0 % průměrné republikové mzdy). V posledním sledovaném roce 2008 mzda zaměstnanců vysokých škol vzrostla až na 28 070 Kč (115,6 %  průměrné republikové mzdy).</t>
    </r>
  </si>
  <si>
    <r>
      <t xml:space="preserve">Mnohem lépe na tom byli </t>
    </r>
    <r>
      <rPr>
        <b/>
        <sz val="10"/>
        <color indexed="18"/>
        <rFont val="Arial Narrow"/>
        <family val="2"/>
      </rPr>
      <t>akademičtí pracovníci</t>
    </r>
    <r>
      <rPr>
        <sz val="10"/>
        <color indexed="18"/>
        <rFont val="Arial Narrow"/>
        <family val="2"/>
      </rPr>
      <t xml:space="preserve"> veřejných vysokých škol, jejichž </t>
    </r>
    <r>
      <rPr>
        <b/>
        <sz val="10"/>
        <color indexed="18"/>
        <rFont val="Arial Narrow"/>
        <family val="2"/>
      </rPr>
      <t>nominální měsíční mzda</t>
    </r>
    <r>
      <rPr>
        <sz val="10"/>
        <color indexed="18"/>
        <rFont val="Arial Narrow"/>
        <family val="2"/>
      </rPr>
      <t xml:space="preserve"> převyšovala republikovou mzdu v roce 2003 o 38,2 %. V posledním sledovaném roce 2008 dosahovala mzda akademických pracovníků 35 529 Kč (146,3 % republikové průměrné mzdy).</t>
    </r>
  </si>
  <si>
    <r>
      <t xml:space="preserve">Reálná měsíční mzda </t>
    </r>
    <r>
      <rPr>
        <b/>
        <sz val="10"/>
        <color indexed="18"/>
        <rFont val="Arial Narrow"/>
        <family val="2"/>
      </rPr>
      <t>akademických pracovníků</t>
    </r>
    <r>
      <rPr>
        <sz val="10"/>
        <color indexed="18"/>
        <rFont val="Arial Narrow"/>
        <family val="2"/>
      </rPr>
      <t xml:space="preserve"> veřejných vysokých škol (ve stálých cenách roku 2000) poklesla v roce 2008 oproti předchozímu roku o 3,0 %, její nárůst za celé sledované období 2003–2008 činil 25,6 %.</t>
    </r>
  </si>
  <si>
    <t>Bakalářské studijní programy</t>
  </si>
  <si>
    <t>Magisterské studijní programy</t>
  </si>
  <si>
    <t>Magisterské navazující studijní programy</t>
  </si>
  <si>
    <t>Doktorské studijní programy</t>
  </si>
  <si>
    <t>z toho</t>
  </si>
  <si>
    <t>Terciární vzdělávání – nově přijatí studenti na VOŠ/poprvé zapsaní ke studiu</t>
  </si>
  <si>
    <t>Denní vzdělávání/prezenční studium</t>
  </si>
  <si>
    <r>
      <t>Počet přihlášených</t>
    </r>
    <r>
      <rPr>
        <vertAlign val="superscript"/>
        <sz val="10"/>
        <rFont val="Arial Narrow"/>
        <family val="2"/>
      </rPr>
      <t>1)</t>
    </r>
  </si>
  <si>
    <r>
      <t>Počet přijatých</t>
    </r>
    <r>
      <rPr>
        <vertAlign val="superscript"/>
        <sz val="10"/>
        <rFont val="Arial Narrow"/>
        <family val="2"/>
      </rPr>
      <t>2)</t>
    </r>
  </si>
  <si>
    <r>
      <t>Počet zapsaných</t>
    </r>
    <r>
      <rPr>
        <vertAlign val="superscript"/>
        <sz val="10"/>
        <rFont val="Arial Narrow"/>
        <family val="2"/>
      </rPr>
      <t>3)</t>
    </r>
  </si>
  <si>
    <r>
      <t>Úspěšnost uchazečů</t>
    </r>
    <r>
      <rPr>
        <vertAlign val="superscript"/>
        <sz val="10"/>
        <rFont val="Arial Narrow"/>
        <family val="2"/>
      </rPr>
      <t>4)</t>
    </r>
  </si>
  <si>
    <t>doktor-ském</t>
  </si>
  <si>
    <t>mag. navazu-jícím</t>
  </si>
  <si>
    <r>
      <t xml:space="preserve">Úspěšnost uchazečů
v % </t>
    </r>
    <r>
      <rPr>
        <b/>
        <vertAlign val="superscript"/>
        <sz val="10"/>
        <rFont val="Arial Narrow"/>
        <family val="2"/>
      </rPr>
      <t>4)</t>
    </r>
  </si>
  <si>
    <t>U VŠ programů se jedná pouze o přihlášené s českým státním občanstvím do bakalářských a magisterských studijních programů.</t>
  </si>
  <si>
    <t xml:space="preserve">VŠ – počty studentů celkem podle formy studia a podle skupin </t>
  </si>
  <si>
    <t xml:space="preserve">VŠ – poprvé zapsaní podle formy studia a podle skupin </t>
  </si>
  <si>
    <t xml:space="preserve">VŠ – počty absolventů celkem podle zřizovatele VŠ a podle skupin </t>
  </si>
  <si>
    <t>Pouze výdaje kapitoly 333-MŠMT. Ve výdajích jsou zahrnuty finanční prostředky na činnost vysokých škol, koleje a menzy, mezinárodní spolupráci ve vzdělávání, výzkum a vývoj a ostatní účelové vázané prostředky zasílané formou příspěvku či dotace.</t>
  </si>
  <si>
    <t xml:space="preserve">VŠ – průměrné republikové normativy neinvestičních výdajů </t>
  </si>
  <si>
    <t>Součástí kapitoly jsou rovněž normativy používané k výpočtu výše neinvestičních výdajů pro veřejné vysoké školy.</t>
  </si>
  <si>
    <t>Tab. B7.3.14:</t>
  </si>
  <si>
    <t>Reálná mzda (ve stálých cenách roku 2000)</t>
  </si>
  <si>
    <t>index spotřebitelských cen (rok 2000 = 100)</t>
  </si>
  <si>
    <t>B7 Vývoj terciárního vzdělávání – úvod</t>
  </si>
  <si>
    <t>B7.1 Terciární vzdělávání celkem</t>
  </si>
  <si>
    <t>Včetně vedoucích zaměstnanců.</t>
  </si>
  <si>
    <r>
      <t>z toho učitelé</t>
    </r>
    <r>
      <rPr>
        <vertAlign val="superscript"/>
        <sz val="10"/>
        <rFont val="Arial Narrow"/>
        <family val="2"/>
      </rPr>
      <t>1)</t>
    </r>
  </si>
  <si>
    <t>B7.2 Vyšší odborné školy</t>
  </si>
  <si>
    <t>Terciární vzdělávání celkem</t>
  </si>
  <si>
    <t>Vyšší odborné školy</t>
  </si>
  <si>
    <t>Vysoké školy</t>
  </si>
  <si>
    <t>Text</t>
  </si>
  <si>
    <t>Úvod</t>
  </si>
  <si>
    <t>Aplikační software ÚIV</t>
  </si>
  <si>
    <t>Státní občanství
Forma studia
Typ studiního programu</t>
  </si>
  <si>
    <t>Se státním občanstvím ČR</t>
  </si>
  <si>
    <t>S cizím státním občanstvím</t>
  </si>
  <si>
    <t>Prezenční studium</t>
  </si>
  <si>
    <t>Distanční a kombinované studium</t>
  </si>
  <si>
    <t xml:space="preserve">   </t>
  </si>
  <si>
    <t>KrRo.muj</t>
  </si>
  <si>
    <t>KrRo.soft</t>
  </si>
  <si>
    <t>1)</t>
  </si>
  <si>
    <t>2)</t>
  </si>
  <si>
    <t>3)</t>
  </si>
  <si>
    <t>Celkem</t>
  </si>
  <si>
    <t xml:space="preserve">. </t>
  </si>
  <si>
    <t>v tom</t>
  </si>
  <si>
    <t>4)</t>
  </si>
  <si>
    <t>Počet
podaných
přihlášek</t>
  </si>
  <si>
    <t>Do celkového počtu poprvé zapsaných nejsou započteni poprvé zapsaní do  navazujících magisterských a doktorských studijních programů. Údaje za fyzické osoby za kalendářní rok (např. 2003/04 = kalendářní rok 2003).</t>
  </si>
  <si>
    <t>Údaje za fyzické osoby za kalendářní rok (např. 2003/04 = kalendářní rok 2003).</t>
  </si>
  <si>
    <t>ve školním roce 2003/04 až 2008/09 – podle předchozího působiště</t>
  </si>
  <si>
    <t>Průměrný počet studentů na školu</t>
  </si>
  <si>
    <t>Průměrný počet studentů denní formy vzdělávání na školu</t>
  </si>
  <si>
    <t>Průměrný počet studentů na učitelský úvazek</t>
  </si>
  <si>
    <r>
      <t>dotace soukromým školám</t>
    </r>
    <r>
      <rPr>
        <vertAlign val="superscript"/>
        <sz val="10"/>
        <rFont val="Arial Narrow"/>
        <family val="2"/>
      </rPr>
      <t>3)</t>
    </r>
  </si>
  <si>
    <t>Jsou zahrnuty pouze soukromé VŠ,  které mají akreditaci k 30. 10. příslušného roku.</t>
  </si>
  <si>
    <t>VŠ veřejné a soukromé celkem</t>
  </si>
  <si>
    <t>Podle stavu stavu k 31. 10.</t>
  </si>
  <si>
    <t>v akademickém roce 2003/04 až 2008/09 – podle formy studia a typu studijního programu</t>
  </si>
  <si>
    <t>Soukromé VŠ – počty absolventů podle formy studia a typu studijního programu</t>
  </si>
  <si>
    <t>Veřejné VŠ – počty absolventů podle formy studia a typu studijního programu</t>
  </si>
  <si>
    <t>Veřejné a soukromé VŠ – počty absolventů podle formy studia a typu studijního programu</t>
  </si>
  <si>
    <t>Soukromé VŠ – počty poprvé zapsaných studentů podle formy studia a typu studijního programu</t>
  </si>
  <si>
    <t>Veřejné VŠ – počty poprvé zapsaných studentů podle formy studia a typu studijního programu</t>
  </si>
  <si>
    <t>Veřejné a soukromé VŠ – počty poprvé zapsaných studentů podle formy studia a typu studijního programu</t>
  </si>
  <si>
    <t>Soukromé VŠ – počty studentů podle formy studia a typu studijního programu</t>
  </si>
  <si>
    <t>Veřejné VŠ – počty studentů podle formy studia a typu studijního programu</t>
  </si>
  <si>
    <t>Veřejné a soukromé VŠ – počty studentů podle formy studia a typu studijního programu</t>
  </si>
  <si>
    <t>VŠ – počty absolventů podle formy studia a typu studijního programu</t>
  </si>
  <si>
    <t xml:space="preserve">v letech 2003 až 2008 – podle státního občanství </t>
  </si>
  <si>
    <t>VŠ –  počty studentů podle formy studia a typu studijního programu</t>
  </si>
  <si>
    <t>Data bez škol jiných resortů.</t>
  </si>
  <si>
    <t>Forma vzdělávání/studia
Typ studijního programu</t>
  </si>
  <si>
    <t>ve školním/akademickém roce 2003/04 až 2008/09 – formy vzdělávání/studia a typu studijního programu</t>
  </si>
  <si>
    <r>
      <t>Vysoké školy</t>
    </r>
    <r>
      <rPr>
        <b/>
        <vertAlign val="superscript"/>
        <sz val="10"/>
        <rFont val="Arial Narrow"/>
        <family val="2"/>
      </rPr>
      <t>2),3)</t>
    </r>
  </si>
  <si>
    <r>
      <t>Vysoké školy</t>
    </r>
    <r>
      <rPr>
        <vertAlign val="superscript"/>
        <sz val="10"/>
        <rFont val="Arial Narrow"/>
        <family val="2"/>
      </rPr>
      <t>2),3)</t>
    </r>
  </si>
  <si>
    <t>na VŠ ve školním/akademickém roce 2003/04 až 2008/09 – formy vzdělávání/studia a typu studijního programu</t>
  </si>
  <si>
    <t>Ost. formy vzděl./distanční a kombin. studium</t>
  </si>
  <si>
    <t>Zdroj: Státní závěrečný účet, ZÚ - kapitola 333-MŠMT; 700-Obce a DSO, KÚ; ČSÚ</t>
  </si>
  <si>
    <t>Počet přihlášených,
kteří se dostavili
k přijímacímu řízení</t>
  </si>
  <si>
    <t>Index
přihlášek</t>
  </si>
  <si>
    <t>Počet přijatých
z přihlášených v %</t>
  </si>
  <si>
    <t xml:space="preserve"> bakalářský studijní program</t>
  </si>
  <si>
    <t xml:space="preserve"> magisterský studijní program</t>
  </si>
  <si>
    <t xml:space="preserve"> vyšší odborné školy</t>
  </si>
  <si>
    <t> . </t>
  </si>
  <si>
    <t>2003/2004</t>
  </si>
  <si>
    <t>2004/2005</t>
  </si>
  <si>
    <t>2005/2006</t>
  </si>
  <si>
    <t>2006/2007</t>
  </si>
  <si>
    <t xml:space="preserve"> jen na vysokou školu</t>
  </si>
  <si>
    <t xml:space="preserve"> jen na vyšší odbornou školu</t>
  </si>
  <si>
    <t xml:space="preserve"> na VŠ i VOŠ současně</t>
  </si>
  <si>
    <r>
      <t>Přihlášení</t>
    </r>
    <r>
      <rPr>
        <b/>
        <vertAlign val="superscript"/>
        <sz val="10"/>
        <rFont val="Arial Narrow"/>
        <family val="2"/>
      </rPr>
      <t>1)</t>
    </r>
  </si>
  <si>
    <r>
      <t>Přijatí</t>
    </r>
    <r>
      <rPr>
        <b/>
        <vertAlign val="superscript"/>
        <sz val="10"/>
        <rFont val="Arial Narrow"/>
        <family val="2"/>
      </rPr>
      <t>2)</t>
    </r>
  </si>
  <si>
    <r>
      <t>Zapsaní</t>
    </r>
    <r>
      <rPr>
        <b/>
        <vertAlign val="superscript"/>
        <sz val="10"/>
        <rFont val="Arial Narrow"/>
        <family val="2"/>
      </rPr>
      <t>3)</t>
    </r>
  </si>
  <si>
    <t>Všechny formy vzdělávání</t>
  </si>
  <si>
    <t>celkem</t>
  </si>
  <si>
    <t xml:space="preserve"> MŠMT</t>
  </si>
  <si>
    <t xml:space="preserve">x </t>
  </si>
  <si>
    <t xml:space="preserve"> jiný resort</t>
  </si>
  <si>
    <t xml:space="preserve"> kraj</t>
  </si>
  <si>
    <t xml:space="preserve"> církevní</t>
  </si>
  <si>
    <t>Denní forma vzdělávání</t>
  </si>
  <si>
    <t>Ostatní formy vzdělávání</t>
  </si>
  <si>
    <t>Území</t>
  </si>
  <si>
    <t>Česká republika</t>
  </si>
  <si>
    <t>CZ0</t>
  </si>
  <si>
    <t>Praha</t>
  </si>
  <si>
    <t>CZ01</t>
  </si>
  <si>
    <t>Hlavní město Praha</t>
  </si>
  <si>
    <t>CZ010</t>
  </si>
  <si>
    <t>Střední Čechy</t>
  </si>
  <si>
    <t>CZ02</t>
  </si>
  <si>
    <t>Středočeský kraj</t>
  </si>
  <si>
    <t>B7 Vývoj terciárního vzdělávání</t>
  </si>
  <si>
    <t xml:space="preserve">Terciární vzdělávání – celkový přehled o přijímacím řízení </t>
  </si>
  <si>
    <t>CZ020</t>
  </si>
  <si>
    <t>Jihozápad</t>
  </si>
  <si>
    <t>CZ03</t>
  </si>
  <si>
    <t>Jihočeský kraj</t>
  </si>
  <si>
    <t>CZ031</t>
  </si>
  <si>
    <t>Plzeňský kraj</t>
  </si>
  <si>
    <t>CZ032</t>
  </si>
  <si>
    <t>Severozápad</t>
  </si>
  <si>
    <t>CZ04</t>
  </si>
  <si>
    <t>Karlovarský kraj</t>
  </si>
  <si>
    <t>CZ041</t>
  </si>
  <si>
    <t>Ústecký kraj</t>
  </si>
  <si>
    <t>CZ042</t>
  </si>
  <si>
    <t>Severovýchod</t>
  </si>
  <si>
    <t>CZ05</t>
  </si>
  <si>
    <r>
      <t xml:space="preserve">Průměrná měsíční nominální mzda učitelů </t>
    </r>
    <r>
      <rPr>
        <sz val="10"/>
        <color indexed="18"/>
        <rFont val="Arial Narrow"/>
        <family val="2"/>
      </rPr>
      <t>vyšších odborných škol se pohybovala na vyšší úrovni než mzda zaměstnanců a průměrná celorepubliková mzda. V roce 2003 činila průměrná nominální mzda učitelů 21 174 Kč, což představovalo překročení republikové mzdy o 21,4 %. V roce 2007 pobírali učitelé 26 712 Kč (109,3 % republikového průměru) a v roce 2008 dosahovala jejich průměrná mzda 27 801 Kč (114,5 % republikového průměru).</t>
    </r>
  </si>
  <si>
    <t>Vysoké školy prošly od  roku 1989/90 do současnosti významnými změnami. Zákonem č. 172/1990 Sb., o vysokých školách, byly zavedeny nové typy studia na vysokých školách. V současné době mohou studenti volit mezi programy bakalářského, magisterského studia a dále mohu pokračovat v programech doktorského studia. Dříve charakteristické 4–6leté studium na vysokých školách se transformovalo do  bakalářských studijních programů, které jsou obvykle tříleté, a do programů magisterských, které můžeme dále rozdělit na magisterské navazující, které umožňují pokračovat ve studiu absolventům bakalářského studia, a "dlouhé" programy, u nichž rozdělení na dvoustupňové  studium nebylo možné (jedná se zejména o studium medicíny, veterinárního lékařství a architektury).</t>
  </si>
  <si>
    <r>
      <t>Veřejné vysoké školy</t>
    </r>
    <r>
      <rPr>
        <sz val="10"/>
        <color indexed="18"/>
        <rFont val="Arial Narrow"/>
        <family val="2"/>
      </rPr>
      <t xml:space="preserve"> (zřizované zákonem)</t>
    </r>
    <r>
      <rPr>
        <b/>
        <sz val="10"/>
        <color indexed="18"/>
        <rFont val="Arial Narrow"/>
        <family val="2"/>
      </rPr>
      <t xml:space="preserve"> jsou </t>
    </r>
    <r>
      <rPr>
        <sz val="10"/>
        <color indexed="18"/>
        <rFont val="Arial Narrow"/>
        <family val="2"/>
      </rPr>
      <t>v rozhodující míře</t>
    </r>
    <r>
      <rPr>
        <b/>
        <sz val="10"/>
        <color indexed="18"/>
        <rFont val="Arial Narrow"/>
        <family val="2"/>
      </rPr>
      <t xml:space="preserve"> financovány</t>
    </r>
    <r>
      <rPr>
        <sz val="10"/>
        <color indexed="18"/>
        <rFont val="Arial Narrow"/>
        <family val="2"/>
      </rPr>
      <t xml:space="preserve"> </t>
    </r>
    <r>
      <rPr>
        <b/>
        <sz val="10"/>
        <color indexed="18"/>
        <rFont val="Arial Narrow"/>
        <family val="2"/>
      </rPr>
      <t>z rozpočtu Ministerstva školství formou dotací, od roku 2006 příspěvkem a dotacemi.</t>
    </r>
    <r>
      <rPr>
        <sz val="10"/>
        <color indexed="18"/>
        <rFont val="Arial Narrow"/>
        <family val="2"/>
      </rPr>
      <t xml:space="preserve"> Zákon č. 111/1998 Sb., o vysokých školách, přinesl změnu i do financování vysokých škol. Od roku 1999 se financování vysokých škol uskutečňuje na základě „Zásad pro poskytování dotací veřejným vysokým školám“. Příspěvky se veřejné vysoké škole poskytují na vzdělávací a vědeckou, výzkumnou, vývojovou, uměleckou nebo další tvůrčí činnost, a to na základě žádostí veřejné vysoké školy. Pro stanovení výše příspěvku je rozhodující typ a finanční náročnost akreditovaných studijních programů a programů celoživotního vzdělávání, počet studentů a dosažené výsledky ve vzdělávání, vývojové, umělecké nebo další tvůrčí činnosti a její náročnost. </t>
    </r>
  </si>
  <si>
    <t>Meziroční snížení výdajů v roce 2008 je dáno aplikací zákona č. 26/2008 Sb. a z něj vyplývajícím nepřeváděním nevyčerpaných prostředků OSS do rezervních fondů, a tudíž jejich nezahrnutím do čerpání.</t>
  </si>
  <si>
    <t>Liberecký kraj</t>
  </si>
  <si>
    <t>CZ051</t>
  </si>
  <si>
    <t>Královéhradecký kraj</t>
  </si>
  <si>
    <t>CZ052</t>
  </si>
  <si>
    <t>Pardubický kraj</t>
  </si>
  <si>
    <t>CZ053</t>
  </si>
  <si>
    <t>Jihovýchod</t>
  </si>
  <si>
    <t>CZ06</t>
  </si>
  <si>
    <t>Vysočina</t>
  </si>
  <si>
    <t>Jihomoravský kraj</t>
  </si>
  <si>
    <t>Střední Morava</t>
  </si>
  <si>
    <t xml:space="preserve"> z celkového počtu škol soukromé vysoké školy</t>
  </si>
  <si>
    <t xml:space="preserve"> Vysoké školy vojenské a policejní</t>
  </si>
  <si>
    <t xml:space="preserve"> VŠ veřejné a soukromé – občané ČR celkem </t>
  </si>
  <si>
    <t xml:space="preserve"> VŠ veřejné a soukromé – cizinci celkem </t>
  </si>
  <si>
    <t>Prezenční studium celkem</t>
  </si>
  <si>
    <t xml:space="preserve"> v bakalářských studijních programech</t>
  </si>
  <si>
    <t xml:space="preserve"> v magisterských studijních programech</t>
  </si>
  <si>
    <t xml:space="preserve"> v navazujících magisterských studijních programech</t>
  </si>
  <si>
    <t xml:space="preserve"> v doktorských studijních programech</t>
  </si>
  <si>
    <t>Distanční a kombinované studium celkem</t>
  </si>
  <si>
    <t xml:space="preserve"> prezenční studium</t>
  </si>
  <si>
    <t xml:space="preserve"> distanční a kombinované studium</t>
  </si>
  <si>
    <t xml:space="preserve"> veřejný</t>
  </si>
  <si>
    <t xml:space="preserve"> církev</t>
  </si>
  <si>
    <t>Denní vzdělávání</t>
  </si>
  <si>
    <t>Forma vzdělávání
Zřizovatel</t>
  </si>
  <si>
    <t>ve školním roce 2003/04 až 2008/09 – podle formy vzdělávání a zřizovatele</t>
  </si>
  <si>
    <t>ihned po maturitě</t>
  </si>
  <si>
    <t>CZ063</t>
  </si>
  <si>
    <t>CZ064</t>
  </si>
  <si>
    <t>Úspěšnost = % přijatých z těch přihlášených, kteří se dostavili k přijímacímu řízení.</t>
  </si>
  <si>
    <t>Dále je pro výši příspěvku a též dotace rozhodný dlouhodobý záměr veřejné vysoké školy a dlouhodobý záměr vzdělávací a vědecké, výzkumné, vývojové, umělecké a další tvůrčí činosti pro oblast vysokých škol vypracovaný Ministerstvem školství, mládeže a tělovýchovy a jeho každoroční aktualizace. Dotace je poskytována na rozvoj vysoké školy. Dále škola může obdržet dotace zejména na ubytování a stravování studentů, podporu výzkumu a vývoje, může též získat účelovou podporu z evropských fondů atd.</t>
  </si>
  <si>
    <t>V této souhrnné kapitole o terciárním vzdělávání se budeme zabývat studenty vyšších odborných škol a vysokoškolskými studenty na veřejných a soukromých vysokých školách. V rámci dat věnujících se přijímacímu řízení jsou za vysoké školy k dispozici údaje pouze o studentech s českým státním občanstvím, údaje za vyšší odborné školy zahrnují též cizince. Údaje týkající se studentů vysokých škol a vyšších odborných škol není možné sčítat, protože údaje o počtech studentů vyšších odborných škol mohou obsahovat duplicity plynoucí z vícenásobných realizovaných studií a tyto duplicity není možné odhalit. Z tohoto důvodu nejsou uvedeny souhrnné údaje o počtu studentů v terciárním vzdělávání. Údaje o přijímacím řízení jsou v potřebném členění dostupné, a proto jsou uvedeny. Informace o žácích vzdělávajících se na konzervatořích jsou souhrnně uvedeny v kapitole B6 i přesto, že část vzdělávání na konzervatořích se řadí do terciárního vzdělávání.</t>
  </si>
  <si>
    <r>
      <t>Vzdělávání na vysokých školách</t>
    </r>
    <r>
      <rPr>
        <sz val="10"/>
        <color indexed="18"/>
        <rFont val="Arial Narrow"/>
        <family val="2"/>
      </rPr>
      <t xml:space="preserve"> má v České republice dlouholetou tradici. Vysoké školy nabízí širokou škálu možností studia, a to v bakalářských, magisterských a doktorských studijních programech. Studium je poskytováno jak formou prezenčního studia, tak formou studia distančního a kombinovaného. Od roku 1999 působí na území ČR i soukromé vysoké školy, které poskytují především vzdělávání v bakalářských studijních programech. Jejich nabídka se dynamicky rozvíjí a je možné již studovat i magisterské studijní programy. V této kapitole </t>
    </r>
    <r>
      <rPr>
        <b/>
        <sz val="10"/>
        <color indexed="18"/>
        <rFont val="Arial Narrow"/>
        <family val="2"/>
      </rPr>
      <t>nejsou zahrnuty údaje o školách zřizovaných jinými resorty, tedy ministerstvy obrany a vnitra.</t>
    </r>
    <r>
      <rPr>
        <sz val="10"/>
        <color indexed="18"/>
        <rFont val="Arial Narrow"/>
        <family val="2"/>
      </rPr>
      <t xml:space="preserve"> Tyto dvě školy nemají povinnost poskytovat údaje do SIMS (Sdružení informací z matrik studentů). Údaje zjišťované z těchto škol tak nejsou k dispozici v potřebném členění pro spolehlivé porovnání s údaji za veřejné a soukromé vysoké školy (státní vysoké školy poskytují informace o studiích, nikoli o studentech ve fyzických osobách, a tudíž u těchto škol není ošetřeno duplicitní započtení osob studujících více než jeden studijní program).</t>
    </r>
  </si>
  <si>
    <r>
      <t xml:space="preserve">Zájem o vysokoškolské studium a rovněž i o studium na vyšších odborných školách je ze statistického hlediska zmapován a je možné konstatovat, že neustále roste. Tento růst je zapříčiněn </t>
    </r>
    <r>
      <rPr>
        <b/>
        <sz val="10"/>
        <color indexed="18"/>
        <rFont val="Arial Narrow"/>
        <family val="2"/>
      </rPr>
      <t>nárůstem zájmu o vzdělávání na vysokých školách</t>
    </r>
    <r>
      <rPr>
        <sz val="10"/>
        <color indexed="18"/>
        <rFont val="Arial Narrow"/>
        <family val="2"/>
      </rPr>
      <t xml:space="preserve">, naopak pokles zájmu je možné pozorovat </t>
    </r>
    <r>
      <rPr>
        <b/>
        <sz val="10"/>
        <color indexed="18"/>
        <rFont val="Arial Narrow"/>
        <family val="2"/>
      </rPr>
      <t>u vyšších odborných škol.</t>
    </r>
    <r>
      <rPr>
        <sz val="10"/>
        <color indexed="18"/>
        <rFont val="Arial Narrow"/>
        <family val="2"/>
      </rPr>
      <t xml:space="preserve"> Na počátku sledovaného období tvořil zájem o studium na vyšších odborných školách (měřeno počtem podaných příhlášek) více než  11 %, v roce 2008/09 je to 5,5 %. Počty podaných přihlášek vyjadřují počet všech přihlášek všech uchazečů (nezávislý na počtu uchazečů, každý uchazeč může podat více než jednu přihlášku). </t>
    </r>
    <r>
      <rPr>
        <b/>
        <sz val="10"/>
        <color indexed="18"/>
        <rFont val="Arial Narrow"/>
        <family val="2"/>
      </rPr>
      <t>V průměru na jednoho uchazeče připadají 2,2  přihlášky</t>
    </r>
    <r>
      <rPr>
        <sz val="10"/>
        <color indexed="18"/>
        <rFont val="Arial Narrow"/>
        <family val="2"/>
      </rPr>
      <t>, přičemž u denního, resp. prezenčního studia je to 2,5; u dálkové, distanční a kombinované formy 1,3. Tyto hodnoty jsou téměř stabilní v celé sledované časové řadě. Počet podaných přihlášek na jednoho uchazeče je nižší u zájemců o studium na vyšších odborných školách, naopak vyšší u vysokých škol, což úzce souvisí s úspěšností přijetí. K přijímacímu řízení se v roce 2008/09 dostavilo více než 92,4 % přihlášených.</t>
    </r>
  </si>
  <si>
    <t>Míra úspěšnosti uchazečů vyjma roku 2004/05 roste, a to ze 70,0 % v roce 2003/04 na 79,1 % v roce 2008/09. Mírně vyšší je pak u prezenční formy 82,5 %, naopak nižší u dálkové, distanční a kombinované formy – 66,8 %, vyšší úspěšnost pak mají zájemci o studium na vyšších odborných školách. Existuje skupina uchazečů, kteří se hlásí zároveň na vyšší odbornou i na vysokou školu (4,6 % uchazečů). Jejich počet však neustále klesá a za sledované období se snížil téměř o polovinu. Na oba dva druhy škol zároveň jsou však přijata necelá 2 % uchazečů z celkového počtu přihlášených ke studiu na vyšší odborné a vysoké školy a pouze necelé 0,6 % přijatých se zapíše zároveň ke studiu na vysokou i  vyšší odbornou školu.</t>
  </si>
  <si>
    <r>
      <t xml:space="preserve">Průměrný počet studentů </t>
    </r>
    <r>
      <rPr>
        <sz val="10"/>
        <color indexed="18"/>
        <rFont val="Arial Narrow"/>
        <family val="2"/>
      </rPr>
      <t>na jedné škole klesl ze 181,5 studenta v roce 2003/04 na 152,3 studenta v roce 2008/09. V denní formě vzdělávání došlo k poklesu počtu studentů na školu, naopak v ostatních formách vzdělávání došlo k výraznějšímu nárůstu (počet studentů ostatních forem vzdělávání roste, počet škol nabízejících ostatní formy vzdělávání se zvýšil proti předchozímu roku o tři školy, tedy na hodnotu 72). Neustále roste počet studentů na úvazek učitele. V roce 2008/09 připadalo na 1 pracovní úvazek učitele 15,4 žáka, v roce 2003/04 to bylo jen 14 žáků.</t>
    </r>
  </si>
  <si>
    <t>U některých studentů vyšších odborných škol dochází k ukončení studia a přechodu na studium na vysoké škole, jedná se především o ty studenty, kteří studium na VOŠ brali jako druhou alternativu pro nepřijetí na VŠ. Ve školním roce 2008/09 studovalo na vyšších odborných školách 28 027 studentů (v denní formě 20 759, v ostatních formách 7 268), nově přijato do prvního ročníku bylo 11 003 (8 191 do denní formy, 2 812 do ostatních forem vzdělávání). V předchozím školním roce absolvovalo vyšší odbornou školu 6 696 studentů (5 774 v denní formě, 922 v ostatních formách).</t>
  </si>
  <si>
    <t xml:space="preserve">V roce 2003/04 vrcholil zájem o studium na vyšších odborných školách měřený počtem studentů. Následně dochází ke každoročnímu poklesu počtu studentů v denní formě, resp. prezenční formě vzdělávání. V ostatních formách vzdělávání pak docházelo k poklesu do roku 2004/05. V roce 2008/09 došlo v této formě vzdělávání k nárůstu studentů, a to o více než 11 % proti předchozímu roku a o 35 % od roku 2004/05. Počet studentů vysokých škol neustále roste, tempo růstu je víceméně konstantní. </t>
  </si>
  <si>
    <r>
      <t xml:space="preserve">Počet nově přijímaných studentů kopíruje výše popsanou situaci. U vysokých škol se jedná o postupný růst poprvé zapsaných v celém sledovaném období. U vyšších odborných škol pak dochází k poklesu počtu nově přijatých do denní formy a k růstu počtu studentů nově přijatých do dálkové formy vzdělávání, který vystřídal několikaletý propad. </t>
    </r>
    <r>
      <rPr>
        <b/>
        <sz val="10"/>
        <color indexed="18"/>
        <rFont val="Arial Narrow"/>
        <family val="2"/>
      </rPr>
      <t xml:space="preserve">Na vysoké školy bylo poprvé zapsáno 82 220 studentů </t>
    </r>
    <r>
      <rPr>
        <sz val="10"/>
        <color indexed="18"/>
        <rFont val="Arial Narrow"/>
        <family val="2"/>
      </rPr>
      <t>(jedná se o studenty zapsané do bakalářských a magisterských programů v délce trvání 4–6 let, kteří na vysoké škole dosud nikdy nestudovali).</t>
    </r>
    <r>
      <rPr>
        <b/>
        <sz val="10"/>
        <color indexed="18"/>
        <rFont val="Arial Narrow"/>
        <family val="2"/>
      </rPr>
      <t xml:space="preserve"> Ke studiu na vyšších odborných školách bylo nově přijato 11 003 studentů, </t>
    </r>
    <r>
      <rPr>
        <sz val="10"/>
        <color indexed="18"/>
        <rFont val="Arial Narrow"/>
        <family val="2"/>
      </rPr>
      <t>z čehož 25,6 % do ostatních forem vzdělávání.</t>
    </r>
  </si>
  <si>
    <t>Většina vyšších odborných škol vznikla v roce 1996/97 při středních odborných školách. Pouze několik VOŠ vznikalo jako samostatný právní subjekt. Na státních, obecních a krajských vyšších odborných školách je vzdělávání realizováno za úplatu. Jeho maximální výši stavovuje vyhláška č. 10/2005 Sb., ve znění pozdějších předpisů.</t>
  </si>
  <si>
    <r>
      <t xml:space="preserve">Zájem o studium </t>
    </r>
    <r>
      <rPr>
        <sz val="10"/>
        <color indexed="18"/>
        <rFont val="Arial Narrow"/>
        <family val="2"/>
      </rPr>
      <t>na vyšších odborných školách se od roku 2004/05 postupně snižoval, v roce 2007/08 došlo k mírnému nárůstu počtu uchazečů o vzdělávání (zejména o ostatní formy vzdělávání), a to o necelá 2 %, ale v roce 2008/09 je počet přijatých opět nižší a činí 11 003 studentů. Snížil se i počet podávaných přihlášek. V roce 2008/09 připadá na jednoho studenta 1,1 přihlášky (v rámci ostatních forem vzdělávání podávají studenti v průměru jednu přihlášku). Úspěšnost při přijímacím řízení se od počátku sledovaného období zvýšila, dosáhla 86,2 %, což je ale méně než v předcházejícím roce. Nejúspěšnější jsou zájemci o studium na soukromých školách, následují školy veřejné a nejnižší úspěšnost je na církevních školách. V rámci denní formy vzdělávání je nejvyšší zájem o zdravotnické a ekonomické obory.</t>
    </r>
  </si>
  <si>
    <t xml:space="preserve">Vyšší odborné školy jsou financovány obdobným způsobem jako školy střední. Vyšší odborné školy jsou oprávněny vybírat školné i ve veřejných školách, a to v souladu s ustanoveními vyhlášky č. 10/2005 Sb., která stanoví maximální možnou míru úplaty za vyšší odborné vzdělávání v rozpětí 2 500–5 000 Kč v závislosti na vzdělávacím programu. Školné může být sníženo až na 50 %. Výdaje na VOŠ v roce 2008 činily 682 463 tis. Kč, meziročně poklesly o 4 %, ve vztahu k HDP si udržují  již čtyři roky stejnou úroveň, a to 0,02 % HDP, na celkových výdajích na vzdělávání se podílejí 0,46 %. U vyšších odborných škol je vysoký podíl dotací nestátním školám vůči celkovým výdajů na vzdělávání ve vyšších odborných školách. Údaje za neinvestiční dotace pro soukromé školy v roce 2008 nemámek dispozici, dotace pro církevní školy dosáhly částky 52 595 tis. Kč. </t>
  </si>
  <si>
    <r>
      <t xml:space="preserve">Z údajů o počtu zaměstnanců </t>
    </r>
    <r>
      <rPr>
        <sz val="10"/>
        <color indexed="18"/>
        <rFont val="Arial Narrow"/>
        <family val="2"/>
      </rPr>
      <t xml:space="preserve">(přepočtený počet) </t>
    </r>
    <r>
      <rPr>
        <b/>
        <sz val="10"/>
        <color indexed="18"/>
        <rFont val="Arial Narrow"/>
        <family val="2"/>
      </rPr>
      <t xml:space="preserve">vyšších odborných škol </t>
    </r>
    <r>
      <rPr>
        <sz val="10"/>
        <color indexed="18"/>
        <rFont val="Arial Narrow"/>
        <family val="2"/>
      </rPr>
      <t>za sledované období let 2003–2008 je možné zjistit, že počet zaměstnanců začíná od roku 2006 mírně klesat. V roce 2003 pracovalo na všech vyšších odborných školách  2 209 zaměstnanců, z toho 1 620 učitelů (tj. 73,3 % z počtu zaměstnanců). V roce 2008 pracovalo na vyšších odborných školách 2 001 zaměstnanců, z toho 1 447 učitelů.</t>
    </r>
  </si>
  <si>
    <r>
      <t xml:space="preserve">Průměrná měsíční nominální mzda zaměstnanců </t>
    </r>
    <r>
      <rPr>
        <sz val="10"/>
        <color indexed="18"/>
        <rFont val="Arial Narrow"/>
        <family val="2"/>
      </rPr>
      <t>(včetně vedoucích zaměstnanců)</t>
    </r>
    <r>
      <rPr>
        <b/>
        <sz val="10"/>
        <color indexed="18"/>
        <rFont val="Arial Narrow"/>
        <family val="2"/>
      </rPr>
      <t xml:space="preserve"> </t>
    </r>
    <r>
      <rPr>
        <sz val="10"/>
        <color indexed="18"/>
        <rFont val="Arial Narrow"/>
        <family val="2"/>
      </rPr>
      <t>vyšších odborných škol v roce 2003 činila 19 060 Kč (109,3 % republikové mzdy). V následující letech nebyla situace tak příznivá – mzda zaměstnanců převyšovala republikový průměr pouze o 6,6–7,2 % a v 2008 dokonce jenom o 2,4 %. V posledním sledovaném roce 2008 mzda zaměstnanců dosahovala částky 24 870 Kč.</t>
    </r>
  </si>
  <si>
    <t>Absolventi bakalářských studijních programů získávají titul bakalář (Bc.), absolventi magisterských studijních programů studia titul magistr (Mgr.), inženýr (Ing.), případně doktor medicíny, doktor veterinárních věd apod. (MUDr., MVDr. apod). Absolventi, kteří získali titul Mgr., mohou po složení státní rigorózní zkoušky získat titul PhDr., RNDr. ... Po úspěšném ukončení magisterského studijního programu mohou studenti pokračovat ve studiu v doktorských  programech (obvykle tříleté, dříve postgraduální), které nahrazují dřívější vědeckou a odbornou přípravu. Absolventi získávají titul  Ph.D.</t>
  </si>
  <si>
    <t>Soustavu vysokých škol tedy tvoří veřejné vysoké školy (univerzitního a neuniverzitního typu), dále vysoké školy soukromé a dvě vysoké školy státní. Státní vysoké školy jsou zřízeny Ministerstvem obrany a Ministerstvem vnitra. Fungují v odlišném režimu od soukromých a veřejných vysokých škol a nemají povinnost předávat informace o svých studentech do centrální evidence SIMS. Z tohoto důvodu nejsou zahrnuty v prezentovaných údajích za vysoké školy.</t>
  </si>
  <si>
    <t xml:space="preserve">V této kapitole přinášíme údaje v různém členění, aby v nich každý uživatel nalezl vše potřebné. Členění je prováděno podle státního občanství, formy studia, typu studijního programu, zřizovatele, případně kombinace kritérií. Většina tabulek je koncipována tak, aby ve stejné struktuře prezentovala údaje o studentech, poprvé zapsaných a absolventech (veškeré údaje jsou uvedeny za studenty – fyzické osoby; vzhledem ke skutečnosti, že student může studovat více studijních programů, nejsou souhrnné kategorie prostým součtem katogorií dílčích, nýbrž součtem očištěným o případný duplicitní výskyt téhož studenta). Součástí této kapitoly jsou rovněž informace o přijímacím řízení na vysoké školy (v tomto případě se údaje týkají pouze studentů se státním občanstvím ČR, hlásících se ke studiu bakalářského a magisterského studijního programu). </t>
  </si>
  <si>
    <t>Data o vysokých školách jsou podle stavu matriky k 9. 2. 2009.</t>
  </si>
  <si>
    <r>
      <t>Zájem o vysokoškolské vzdělání roste. Na vysoké školy se hlásí stále více uchazečů</t>
    </r>
    <r>
      <rPr>
        <b/>
        <sz val="10"/>
        <color indexed="18"/>
        <rFont val="Arial Narrow"/>
        <family val="2"/>
      </rPr>
      <t>, v roce 2008/09 se k přijímacímu řízení do bakalářského a magisterského studia přihlásilo 147 277 uchazečů českého státního občanství,</t>
    </r>
    <r>
      <rPr>
        <sz val="10"/>
        <color indexed="18"/>
        <rFont val="Arial Narrow"/>
        <family val="2"/>
      </rPr>
      <t xml:space="preserve"> za celé sledované období, tedy od roku 2003/04, činí nárůst téměř 20 %. Více než </t>
    </r>
    <r>
      <rPr>
        <b/>
        <sz val="10"/>
        <color indexed="18"/>
        <rFont val="Arial Narrow"/>
        <family val="2"/>
      </rPr>
      <t>92 %</t>
    </r>
    <r>
      <rPr>
        <sz val="10"/>
        <color indexed="18"/>
        <rFont val="Arial Narrow"/>
        <family val="2"/>
      </rPr>
      <t xml:space="preserve"> přihlášených </t>
    </r>
    <r>
      <rPr>
        <b/>
        <sz val="10"/>
        <color indexed="18"/>
        <rFont val="Arial Narrow"/>
        <family val="2"/>
      </rPr>
      <t>se</t>
    </r>
    <r>
      <rPr>
        <sz val="10"/>
        <color indexed="18"/>
        <rFont val="Arial Narrow"/>
        <family val="2"/>
      </rPr>
      <t xml:space="preserve"> k přijímacímu řízení </t>
    </r>
    <r>
      <rPr>
        <b/>
        <sz val="10"/>
        <color indexed="18"/>
        <rFont val="Arial Narrow"/>
        <family val="2"/>
      </rPr>
      <t>dostavilo.</t>
    </r>
    <r>
      <rPr>
        <sz val="10"/>
        <color indexed="18"/>
        <rFont val="Arial Narrow"/>
        <family val="2"/>
      </rPr>
      <t xml:space="preserve"> </t>
    </r>
    <r>
      <rPr>
        <b/>
        <sz val="10"/>
        <color indexed="18"/>
        <rFont val="Arial Narrow"/>
        <family val="2"/>
      </rPr>
      <t>Přijato bylo 104 003 zájemců</t>
    </r>
    <r>
      <rPr>
        <sz val="10"/>
        <color indexed="18"/>
        <rFont val="Arial Narrow"/>
        <family val="2"/>
      </rPr>
      <t xml:space="preserve">, </t>
    </r>
    <r>
      <rPr>
        <b/>
        <sz val="10"/>
        <color indexed="18"/>
        <rFont val="Arial Narrow"/>
        <family val="2"/>
      </rPr>
      <t>úspěšnost</t>
    </r>
    <r>
      <rPr>
        <sz val="10"/>
        <color indexed="18"/>
        <rFont val="Arial Narrow"/>
        <family val="2"/>
      </rPr>
      <t xml:space="preserve"> (měřená poměrem počtu přijatých a dostavivších se k přijímacímu řízení) dosáhla </t>
    </r>
    <r>
      <rPr>
        <b/>
        <sz val="10"/>
        <color indexed="18"/>
        <rFont val="Arial Narrow"/>
        <family val="2"/>
      </rPr>
      <t>76,4 %,</t>
    </r>
    <r>
      <rPr>
        <sz val="10"/>
        <color indexed="18"/>
        <rFont val="Arial Narrow"/>
        <family val="2"/>
      </rPr>
      <t xml:space="preserve"> což je o 11,4 procentního bodu více než na počátku sledovaného období. Nárůst počtu přijatých zájemců za sledované období dosáhl 32 %. </t>
    </r>
    <r>
      <rPr>
        <b/>
        <sz val="10"/>
        <color indexed="18"/>
        <rFont val="Arial Narrow"/>
        <family val="2"/>
      </rPr>
      <t>V průměru</t>
    </r>
    <r>
      <rPr>
        <sz val="10"/>
        <color indexed="18"/>
        <rFont val="Arial Narrow"/>
        <family val="2"/>
      </rPr>
      <t xml:space="preserve"> zájemci o studium podávají </t>
    </r>
    <r>
      <rPr>
        <b/>
        <sz val="10"/>
        <color indexed="18"/>
        <rFont val="Arial Narrow"/>
        <family val="2"/>
      </rPr>
      <t>2,2 přihlášky</t>
    </r>
    <r>
      <rPr>
        <sz val="10"/>
        <color indexed="18"/>
        <rFont val="Arial Narrow"/>
        <family val="2"/>
      </rPr>
      <t xml:space="preserve">, což je hodnota stabilní v celém sledovaném období. Více přihlášek, 2,5 na jednoho studenta, je podáváno v případě prezenčního studia; 1,3 přihlášky na studenta pak v případě přijímacího řízení do distančních a kombinovaných forem. </t>
    </r>
  </si>
  <si>
    <r>
      <t xml:space="preserve">Zároveň narůstal od roku 2003 do roku 2008 počet </t>
    </r>
    <r>
      <rPr>
        <b/>
        <sz val="10"/>
        <color indexed="18"/>
        <rFont val="Arial Narrow"/>
        <family val="2"/>
      </rPr>
      <t>akademických pracovníků</t>
    </r>
    <r>
      <rPr>
        <sz val="10"/>
        <color indexed="18"/>
        <rFont val="Arial Narrow"/>
        <family val="2"/>
      </rPr>
      <t xml:space="preserve"> na veřejných vysokých školách, a to celkem o 2,8 tis. osob (tj. o 19,4 %). V roce 2008 činil počet akademických pracovníků již 17,0 tis.</t>
    </r>
  </si>
  <si>
    <t>Řada lidí chápe pod pojmem terciární vzdělávání pouze vzdělávání realizované na vysokých školách. Terciární vzdělávání však zahrnuje široký sektor vzdělávací nabídky následující zpravidla po vykonání maturitní zkoušky. Poskytuje specializované vzdělání odborné nebo umělecké. Náleží k němu vysokoškolské vzdělávání uskutečňované vysokými školami včetně doktorských studijních programů, vyšší odborné vzdělávání uskutečňované vyššími odbornými školami a částečně i vyšší odborné vzdělávání v konzervatořích a u nás také doktorské studijní programy realizované v ústavech Akademie věd ČR.</t>
  </si>
  <si>
    <r>
      <t>Výdaje na vyšší odborné školy byly v účetnictví ve většině případů (právní subjekt, jehož součástí je vyšší odborná i střední odborná škola) zaúčtovány chybně na paragraf středních odborných škol, a to zejména v minulých letech. Z tohoto důvodu</t>
    </r>
    <r>
      <rPr>
        <b/>
        <sz val="10"/>
        <color indexed="18"/>
        <rFont val="Arial Narrow"/>
        <family val="2"/>
      </rPr>
      <t xml:space="preserve"> je třeba časovou řadu mapující výdaje</t>
    </r>
    <r>
      <rPr>
        <sz val="10"/>
        <color indexed="18"/>
        <rFont val="Arial Narrow"/>
        <family val="2"/>
      </rPr>
      <t xml:space="preserve"> na vyšší odborné školy vnímat pouze jako orientační.</t>
    </r>
  </si>
  <si>
    <r>
      <t>Nevysokoškolské terciární vzdělávání</t>
    </r>
    <r>
      <rPr>
        <sz val="10"/>
        <color indexed="18"/>
        <rFont val="Arial Narrow"/>
        <family val="2"/>
      </rPr>
      <t xml:space="preserve"> v pravém slova smyslu vzniká v České republice v roce 1996/97, kdy byla uzákoněna možnost vzniku vyšší odborné školy jako samostatného druhu školy určeného pro vzdělávání studentů, kteří ukončili studium na střední škole maturitní zkouškou. Jedná se tedy o alternativu terciárního vzdělávání určenou především pro studenty, kteří chtějí realizovat další vzdělávání zaměřené spíše prakticky, a tudíž nevolí vzdělávání na vysoké škole. Před vznikem vyšších odborných škol studovali tito žáci na středních odborných školách v pomaturitním studiu, získali „další maturitu“, případně studovali v experimentálně ověřovaném vyšším studiu s absolutoriem na středních školách. </t>
    </r>
  </si>
  <si>
    <t>z toho zřizovatelé MŠMT, obec a kraj</t>
  </si>
  <si>
    <t xml:space="preserve"> . </t>
  </si>
  <si>
    <t xml:space="preserve"> pedagogičtí pracovníci VaV</t>
  </si>
  <si>
    <t xml:space="preserve">  z toho ženy</t>
  </si>
  <si>
    <t xml:space="preserve"> profesoři</t>
  </si>
  <si>
    <t xml:space="preserve"> docenti</t>
  </si>
  <si>
    <t xml:space="preserve"> odborní asistenti</t>
  </si>
  <si>
    <t xml:space="preserve"> asistenti</t>
  </si>
  <si>
    <t xml:space="preserve"> lektoři</t>
  </si>
  <si>
    <t>Vědečtí pracovníci celkem (evid. počty)</t>
  </si>
  <si>
    <t>Akademičtí pracovníci celkem (evid. počty)</t>
  </si>
  <si>
    <t>2003</t>
  </si>
  <si>
    <t>2004</t>
  </si>
  <si>
    <t>2005</t>
  </si>
  <si>
    <t>Forma studia
Druh studia</t>
  </si>
  <si>
    <t>Počet podaných přihlášek</t>
  </si>
  <si>
    <t xml:space="preserve">Počet přihlášených,
kteří se dostavili
k přijímacímu řízení </t>
  </si>
  <si>
    <t>Index přihlášek</t>
  </si>
  <si>
    <r>
      <t xml:space="preserve">Počet přihlášených </t>
    </r>
    <r>
      <rPr>
        <b/>
        <vertAlign val="superscript"/>
        <sz val="10"/>
        <rFont val="Arial Narrow"/>
        <family val="2"/>
      </rPr>
      <t>1)</t>
    </r>
  </si>
  <si>
    <r>
      <t xml:space="preserve">Počet přijatých </t>
    </r>
    <r>
      <rPr>
        <b/>
        <vertAlign val="superscript"/>
        <sz val="10"/>
        <rFont val="Arial Narrow"/>
        <family val="2"/>
      </rPr>
      <t>2)</t>
    </r>
  </si>
  <si>
    <r>
      <t xml:space="preserve">Počet zapsaných </t>
    </r>
    <r>
      <rPr>
        <b/>
        <vertAlign val="superscript"/>
        <sz val="10"/>
        <rFont val="Arial Narrow"/>
        <family val="2"/>
      </rPr>
      <t>3)</t>
    </r>
  </si>
  <si>
    <t xml:space="preserve">2) </t>
  </si>
  <si>
    <t>Výdaje na vysoké školy celkem</t>
  </si>
  <si>
    <t>Podíl výdajů na veřejné vysoké školy z celkových výdajů na školství, z rozpočtu MŠMT a podíl na HDP</t>
  </si>
  <si>
    <t>Podíl výdajů na VŠ z kapitoly 333-MŠMT</t>
  </si>
  <si>
    <r>
      <t>Počet
přihlášených</t>
    </r>
    <r>
      <rPr>
        <b/>
        <vertAlign val="superscript"/>
        <sz val="10"/>
        <rFont val="Arial Narrow"/>
        <family val="2"/>
      </rPr>
      <t>1)</t>
    </r>
  </si>
  <si>
    <r>
      <t>Počet
přijatých</t>
    </r>
    <r>
      <rPr>
        <b/>
        <vertAlign val="superscript"/>
        <sz val="10"/>
        <rFont val="Arial Narrow"/>
        <family val="2"/>
      </rPr>
      <t>2)</t>
    </r>
  </si>
  <si>
    <r>
      <t>Počet
zapsaných</t>
    </r>
    <r>
      <rPr>
        <b/>
        <vertAlign val="superscript"/>
        <sz val="10"/>
        <rFont val="Arial Narrow"/>
        <family val="2"/>
      </rPr>
      <t>3)</t>
    </r>
  </si>
  <si>
    <t xml:space="preserve">VOŠ, denní forma vzdělávání – nově přijatí </t>
  </si>
  <si>
    <t xml:space="preserve">VOŠ – přehled o přijímacím řízení </t>
  </si>
  <si>
    <t>ve školním roce 2003/04 až 2008/09 – podle zřizovatele</t>
  </si>
</sst>
</file>

<file path=xl/styles.xml><?xml version="1.0" encoding="utf-8"?>
<styleSheet xmlns="http://schemas.openxmlformats.org/spreadsheetml/2006/main">
  <numFmts count="6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 ;;\-\ "/>
    <numFmt numFmtId="197" formatCode="#,##0.0_ ;[Red]\-#,##0.0\ ;\–\ "/>
    <numFmt numFmtId="198" formatCode="#,##0.000_ ;[Red]\-#,##0.000\ ;\–\ "/>
    <numFmt numFmtId="199" formatCode="0.00%\ ;[Red]\-0.00%\ ;\–\ "/>
    <numFmt numFmtId="200" formatCode="#,##0\ &quot;Kč&quot;\ ;[Red]\-#,##0\ &quot;Kč&quot;\ ;\–\ "/>
    <numFmt numFmtId="201" formatCode="_(&quot;$&quot;* #,##0_);_(&quot;$&quot;* \(#,##0\);_(&quot;$&quot;* &quot;-&quot;_);_(@_)"/>
    <numFmt numFmtId="202" formatCode="#,##0;\-#,##0;&quot;–&quot;"/>
    <numFmt numFmtId="203" formatCode="_(&quot;$&quot;* #,##0.00_);_(&quot;$&quot;* \(#,##0.00\);_(&quot;$&quot;* &quot;-&quot;??_);_(@_)"/>
    <numFmt numFmtId="204" formatCode=";;;"/>
    <numFmt numFmtId="205" formatCode="_____________´@"/>
    <numFmt numFmtId="206" formatCode="#,##0.00_ ;[Red]\-#,##0.00\ ;\–\ "/>
    <numFmt numFmtId="207" formatCode="#,##0;;\-"/>
    <numFmt numFmtId="208" formatCode="0.0"/>
    <numFmt numFmtId="209" formatCode="#,##0.0\ _K_č"/>
    <numFmt numFmtId="210" formatCode="0.00000"/>
    <numFmt numFmtId="211" formatCode="[$-405]d\.\ mmmm\ yyyy"/>
    <numFmt numFmtId="212" formatCode="0.E+00"/>
    <numFmt numFmtId="213" formatCode="#,##0.00\ &quot;Kč&quot;"/>
    <numFmt numFmtId="214" formatCode="&quot;Yes&quot;;&quot;Yes&quot;;&quot;No&quot;"/>
    <numFmt numFmtId="215" formatCode="&quot;True&quot;;&quot;True&quot;;&quot;False&quot;"/>
    <numFmt numFmtId="216" formatCode="&quot;On&quot;;&quot;On&quot;;&quot;Off&quot;"/>
    <numFmt numFmtId="217" formatCode="#,##0._ ;[Red]\-#,##0.\ ;\–\ "/>
    <numFmt numFmtId="218" formatCode="#,##0_ ;[Red]\-#,##0,;\–\ "/>
  </numFmts>
  <fonts count="29">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b/>
      <sz val="11"/>
      <color indexed="18"/>
      <name val="Arial Narrow"/>
      <family val="2"/>
    </font>
    <font>
      <sz val="10"/>
      <name val="Arial Narrow"/>
      <family val="2"/>
    </font>
    <font>
      <i/>
      <sz val="10"/>
      <color indexed="18"/>
      <name val="Arial Narrow"/>
      <family val="2"/>
    </font>
    <font>
      <sz val="8"/>
      <name val="Arial"/>
      <family val="2"/>
    </font>
    <font>
      <b/>
      <sz val="8"/>
      <color indexed="12"/>
      <name val="Arial"/>
      <family val="2"/>
    </font>
    <font>
      <sz val="10"/>
      <name val="Times New Roman"/>
      <family val="1"/>
    </font>
    <font>
      <sz val="8"/>
      <color indexed="8"/>
      <name val="Arial"/>
      <family val="2"/>
    </font>
    <font>
      <sz val="10"/>
      <color indexed="8"/>
      <name val="Arial"/>
      <family val="2"/>
    </font>
    <font>
      <b/>
      <sz val="14"/>
      <name val="Arial CE"/>
      <family val="0"/>
    </font>
    <font>
      <b/>
      <sz val="10"/>
      <name val="Arial Narrow"/>
      <family val="2"/>
    </font>
    <font>
      <b/>
      <sz val="12"/>
      <name val="Arial Narrow"/>
      <family val="2"/>
    </font>
    <font>
      <sz val="9"/>
      <name val="Arial Narrow"/>
      <family val="2"/>
    </font>
    <font>
      <sz val="12"/>
      <name val="Arial Narrow"/>
      <family val="2"/>
    </font>
    <font>
      <b/>
      <vertAlign val="superscript"/>
      <sz val="10"/>
      <name val="Arial Narrow"/>
      <family val="2"/>
    </font>
    <font>
      <sz val="9"/>
      <name val="Arial CE"/>
      <family val="0"/>
    </font>
    <font>
      <i/>
      <sz val="8"/>
      <name val="Arial Narrow"/>
      <family val="2"/>
    </font>
    <font>
      <i/>
      <sz val="9"/>
      <name val="Arial Narrow"/>
      <family val="2"/>
    </font>
    <font>
      <i/>
      <vertAlign val="superscript"/>
      <sz val="8"/>
      <name val="Arial Narrow"/>
      <family val="2"/>
    </font>
    <font>
      <b/>
      <sz val="11"/>
      <name val="Arial Narrow"/>
      <family val="2"/>
    </font>
    <font>
      <vertAlign val="superscript"/>
      <sz val="10"/>
      <name val="Arial Narrow"/>
      <family val="2"/>
    </font>
    <font>
      <sz val="10"/>
      <color indexed="10"/>
      <name val="Arial Narrow"/>
      <family val="2"/>
    </font>
    <font>
      <sz val="12"/>
      <color indexed="10"/>
      <name val="Arial Narrow"/>
      <family val="2"/>
    </font>
    <font>
      <b/>
      <sz val="14"/>
      <name val="Arial Narrow"/>
      <family val="2"/>
    </font>
  </fonts>
  <fills count="7">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211">
    <border>
      <left/>
      <right/>
      <top/>
      <bottom/>
      <diagonal/>
    </border>
    <border>
      <left style="double"/>
      <right style="double"/>
      <top style="double"/>
      <bottom style="double"/>
    </border>
    <border>
      <left style="thin"/>
      <right style="thin"/>
      <top style="thin"/>
      <bottom style="thin"/>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style="medium"/>
      <right>
        <color indexed="63"/>
      </right>
      <top style="double"/>
      <bottom style="medium"/>
    </border>
    <border>
      <left>
        <color indexed="63"/>
      </left>
      <right>
        <color indexed="63"/>
      </right>
      <top style="double"/>
      <bottom style="medium"/>
    </border>
    <border>
      <left style="hair"/>
      <right style="hair"/>
      <top style="double"/>
      <bottom style="medium"/>
    </border>
    <border>
      <left style="hair"/>
      <right style="medium"/>
      <top style="double"/>
      <bottom style="medium"/>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color indexed="63"/>
      </bottom>
    </border>
    <border>
      <left>
        <color indexed="63"/>
      </left>
      <right>
        <color indexed="63"/>
      </right>
      <top style="hair"/>
      <bottom style="hair"/>
    </border>
    <border>
      <left>
        <color indexed="63"/>
      </left>
      <right style="double"/>
      <top style="hair"/>
      <bottom style="hair"/>
    </border>
    <border>
      <left style="medium"/>
      <right>
        <color indexed="63"/>
      </right>
      <top>
        <color indexed="63"/>
      </top>
      <bottom style="medium"/>
    </border>
    <border>
      <left>
        <color indexed="63"/>
      </left>
      <right>
        <color indexed="63"/>
      </right>
      <top style="hair"/>
      <bottom style="medium"/>
    </border>
    <border>
      <left>
        <color indexed="63"/>
      </left>
      <right style="double"/>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medium"/>
      <right>
        <color indexed="63"/>
      </right>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hair"/>
      <bottom style="medium"/>
    </border>
    <border>
      <left>
        <color indexed="63"/>
      </left>
      <right style="medium"/>
      <top style="medium"/>
      <bottom style="medium"/>
    </border>
    <border>
      <left style="double"/>
      <right style="hair"/>
      <top style="double"/>
      <bottom style="medium"/>
    </border>
    <border>
      <left style="medium"/>
      <right>
        <color indexed="63"/>
      </right>
      <top style="medium"/>
      <bottom style="thin"/>
    </border>
    <border>
      <left>
        <color indexed="63"/>
      </left>
      <right>
        <color indexed="63"/>
      </right>
      <top style="medium"/>
      <bottom style="thin"/>
    </border>
    <border>
      <left style="double"/>
      <right style="hair"/>
      <top style="medium"/>
      <bottom style="medium"/>
    </border>
    <border>
      <left style="hair"/>
      <right>
        <color indexed="63"/>
      </right>
      <top style="hair"/>
      <bottom style="hair"/>
    </border>
    <border>
      <left style="hair"/>
      <right>
        <color indexed="63"/>
      </right>
      <top style="hair"/>
      <bottom style="medium"/>
    </border>
    <border>
      <left>
        <color indexed="63"/>
      </left>
      <right style="double"/>
      <top style="medium"/>
      <bottom style="thin"/>
    </border>
    <border>
      <left style="medium"/>
      <right>
        <color indexed="63"/>
      </right>
      <top style="thin"/>
      <bottom>
        <color indexed="63"/>
      </bottom>
    </border>
    <border>
      <left>
        <color indexed="63"/>
      </left>
      <right style="double"/>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hair"/>
      <right>
        <color indexed="63"/>
      </right>
      <top style="hair"/>
      <bottom style="thin"/>
    </border>
    <border>
      <left style="thin"/>
      <right>
        <color indexed="63"/>
      </right>
      <top style="thin"/>
      <bottom style="hair"/>
    </border>
    <border>
      <left style="thin"/>
      <right>
        <color indexed="63"/>
      </right>
      <top style="hair"/>
      <bottom style="medium"/>
    </border>
    <border>
      <left>
        <color indexed="63"/>
      </left>
      <right style="double"/>
      <top>
        <color indexed="63"/>
      </top>
      <bottom>
        <color indexed="63"/>
      </botto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double"/>
      <top style="medium"/>
      <bottom style="medium"/>
    </border>
    <border>
      <left style="medium"/>
      <right>
        <color indexed="63"/>
      </right>
      <top style="hair"/>
      <bottom style="thin"/>
    </border>
    <border>
      <left style="medium"/>
      <right>
        <color indexed="63"/>
      </right>
      <top style="double"/>
      <bottom style="hair"/>
    </border>
    <border>
      <left>
        <color indexed="63"/>
      </left>
      <right style="double"/>
      <top style="double"/>
      <bottom style="hair"/>
    </border>
    <border>
      <left>
        <color indexed="63"/>
      </left>
      <right>
        <color indexed="63"/>
      </right>
      <top style="double"/>
      <bottom style="hair"/>
    </border>
    <border>
      <left>
        <color indexed="63"/>
      </left>
      <right style="medium"/>
      <top style="medium"/>
      <bottom style="hair"/>
    </border>
    <border>
      <left>
        <color indexed="63"/>
      </left>
      <right style="medium"/>
      <top>
        <color indexed="63"/>
      </top>
      <bottom style="hair"/>
    </border>
    <border>
      <left>
        <color indexed="63"/>
      </left>
      <right style="medium"/>
      <top style="hair"/>
      <bottom style="medium"/>
    </border>
    <border>
      <left>
        <color indexed="63"/>
      </left>
      <right style="medium"/>
      <top style="double"/>
      <bottom style="medium"/>
    </border>
    <border>
      <left>
        <color indexed="63"/>
      </left>
      <right style="hair"/>
      <top style="double"/>
      <bottom style="medium"/>
    </border>
    <border>
      <left>
        <color indexed="63"/>
      </left>
      <right style="medium"/>
      <top style="hair"/>
      <bottom>
        <color indexed="63"/>
      </bottom>
    </border>
    <border>
      <left>
        <color indexed="63"/>
      </left>
      <right style="medium"/>
      <top>
        <color indexed="63"/>
      </top>
      <bottom style="medium"/>
    </border>
    <border>
      <left>
        <color indexed="63"/>
      </left>
      <right style="medium"/>
      <top style="hair"/>
      <bottom style="hair"/>
    </border>
    <border>
      <left style="thin"/>
      <right>
        <color indexed="63"/>
      </right>
      <top style="hair"/>
      <bottom style="thin"/>
    </border>
    <border>
      <left style="thin"/>
      <right>
        <color indexed="63"/>
      </right>
      <top style="hair"/>
      <bottom>
        <color indexed="63"/>
      </bottom>
    </border>
    <border>
      <left style="medium"/>
      <right style="double"/>
      <top style="double"/>
      <bottom style="medium"/>
    </border>
    <border>
      <left style="double"/>
      <right style="double"/>
      <top style="double"/>
      <bottom style="medium"/>
    </border>
    <border>
      <left style="medium"/>
      <right style="double"/>
      <top style="medium"/>
      <bottom style="hair"/>
    </border>
    <border>
      <left style="double"/>
      <right style="hair"/>
      <top style="medium"/>
      <bottom style="hair"/>
    </border>
    <border>
      <left>
        <color indexed="63"/>
      </left>
      <right style="hair"/>
      <top style="medium"/>
      <bottom style="hair"/>
    </border>
    <border>
      <left style="hair"/>
      <right>
        <color indexed="63"/>
      </right>
      <top style="medium"/>
      <bottom style="medium"/>
    </border>
    <border>
      <left>
        <color indexed="63"/>
      </left>
      <right style="double"/>
      <top>
        <color indexed="63"/>
      </top>
      <bottom style="thin"/>
    </border>
    <border>
      <left style="medium"/>
      <right style="hair"/>
      <top style="medium"/>
      <bottom style="medium"/>
    </border>
    <border>
      <left style="hair"/>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hair"/>
      <right>
        <color indexed="63"/>
      </right>
      <top>
        <color indexed="63"/>
      </top>
      <bottom style="hair"/>
    </border>
    <border>
      <left>
        <color indexed="63"/>
      </left>
      <right style="hair"/>
      <top style="thin"/>
      <bottom style="medium"/>
    </border>
    <border>
      <left style="hair"/>
      <right style="hair"/>
      <top style="medium"/>
      <bottom style="hair"/>
    </border>
    <border>
      <left style="hair"/>
      <right style="medium"/>
      <top style="medium"/>
      <bottom style="hair"/>
    </border>
    <border>
      <left style="double"/>
      <right style="hair"/>
      <top style="hair"/>
      <bottom style="hair"/>
    </border>
    <border>
      <left style="hair"/>
      <right style="hair"/>
      <top style="hair"/>
      <bottom style="hair"/>
    </border>
    <border>
      <left style="hair"/>
      <right style="medium"/>
      <top style="hair"/>
      <bottom style="hair"/>
    </border>
    <border>
      <left style="double"/>
      <right style="hair"/>
      <top style="hair"/>
      <bottom style="medium"/>
    </border>
    <border>
      <left style="hair"/>
      <right style="hair"/>
      <top style="hair"/>
      <bottom style="medium"/>
    </border>
    <border>
      <left style="hair"/>
      <right style="medium"/>
      <top style="hair"/>
      <bottom style="medium"/>
    </border>
    <border>
      <left style="double"/>
      <right style="hair"/>
      <top>
        <color indexed="63"/>
      </top>
      <bottom style="hair"/>
    </border>
    <border>
      <left style="hair"/>
      <right style="hair"/>
      <top>
        <color indexed="63"/>
      </top>
      <bottom style="hair"/>
    </border>
    <border>
      <left style="hair"/>
      <right style="medium"/>
      <top>
        <color indexed="63"/>
      </top>
      <bottom style="hair"/>
    </border>
    <border>
      <left style="double"/>
      <right style="hair"/>
      <top style="medium"/>
      <bottom style="thin"/>
    </border>
    <border>
      <left style="hair"/>
      <right style="hair"/>
      <top style="medium"/>
      <bottom style="thin"/>
    </border>
    <border>
      <left style="hair"/>
      <right style="medium"/>
      <top style="medium"/>
      <bottom style="thin"/>
    </border>
    <border>
      <left style="double"/>
      <right style="hair"/>
      <top style="thin"/>
      <bottom style="hair"/>
    </border>
    <border>
      <left style="hair"/>
      <right style="hair"/>
      <top style="thin"/>
      <bottom style="hair"/>
    </border>
    <border>
      <left style="hair"/>
      <right style="medium"/>
      <top style="thin"/>
      <bottom style="hair"/>
    </border>
    <border>
      <left style="double"/>
      <right style="hair"/>
      <top style="hair"/>
      <bottom style="thin"/>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hair"/>
      <right style="hair"/>
      <top style="double"/>
      <bottom style="double"/>
    </border>
    <border>
      <left style="hair"/>
      <right style="medium"/>
      <top style="double"/>
      <bottom style="double"/>
    </border>
    <border>
      <left style="hair"/>
      <right style="hair"/>
      <top style="double"/>
      <bottom style="thin"/>
    </border>
    <border>
      <left style="hair"/>
      <right style="medium"/>
      <top style="double"/>
      <bottom style="thin"/>
    </border>
    <border>
      <left style="hair"/>
      <right style="hair"/>
      <top style="thin"/>
      <bottom style="medium"/>
    </border>
    <border>
      <left style="hair"/>
      <right style="medium"/>
      <top style="thin"/>
      <bottom style="medium"/>
    </border>
    <border>
      <left>
        <color indexed="63"/>
      </left>
      <right style="hair"/>
      <top style="medium"/>
      <bottom style="thin"/>
    </border>
    <border>
      <left>
        <color indexed="63"/>
      </left>
      <right style="hair"/>
      <top>
        <color indexed="63"/>
      </top>
      <bottom style="hair"/>
    </border>
    <border>
      <left>
        <color indexed="63"/>
      </left>
      <right style="hair"/>
      <top style="hair"/>
      <bottom style="medium"/>
    </border>
    <border>
      <left style="hair"/>
      <right style="hair"/>
      <top style="double"/>
      <bottom style="hair"/>
    </border>
    <border>
      <left style="hair"/>
      <right style="medium"/>
      <top style="double"/>
      <bottom style="hair"/>
    </border>
    <border>
      <left style="hair"/>
      <right>
        <color indexed="63"/>
      </right>
      <top style="medium"/>
      <bottom style="thin"/>
    </border>
    <border>
      <left style="hair"/>
      <right>
        <color indexed="63"/>
      </right>
      <top style="thin"/>
      <bottom style="hair"/>
    </border>
    <border>
      <left style="medium"/>
      <right style="hair"/>
      <top style="medium"/>
      <bottom style="hair"/>
    </border>
    <border>
      <left style="hair"/>
      <right>
        <color indexed="63"/>
      </right>
      <top style="medium"/>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medium"/>
      <right style="hair"/>
      <top style="hair"/>
      <bottom style="medium"/>
    </border>
    <border>
      <left style="medium"/>
      <right style="hair"/>
      <top style="hair"/>
      <bottom>
        <color indexed="63"/>
      </bottom>
    </border>
    <border>
      <left style="hair"/>
      <right>
        <color indexed="63"/>
      </right>
      <top style="hair"/>
      <bottom>
        <color indexed="63"/>
      </bottom>
    </border>
    <border>
      <left style="hair"/>
      <right style="hair"/>
      <top style="hair"/>
      <bottom>
        <color indexed="63"/>
      </bottom>
    </border>
    <border>
      <left style="medium"/>
      <right style="hair"/>
      <top>
        <color indexed="63"/>
      </top>
      <bottom style="hair"/>
    </border>
    <border>
      <left style="medium"/>
      <right style="hair"/>
      <top style="hair"/>
      <bottom style="hair"/>
    </border>
    <border>
      <left style="hair"/>
      <right style="medium"/>
      <top style="hair"/>
      <bottom>
        <color indexed="63"/>
      </bottom>
    </border>
    <border>
      <left style="hair"/>
      <right style="hair"/>
      <top>
        <color indexed="63"/>
      </top>
      <bottom style="thin"/>
    </border>
    <border>
      <left style="hair"/>
      <right style="medium"/>
      <top>
        <color indexed="63"/>
      </top>
      <bottom style="thin"/>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thin"/>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color indexed="63"/>
      </left>
      <right style="thin"/>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hair"/>
      <right style="medium"/>
      <top style="medium"/>
      <bottom>
        <color indexed="63"/>
      </bottom>
    </border>
    <border>
      <left>
        <color indexed="63"/>
      </left>
      <right>
        <color indexed="63"/>
      </right>
      <top>
        <color indexed="63"/>
      </top>
      <bottom style="hair">
        <color indexed="61"/>
      </bottom>
    </border>
    <border>
      <left style="hair"/>
      <right style="hair"/>
      <top style="medium"/>
      <bottom>
        <color indexed="63"/>
      </bottom>
    </border>
    <border>
      <left style="medium"/>
      <right style="double"/>
      <top style="medium"/>
      <bottom>
        <color indexed="63"/>
      </bottom>
    </border>
    <border>
      <left style="double"/>
      <right style="double"/>
      <top style="medium"/>
      <bottom>
        <color indexed="63"/>
      </bottom>
    </border>
    <border>
      <left style="medium"/>
      <right style="double"/>
      <top>
        <color indexed="63"/>
      </top>
      <bottom>
        <color indexed="63"/>
      </bottom>
    </border>
    <border>
      <left style="double"/>
      <right style="double"/>
      <top>
        <color indexed="63"/>
      </top>
      <bottom>
        <color indexed="63"/>
      </bottom>
    </border>
    <border>
      <left style="medium"/>
      <right style="double"/>
      <top>
        <color indexed="63"/>
      </top>
      <bottom style="double"/>
    </border>
    <border>
      <left style="double"/>
      <right style="double"/>
      <top>
        <color indexed="63"/>
      </top>
      <bottom style="double"/>
    </border>
    <border>
      <left>
        <color indexed="63"/>
      </left>
      <right style="hair"/>
      <top style="hair"/>
      <bottom>
        <color indexed="63"/>
      </bottom>
    </border>
    <border>
      <left>
        <color indexed="63"/>
      </left>
      <right style="hair"/>
      <top>
        <color indexed="63"/>
      </top>
      <bottom style="medium"/>
    </border>
    <border>
      <left>
        <color indexed="63"/>
      </left>
      <right style="medium"/>
      <top style="medium"/>
      <bottom>
        <color indexed="63"/>
      </bottom>
    </border>
    <border>
      <left style="hair"/>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medium"/>
      <top>
        <color indexed="63"/>
      </top>
      <bottom style="double"/>
    </border>
    <border>
      <left style="medium"/>
      <right style="medium"/>
      <top style="medium"/>
      <bottom>
        <color indexed="63"/>
      </bottom>
    </border>
    <border>
      <left>
        <color indexed="63"/>
      </left>
      <right style="medium"/>
      <top>
        <color indexed="63"/>
      </top>
      <bottom style="thin"/>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color indexed="63"/>
      </bottom>
    </border>
    <border>
      <left style="hair"/>
      <right style="thin"/>
      <top>
        <color indexed="63"/>
      </top>
      <bottom style="double"/>
    </border>
    <border>
      <left>
        <color indexed="63"/>
      </left>
      <right style="hair"/>
      <top>
        <color indexed="63"/>
      </top>
      <bottom style="double"/>
    </border>
    <border>
      <left style="double"/>
      <right style="hair"/>
      <top style="medium"/>
      <bottom>
        <color indexed="63"/>
      </bottom>
    </border>
    <border>
      <left style="double"/>
      <right style="hair"/>
      <top>
        <color indexed="63"/>
      </top>
      <bottom>
        <color indexed="63"/>
      </bottom>
    </border>
    <border>
      <left style="double"/>
      <right style="hair"/>
      <top>
        <color indexed="63"/>
      </top>
      <bottom style="double"/>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1">
      <alignment/>
      <protection/>
    </xf>
    <xf numFmtId="0" fontId="9" fillId="0" borderId="2">
      <alignment/>
      <protection/>
    </xf>
    <xf numFmtId="0" fontId="10" fillId="3" borderId="0">
      <alignment horizontal="center"/>
      <protection/>
    </xf>
    <xf numFmtId="43" fontId="0" fillId="0" borderId="0" applyFont="0" applyFill="0" applyBorder="0" applyAlignment="0" applyProtection="0"/>
    <xf numFmtId="41" fontId="0" fillId="0" borderId="0" applyFont="0" applyFill="0" applyBorder="0" applyAlignment="0" applyProtection="0"/>
    <xf numFmtId="202" fontId="11" fillId="0" borderId="0" applyFill="0" applyBorder="0" applyAlignment="0" applyProtection="0"/>
    <xf numFmtId="0" fontId="12" fillId="3" borderId="2">
      <alignment horizontal="left"/>
      <protection/>
    </xf>
    <xf numFmtId="0" fontId="13" fillId="3" borderId="0">
      <alignment horizontal="left"/>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0" fillId="0" borderId="0">
      <alignment/>
      <protection/>
    </xf>
    <xf numFmtId="205" fontId="14" fillId="0" borderId="0" applyFont="0">
      <alignment horizontal="left"/>
      <protection/>
    </xf>
    <xf numFmtId="9" fontId="0" fillId="0" borderId="0" applyFont="0" applyFill="0" applyBorder="0" applyAlignment="0" applyProtection="0"/>
    <xf numFmtId="0" fontId="9" fillId="3" borderId="2">
      <alignment/>
      <protection/>
    </xf>
    <xf numFmtId="0" fontId="4" fillId="0" borderId="0" applyNumberFormat="0" applyFill="0" applyBorder="0" applyAlignment="0" applyProtection="0"/>
  </cellStyleXfs>
  <cellXfs count="653">
    <xf numFmtId="0" fontId="0" fillId="0" borderId="0" xfId="0" applyAlignment="1">
      <alignment/>
    </xf>
    <xf numFmtId="0" fontId="5" fillId="4" borderId="0" xfId="27" applyFont="1" applyFill="1" applyAlignment="1" applyProtection="1">
      <alignment horizontal="justify" wrapText="1"/>
      <protection hidden="1"/>
    </xf>
    <xf numFmtId="0" fontId="5" fillId="4" borderId="0" xfId="27" applyFont="1" applyFill="1" applyAlignment="1" applyProtection="1">
      <alignment horizontal="center" wrapText="1"/>
      <protection hidden="1"/>
    </xf>
    <xf numFmtId="0" fontId="5" fillId="4" borderId="0" xfId="27" applyFont="1" applyFill="1" applyAlignment="1" applyProtection="1">
      <alignment horizontal="left" wrapText="1"/>
      <protection hidden="1"/>
    </xf>
    <xf numFmtId="0" fontId="2" fillId="4" borderId="0" xfId="27" applyFont="1" applyFill="1" applyAlignment="1" applyProtection="1">
      <alignment horizontal="justify" wrapText="1"/>
      <protection hidden="1"/>
    </xf>
    <xf numFmtId="0" fontId="5" fillId="4" borderId="0" xfId="27" applyFont="1" applyFill="1" applyAlignment="1" applyProtection="1">
      <alignment horizontal="justify" vertical="center" wrapText="1"/>
      <protection hidden="1"/>
    </xf>
    <xf numFmtId="0" fontId="1" fillId="4" borderId="0" xfId="27" applyFont="1" applyFill="1" applyAlignment="1" applyProtection="1">
      <alignment horizontal="justify" vertical="center" wrapText="1"/>
      <protection hidden="1"/>
    </xf>
    <xf numFmtId="0" fontId="1" fillId="4" borderId="0" xfId="27" applyFont="1" applyFill="1" applyAlignment="1" applyProtection="1">
      <alignment horizontal="justify" vertical="center" wrapText="1"/>
      <protection hidden="1"/>
    </xf>
    <xf numFmtId="0" fontId="6" fillId="4" borderId="0" xfId="27" applyFont="1" applyFill="1" applyAlignment="1" applyProtection="1">
      <alignment horizontal="center" vertical="center" wrapText="1"/>
      <protection hidden="1"/>
    </xf>
    <xf numFmtId="0" fontId="8" fillId="4" borderId="0" xfId="27" applyFont="1" applyFill="1" applyAlignment="1" applyProtection="1">
      <alignment horizontal="justify" vertical="center" wrapText="1"/>
      <protection hidden="1"/>
    </xf>
    <xf numFmtId="0" fontId="5" fillId="4" borderId="0" xfId="27" applyFont="1" applyFill="1" applyAlignment="1" applyProtection="1">
      <alignment horizontal="justify" vertical="center" wrapText="1"/>
      <protection hidden="1"/>
    </xf>
    <xf numFmtId="0" fontId="15" fillId="3" borderId="0" xfId="0" applyFont="1" applyFill="1" applyAlignment="1" applyProtection="1">
      <alignment horizontal="center" vertical="center"/>
      <protection/>
    </xf>
    <xf numFmtId="0" fontId="16" fillId="0" borderId="0" xfId="0" applyNumberFormat="1" applyFont="1" applyFill="1" applyAlignment="1" applyProtection="1">
      <alignment vertical="center"/>
      <protection/>
    </xf>
    <xf numFmtId="0" fontId="7"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wrapText="1"/>
      <protection/>
    </xf>
    <xf numFmtId="0" fontId="19" fillId="5" borderId="4" xfId="0" applyNumberFormat="1" applyFont="1" applyFill="1" applyBorder="1" applyAlignment="1" applyProtection="1">
      <alignment horizontal="center" vertical="top"/>
      <protection/>
    </xf>
    <xf numFmtId="0" fontId="19" fillId="5" borderId="5" xfId="0" applyNumberFormat="1" applyFont="1" applyFill="1" applyBorder="1" applyAlignment="1" applyProtection="1">
      <alignment horizontal="center" vertical="top"/>
      <protection/>
    </xf>
    <xf numFmtId="49" fontId="15" fillId="5" borderId="6" xfId="0" applyNumberFormat="1" applyFont="1" applyFill="1" applyBorder="1" applyAlignment="1" applyProtection="1">
      <alignment horizontal="centerContinuous" vertical="center"/>
      <protection/>
    </xf>
    <xf numFmtId="49" fontId="15" fillId="5" borderId="7" xfId="0" applyNumberFormat="1" applyFont="1" applyFill="1" applyBorder="1" applyAlignment="1" applyProtection="1">
      <alignment horizontal="centerContinuous" vertical="center"/>
      <protection/>
    </xf>
    <xf numFmtId="49" fontId="15" fillId="5" borderId="8" xfId="0" applyNumberFormat="1" applyFont="1" applyFill="1" applyBorder="1" applyAlignment="1" applyProtection="1">
      <alignment horizontal="centerContinuous" vertical="center"/>
      <protection/>
    </xf>
    <xf numFmtId="49" fontId="15" fillId="5" borderId="9" xfId="0" applyNumberFormat="1" applyFont="1" applyFill="1" applyBorder="1" applyAlignment="1" applyProtection="1">
      <alignment horizontal="centerContinuous" vertical="center"/>
      <protection/>
    </xf>
    <xf numFmtId="0" fontId="7" fillId="3" borderId="10" xfId="0" applyFont="1" applyFill="1" applyBorder="1" applyAlignment="1" applyProtection="1">
      <alignment vertical="center"/>
      <protection/>
    </xf>
    <xf numFmtId="49" fontId="15" fillId="5" borderId="11" xfId="0" applyNumberFormat="1" applyFont="1" applyFill="1" applyBorder="1" applyAlignment="1" applyProtection="1">
      <alignment vertical="center"/>
      <protection/>
    </xf>
    <xf numFmtId="49" fontId="15" fillId="5" borderId="12" xfId="0" applyNumberFormat="1" applyFont="1" applyFill="1" applyBorder="1" applyAlignment="1" applyProtection="1">
      <alignment horizontal="left" vertical="center"/>
      <protection/>
    </xf>
    <xf numFmtId="49" fontId="15" fillId="5" borderId="12" xfId="0" applyNumberFormat="1" applyFont="1" applyFill="1" applyBorder="1" applyAlignment="1" applyProtection="1">
      <alignment horizontal="right" vertical="center"/>
      <protection/>
    </xf>
    <xf numFmtId="49" fontId="15" fillId="5" borderId="13" xfId="0" applyNumberFormat="1" applyFont="1" applyFill="1" applyBorder="1" applyAlignment="1" applyProtection="1">
      <alignment horizontal="left" vertical="center"/>
      <protection/>
    </xf>
    <xf numFmtId="49" fontId="7" fillId="5" borderId="14" xfId="0" applyNumberFormat="1" applyFont="1" applyFill="1" applyBorder="1" applyAlignment="1" applyProtection="1">
      <alignment vertical="center"/>
      <protection/>
    </xf>
    <xf numFmtId="49" fontId="7" fillId="5" borderId="15" xfId="0" applyNumberFormat="1" applyFont="1" applyFill="1" applyBorder="1" applyAlignment="1" applyProtection="1">
      <alignment horizontal="left" vertical="center"/>
      <protection/>
    </xf>
    <xf numFmtId="49" fontId="7" fillId="5" borderId="15" xfId="0" applyNumberFormat="1" applyFont="1" applyFill="1" applyBorder="1" applyAlignment="1" applyProtection="1">
      <alignment horizontal="right" vertical="center"/>
      <protection/>
    </xf>
    <xf numFmtId="49" fontId="7" fillId="5" borderId="16" xfId="0" applyNumberFormat="1" applyFont="1" applyFill="1" applyBorder="1" applyAlignment="1" applyProtection="1">
      <alignment horizontal="left" vertical="center"/>
      <protection/>
    </xf>
    <xf numFmtId="49" fontId="7" fillId="5" borderId="17" xfId="0" applyNumberFormat="1" applyFont="1" applyFill="1" applyBorder="1" applyAlignment="1" applyProtection="1">
      <alignment vertical="center"/>
      <protection/>
    </xf>
    <xf numFmtId="49" fontId="7" fillId="5" borderId="18" xfId="0" applyNumberFormat="1" applyFont="1" applyFill="1" applyBorder="1" applyAlignment="1" applyProtection="1">
      <alignment horizontal="left" vertical="center"/>
      <protection/>
    </xf>
    <xf numFmtId="49" fontId="7" fillId="5" borderId="18" xfId="0" applyNumberFormat="1" applyFont="1" applyFill="1" applyBorder="1" applyAlignment="1" applyProtection="1">
      <alignment horizontal="right" vertical="center"/>
      <protection/>
    </xf>
    <xf numFmtId="49" fontId="7" fillId="5" borderId="19" xfId="0" applyNumberFormat="1" applyFont="1" applyFill="1" applyBorder="1" applyAlignment="1" applyProtection="1">
      <alignment horizontal="left" vertical="center"/>
      <protection/>
    </xf>
    <xf numFmtId="49" fontId="15" fillId="5" borderId="20" xfId="0" applyNumberFormat="1" applyFont="1" applyFill="1" applyBorder="1" applyAlignment="1" applyProtection="1">
      <alignment horizontal="centerContinuous" vertical="center"/>
      <protection/>
    </xf>
    <xf numFmtId="49" fontId="15" fillId="5" borderId="21" xfId="0" applyNumberFormat="1" applyFont="1" applyFill="1" applyBorder="1" applyAlignment="1" applyProtection="1">
      <alignment horizontal="centerContinuous" vertical="center"/>
      <protection/>
    </xf>
    <xf numFmtId="49" fontId="15" fillId="5" borderId="22" xfId="0" applyNumberFormat="1" applyFont="1" applyFill="1" applyBorder="1" applyAlignment="1" applyProtection="1">
      <alignment horizontal="centerContinuous" vertical="center"/>
      <protection/>
    </xf>
    <xf numFmtId="49" fontId="15" fillId="5" borderId="23" xfId="0" applyNumberFormat="1" applyFont="1" applyFill="1" applyBorder="1" applyAlignment="1" applyProtection="1">
      <alignment horizontal="centerContinuous" vertical="center"/>
      <protection/>
    </xf>
    <xf numFmtId="49" fontId="15" fillId="5" borderId="24" xfId="0" applyNumberFormat="1" applyFont="1" applyFill="1" applyBorder="1" applyAlignment="1" applyProtection="1">
      <alignment horizontal="centerContinuous" vertical="center"/>
      <protection/>
    </xf>
    <xf numFmtId="49" fontId="7" fillId="5" borderId="25" xfId="0" applyNumberFormat="1" applyFont="1" applyFill="1" applyBorder="1" applyAlignment="1" applyProtection="1">
      <alignment vertical="center"/>
      <protection/>
    </xf>
    <xf numFmtId="49" fontId="7" fillId="5" borderId="26" xfId="0" applyNumberFormat="1" applyFont="1" applyFill="1" applyBorder="1" applyAlignment="1" applyProtection="1">
      <alignment horizontal="left" vertical="center"/>
      <protection/>
    </xf>
    <xf numFmtId="49" fontId="7" fillId="5" borderId="26" xfId="0" applyNumberFormat="1" applyFont="1" applyFill="1" applyBorder="1" applyAlignment="1" applyProtection="1">
      <alignment horizontal="right" vertical="center"/>
      <protection/>
    </xf>
    <xf numFmtId="49" fontId="7" fillId="5" borderId="27" xfId="0" applyNumberFormat="1" applyFont="1" applyFill="1" applyBorder="1" applyAlignment="1" applyProtection="1">
      <alignment horizontal="left" vertical="center"/>
      <protection/>
    </xf>
    <xf numFmtId="49" fontId="15" fillId="5" borderId="28" xfId="0" applyNumberFormat="1" applyFont="1" applyFill="1" applyBorder="1" applyAlignment="1" applyProtection="1">
      <alignment vertical="center"/>
      <protection/>
    </xf>
    <xf numFmtId="49" fontId="15" fillId="5" borderId="29" xfId="0" applyNumberFormat="1" applyFont="1" applyFill="1" applyBorder="1" applyAlignment="1" applyProtection="1">
      <alignment horizontal="left" vertical="center"/>
      <protection/>
    </xf>
    <xf numFmtId="49" fontId="15" fillId="5" borderId="29" xfId="0" applyNumberFormat="1" applyFont="1" applyFill="1" applyBorder="1" applyAlignment="1" applyProtection="1">
      <alignment horizontal="right" vertical="center"/>
      <protection/>
    </xf>
    <xf numFmtId="49" fontId="15" fillId="5" borderId="30" xfId="0" applyNumberFormat="1" applyFont="1" applyFill="1" applyBorder="1" applyAlignment="1" applyProtection="1">
      <alignment horizontal="left" vertical="center"/>
      <protection/>
    </xf>
    <xf numFmtId="49" fontId="7" fillId="5" borderId="31" xfId="0" applyNumberFormat="1" applyFont="1" applyFill="1" applyBorder="1" applyAlignment="1" applyProtection="1">
      <alignment horizontal="left" vertical="center"/>
      <protection/>
    </xf>
    <xf numFmtId="49" fontId="7" fillId="5" borderId="32" xfId="0" applyNumberFormat="1" applyFont="1" applyFill="1" applyBorder="1" applyAlignment="1" applyProtection="1">
      <alignment horizontal="left" vertical="center"/>
      <protection/>
    </xf>
    <xf numFmtId="49" fontId="15" fillId="5" borderId="33" xfId="0" applyNumberFormat="1" applyFont="1" applyFill="1" applyBorder="1" applyAlignment="1" applyProtection="1">
      <alignment vertical="center"/>
      <protection/>
    </xf>
    <xf numFmtId="49" fontId="15" fillId="5" borderId="34" xfId="0" applyNumberFormat="1" applyFont="1" applyFill="1" applyBorder="1" applyAlignment="1" applyProtection="1">
      <alignment horizontal="left" vertical="center"/>
      <protection/>
    </xf>
    <xf numFmtId="49" fontId="15" fillId="5" borderId="34" xfId="0" applyNumberFormat="1" applyFont="1" applyFill="1" applyBorder="1" applyAlignment="1" applyProtection="1">
      <alignment horizontal="right" vertical="center"/>
      <protection/>
    </xf>
    <xf numFmtId="49" fontId="15" fillId="5" borderId="35" xfId="0" applyNumberFormat="1" applyFont="1" applyFill="1" applyBorder="1" applyAlignment="1" applyProtection="1">
      <alignment horizontal="left" vertical="center"/>
      <protection/>
    </xf>
    <xf numFmtId="0" fontId="22" fillId="0" borderId="36" xfId="0" applyFont="1" applyFill="1" applyBorder="1" applyAlignment="1" applyProtection="1">
      <alignment horizontal="right"/>
      <protection/>
    </xf>
    <xf numFmtId="0" fontId="23" fillId="0" borderId="0" xfId="0" applyFont="1" applyFill="1" applyAlignment="1" applyProtection="1">
      <alignment horizontal="center" vertical="top"/>
      <protection/>
    </xf>
    <xf numFmtId="0" fontId="7" fillId="3" borderId="0" xfId="0" applyFont="1" applyFill="1" applyAlignment="1" applyProtection="1">
      <alignment horizontal="center" vertical="center"/>
      <protection/>
    </xf>
    <xf numFmtId="0" fontId="7" fillId="3" borderId="0" xfId="0" applyFont="1" applyFill="1" applyAlignment="1" applyProtection="1">
      <alignment vertical="center"/>
      <protection/>
    </xf>
    <xf numFmtId="0" fontId="16" fillId="3" borderId="0" xfId="0" applyFont="1" applyFill="1" applyAlignment="1" applyProtection="1">
      <alignment vertical="center"/>
      <protection/>
    </xf>
    <xf numFmtId="49" fontId="16" fillId="0" borderId="0" xfId="0" applyNumberFormat="1" applyFont="1" applyFill="1" applyAlignment="1" applyProtection="1">
      <alignment vertical="center"/>
      <protection/>
    </xf>
    <xf numFmtId="0" fontId="16" fillId="0" borderId="0" xfId="0" applyFont="1" applyFill="1" applyAlignment="1" applyProtection="1">
      <alignment vertical="center"/>
      <protection/>
    </xf>
    <xf numFmtId="49" fontId="16" fillId="0" borderId="0" xfId="0" applyNumberFormat="1" applyFont="1" applyFill="1" applyAlignment="1" applyProtection="1">
      <alignment vertical="top"/>
      <protection/>
    </xf>
    <xf numFmtId="0" fontId="18" fillId="3" borderId="0" xfId="0" applyFont="1" applyFill="1" applyAlignment="1" applyProtection="1">
      <alignment vertical="center"/>
      <protection/>
    </xf>
    <xf numFmtId="0" fontId="7" fillId="3" borderId="37" xfId="0" applyFont="1" applyFill="1" applyBorder="1" applyAlignment="1" applyProtection="1">
      <alignment vertical="center"/>
      <protection/>
    </xf>
    <xf numFmtId="0" fontId="21" fillId="0" borderId="36" xfId="0" applyFont="1" applyFill="1" applyBorder="1" applyAlignment="1" applyProtection="1">
      <alignment/>
      <protection/>
    </xf>
    <xf numFmtId="0" fontId="22" fillId="0" borderId="36" xfId="0" applyFont="1" applyFill="1" applyBorder="1" applyAlignment="1" applyProtection="1">
      <alignment/>
      <protection/>
    </xf>
    <xf numFmtId="49" fontId="24" fillId="0" borderId="3" xfId="0" applyNumberFormat="1" applyFont="1" applyFill="1" applyBorder="1" applyAlignment="1" applyProtection="1">
      <alignment horizontal="right" vertical="center"/>
      <protection/>
    </xf>
    <xf numFmtId="0" fontId="22" fillId="0" borderId="0" xfId="0" applyFont="1" applyFill="1" applyBorder="1" applyAlignment="1" applyProtection="1">
      <alignment horizontal="right"/>
      <protection/>
    </xf>
    <xf numFmtId="49" fontId="7" fillId="0" borderId="3" xfId="0" applyNumberFormat="1" applyFont="1" applyFill="1" applyBorder="1" applyAlignment="1" applyProtection="1">
      <alignment vertical="center"/>
      <protection/>
    </xf>
    <xf numFmtId="49" fontId="18" fillId="0" borderId="3" xfId="0" applyNumberFormat="1" applyFont="1" applyFill="1" applyBorder="1" applyAlignment="1" applyProtection="1">
      <alignment vertical="center"/>
      <protection/>
    </xf>
    <xf numFmtId="0" fontId="21" fillId="0" borderId="0" xfId="0" applyFont="1" applyFill="1" applyBorder="1" applyAlignment="1" applyProtection="1">
      <alignment/>
      <protection/>
    </xf>
    <xf numFmtId="49" fontId="15" fillId="5" borderId="38" xfId="0" applyNumberFormat="1" applyFont="1" applyFill="1" applyBorder="1" applyAlignment="1" applyProtection="1">
      <alignment vertical="center"/>
      <protection/>
    </xf>
    <xf numFmtId="49" fontId="15" fillId="5" borderId="39" xfId="0" applyNumberFormat="1" applyFont="1" applyFill="1" applyBorder="1" applyAlignment="1" applyProtection="1">
      <alignment horizontal="left" vertical="center"/>
      <protection/>
    </xf>
    <xf numFmtId="49" fontId="15" fillId="5" borderId="39" xfId="0" applyNumberFormat="1" applyFont="1" applyFill="1" applyBorder="1" applyAlignment="1" applyProtection="1">
      <alignment horizontal="right" vertical="center"/>
      <protection/>
    </xf>
    <xf numFmtId="49" fontId="15" fillId="5" borderId="40" xfId="0" applyNumberFormat="1" applyFont="1" applyFill="1" applyBorder="1" applyAlignment="1" applyProtection="1">
      <alignment horizontal="left" vertical="center"/>
      <protection/>
    </xf>
    <xf numFmtId="49" fontId="7" fillId="5" borderId="33" xfId="0" applyNumberFormat="1" applyFont="1" applyFill="1" applyBorder="1" applyAlignment="1" applyProtection="1">
      <alignment vertical="center"/>
      <protection/>
    </xf>
    <xf numFmtId="49" fontId="7" fillId="5" borderId="34" xfId="0" applyNumberFormat="1" applyFont="1" applyFill="1" applyBorder="1" applyAlignment="1" applyProtection="1">
      <alignment horizontal="left" vertical="center"/>
      <protection/>
    </xf>
    <xf numFmtId="49" fontId="7" fillId="5" borderId="34" xfId="0" applyNumberFormat="1" applyFont="1" applyFill="1" applyBorder="1" applyAlignment="1" applyProtection="1">
      <alignment horizontal="right" vertical="center"/>
      <protection/>
    </xf>
    <xf numFmtId="49" fontId="7" fillId="5" borderId="35" xfId="0" applyNumberFormat="1" applyFont="1" applyFill="1" applyBorder="1" applyAlignment="1" applyProtection="1">
      <alignment horizontal="left" vertical="center"/>
      <protection/>
    </xf>
    <xf numFmtId="49" fontId="7" fillId="5" borderId="41" xfId="0" applyNumberFormat="1" applyFont="1" applyFill="1" applyBorder="1" applyAlignment="1" applyProtection="1">
      <alignment vertical="center"/>
      <protection/>
    </xf>
    <xf numFmtId="0" fontId="7" fillId="3" borderId="0" xfId="0" applyFont="1" applyFill="1" applyBorder="1" applyAlignment="1" applyProtection="1">
      <alignment vertical="center"/>
      <protection/>
    </xf>
    <xf numFmtId="0" fontId="16" fillId="0" borderId="0" xfId="0" applyNumberFormat="1" applyFont="1" applyFill="1" applyAlignment="1" applyProtection="1" quotePrefix="1">
      <alignment vertical="top"/>
      <protection/>
    </xf>
    <xf numFmtId="49" fontId="15" fillId="5" borderId="42" xfId="0" applyNumberFormat="1" applyFont="1" applyFill="1" applyBorder="1" applyAlignment="1" applyProtection="1">
      <alignment horizontal="centerContinuous" vertical="center"/>
      <protection/>
    </xf>
    <xf numFmtId="49" fontId="15" fillId="5" borderId="43" xfId="0" applyNumberFormat="1" applyFont="1" applyFill="1" applyBorder="1" applyAlignment="1" applyProtection="1">
      <alignment horizontal="centerContinuous" vertical="center"/>
      <protection/>
    </xf>
    <xf numFmtId="49" fontId="15" fillId="5" borderId="44" xfId="0" applyNumberFormat="1" applyFont="1" applyFill="1" applyBorder="1" applyAlignment="1" applyProtection="1">
      <alignment vertical="center"/>
      <protection/>
    </xf>
    <xf numFmtId="49" fontId="15" fillId="5" borderId="45" xfId="0" applyNumberFormat="1" applyFont="1" applyFill="1" applyBorder="1" applyAlignment="1" applyProtection="1">
      <alignment horizontal="left" vertical="center"/>
      <protection/>
    </xf>
    <xf numFmtId="49" fontId="15" fillId="5" borderId="45" xfId="0" applyNumberFormat="1" applyFont="1" applyFill="1" applyBorder="1" applyAlignment="1" applyProtection="1">
      <alignment horizontal="right" vertical="center"/>
      <protection/>
    </xf>
    <xf numFmtId="49" fontId="7" fillId="5" borderId="37" xfId="0" applyNumberFormat="1" applyFont="1" applyFill="1" applyBorder="1" applyAlignment="1" applyProtection="1">
      <alignment vertical="center"/>
      <protection/>
    </xf>
    <xf numFmtId="49" fontId="15" fillId="5" borderId="46" xfId="0" applyNumberFormat="1" applyFont="1" applyFill="1" applyBorder="1" applyAlignment="1" applyProtection="1">
      <alignment horizontal="centerContinuous" vertical="center"/>
      <protection/>
    </xf>
    <xf numFmtId="198" fontId="15" fillId="5" borderId="23" xfId="0" applyNumberFormat="1" applyFont="1" applyFill="1" applyBorder="1" applyAlignment="1" applyProtection="1">
      <alignment horizontal="centerContinuous" vertical="center"/>
      <protection/>
    </xf>
    <xf numFmtId="49" fontId="7" fillId="5" borderId="47" xfId="0" applyNumberFormat="1" applyFont="1" applyFill="1" applyBorder="1" applyAlignment="1" applyProtection="1">
      <alignment horizontal="left" vertical="center"/>
      <protection/>
    </xf>
    <xf numFmtId="49" fontId="7" fillId="5" borderId="48" xfId="0" applyNumberFormat="1" applyFont="1" applyFill="1" applyBorder="1" applyAlignment="1" applyProtection="1">
      <alignment horizontal="left" vertical="center"/>
      <protection/>
    </xf>
    <xf numFmtId="195" fontId="15" fillId="5" borderId="23" xfId="0" applyNumberFormat="1" applyFont="1" applyFill="1" applyBorder="1" applyAlignment="1" applyProtection="1">
      <alignment horizontal="centerContinuous" vertical="center"/>
      <protection/>
    </xf>
    <xf numFmtId="49" fontId="15" fillId="5" borderId="49" xfId="0" applyNumberFormat="1" applyFont="1" applyFill="1" applyBorder="1" applyAlignment="1" applyProtection="1">
      <alignment horizontal="left" vertical="center"/>
      <protection/>
    </xf>
    <xf numFmtId="49" fontId="7" fillId="5" borderId="50" xfId="0" applyNumberFormat="1" applyFont="1" applyFill="1" applyBorder="1" applyAlignment="1" applyProtection="1">
      <alignment vertical="center"/>
      <protection/>
    </xf>
    <xf numFmtId="49" fontId="7" fillId="5" borderId="31" xfId="0" applyNumberFormat="1" applyFont="1" applyFill="1" applyBorder="1" applyAlignment="1" applyProtection="1">
      <alignment horizontal="right" vertical="center"/>
      <protection/>
    </xf>
    <xf numFmtId="49" fontId="7" fillId="5" borderId="51" xfId="0" applyNumberFormat="1" applyFont="1" applyFill="1" applyBorder="1" applyAlignment="1" applyProtection="1">
      <alignment horizontal="left" vertical="center"/>
      <protection/>
    </xf>
    <xf numFmtId="49" fontId="7" fillId="5" borderId="52" xfId="0" applyNumberFormat="1" applyFont="1" applyFill="1" applyBorder="1" applyAlignment="1" applyProtection="1">
      <alignment horizontal="left" vertical="center"/>
      <protection/>
    </xf>
    <xf numFmtId="49" fontId="7" fillId="5" borderId="53" xfId="0" applyNumberFormat="1" applyFont="1" applyFill="1" applyBorder="1" applyAlignment="1" applyProtection="1">
      <alignment horizontal="left" vertical="center"/>
      <protection/>
    </xf>
    <xf numFmtId="49" fontId="7" fillId="5" borderId="53" xfId="0" applyNumberFormat="1" applyFont="1" applyFill="1" applyBorder="1" applyAlignment="1" applyProtection="1">
      <alignment horizontal="right" vertical="center"/>
      <protection/>
    </xf>
    <xf numFmtId="49" fontId="7" fillId="5" borderId="54" xfId="0" applyNumberFormat="1" applyFont="1" applyFill="1" applyBorder="1" applyAlignment="1" applyProtection="1">
      <alignment horizontal="left" vertical="center"/>
      <protection/>
    </xf>
    <xf numFmtId="49" fontId="7" fillId="5" borderId="55" xfId="0" applyNumberFormat="1" applyFont="1" applyFill="1" applyBorder="1" applyAlignment="1" applyProtection="1">
      <alignment horizontal="left" vertical="center"/>
      <protection/>
    </xf>
    <xf numFmtId="49" fontId="7" fillId="5" borderId="56" xfId="0" applyNumberFormat="1" applyFont="1" applyFill="1" applyBorder="1" applyAlignment="1" applyProtection="1">
      <alignment horizontal="left" vertical="center"/>
      <protection/>
    </xf>
    <xf numFmtId="49" fontId="7" fillId="5" borderId="57" xfId="0" applyNumberFormat="1" applyFont="1" applyFill="1" applyBorder="1" applyAlignment="1" applyProtection="1">
      <alignment horizontal="left" vertical="center"/>
      <protection/>
    </xf>
    <xf numFmtId="49" fontId="7" fillId="5" borderId="0" xfId="0" applyNumberFormat="1" applyFont="1" applyFill="1" applyBorder="1" applyAlignment="1" applyProtection="1">
      <alignment horizontal="left" vertical="center"/>
      <protection/>
    </xf>
    <xf numFmtId="49" fontId="7" fillId="5" borderId="0" xfId="0" applyNumberFormat="1" applyFont="1" applyFill="1" applyBorder="1" applyAlignment="1" applyProtection="1">
      <alignment horizontal="right" vertical="center"/>
      <protection/>
    </xf>
    <xf numFmtId="49" fontId="7" fillId="5" borderId="58" xfId="0" applyNumberFormat="1" applyFont="1" applyFill="1" applyBorder="1" applyAlignment="1" applyProtection="1">
      <alignment horizontal="left" vertical="center"/>
      <protection/>
    </xf>
    <xf numFmtId="49" fontId="15" fillId="5" borderId="59" xfId="0" applyNumberFormat="1" applyFont="1" applyFill="1" applyBorder="1" applyAlignment="1" applyProtection="1">
      <alignment vertical="center"/>
      <protection/>
    </xf>
    <xf numFmtId="49" fontId="15" fillId="5" borderId="60" xfId="0" applyNumberFormat="1" applyFont="1" applyFill="1" applyBorder="1" applyAlignment="1" applyProtection="1">
      <alignment horizontal="left" vertical="center"/>
      <protection/>
    </xf>
    <xf numFmtId="49" fontId="15" fillId="5" borderId="60" xfId="0" applyNumberFormat="1" applyFont="1" applyFill="1" applyBorder="1" applyAlignment="1" applyProtection="1">
      <alignment horizontal="right" vertical="center"/>
      <protection/>
    </xf>
    <xf numFmtId="49" fontId="15" fillId="5" borderId="61" xfId="0" applyNumberFormat="1" applyFont="1" applyFill="1" applyBorder="1" applyAlignment="1" applyProtection="1">
      <alignment horizontal="left" vertical="center"/>
      <protection/>
    </xf>
    <xf numFmtId="49" fontId="7" fillId="5" borderId="62" xfId="0" applyNumberFormat="1" applyFont="1" applyFill="1" applyBorder="1" applyAlignment="1" applyProtection="1">
      <alignment vertical="center"/>
      <protection/>
    </xf>
    <xf numFmtId="49" fontId="7" fillId="5" borderId="63" xfId="0" applyNumberFormat="1" applyFont="1" applyFill="1" applyBorder="1" applyAlignment="1" applyProtection="1">
      <alignment vertical="center"/>
      <protection/>
    </xf>
    <xf numFmtId="49" fontId="7" fillId="5" borderId="64" xfId="0" applyNumberFormat="1" applyFont="1" applyFill="1" applyBorder="1" applyAlignment="1" applyProtection="1">
      <alignment vertical="center"/>
      <protection/>
    </xf>
    <xf numFmtId="49" fontId="7" fillId="5" borderId="65" xfId="0" applyNumberFormat="1" applyFont="1" applyFill="1" applyBorder="1" applyAlignment="1" applyProtection="1">
      <alignment horizontal="left" vertical="center"/>
      <protection/>
    </xf>
    <xf numFmtId="49" fontId="7" fillId="5" borderId="65" xfId="0" applyNumberFormat="1" applyFont="1" applyFill="1" applyBorder="1" applyAlignment="1" applyProtection="1">
      <alignment horizontal="right" vertical="center"/>
      <protection/>
    </xf>
    <xf numFmtId="49" fontId="7" fillId="5" borderId="66" xfId="0" applyNumberFormat="1" applyFont="1" applyFill="1" applyBorder="1" applyAlignment="1" applyProtection="1">
      <alignment horizontal="left" vertical="center"/>
      <protection/>
    </xf>
    <xf numFmtId="194" fontId="15" fillId="5" borderId="22" xfId="0" applyNumberFormat="1" applyFont="1" applyFill="1" applyBorder="1" applyAlignment="1" applyProtection="1">
      <alignment horizontal="centerContinuous" vertical="center"/>
      <protection/>
    </xf>
    <xf numFmtId="194" fontId="15" fillId="5" borderId="23" xfId="0" applyNumberFormat="1" applyFont="1" applyFill="1" applyBorder="1" applyAlignment="1" applyProtection="1">
      <alignment horizontal="centerContinuous" vertical="center"/>
      <protection/>
    </xf>
    <xf numFmtId="194" fontId="15" fillId="5" borderId="24" xfId="0" applyNumberFormat="1" applyFont="1" applyFill="1" applyBorder="1" applyAlignment="1" applyProtection="1">
      <alignment horizontal="centerContinuous" vertical="center"/>
      <protection/>
    </xf>
    <xf numFmtId="49" fontId="7" fillId="5" borderId="28" xfId="0" applyNumberFormat="1" applyFont="1" applyFill="1" applyBorder="1" applyAlignment="1" applyProtection="1">
      <alignment vertical="center"/>
      <protection/>
    </xf>
    <xf numFmtId="49" fontId="7" fillId="5" borderId="29" xfId="0" applyNumberFormat="1" applyFont="1" applyFill="1" applyBorder="1" applyAlignment="1" applyProtection="1">
      <alignment horizontal="left" vertical="center"/>
      <protection/>
    </xf>
    <xf numFmtId="49" fontId="7" fillId="5" borderId="29" xfId="0" applyNumberFormat="1" applyFont="1" applyFill="1" applyBorder="1" applyAlignment="1" applyProtection="1">
      <alignment horizontal="right" vertical="center"/>
      <protection/>
    </xf>
    <xf numFmtId="49" fontId="7" fillId="5" borderId="30" xfId="0" applyNumberFormat="1" applyFont="1" applyFill="1" applyBorder="1" applyAlignment="1" applyProtection="1">
      <alignment horizontal="left" vertical="center"/>
      <protection/>
    </xf>
    <xf numFmtId="194" fontId="15" fillId="5" borderId="8" xfId="0" applyNumberFormat="1" applyFont="1" applyFill="1" applyBorder="1" applyAlignment="1" applyProtection="1">
      <alignment horizontal="centerContinuous" vertical="center"/>
      <protection/>
    </xf>
    <xf numFmtId="194" fontId="15" fillId="5" borderId="9" xfId="0" applyNumberFormat="1" applyFont="1" applyFill="1" applyBorder="1" applyAlignment="1" applyProtection="1">
      <alignment horizontal="centerContinuous" vertical="center"/>
      <protection/>
    </xf>
    <xf numFmtId="49" fontId="7" fillId="5" borderId="11" xfId="0" applyNumberFormat="1" applyFont="1" applyFill="1" applyBorder="1" applyAlignment="1" applyProtection="1">
      <alignment vertical="center"/>
      <protection/>
    </xf>
    <xf numFmtId="49" fontId="7" fillId="5" borderId="12" xfId="0" applyNumberFormat="1" applyFont="1" applyFill="1" applyBorder="1" applyAlignment="1" applyProtection="1">
      <alignment horizontal="left" vertical="center"/>
      <protection/>
    </xf>
    <xf numFmtId="49" fontId="7" fillId="5" borderId="12" xfId="0" applyNumberFormat="1" applyFont="1" applyFill="1" applyBorder="1" applyAlignment="1" applyProtection="1">
      <alignment horizontal="right" vertical="center"/>
      <protection/>
    </xf>
    <xf numFmtId="49" fontId="7" fillId="5" borderId="13" xfId="0" applyNumberFormat="1" applyFont="1" applyFill="1" applyBorder="1" applyAlignment="1" applyProtection="1">
      <alignment horizontal="left" vertical="center"/>
      <protection/>
    </xf>
    <xf numFmtId="49" fontId="15" fillId="5" borderId="20" xfId="0" applyNumberFormat="1" applyFont="1" applyFill="1" applyBorder="1" applyAlignment="1" applyProtection="1">
      <alignment vertical="center"/>
      <protection/>
    </xf>
    <xf numFmtId="49" fontId="15" fillId="5" borderId="21" xfId="0" applyNumberFormat="1" applyFont="1" applyFill="1" applyBorder="1" applyAlignment="1" applyProtection="1">
      <alignment horizontal="left" vertical="center"/>
      <protection/>
    </xf>
    <xf numFmtId="49" fontId="15" fillId="5" borderId="21" xfId="0" applyNumberFormat="1" applyFont="1" applyFill="1" applyBorder="1" applyAlignment="1" applyProtection="1">
      <alignment horizontal="right" vertical="center"/>
      <protection/>
    </xf>
    <xf numFmtId="49" fontId="15" fillId="5" borderId="67" xfId="0" applyNumberFormat="1" applyFont="1" applyFill="1" applyBorder="1" applyAlignment="1" applyProtection="1">
      <alignment horizontal="left" vertical="center"/>
      <protection/>
    </xf>
    <xf numFmtId="49" fontId="7" fillId="5" borderId="68" xfId="0" applyNumberFormat="1" applyFont="1" applyFill="1" applyBorder="1" applyAlignment="1" applyProtection="1">
      <alignment vertical="center"/>
      <protection/>
    </xf>
    <xf numFmtId="197" fontId="15" fillId="5" borderId="8" xfId="0" applyNumberFormat="1" applyFont="1" applyFill="1" applyBorder="1" applyAlignment="1" applyProtection="1">
      <alignment horizontal="centerContinuous" vertical="center"/>
      <protection/>
    </xf>
    <xf numFmtId="197" fontId="15" fillId="5" borderId="23" xfId="0" applyNumberFormat="1" applyFont="1" applyFill="1" applyBorder="1" applyAlignment="1" applyProtection="1">
      <alignment horizontal="centerContinuous" vertical="center"/>
      <protection/>
    </xf>
    <xf numFmtId="49" fontId="7" fillId="5" borderId="69" xfId="0" applyNumberFormat="1" applyFont="1" applyFill="1" applyBorder="1" applyAlignment="1" applyProtection="1">
      <alignment vertical="center"/>
      <protection/>
    </xf>
    <xf numFmtId="49" fontId="7" fillId="5" borderId="70" xfId="0" applyNumberFormat="1" applyFont="1" applyFill="1" applyBorder="1" applyAlignment="1" applyProtection="1">
      <alignment horizontal="left" vertical="center" wrapText="1"/>
      <protection/>
    </xf>
    <xf numFmtId="49" fontId="7" fillId="5" borderId="16" xfId="0" applyNumberFormat="1" applyFont="1" applyFill="1" applyBorder="1" applyAlignment="1" applyProtection="1">
      <alignment horizontal="left" vertical="center" wrapText="1"/>
      <protection/>
    </xf>
    <xf numFmtId="49" fontId="15" fillId="5" borderId="69" xfId="0" applyNumberFormat="1" applyFont="1" applyFill="1" applyBorder="1" applyAlignment="1" applyProtection="1">
      <alignment vertical="center"/>
      <protection/>
    </xf>
    <xf numFmtId="49" fontId="15" fillId="5" borderId="71" xfId="0" applyNumberFormat="1" applyFont="1" applyFill="1" applyBorder="1" applyAlignment="1" applyProtection="1">
      <alignment horizontal="left" vertical="center"/>
      <protection/>
    </xf>
    <xf numFmtId="49" fontId="15" fillId="5" borderId="71" xfId="0" applyNumberFormat="1" applyFont="1" applyFill="1" applyBorder="1" applyAlignment="1" applyProtection="1">
      <alignment horizontal="right" vertical="center"/>
      <protection/>
    </xf>
    <xf numFmtId="49" fontId="15" fillId="5" borderId="70" xfId="0" applyNumberFormat="1" applyFont="1" applyFill="1" applyBorder="1" applyAlignment="1" applyProtection="1">
      <alignment horizontal="left" vertical="center"/>
      <protection/>
    </xf>
    <xf numFmtId="49" fontId="7" fillId="5" borderId="44" xfId="0" applyNumberFormat="1" applyFont="1" applyFill="1" applyBorder="1" applyAlignment="1" applyProtection="1">
      <alignment vertical="center"/>
      <protection/>
    </xf>
    <xf numFmtId="49" fontId="7" fillId="5" borderId="45" xfId="0" applyNumberFormat="1" applyFont="1" applyFill="1" applyBorder="1" applyAlignment="1" applyProtection="1">
      <alignment horizontal="left" vertical="center"/>
      <protection/>
    </xf>
    <xf numFmtId="49" fontId="7" fillId="5" borderId="45" xfId="0" applyNumberFormat="1" applyFont="1" applyFill="1" applyBorder="1" applyAlignment="1" applyProtection="1">
      <alignment horizontal="right" vertical="center"/>
      <protection/>
    </xf>
    <xf numFmtId="49" fontId="7" fillId="5" borderId="49" xfId="0" applyNumberFormat="1" applyFont="1" applyFill="1" applyBorder="1" applyAlignment="1" applyProtection="1">
      <alignment horizontal="left" vertical="center"/>
      <protection/>
    </xf>
    <xf numFmtId="49" fontId="15" fillId="5" borderId="6" xfId="0" applyNumberFormat="1" applyFont="1" applyFill="1" applyBorder="1" applyAlignment="1" applyProtection="1">
      <alignment horizontal="centerContinuous" vertical="center"/>
      <protection locked="0"/>
    </xf>
    <xf numFmtId="49" fontId="15" fillId="5" borderId="21" xfId="0" applyNumberFormat="1" applyFont="1" applyFill="1" applyBorder="1" applyAlignment="1" applyProtection="1">
      <alignment horizontal="centerContinuous" vertical="center"/>
      <protection locked="0"/>
    </xf>
    <xf numFmtId="194" fontId="15" fillId="5" borderId="7" xfId="0" applyNumberFormat="1" applyFont="1" applyFill="1" applyBorder="1" applyAlignment="1" applyProtection="1">
      <alignment horizontal="centerContinuous" vertical="center"/>
      <protection locked="0"/>
    </xf>
    <xf numFmtId="49" fontId="7" fillId="5" borderId="11" xfId="0" applyNumberFormat="1" applyFont="1" applyFill="1" applyBorder="1" applyAlignment="1" applyProtection="1">
      <alignment vertical="center"/>
      <protection locked="0"/>
    </xf>
    <xf numFmtId="49" fontId="15" fillId="5" borderId="12" xfId="0" applyNumberFormat="1" applyFont="1" applyFill="1" applyBorder="1" applyAlignment="1" applyProtection="1">
      <alignment horizontal="left" vertical="center"/>
      <protection locked="0"/>
    </xf>
    <xf numFmtId="49" fontId="7" fillId="5" borderId="12" xfId="0" applyNumberFormat="1" applyFont="1" applyFill="1" applyBorder="1" applyAlignment="1" applyProtection="1">
      <alignment horizontal="left" vertical="center"/>
      <protection locked="0"/>
    </xf>
    <xf numFmtId="49" fontId="7" fillId="5" borderId="12" xfId="0" applyNumberFormat="1" applyFont="1" applyFill="1" applyBorder="1" applyAlignment="1" applyProtection="1">
      <alignment horizontal="right" vertical="center"/>
      <protection locked="0"/>
    </xf>
    <xf numFmtId="49" fontId="7" fillId="5" borderId="28" xfId="0" applyNumberFormat="1" applyFont="1" applyFill="1" applyBorder="1" applyAlignment="1" applyProtection="1">
      <alignment vertical="center"/>
      <protection locked="0"/>
    </xf>
    <xf numFmtId="49" fontId="15" fillId="5" borderId="29" xfId="0" applyNumberFormat="1" applyFont="1" applyFill="1" applyBorder="1" applyAlignment="1" applyProtection="1">
      <alignment horizontal="left" vertical="center"/>
      <protection locked="0"/>
    </xf>
    <xf numFmtId="49" fontId="7" fillId="5" borderId="29" xfId="0" applyNumberFormat="1" applyFont="1" applyFill="1" applyBorder="1" applyAlignment="1" applyProtection="1">
      <alignment horizontal="left" vertical="center"/>
      <protection locked="0"/>
    </xf>
    <xf numFmtId="49" fontId="7" fillId="5" borderId="29" xfId="0" applyNumberFormat="1" applyFont="1" applyFill="1" applyBorder="1" applyAlignment="1" applyProtection="1">
      <alignment horizontal="right" vertical="center"/>
      <protection locked="0"/>
    </xf>
    <xf numFmtId="49" fontId="15" fillId="5" borderId="20" xfId="0" applyNumberFormat="1" applyFont="1" applyFill="1" applyBorder="1" applyAlignment="1" applyProtection="1">
      <alignment horizontal="centerContinuous" vertical="center"/>
      <protection locked="0"/>
    </xf>
    <xf numFmtId="194" fontId="15" fillId="5" borderId="21" xfId="0" applyNumberFormat="1" applyFont="1" applyFill="1" applyBorder="1" applyAlignment="1" applyProtection="1">
      <alignment horizontal="centerContinuous" vertical="center"/>
      <protection locked="0"/>
    </xf>
    <xf numFmtId="194" fontId="15" fillId="5" borderId="42" xfId="0" applyNumberFormat="1" applyFont="1" applyFill="1" applyBorder="1" applyAlignment="1" applyProtection="1">
      <alignment horizontal="centerContinuous" vertical="center"/>
      <protection locked="0"/>
    </xf>
    <xf numFmtId="49" fontId="7" fillId="5" borderId="41" xfId="0" applyNumberFormat="1" applyFont="1" applyFill="1" applyBorder="1" applyAlignment="1" applyProtection="1">
      <alignment vertical="center"/>
      <protection locked="0"/>
    </xf>
    <xf numFmtId="49" fontId="7" fillId="5" borderId="18" xfId="0" applyNumberFormat="1" applyFont="1" applyFill="1" applyBorder="1" applyAlignment="1" applyProtection="1">
      <alignment horizontal="left" vertical="center"/>
      <protection locked="0"/>
    </xf>
    <xf numFmtId="49" fontId="7" fillId="5" borderId="18" xfId="0" applyNumberFormat="1" applyFont="1" applyFill="1" applyBorder="1" applyAlignment="1" applyProtection="1">
      <alignment horizontal="right" vertical="center"/>
      <protection locked="0"/>
    </xf>
    <xf numFmtId="49" fontId="7" fillId="5" borderId="19" xfId="0" applyNumberFormat="1" applyFont="1" applyFill="1" applyBorder="1" applyAlignment="1" applyProtection="1">
      <alignment horizontal="left" vertical="center"/>
      <protection locked="0"/>
    </xf>
    <xf numFmtId="194" fontId="15" fillId="5" borderId="8" xfId="0" applyNumberFormat="1" applyFont="1" applyFill="1" applyBorder="1" applyAlignment="1" applyProtection="1">
      <alignment horizontal="centerContinuous" vertical="center"/>
      <protection locked="0"/>
    </xf>
    <xf numFmtId="194" fontId="15" fillId="5" borderId="23" xfId="0" applyNumberFormat="1" applyFont="1" applyFill="1" applyBorder="1" applyAlignment="1" applyProtection="1">
      <alignment horizontal="centerContinuous" vertical="center"/>
      <protection locked="0"/>
    </xf>
    <xf numFmtId="194" fontId="15" fillId="5" borderId="6" xfId="0" applyNumberFormat="1" applyFont="1" applyFill="1" applyBorder="1" applyAlignment="1" applyProtection="1">
      <alignment horizontal="centerContinuous" vertical="center"/>
      <protection locked="0"/>
    </xf>
    <xf numFmtId="194" fontId="15" fillId="5" borderId="20" xfId="0" applyNumberFormat="1" applyFont="1" applyFill="1" applyBorder="1" applyAlignment="1" applyProtection="1">
      <alignment horizontal="centerContinuous" vertical="center"/>
      <protection locked="0"/>
    </xf>
    <xf numFmtId="49" fontId="15" fillId="5" borderId="42" xfId="0" applyNumberFormat="1" applyFont="1" applyFill="1" applyBorder="1" applyAlignment="1" applyProtection="1">
      <alignment horizontal="centerContinuous" vertical="center"/>
      <protection locked="0"/>
    </xf>
    <xf numFmtId="49" fontId="7" fillId="5" borderId="72" xfId="0" applyNumberFormat="1" applyFont="1" applyFill="1" applyBorder="1" applyAlignment="1" applyProtection="1">
      <alignment horizontal="left" vertical="center"/>
      <protection locked="0"/>
    </xf>
    <xf numFmtId="49" fontId="7" fillId="5" borderId="73" xfId="0" applyNumberFormat="1" applyFont="1" applyFill="1" applyBorder="1" applyAlignment="1" applyProtection="1">
      <alignment horizontal="left" vertical="center"/>
      <protection locked="0"/>
    </xf>
    <xf numFmtId="49" fontId="7" fillId="5" borderId="74" xfId="0" applyNumberFormat="1" applyFont="1" applyFill="1" applyBorder="1" applyAlignment="1" applyProtection="1">
      <alignment horizontal="left" vertical="center"/>
      <protection/>
    </xf>
    <xf numFmtId="49" fontId="15" fillId="5" borderId="7" xfId="0" applyNumberFormat="1" applyFont="1" applyFill="1" applyBorder="1" applyAlignment="1" applyProtection="1">
      <alignment horizontal="centerContinuous" vertical="center"/>
      <protection locked="0"/>
    </xf>
    <xf numFmtId="49" fontId="15" fillId="5" borderId="75" xfId="0" applyNumberFormat="1" applyFont="1" applyFill="1" applyBorder="1" applyAlignment="1" applyProtection="1">
      <alignment horizontal="centerContinuous" vertical="center"/>
      <protection locked="0"/>
    </xf>
    <xf numFmtId="49" fontId="15" fillId="5" borderId="7" xfId="0" applyNumberFormat="1" applyFont="1" applyFill="1" applyBorder="1" applyAlignment="1" applyProtection="1">
      <alignment horizontal="centerContinuous" vertical="center"/>
      <protection locked="0"/>
    </xf>
    <xf numFmtId="49" fontId="15" fillId="5" borderId="75" xfId="0" applyNumberFormat="1" applyFont="1" applyFill="1" applyBorder="1" applyAlignment="1" applyProtection="1">
      <alignment horizontal="centerContinuous" vertical="center"/>
      <protection locked="0"/>
    </xf>
    <xf numFmtId="49" fontId="7" fillId="5" borderId="14" xfId="0" applyNumberFormat="1" applyFont="1" applyFill="1" applyBorder="1" applyAlignment="1" applyProtection="1">
      <alignment vertical="center"/>
      <protection locked="0"/>
    </xf>
    <xf numFmtId="49" fontId="7" fillId="5" borderId="31" xfId="0" applyNumberFormat="1" applyFont="1" applyFill="1" applyBorder="1" applyAlignment="1" applyProtection="1">
      <alignment horizontal="left" vertical="center"/>
      <protection locked="0"/>
    </xf>
    <xf numFmtId="49" fontId="7" fillId="5" borderId="31" xfId="0" applyNumberFormat="1" applyFont="1" applyFill="1" applyBorder="1" applyAlignment="1" applyProtection="1">
      <alignment horizontal="right" vertical="center"/>
      <protection locked="0"/>
    </xf>
    <xf numFmtId="49" fontId="7" fillId="5" borderId="51" xfId="0" applyNumberFormat="1" applyFont="1" applyFill="1" applyBorder="1" applyAlignment="1" applyProtection="1">
      <alignment horizontal="left" vertical="center"/>
      <protection locked="0"/>
    </xf>
    <xf numFmtId="49" fontId="15" fillId="5" borderId="20" xfId="0" applyNumberFormat="1" applyFont="1" applyFill="1" applyBorder="1" applyAlignment="1" applyProtection="1">
      <alignment horizontal="centerContinuous" vertical="center"/>
      <protection locked="0"/>
    </xf>
    <xf numFmtId="49" fontId="15" fillId="5" borderId="21" xfId="0" applyNumberFormat="1" applyFont="1" applyFill="1" applyBorder="1" applyAlignment="1" applyProtection="1">
      <alignment horizontal="centerContinuous" vertical="center"/>
      <protection locked="0"/>
    </xf>
    <xf numFmtId="200" fontId="15" fillId="5" borderId="21" xfId="0" applyNumberFormat="1" applyFont="1" applyFill="1" applyBorder="1" applyAlignment="1" applyProtection="1">
      <alignment horizontal="centerContinuous" vertical="center"/>
      <protection locked="0"/>
    </xf>
    <xf numFmtId="200" fontId="15" fillId="5" borderId="42" xfId="0" applyNumberFormat="1" applyFont="1" applyFill="1" applyBorder="1" applyAlignment="1" applyProtection="1">
      <alignment horizontal="centerContinuous" vertical="center"/>
      <protection locked="0"/>
    </xf>
    <xf numFmtId="49" fontId="15" fillId="5" borderId="17" xfId="0" applyNumberFormat="1" applyFont="1" applyFill="1" applyBorder="1" applyAlignment="1" applyProtection="1">
      <alignment horizontal="centerContinuous" vertical="center"/>
      <protection locked="0"/>
    </xf>
    <xf numFmtId="49" fontId="15" fillId="5" borderId="3" xfId="0" applyNumberFormat="1" applyFont="1" applyFill="1" applyBorder="1" applyAlignment="1" applyProtection="1">
      <alignment horizontal="centerContinuous" vertical="center"/>
      <protection locked="0"/>
    </xf>
    <xf numFmtId="49" fontId="15" fillId="5" borderId="42" xfId="0" applyNumberFormat="1" applyFont="1" applyFill="1" applyBorder="1" applyAlignment="1" applyProtection="1">
      <alignment horizontal="centerContinuous" vertical="center"/>
      <protection locked="0"/>
    </xf>
    <xf numFmtId="49" fontId="7" fillId="5" borderId="63" xfId="0" applyNumberFormat="1" applyFont="1" applyFill="1" applyBorder="1" applyAlignment="1" applyProtection="1">
      <alignment vertical="center"/>
      <protection locked="0"/>
    </xf>
    <xf numFmtId="49" fontId="7" fillId="5" borderId="15" xfId="0" applyNumberFormat="1" applyFont="1" applyFill="1" applyBorder="1" applyAlignment="1" applyProtection="1">
      <alignment horizontal="left" vertical="center"/>
      <protection locked="0"/>
    </xf>
    <xf numFmtId="49" fontId="7" fillId="5" borderId="15" xfId="0" applyNumberFormat="1" applyFont="1" applyFill="1" applyBorder="1" applyAlignment="1" applyProtection="1">
      <alignment horizontal="right" vertical="center"/>
      <protection locked="0"/>
    </xf>
    <xf numFmtId="49" fontId="15" fillId="5" borderId="76" xfId="0" applyNumberFormat="1" applyFont="1" applyFill="1" applyBorder="1" applyAlignment="1" applyProtection="1">
      <alignment horizontal="centerContinuous" vertical="center"/>
      <protection locked="0"/>
    </xf>
    <xf numFmtId="49" fontId="15" fillId="5" borderId="76" xfId="0" applyNumberFormat="1" applyFont="1" applyFill="1" applyBorder="1" applyAlignment="1" applyProtection="1">
      <alignment horizontal="centerContinuous" vertical="center"/>
      <protection locked="0"/>
    </xf>
    <xf numFmtId="194" fontId="15" fillId="5" borderId="22" xfId="0" applyNumberFormat="1" applyFont="1" applyFill="1" applyBorder="1" applyAlignment="1" applyProtection="1">
      <alignment horizontal="centerContinuous" vertical="center"/>
      <protection locked="0"/>
    </xf>
    <xf numFmtId="200" fontId="15" fillId="5" borderId="22" xfId="0" applyNumberFormat="1" applyFont="1" applyFill="1" applyBorder="1" applyAlignment="1" applyProtection="1">
      <alignment horizontal="centerContinuous" vertical="center"/>
      <protection locked="0"/>
    </xf>
    <xf numFmtId="49" fontId="15" fillId="5" borderId="22" xfId="0" applyNumberFormat="1" applyFont="1" applyFill="1" applyBorder="1" applyAlignment="1" applyProtection="1">
      <alignment horizontal="centerContinuous" vertical="center"/>
      <protection locked="0"/>
    </xf>
    <xf numFmtId="49" fontId="7" fillId="5" borderId="77" xfId="0" applyNumberFormat="1" applyFont="1" applyFill="1" applyBorder="1" applyAlignment="1" applyProtection="1">
      <alignment horizontal="left" vertical="center"/>
      <protection locked="0"/>
    </xf>
    <xf numFmtId="49" fontId="7" fillId="5" borderId="74" xfId="0" applyNumberFormat="1" applyFont="1" applyFill="1" applyBorder="1" applyAlignment="1" applyProtection="1">
      <alignment horizontal="left" vertical="center"/>
      <protection locked="0"/>
    </xf>
    <xf numFmtId="49" fontId="15" fillId="5" borderId="78" xfId="0" applyNumberFormat="1" applyFont="1" applyFill="1" applyBorder="1" applyAlignment="1" applyProtection="1">
      <alignment horizontal="centerContinuous" vertical="center"/>
      <protection locked="0"/>
    </xf>
    <xf numFmtId="49" fontId="7" fillId="5" borderId="79" xfId="0" applyNumberFormat="1" applyFont="1" applyFill="1" applyBorder="1" applyAlignment="1" applyProtection="1">
      <alignment horizontal="left" vertical="center"/>
      <protection locked="0"/>
    </xf>
    <xf numFmtId="49" fontId="15" fillId="5" borderId="6" xfId="0" applyNumberFormat="1" applyFont="1" applyFill="1" applyBorder="1" applyAlignment="1" applyProtection="1">
      <alignment horizontal="centerContinuous" vertical="center"/>
      <protection locked="0"/>
    </xf>
    <xf numFmtId="200" fontId="15" fillId="5" borderId="20" xfId="0" applyNumberFormat="1" applyFont="1" applyFill="1" applyBorder="1" applyAlignment="1" applyProtection="1">
      <alignment horizontal="centerContinuous" vertical="center"/>
      <protection locked="0"/>
    </xf>
    <xf numFmtId="49" fontId="15" fillId="5" borderId="69" xfId="0" applyNumberFormat="1" applyFont="1" applyFill="1" applyBorder="1" applyAlignment="1" applyProtection="1">
      <alignment horizontal="left" vertical="center" indent="1"/>
      <protection locked="0"/>
    </xf>
    <xf numFmtId="49" fontId="15" fillId="5" borderId="71" xfId="0" applyNumberFormat="1" applyFont="1" applyFill="1" applyBorder="1" applyAlignment="1" applyProtection="1">
      <alignment horizontal="left" vertical="center"/>
      <protection locked="0"/>
    </xf>
    <xf numFmtId="49" fontId="15" fillId="5" borderId="71" xfId="0" applyNumberFormat="1" applyFont="1" applyFill="1" applyBorder="1" applyAlignment="1" applyProtection="1">
      <alignment horizontal="right" vertical="center"/>
      <protection locked="0"/>
    </xf>
    <xf numFmtId="49" fontId="15" fillId="5" borderId="70" xfId="0" applyNumberFormat="1" applyFont="1" applyFill="1" applyBorder="1" applyAlignment="1" applyProtection="1">
      <alignment horizontal="left" vertical="center"/>
      <protection locked="0"/>
    </xf>
    <xf numFmtId="0" fontId="0" fillId="5" borderId="68" xfId="0" applyFill="1" applyBorder="1" applyAlignment="1">
      <alignment/>
    </xf>
    <xf numFmtId="49" fontId="7" fillId="5" borderId="26" xfId="0" applyNumberFormat="1" applyFont="1" applyFill="1" applyBorder="1" applyAlignment="1" applyProtection="1">
      <alignment horizontal="left" vertical="center"/>
      <protection locked="0"/>
    </xf>
    <xf numFmtId="49" fontId="7" fillId="5" borderId="26" xfId="0" applyNumberFormat="1" applyFont="1" applyFill="1" applyBorder="1" applyAlignment="1" applyProtection="1">
      <alignment horizontal="right" vertical="center"/>
      <protection locked="0"/>
    </xf>
    <xf numFmtId="49" fontId="7" fillId="5" borderId="27" xfId="0" applyNumberFormat="1" applyFont="1" applyFill="1" applyBorder="1" applyAlignment="1" applyProtection="1">
      <alignment horizontal="left" vertical="center"/>
      <protection locked="0"/>
    </xf>
    <xf numFmtId="49" fontId="15" fillId="5" borderId="56" xfId="0" applyNumberFormat="1" applyFont="1" applyFill="1" applyBorder="1" applyAlignment="1" applyProtection="1">
      <alignment horizontal="left" vertical="center"/>
      <protection locked="0"/>
    </xf>
    <xf numFmtId="49" fontId="7" fillId="5" borderId="34" xfId="0" applyNumberFormat="1" applyFont="1" applyFill="1" applyBorder="1" applyAlignment="1" applyProtection="1">
      <alignment horizontal="left" vertical="center"/>
      <protection locked="0"/>
    </xf>
    <xf numFmtId="49" fontId="7" fillId="5" borderId="34" xfId="0" applyNumberFormat="1" applyFont="1" applyFill="1" applyBorder="1" applyAlignment="1" applyProtection="1">
      <alignment horizontal="right" vertical="center"/>
      <protection locked="0"/>
    </xf>
    <xf numFmtId="49" fontId="7" fillId="5" borderId="35" xfId="0" applyNumberFormat="1" applyFont="1" applyFill="1" applyBorder="1" applyAlignment="1" applyProtection="1">
      <alignment horizontal="left" vertical="center"/>
      <protection locked="0"/>
    </xf>
    <xf numFmtId="49" fontId="7" fillId="5" borderId="80" xfId="0" applyNumberFormat="1" applyFont="1" applyFill="1" applyBorder="1" applyAlignment="1" applyProtection="1">
      <alignment horizontal="left" vertical="center"/>
      <protection locked="0"/>
    </xf>
    <xf numFmtId="49" fontId="7" fillId="5" borderId="81" xfId="0" applyNumberFormat="1" applyFont="1" applyFill="1" applyBorder="1" applyAlignment="1" applyProtection="1">
      <alignment horizontal="left" vertical="center"/>
      <protection locked="0"/>
    </xf>
    <xf numFmtId="49" fontId="15" fillId="5" borderId="33" xfId="0" applyNumberFormat="1" applyFont="1" applyFill="1" applyBorder="1" applyAlignment="1" applyProtection="1">
      <alignment horizontal="left" vertical="center" indent="1"/>
      <protection locked="0"/>
    </xf>
    <xf numFmtId="49" fontId="15" fillId="5" borderId="34" xfId="0" applyNumberFormat="1" applyFont="1" applyFill="1" applyBorder="1" applyAlignment="1" applyProtection="1">
      <alignment horizontal="left" vertical="center"/>
      <protection locked="0"/>
    </xf>
    <xf numFmtId="49" fontId="15" fillId="5" borderId="34" xfId="0" applyNumberFormat="1" applyFont="1" applyFill="1" applyBorder="1" applyAlignment="1" applyProtection="1">
      <alignment horizontal="right" vertical="center"/>
      <protection locked="0"/>
    </xf>
    <xf numFmtId="49" fontId="15" fillId="5" borderId="35" xfId="0" applyNumberFormat="1" applyFont="1" applyFill="1" applyBorder="1" applyAlignment="1" applyProtection="1">
      <alignment horizontal="left" vertical="center"/>
      <protection locked="0"/>
    </xf>
    <xf numFmtId="0" fontId="0" fillId="5" borderId="41" xfId="0" applyFill="1" applyBorder="1" applyAlignment="1">
      <alignment/>
    </xf>
    <xf numFmtId="49" fontId="15" fillId="5" borderId="11" xfId="0" applyNumberFormat="1" applyFont="1" applyFill="1" applyBorder="1" applyAlignment="1" applyProtection="1">
      <alignment horizontal="centerContinuous" vertical="center"/>
      <protection/>
    </xf>
    <xf numFmtId="49" fontId="15" fillId="5" borderId="12" xfId="0" applyNumberFormat="1" applyFont="1" applyFill="1" applyBorder="1" applyAlignment="1" applyProtection="1">
      <alignment horizontal="centerContinuous" vertical="center"/>
      <protection/>
    </xf>
    <xf numFmtId="49" fontId="15" fillId="5" borderId="63" xfId="0" applyNumberFormat="1" applyFont="1" applyFill="1" applyBorder="1" applyAlignment="1" applyProtection="1">
      <alignment horizontal="centerContinuous" vertical="center"/>
      <protection/>
    </xf>
    <xf numFmtId="49" fontId="15" fillId="5" borderId="15" xfId="0" applyNumberFormat="1" applyFont="1" applyFill="1" applyBorder="1" applyAlignment="1" applyProtection="1">
      <alignment horizontal="centerContinuous" vertical="center"/>
      <protection/>
    </xf>
    <xf numFmtId="49" fontId="15" fillId="5" borderId="41" xfId="0" applyNumberFormat="1" applyFont="1" applyFill="1" applyBorder="1" applyAlignment="1" applyProtection="1">
      <alignment vertical="center"/>
      <protection/>
    </xf>
    <xf numFmtId="49" fontId="15" fillId="5" borderId="18" xfId="0" applyNumberFormat="1" applyFont="1" applyFill="1" applyBorder="1" applyAlignment="1" applyProtection="1">
      <alignment horizontal="left" vertical="center"/>
      <protection/>
    </xf>
    <xf numFmtId="49" fontId="15" fillId="5" borderId="18" xfId="0" applyNumberFormat="1" applyFont="1" applyFill="1" applyBorder="1" applyAlignment="1" applyProtection="1">
      <alignment horizontal="right" vertical="center"/>
      <protection/>
    </xf>
    <xf numFmtId="49" fontId="15" fillId="5" borderId="19" xfId="0" applyNumberFormat="1" applyFont="1" applyFill="1" applyBorder="1" applyAlignment="1" applyProtection="1">
      <alignment horizontal="left" vertical="center"/>
      <protection/>
    </xf>
    <xf numFmtId="0" fontId="23" fillId="0" borderId="0" xfId="0" applyFont="1" applyFill="1" applyBorder="1" applyAlignment="1" applyProtection="1">
      <alignment horizontal="center" vertical="top"/>
      <protection/>
    </xf>
    <xf numFmtId="0" fontId="23" fillId="3" borderId="0" xfId="0" applyFont="1" applyFill="1" applyBorder="1" applyAlignment="1" applyProtection="1">
      <alignment horizontal="center" vertical="top"/>
      <protection/>
    </xf>
    <xf numFmtId="49" fontId="15" fillId="5" borderId="82" xfId="0" applyNumberFormat="1" applyFont="1" applyFill="1" applyBorder="1" applyAlignment="1" applyProtection="1">
      <alignment horizontal="centerContinuous" vertical="center"/>
      <protection/>
    </xf>
    <xf numFmtId="49" fontId="15" fillId="5" borderId="83" xfId="0" applyNumberFormat="1" applyFont="1" applyFill="1" applyBorder="1" applyAlignment="1" applyProtection="1">
      <alignment horizontal="centerContinuous" vertical="center"/>
      <protection/>
    </xf>
    <xf numFmtId="49" fontId="15" fillId="5" borderId="84" xfId="0" applyNumberFormat="1" applyFont="1" applyFill="1" applyBorder="1" applyAlignment="1" applyProtection="1">
      <alignment vertical="center"/>
      <protection/>
    </xf>
    <xf numFmtId="49" fontId="15" fillId="5" borderId="67" xfId="0" applyNumberFormat="1" applyFont="1" applyFill="1" applyBorder="1" applyAlignment="1" applyProtection="1">
      <alignment horizontal="centerContinuous" vertical="center"/>
      <protection/>
    </xf>
    <xf numFmtId="49" fontId="15" fillId="5" borderId="13" xfId="0" applyNumberFormat="1" applyFont="1" applyFill="1" applyBorder="1" applyAlignment="1" applyProtection="1">
      <alignment horizontal="centerContinuous" vertical="center"/>
      <protection/>
    </xf>
    <xf numFmtId="49" fontId="15" fillId="5" borderId="16" xfId="0" applyNumberFormat="1" applyFont="1" applyFill="1" applyBorder="1" applyAlignment="1" applyProtection="1">
      <alignment horizontal="centerContinuous" vertical="center"/>
      <protection/>
    </xf>
    <xf numFmtId="49" fontId="15" fillId="5" borderId="85" xfId="0" applyNumberFormat="1" applyFont="1" applyFill="1" applyBorder="1" applyAlignment="1" applyProtection="1">
      <alignment horizontal="left" vertical="center"/>
      <protection/>
    </xf>
    <xf numFmtId="49" fontId="15" fillId="5" borderId="22" xfId="0" applyNumberFormat="1" applyFont="1" applyFill="1" applyBorder="1" applyAlignment="1" applyProtection="1">
      <alignment horizontal="centerContinuous" vertical="center"/>
      <protection/>
    </xf>
    <xf numFmtId="49" fontId="15" fillId="5" borderId="86" xfId="0" applyNumberFormat="1" applyFont="1" applyFill="1" applyBorder="1" applyAlignment="1" applyProtection="1">
      <alignment horizontal="left" vertical="center"/>
      <protection/>
    </xf>
    <xf numFmtId="49" fontId="15" fillId="5" borderId="15" xfId="0" applyNumberFormat="1" applyFont="1" applyFill="1" applyBorder="1" applyAlignment="1" applyProtection="1">
      <alignment horizontal="left" vertical="center"/>
      <protection/>
    </xf>
    <xf numFmtId="194" fontId="15" fillId="5" borderId="87" xfId="0" applyNumberFormat="1" applyFont="1" applyFill="1" applyBorder="1" applyAlignment="1" applyProtection="1">
      <alignment horizontal="centerContinuous" vertical="center"/>
      <protection/>
    </xf>
    <xf numFmtId="0" fontId="23" fillId="3" borderId="0" xfId="0" applyFont="1" applyFill="1" applyAlignment="1" applyProtection="1">
      <alignment horizontal="center" vertical="top"/>
      <protection/>
    </xf>
    <xf numFmtId="49" fontId="15" fillId="5" borderId="25" xfId="0" applyNumberFormat="1" applyFont="1" applyFill="1" applyBorder="1" applyAlignment="1" applyProtection="1">
      <alignment vertical="center"/>
      <protection/>
    </xf>
    <xf numFmtId="49" fontId="15" fillId="5" borderId="32" xfId="0" applyNumberFormat="1" applyFont="1" applyFill="1" applyBorder="1" applyAlignment="1" applyProtection="1">
      <alignment horizontal="left" vertical="center"/>
      <protection/>
    </xf>
    <xf numFmtId="49" fontId="15" fillId="5" borderId="32" xfId="0" applyNumberFormat="1" applyFont="1" applyFill="1" applyBorder="1" applyAlignment="1" applyProtection="1">
      <alignment horizontal="right" vertical="center"/>
      <protection/>
    </xf>
    <xf numFmtId="49" fontId="15" fillId="5" borderId="88" xfId="0" applyNumberFormat="1" applyFont="1" applyFill="1" applyBorder="1" applyAlignment="1" applyProtection="1">
      <alignment horizontal="left" vertical="center"/>
      <protection/>
    </xf>
    <xf numFmtId="49" fontId="15" fillId="5" borderId="63" xfId="0" applyNumberFormat="1" applyFont="1" applyFill="1" applyBorder="1" applyAlignment="1" applyProtection="1">
      <alignment vertical="center"/>
      <protection/>
    </xf>
    <xf numFmtId="49" fontId="15" fillId="5" borderId="15" xfId="0" applyNumberFormat="1" applyFont="1" applyFill="1" applyBorder="1" applyAlignment="1" applyProtection="1">
      <alignment horizontal="right" vertical="center"/>
      <protection/>
    </xf>
    <xf numFmtId="49" fontId="15" fillId="5" borderId="16" xfId="0" applyNumberFormat="1" applyFont="1" applyFill="1" applyBorder="1" applyAlignment="1" applyProtection="1">
      <alignment horizontal="left" vertical="center"/>
      <protection/>
    </xf>
    <xf numFmtId="49" fontId="15" fillId="5" borderId="68" xfId="0" applyNumberFormat="1" applyFont="1" applyFill="1" applyBorder="1" applyAlignment="1" applyProtection="1">
      <alignment vertical="center"/>
      <protection/>
    </xf>
    <xf numFmtId="49" fontId="15" fillId="5" borderId="26" xfId="0" applyNumberFormat="1" applyFont="1" applyFill="1" applyBorder="1" applyAlignment="1" applyProtection="1">
      <alignment horizontal="left" vertical="center"/>
      <protection/>
    </xf>
    <xf numFmtId="49" fontId="15" fillId="5" borderId="26" xfId="0" applyNumberFormat="1" applyFont="1" applyFill="1" applyBorder="1" applyAlignment="1" applyProtection="1">
      <alignment horizontal="right" vertical="center"/>
      <protection/>
    </xf>
    <xf numFmtId="49" fontId="15" fillId="5" borderId="27" xfId="0" applyNumberFormat="1" applyFont="1" applyFill="1" applyBorder="1" applyAlignment="1" applyProtection="1">
      <alignment horizontal="left" vertical="center"/>
      <protection/>
    </xf>
    <xf numFmtId="49" fontId="15" fillId="5" borderId="14" xfId="0" applyNumberFormat="1" applyFont="1" applyFill="1" applyBorder="1" applyAlignment="1" applyProtection="1">
      <alignment vertical="center"/>
      <protection/>
    </xf>
    <xf numFmtId="49" fontId="15" fillId="5" borderId="31" xfId="0" applyNumberFormat="1" applyFont="1" applyFill="1" applyBorder="1" applyAlignment="1" applyProtection="1">
      <alignment horizontal="left" vertical="center"/>
      <protection/>
    </xf>
    <xf numFmtId="49" fontId="15" fillId="5" borderId="31" xfId="0" applyNumberFormat="1" applyFont="1" applyFill="1" applyBorder="1" applyAlignment="1" applyProtection="1">
      <alignment horizontal="right" vertical="center"/>
      <protection/>
    </xf>
    <xf numFmtId="49" fontId="15" fillId="5" borderId="51" xfId="0" applyNumberFormat="1" applyFont="1" applyFill="1" applyBorder="1" applyAlignment="1" applyProtection="1">
      <alignment horizontal="left" vertical="center"/>
      <protection/>
    </xf>
    <xf numFmtId="49" fontId="15" fillId="5" borderId="62" xfId="0" applyNumberFormat="1" applyFont="1" applyFill="1" applyBorder="1" applyAlignment="1" applyProtection="1">
      <alignment vertical="center"/>
      <protection/>
    </xf>
    <xf numFmtId="49" fontId="15" fillId="5" borderId="53" xfId="0" applyNumberFormat="1" applyFont="1" applyFill="1" applyBorder="1" applyAlignment="1" applyProtection="1">
      <alignment horizontal="left" vertical="center"/>
      <protection/>
    </xf>
    <xf numFmtId="49" fontId="15" fillId="5" borderId="53" xfId="0" applyNumberFormat="1" applyFont="1" applyFill="1" applyBorder="1" applyAlignment="1" applyProtection="1">
      <alignment horizontal="right" vertical="center"/>
      <protection/>
    </xf>
    <xf numFmtId="49" fontId="15" fillId="5" borderId="54" xfId="0" applyNumberFormat="1" applyFont="1" applyFill="1" applyBorder="1" applyAlignment="1" applyProtection="1">
      <alignment horizontal="left" vertical="center"/>
      <protection/>
    </xf>
    <xf numFmtId="0" fontId="21" fillId="0" borderId="0" xfId="0" applyFont="1" applyFill="1" applyAlignment="1" applyProtection="1">
      <alignment vertical="top"/>
      <protection/>
    </xf>
    <xf numFmtId="0" fontId="26" fillId="6" borderId="0" xfId="0" applyFont="1" applyFill="1" applyAlignment="1" applyProtection="1">
      <alignment vertical="center"/>
      <protection/>
    </xf>
    <xf numFmtId="194" fontId="15" fillId="5" borderId="75" xfId="0" applyNumberFormat="1" applyFont="1" applyFill="1" applyBorder="1" applyAlignment="1" applyProtection="1">
      <alignment horizontal="centerContinuous" vertical="center"/>
      <protection locked="0"/>
    </xf>
    <xf numFmtId="49" fontId="15" fillId="5" borderId="64" xfId="0" applyNumberFormat="1" applyFont="1" applyFill="1" applyBorder="1" applyAlignment="1" applyProtection="1">
      <alignment vertical="center"/>
      <protection/>
    </xf>
    <xf numFmtId="49" fontId="15" fillId="5" borderId="65" xfId="0" applyNumberFormat="1" applyFont="1" applyFill="1" applyBorder="1" applyAlignment="1" applyProtection="1">
      <alignment horizontal="left" vertical="center"/>
      <protection/>
    </xf>
    <xf numFmtId="49" fontId="15" fillId="5" borderId="65" xfId="0" applyNumberFormat="1" applyFont="1" applyFill="1" applyBorder="1" applyAlignment="1" applyProtection="1">
      <alignment horizontal="right" vertical="center"/>
      <protection/>
    </xf>
    <xf numFmtId="49" fontId="15" fillId="5" borderId="89" xfId="0" applyNumberFormat="1" applyFont="1" applyFill="1" applyBorder="1" applyAlignment="1" applyProtection="1">
      <alignment horizontal="centerContinuous" vertical="center"/>
      <protection/>
    </xf>
    <xf numFmtId="49" fontId="15" fillId="5" borderId="90" xfId="0" applyNumberFormat="1" applyFont="1" applyFill="1" applyBorder="1" applyAlignment="1" applyProtection="1">
      <alignment horizontal="centerContinuous" vertical="center"/>
      <protection/>
    </xf>
    <xf numFmtId="49" fontId="15" fillId="5" borderId="91" xfId="0" applyNumberFormat="1" applyFont="1" applyFill="1" applyBorder="1" applyAlignment="1" applyProtection="1">
      <alignment horizontal="centerContinuous" vertical="center"/>
      <protection/>
    </xf>
    <xf numFmtId="49" fontId="7" fillId="5" borderId="91" xfId="0" applyNumberFormat="1" applyFont="1" applyFill="1" applyBorder="1" applyAlignment="1" applyProtection="1">
      <alignment horizontal="centerContinuous" vertical="center"/>
      <protection/>
    </xf>
    <xf numFmtId="49" fontId="7" fillId="5" borderId="92" xfId="0" applyNumberFormat="1" applyFont="1" applyFill="1" applyBorder="1" applyAlignment="1" applyProtection="1">
      <alignment horizontal="centerContinuous" vertical="center"/>
      <protection/>
    </xf>
    <xf numFmtId="49" fontId="7" fillId="5" borderId="93" xfId="0" applyNumberFormat="1" applyFont="1" applyFill="1" applyBorder="1" applyAlignment="1" applyProtection="1">
      <alignment horizontal="centerContinuous" vertical="center"/>
      <protection/>
    </xf>
    <xf numFmtId="49" fontId="7" fillId="5" borderId="94" xfId="0" applyNumberFormat="1" applyFont="1" applyFill="1" applyBorder="1" applyAlignment="1" applyProtection="1">
      <alignment horizontal="centerContinuous" vertical="center"/>
      <protection/>
    </xf>
    <xf numFmtId="49" fontId="7" fillId="5" borderId="21" xfId="0" applyNumberFormat="1" applyFont="1" applyFill="1" applyBorder="1" applyAlignment="1" applyProtection="1">
      <alignment horizontal="centerContinuous" vertical="center"/>
      <protection/>
    </xf>
    <xf numFmtId="49" fontId="7" fillId="5" borderId="7" xfId="0" applyNumberFormat="1" applyFont="1" applyFill="1" applyBorder="1" applyAlignment="1" applyProtection="1">
      <alignment horizontal="centerContinuous" vertical="center"/>
      <protection/>
    </xf>
    <xf numFmtId="0" fontId="5" fillId="4" borderId="0" xfId="27" applyNumberFormat="1" applyFont="1" applyFill="1" applyAlignment="1" applyProtection="1">
      <alignment horizontal="justify" vertical="center" wrapText="1"/>
      <protection hidden="1"/>
    </xf>
    <xf numFmtId="49" fontId="7" fillId="5" borderId="29" xfId="0" applyNumberFormat="1" applyFont="1" applyFill="1" applyBorder="1" applyAlignment="1" applyProtection="1">
      <alignment horizontal="center" vertical="center" textRotation="90"/>
      <protection/>
    </xf>
    <xf numFmtId="0" fontId="0" fillId="5" borderId="15" xfId="0" applyFont="1" applyFill="1" applyBorder="1" applyAlignment="1" applyProtection="1">
      <alignment horizontal="center" vertical="center" textRotation="90"/>
      <protection/>
    </xf>
    <xf numFmtId="0" fontId="0" fillId="5" borderId="18" xfId="0" applyFont="1" applyFill="1" applyBorder="1" applyAlignment="1" applyProtection="1">
      <alignment horizontal="center" vertical="center" textRotation="90"/>
      <protection/>
    </xf>
    <xf numFmtId="0" fontId="0" fillId="5" borderId="31" xfId="0" applyFont="1" applyFill="1" applyBorder="1" applyAlignment="1" applyProtection="1">
      <alignment horizontal="center" vertical="center" textRotation="90"/>
      <protection/>
    </xf>
    <xf numFmtId="49" fontId="7" fillId="5" borderId="34" xfId="0" applyNumberFormat="1" applyFont="1" applyFill="1" applyBorder="1" applyAlignment="1" applyProtection="1">
      <alignment horizontal="center" vertical="center" textRotation="90"/>
      <protection/>
    </xf>
    <xf numFmtId="0" fontId="7" fillId="3" borderId="0" xfId="0" applyFont="1" applyFill="1" applyAlignment="1" applyProtection="1">
      <alignment vertical="center"/>
      <protection hidden="1"/>
    </xf>
    <xf numFmtId="0" fontId="27" fillId="3" borderId="0" xfId="0" applyFont="1" applyFill="1" applyAlignment="1" applyProtection="1">
      <alignment vertical="center"/>
      <protection/>
    </xf>
    <xf numFmtId="0" fontId="26" fillId="3" borderId="0" xfId="0" applyFont="1" applyFill="1" applyAlignment="1" applyProtection="1">
      <alignment vertical="center"/>
      <protection/>
    </xf>
    <xf numFmtId="49" fontId="7" fillId="5" borderId="95" xfId="0" applyNumberFormat="1" applyFont="1" applyFill="1" applyBorder="1" applyAlignment="1" applyProtection="1">
      <alignment horizontal="left" vertical="center"/>
      <protection/>
    </xf>
    <xf numFmtId="49" fontId="15" fillId="5" borderId="29" xfId="0" applyNumberFormat="1" applyFont="1" applyFill="1" applyBorder="1" applyAlignment="1" applyProtection="1">
      <alignment horizontal="centerContinuous" vertical="center"/>
      <protection/>
    </xf>
    <xf numFmtId="49" fontId="17" fillId="5" borderId="96" xfId="0" applyNumberFormat="1" applyFont="1" applyFill="1" applyBorder="1" applyAlignment="1" applyProtection="1">
      <alignment horizontal="center" vertical="center" textRotation="90" shrinkToFit="1"/>
      <protection/>
    </xf>
    <xf numFmtId="0" fontId="16" fillId="0" borderId="0" xfId="0" applyNumberFormat="1" applyFont="1" applyFill="1" applyAlignment="1" applyProtection="1" quotePrefix="1">
      <alignment vertical="center"/>
      <protection/>
    </xf>
    <xf numFmtId="0" fontId="7" fillId="0" borderId="3" xfId="0" applyNumberFormat="1" applyFont="1" applyFill="1" applyBorder="1" applyAlignment="1" applyProtection="1" quotePrefix="1">
      <alignment vertical="center"/>
      <protection/>
    </xf>
    <xf numFmtId="0" fontId="16" fillId="5" borderId="0" xfId="0" applyFont="1" applyFill="1" applyAlignment="1" applyProtection="1">
      <alignment vertical="center"/>
      <protection/>
    </xf>
    <xf numFmtId="49" fontId="15" fillId="5" borderId="30" xfId="0" applyNumberFormat="1" applyFont="1" applyFill="1" applyBorder="1" applyAlignment="1" applyProtection="1">
      <alignment horizontal="centerContinuous" vertical="center"/>
      <protection/>
    </xf>
    <xf numFmtId="175" fontId="7" fillId="3" borderId="0" xfId="0" applyNumberFormat="1" applyFont="1" applyFill="1" applyAlignment="1" applyProtection="1">
      <alignment vertical="center"/>
      <protection/>
    </xf>
    <xf numFmtId="194" fontId="7" fillId="3" borderId="0" xfId="0" applyNumberFormat="1" applyFont="1" applyFill="1" applyAlignment="1" applyProtection="1">
      <alignment vertical="center"/>
      <protection/>
    </xf>
    <xf numFmtId="200" fontId="7" fillId="3" borderId="0" xfId="0" applyNumberFormat="1" applyFont="1" applyFill="1" applyAlignment="1" applyProtection="1">
      <alignment vertical="center"/>
      <protection/>
    </xf>
    <xf numFmtId="10" fontId="7" fillId="3" borderId="0" xfId="0" applyNumberFormat="1" applyFont="1" applyFill="1" applyAlignment="1" applyProtection="1">
      <alignment vertical="center"/>
      <protection/>
    </xf>
    <xf numFmtId="195" fontId="7" fillId="3" borderId="0" xfId="0" applyNumberFormat="1" applyFont="1" applyFill="1" applyAlignment="1" applyProtection="1">
      <alignment vertical="center"/>
      <protection/>
    </xf>
    <xf numFmtId="0" fontId="23" fillId="0" borderId="0" xfId="0" applyFont="1" applyFill="1" applyAlignment="1" applyProtection="1">
      <alignment horizontal="center" vertical="top"/>
      <protection locked="0"/>
    </xf>
    <xf numFmtId="0" fontId="21" fillId="0" borderId="0" xfId="0" applyFont="1" applyFill="1" applyAlignment="1" applyProtection="1">
      <alignment horizontal="left" vertical="top"/>
      <protection/>
    </xf>
    <xf numFmtId="0" fontId="7" fillId="0" borderId="0" xfId="0" applyFont="1" applyFill="1" applyAlignment="1" applyProtection="1">
      <alignment vertical="center"/>
      <protection/>
    </xf>
    <xf numFmtId="3" fontId="15" fillId="5" borderId="7" xfId="0" applyNumberFormat="1" applyFont="1" applyFill="1" applyBorder="1" applyAlignment="1" applyProtection="1">
      <alignment horizontal="centerContinuous" vertical="center"/>
      <protection/>
    </xf>
    <xf numFmtId="3" fontId="15" fillId="5" borderId="75" xfId="0" applyNumberFormat="1" applyFont="1" applyFill="1" applyBorder="1" applyAlignment="1" applyProtection="1">
      <alignment horizontal="centerContinuous" vertical="center"/>
      <protection/>
    </xf>
    <xf numFmtId="3" fontId="15" fillId="5" borderId="76" xfId="0" applyNumberFormat="1" applyFont="1" applyFill="1" applyBorder="1" applyAlignment="1" applyProtection="1">
      <alignment horizontal="centerContinuous" vertical="center"/>
      <protection/>
    </xf>
    <xf numFmtId="3" fontId="15" fillId="5" borderId="8" xfId="0" applyNumberFormat="1" applyFont="1" applyFill="1" applyBorder="1" applyAlignment="1" applyProtection="1">
      <alignment horizontal="centerContinuous" vertical="center"/>
      <protection/>
    </xf>
    <xf numFmtId="3" fontId="15" fillId="5" borderId="9" xfId="0" applyNumberFormat="1" applyFont="1" applyFill="1" applyBorder="1" applyAlignment="1" applyProtection="1">
      <alignment horizontal="centerContinuous" vertical="center"/>
      <protection/>
    </xf>
    <xf numFmtId="0" fontId="6" fillId="4" borderId="0" xfId="27" applyFont="1" applyFill="1" applyAlignment="1" applyProtection="1">
      <alignment horizontal="center" vertical="top" wrapText="1"/>
      <protection hidden="1"/>
    </xf>
    <xf numFmtId="194" fontId="15" fillId="0" borderId="85" xfId="0" applyNumberFormat="1" applyFont="1" applyFill="1" applyBorder="1" applyAlignment="1" applyProtection="1">
      <alignment horizontal="right" vertical="center"/>
      <protection/>
    </xf>
    <xf numFmtId="194" fontId="15" fillId="0" borderId="97" xfId="0" applyNumberFormat="1" applyFont="1" applyFill="1" applyBorder="1" applyAlignment="1" applyProtection="1">
      <alignment horizontal="right" vertical="center"/>
      <protection/>
    </xf>
    <xf numFmtId="194" fontId="15" fillId="0" borderId="98" xfId="0" applyNumberFormat="1" applyFont="1" applyFill="1" applyBorder="1" applyAlignment="1" applyProtection="1">
      <alignment horizontal="right" vertical="center"/>
      <protection/>
    </xf>
    <xf numFmtId="194" fontId="7" fillId="0" borderId="99" xfId="0" applyNumberFormat="1" applyFont="1" applyFill="1" applyBorder="1" applyAlignment="1" applyProtection="1">
      <alignment horizontal="right" vertical="center"/>
      <protection/>
    </xf>
    <xf numFmtId="194" fontId="7" fillId="0" borderId="100" xfId="0" applyNumberFormat="1" applyFont="1" applyFill="1" applyBorder="1" applyAlignment="1" applyProtection="1">
      <alignment horizontal="right" vertical="center"/>
      <protection/>
    </xf>
    <xf numFmtId="194" fontId="7" fillId="0" borderId="101" xfId="0" applyNumberFormat="1" applyFont="1" applyFill="1" applyBorder="1" applyAlignment="1" applyProtection="1">
      <alignment horizontal="right" vertical="center"/>
      <protection/>
    </xf>
    <xf numFmtId="194" fontId="7" fillId="0" borderId="102" xfId="0" applyNumberFormat="1" applyFont="1" applyFill="1" applyBorder="1" applyAlignment="1" applyProtection="1">
      <alignment horizontal="right" vertical="center"/>
      <protection/>
    </xf>
    <xf numFmtId="194" fontId="7" fillId="0" borderId="103" xfId="0" applyNumberFormat="1" applyFont="1" applyFill="1" applyBorder="1" applyAlignment="1" applyProtection="1">
      <alignment horizontal="right" vertical="center"/>
      <protection/>
    </xf>
    <xf numFmtId="194" fontId="7" fillId="0" borderId="104" xfId="0" applyNumberFormat="1" applyFont="1" applyFill="1" applyBorder="1" applyAlignment="1" applyProtection="1">
      <alignment horizontal="right" vertical="center"/>
      <protection/>
    </xf>
    <xf numFmtId="194" fontId="15" fillId="0" borderId="99" xfId="0" applyNumberFormat="1" applyFont="1" applyFill="1" applyBorder="1" applyAlignment="1" applyProtection="1">
      <alignment horizontal="right" vertical="center"/>
      <protection/>
    </xf>
    <xf numFmtId="194" fontId="15" fillId="0" borderId="100" xfId="0" applyNumberFormat="1" applyFont="1" applyFill="1" applyBorder="1" applyAlignment="1" applyProtection="1">
      <alignment horizontal="right" vertical="center"/>
      <protection/>
    </xf>
    <xf numFmtId="194" fontId="15" fillId="0" borderId="101" xfId="0" applyNumberFormat="1" applyFont="1" applyFill="1" applyBorder="1" applyAlignment="1" applyProtection="1">
      <alignment horizontal="right" vertical="center"/>
      <protection/>
    </xf>
    <xf numFmtId="194" fontId="15" fillId="0" borderId="105" xfId="0" applyNumberFormat="1" applyFont="1" applyFill="1" applyBorder="1" applyAlignment="1" applyProtection="1">
      <alignment horizontal="right" vertical="center"/>
      <protection/>
    </xf>
    <xf numFmtId="194" fontId="15" fillId="0" borderId="106" xfId="0" applyNumberFormat="1" applyFont="1" applyFill="1" applyBorder="1" applyAlignment="1" applyProtection="1">
      <alignment horizontal="right" vertical="center"/>
      <protection/>
    </xf>
    <xf numFmtId="194" fontId="15" fillId="0" borderId="107" xfId="0" applyNumberFormat="1" applyFont="1" applyFill="1" applyBorder="1" applyAlignment="1" applyProtection="1">
      <alignment horizontal="right" vertical="center"/>
      <protection/>
    </xf>
    <xf numFmtId="194" fontId="15" fillId="0" borderId="108" xfId="0" applyNumberFormat="1" applyFont="1" applyFill="1" applyBorder="1" applyAlignment="1" applyProtection="1">
      <alignment horizontal="right" vertical="center"/>
      <protection/>
    </xf>
    <xf numFmtId="194" fontId="15" fillId="0" borderId="109" xfId="0" applyNumberFormat="1" applyFont="1" applyFill="1" applyBorder="1" applyAlignment="1" applyProtection="1">
      <alignment horizontal="right" vertical="center"/>
      <protection/>
    </xf>
    <xf numFmtId="197" fontId="15" fillId="0" borderId="109" xfId="0" applyNumberFormat="1" applyFont="1" applyFill="1" applyBorder="1" applyAlignment="1" applyProtection="1">
      <alignment horizontal="right" vertical="center"/>
      <protection/>
    </xf>
    <xf numFmtId="175" fontId="15" fillId="0" borderId="109" xfId="0" applyNumberFormat="1" applyFont="1" applyFill="1" applyBorder="1" applyAlignment="1" applyProtection="1">
      <alignment horizontal="right" vertical="center"/>
      <protection/>
    </xf>
    <xf numFmtId="195" fontId="15" fillId="0" borderId="110" xfId="0" applyNumberFormat="1" applyFont="1" applyFill="1" applyBorder="1" applyAlignment="1" applyProtection="1">
      <alignment horizontal="right" vertical="center"/>
      <protection/>
    </xf>
    <xf numFmtId="194" fontId="15" fillId="0" borderId="111" xfId="0" applyNumberFormat="1" applyFont="1" applyFill="1" applyBorder="1" applyAlignment="1" applyProtection="1">
      <alignment horizontal="right" vertical="center"/>
      <protection/>
    </xf>
    <xf numFmtId="194" fontId="15" fillId="0" borderId="112" xfId="0" applyNumberFormat="1" applyFont="1" applyFill="1" applyBorder="1" applyAlignment="1" applyProtection="1">
      <alignment horizontal="right" vertical="center"/>
      <protection/>
    </xf>
    <xf numFmtId="197" fontId="15" fillId="0" borderId="112" xfId="0" applyNumberFormat="1" applyFont="1" applyFill="1" applyBorder="1" applyAlignment="1" applyProtection="1">
      <alignment horizontal="right" vertical="center"/>
      <protection/>
    </xf>
    <xf numFmtId="175" fontId="15" fillId="0" borderId="112" xfId="0" applyNumberFormat="1" applyFont="1" applyFill="1" applyBorder="1" applyAlignment="1" applyProtection="1">
      <alignment horizontal="right" vertical="center"/>
      <protection/>
    </xf>
    <xf numFmtId="195" fontId="15" fillId="0" borderId="113" xfId="0" applyNumberFormat="1" applyFont="1" applyFill="1" applyBorder="1" applyAlignment="1" applyProtection="1">
      <alignment horizontal="right" vertical="center"/>
      <protection/>
    </xf>
    <xf numFmtId="197" fontId="7" fillId="0" borderId="100" xfId="0" applyNumberFormat="1" applyFont="1" applyFill="1" applyBorder="1" applyAlignment="1" applyProtection="1">
      <alignment horizontal="right" vertical="center"/>
      <protection/>
    </xf>
    <xf numFmtId="175" fontId="7" fillId="0" borderId="100" xfId="0" applyNumberFormat="1" applyFont="1" applyFill="1" applyBorder="1" applyAlignment="1" applyProtection="1">
      <alignment horizontal="right" vertical="center"/>
      <protection/>
    </xf>
    <xf numFmtId="195" fontId="7" fillId="0" borderId="101" xfId="0" applyNumberFormat="1" applyFont="1" applyFill="1" applyBorder="1" applyAlignment="1" applyProtection="1">
      <alignment horizontal="right" vertical="center"/>
      <protection/>
    </xf>
    <xf numFmtId="194" fontId="7" fillId="0" borderId="114" xfId="0" applyNumberFormat="1" applyFont="1" applyFill="1" applyBorder="1" applyAlignment="1" applyProtection="1">
      <alignment horizontal="right" vertical="center"/>
      <protection/>
    </xf>
    <xf numFmtId="194" fontId="7" fillId="0" borderId="115" xfId="0" applyNumberFormat="1" applyFont="1" applyFill="1" applyBorder="1" applyAlignment="1" applyProtection="1">
      <alignment horizontal="right" vertical="center"/>
      <protection/>
    </xf>
    <xf numFmtId="197" fontId="7" fillId="0" borderId="115" xfId="0" applyNumberFormat="1" applyFont="1" applyFill="1" applyBorder="1" applyAlignment="1" applyProtection="1">
      <alignment horizontal="right" vertical="center"/>
      <protection/>
    </xf>
    <xf numFmtId="175" fontId="7" fillId="0" borderId="115" xfId="0" applyNumberFormat="1" applyFont="1" applyFill="1" applyBorder="1" applyAlignment="1" applyProtection="1">
      <alignment horizontal="right" vertical="center"/>
      <protection/>
    </xf>
    <xf numFmtId="195" fontId="7" fillId="0" borderId="116" xfId="0" applyNumberFormat="1" applyFont="1" applyFill="1" applyBorder="1" applyAlignment="1" applyProtection="1">
      <alignment horizontal="right" vertical="center"/>
      <protection/>
    </xf>
    <xf numFmtId="197" fontId="7" fillId="0" borderId="103" xfId="0" applyNumberFormat="1" applyFont="1" applyFill="1" applyBorder="1" applyAlignment="1" applyProtection="1">
      <alignment horizontal="right" vertical="center"/>
      <protection/>
    </xf>
    <xf numFmtId="175" fontId="7" fillId="0" borderId="103" xfId="0" applyNumberFormat="1" applyFont="1" applyFill="1" applyBorder="1" applyAlignment="1" applyProtection="1">
      <alignment horizontal="right" vertical="center"/>
      <protection/>
    </xf>
    <xf numFmtId="195" fontId="7" fillId="0" borderId="104" xfId="0" applyNumberFormat="1" applyFont="1" applyFill="1" applyBorder="1" applyAlignment="1" applyProtection="1">
      <alignment horizontal="right" vertical="center"/>
      <protection/>
    </xf>
    <xf numFmtId="195" fontId="15" fillId="0" borderId="109" xfId="0" applyNumberFormat="1" applyFont="1" applyFill="1" applyBorder="1" applyAlignment="1" applyProtection="1">
      <alignment horizontal="right" vertical="center"/>
      <protection/>
    </xf>
    <xf numFmtId="195" fontId="15" fillId="0" borderId="112" xfId="0" applyNumberFormat="1" applyFont="1" applyFill="1" applyBorder="1" applyAlignment="1" applyProtection="1">
      <alignment horizontal="right" vertical="center"/>
      <protection/>
    </xf>
    <xf numFmtId="195" fontId="7" fillId="0" borderId="100" xfId="0" applyNumberFormat="1" applyFont="1" applyFill="1" applyBorder="1" applyAlignment="1" applyProtection="1">
      <alignment horizontal="right" vertical="center"/>
      <protection/>
    </xf>
    <xf numFmtId="195" fontId="7" fillId="0" borderId="115" xfId="0" applyNumberFormat="1" applyFont="1" applyFill="1" applyBorder="1" applyAlignment="1" applyProtection="1">
      <alignment horizontal="right" vertical="center"/>
      <protection/>
    </xf>
    <xf numFmtId="195" fontId="7" fillId="0" borderId="103" xfId="0" applyNumberFormat="1" applyFont="1" applyFill="1" applyBorder="1" applyAlignment="1" applyProtection="1">
      <alignment horizontal="right" vertical="center"/>
      <protection/>
    </xf>
    <xf numFmtId="194" fontId="15" fillId="0" borderId="110" xfId="0" applyNumberFormat="1" applyFont="1" applyFill="1" applyBorder="1" applyAlignment="1" applyProtection="1">
      <alignment horizontal="right" vertical="center"/>
      <protection/>
    </xf>
    <xf numFmtId="194" fontId="7" fillId="0" borderId="112" xfId="0" applyNumberFormat="1" applyFont="1" applyFill="1" applyBorder="1" applyAlignment="1" applyProtection="1">
      <alignment horizontal="right" vertical="center"/>
      <protection/>
    </xf>
    <xf numFmtId="194" fontId="7" fillId="0" borderId="113" xfId="0" applyNumberFormat="1" applyFont="1" applyFill="1" applyBorder="1" applyAlignment="1" applyProtection="1">
      <alignment horizontal="right" vertical="center"/>
      <protection/>
    </xf>
    <xf numFmtId="194" fontId="7" fillId="0" borderId="117" xfId="0" applyNumberFormat="1" applyFont="1" applyFill="1" applyBorder="1" applyAlignment="1" applyProtection="1">
      <alignment horizontal="right" vertical="center"/>
      <protection/>
    </xf>
    <xf numFmtId="194" fontId="7" fillId="0" borderId="118" xfId="0" applyNumberFormat="1" applyFont="1" applyFill="1" applyBorder="1" applyAlignment="1" applyProtection="1">
      <alignment horizontal="right" vertical="center"/>
      <protection/>
    </xf>
    <xf numFmtId="194" fontId="7" fillId="0" borderId="116" xfId="0" applyNumberFormat="1" applyFont="1" applyFill="1" applyBorder="1" applyAlignment="1" applyProtection="1">
      <alignment horizontal="right" vertical="center"/>
      <protection/>
    </xf>
    <xf numFmtId="194" fontId="15" fillId="0" borderId="119" xfId="0" applyNumberFormat="1" applyFont="1" applyFill="1" applyBorder="1" applyAlignment="1" applyProtection="1">
      <alignment horizontal="right" vertical="center"/>
      <protection/>
    </xf>
    <xf numFmtId="194" fontId="15" fillId="0" borderId="120" xfId="0" applyNumberFormat="1" applyFont="1" applyFill="1" applyBorder="1" applyAlignment="1" applyProtection="1">
      <alignment horizontal="right" vertical="center"/>
      <protection/>
    </xf>
    <xf numFmtId="194" fontId="15" fillId="0" borderId="121" xfId="0" applyNumberFormat="1" applyFont="1" applyFill="1" applyBorder="1" applyAlignment="1" applyProtection="1">
      <alignment horizontal="right" vertical="center"/>
      <protection/>
    </xf>
    <xf numFmtId="194" fontId="15" fillId="0" borderId="122" xfId="0" applyNumberFormat="1" applyFont="1" applyFill="1" applyBorder="1" applyAlignment="1" applyProtection="1">
      <alignment horizontal="right" vertical="center"/>
      <protection/>
    </xf>
    <xf numFmtId="194" fontId="7" fillId="0" borderId="123" xfId="0" applyNumberFormat="1" applyFont="1" applyFill="1" applyBorder="1" applyAlignment="1" applyProtection="1">
      <alignment horizontal="right" vertical="center"/>
      <protection/>
    </xf>
    <xf numFmtId="194" fontId="7" fillId="0" borderId="124" xfId="0"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97" xfId="0" applyNumberFormat="1" applyFont="1" applyFill="1" applyBorder="1" applyAlignment="1" applyProtection="1">
      <alignment horizontal="right" vertical="center"/>
      <protection/>
    </xf>
    <xf numFmtId="194" fontId="7" fillId="0" borderId="98" xfId="0" applyNumberFormat="1" applyFont="1" applyFill="1" applyBorder="1" applyAlignment="1" applyProtection="1">
      <alignment horizontal="right" vertical="center"/>
      <protection/>
    </xf>
    <xf numFmtId="197" fontId="7" fillId="0" borderId="101" xfId="0" applyNumberFormat="1" applyFont="1" applyFill="1" applyBorder="1" applyAlignment="1" applyProtection="1">
      <alignment horizontal="right" vertical="center"/>
      <protection/>
    </xf>
    <xf numFmtId="194" fontId="15" fillId="0" borderId="125" xfId="0" applyNumberFormat="1" applyFont="1" applyFill="1" applyBorder="1" applyAlignment="1" applyProtection="1">
      <alignment horizontal="right" vertical="center"/>
      <protection/>
    </xf>
    <xf numFmtId="194" fontId="7" fillId="0" borderId="126" xfId="0" applyNumberFormat="1" applyFont="1" applyFill="1" applyBorder="1" applyAlignment="1" applyProtection="1">
      <alignment horizontal="right" vertical="center"/>
      <protection/>
    </xf>
    <xf numFmtId="194" fontId="7" fillId="0" borderId="107" xfId="0" applyNumberFormat="1" applyFont="1" applyFill="1" applyBorder="1" applyAlignment="1" applyProtection="1">
      <alignment horizontal="right" vertical="center"/>
      <protection/>
    </xf>
    <xf numFmtId="194" fontId="7" fillId="0" borderId="127" xfId="0" applyNumberFormat="1" applyFont="1" applyFill="1" applyBorder="1" applyAlignment="1" applyProtection="1">
      <alignment horizontal="right" vertical="center"/>
      <protection/>
    </xf>
    <xf numFmtId="208" fontId="7" fillId="0" borderId="128" xfId="0" applyNumberFormat="1" applyFont="1" applyFill="1" applyBorder="1" applyAlignment="1" applyProtection="1">
      <alignment horizontal="right" vertical="center"/>
      <protection/>
    </xf>
    <xf numFmtId="208" fontId="7" fillId="0" borderId="129" xfId="0" applyNumberFormat="1" applyFont="1" applyFill="1" applyBorder="1" applyAlignment="1" applyProtection="1">
      <alignment horizontal="right" vertical="center"/>
      <protection/>
    </xf>
    <xf numFmtId="208" fontId="7" fillId="0" borderId="100" xfId="0" applyNumberFormat="1" applyFont="1" applyFill="1" applyBorder="1" applyAlignment="1" applyProtection="1">
      <alignment horizontal="right" vertical="center"/>
      <protection/>
    </xf>
    <xf numFmtId="208" fontId="7" fillId="0" borderId="101" xfId="0" applyNumberFormat="1" applyFont="1" applyFill="1" applyBorder="1" applyAlignment="1" applyProtection="1">
      <alignment horizontal="right" vertical="center"/>
      <protection/>
    </xf>
    <xf numFmtId="194" fontId="15" fillId="0" borderId="130" xfId="0" applyNumberFormat="1" applyFont="1" applyFill="1" applyBorder="1" applyAlignment="1" applyProtection="1">
      <alignment horizontal="right" vertical="center"/>
      <protection/>
    </xf>
    <xf numFmtId="194" fontId="15" fillId="0" borderId="131" xfId="0" applyNumberFormat="1" applyFont="1" applyFill="1" applyBorder="1" applyAlignment="1" applyProtection="1">
      <alignment horizontal="right" vertical="center"/>
      <protection/>
    </xf>
    <xf numFmtId="194" fontId="15" fillId="0" borderId="113" xfId="0" applyNumberFormat="1" applyFont="1" applyFill="1" applyBorder="1" applyAlignment="1" applyProtection="1">
      <alignment horizontal="right" vertical="center"/>
      <protection/>
    </xf>
    <xf numFmtId="194" fontId="7" fillId="0" borderId="47" xfId="0" applyNumberFormat="1" applyFont="1" applyFill="1" applyBorder="1" applyAlignment="1" applyProtection="1">
      <alignment horizontal="right" vertical="center"/>
      <protection/>
    </xf>
    <xf numFmtId="194" fontId="7" fillId="0" borderId="55" xfId="0" applyNumberFormat="1" applyFont="1" applyFill="1" applyBorder="1" applyAlignment="1" applyProtection="1">
      <alignment horizontal="right" vertical="center"/>
      <protection/>
    </xf>
    <xf numFmtId="194" fontId="7" fillId="0" borderId="48" xfId="0" applyNumberFormat="1" applyFont="1" applyFill="1" applyBorder="1" applyAlignment="1" applyProtection="1">
      <alignment horizontal="right" vertical="center"/>
      <protection/>
    </xf>
    <xf numFmtId="199" fontId="7" fillId="0" borderId="112" xfId="0" applyNumberFormat="1" applyFont="1" applyFill="1" applyBorder="1" applyAlignment="1" applyProtection="1">
      <alignment horizontal="right" vertical="center"/>
      <protection/>
    </xf>
    <xf numFmtId="199" fontId="7" fillId="0" borderId="113" xfId="0" applyNumberFormat="1" applyFont="1" applyFill="1" applyBorder="1" applyAlignment="1" applyProtection="1">
      <alignment horizontal="right" vertical="center"/>
      <protection/>
    </xf>
    <xf numFmtId="199" fontId="7" fillId="0" borderId="103" xfId="0" applyNumberFormat="1" applyFont="1" applyFill="1" applyBorder="1" applyAlignment="1" applyProtection="1">
      <alignment horizontal="right" vertical="center"/>
      <protection/>
    </xf>
    <xf numFmtId="199" fontId="7" fillId="0" borderId="104" xfId="0" applyNumberFormat="1" applyFont="1" applyFill="1" applyBorder="1" applyAlignment="1" applyProtection="1">
      <alignment horizontal="right" vertical="center"/>
      <protection/>
    </xf>
    <xf numFmtId="195" fontId="7" fillId="0" borderId="112" xfId="0" applyNumberFormat="1" applyFont="1" applyFill="1" applyBorder="1" applyAlignment="1" applyProtection="1">
      <alignment horizontal="right" vertical="center"/>
      <protection/>
    </xf>
    <xf numFmtId="195" fontId="7" fillId="0" borderId="113" xfId="0" applyNumberFormat="1" applyFont="1" applyFill="1" applyBorder="1" applyAlignment="1" applyProtection="1">
      <alignment horizontal="right" vertical="center"/>
      <protection/>
    </xf>
    <xf numFmtId="197" fontId="7" fillId="0" borderId="97" xfId="0" applyNumberFormat="1" applyFont="1" applyFill="1" applyBorder="1" applyAlignment="1" applyProtection="1">
      <alignment horizontal="right" vertical="center"/>
      <protection/>
    </xf>
    <xf numFmtId="197" fontId="7" fillId="0" borderId="113" xfId="0" applyNumberFormat="1" applyFont="1" applyFill="1" applyBorder="1" applyAlignment="1" applyProtection="1">
      <alignment horizontal="right" vertical="center"/>
      <protection/>
    </xf>
    <xf numFmtId="199" fontId="7" fillId="0" borderId="115" xfId="0" applyNumberFormat="1" applyFont="1" applyFill="1" applyBorder="1" applyAlignment="1" applyProtection="1">
      <alignment horizontal="right" vertical="center"/>
      <protection/>
    </xf>
    <xf numFmtId="199" fontId="7" fillId="0" borderId="116" xfId="0" applyNumberFormat="1" applyFont="1" applyFill="1" applyBorder="1" applyAlignment="1" applyProtection="1">
      <alignment horizontal="right" vertical="center"/>
      <protection/>
    </xf>
    <xf numFmtId="197" fontId="7" fillId="0" borderId="112" xfId="0" applyNumberFormat="1" applyFont="1" applyFill="1" applyBorder="1" applyAlignment="1" applyProtection="1">
      <alignment horizontal="right" vertical="center"/>
      <protection/>
    </xf>
    <xf numFmtId="199" fontId="7" fillId="0" borderId="48" xfId="0" applyNumberFormat="1" applyFont="1" applyFill="1" applyBorder="1" applyAlignment="1" applyProtection="1">
      <alignment horizontal="right" vertical="center"/>
      <protection/>
    </xf>
    <xf numFmtId="199" fontId="7" fillId="0" borderId="74" xfId="0" applyNumberFormat="1" applyFont="1" applyFill="1" applyBorder="1" applyAlignment="1" applyProtection="1">
      <alignment horizontal="right" vertical="center"/>
      <protection/>
    </xf>
    <xf numFmtId="199" fontId="15" fillId="0" borderId="23" xfId="0" applyNumberFormat="1" applyFont="1" applyFill="1" applyBorder="1" applyAlignment="1" applyProtection="1">
      <alignment horizontal="right" vertical="center"/>
      <protection/>
    </xf>
    <xf numFmtId="199" fontId="15" fillId="0" borderId="24" xfId="0" applyNumberFormat="1" applyFont="1" applyFill="1" applyBorder="1" applyAlignment="1" applyProtection="1">
      <alignment horizontal="right" vertical="center"/>
      <protection/>
    </xf>
    <xf numFmtId="194" fontId="15" fillId="0" borderId="132" xfId="0" applyNumberFormat="1" applyFont="1" applyFill="1" applyBorder="1" applyAlignment="1" applyProtection="1">
      <alignment horizontal="right" vertical="center"/>
      <protection locked="0"/>
    </xf>
    <xf numFmtId="194" fontId="15" fillId="0" borderId="97" xfId="0" applyNumberFormat="1" applyFont="1" applyFill="1" applyBorder="1" applyAlignment="1" applyProtection="1">
      <alignment horizontal="right" vertical="center"/>
      <protection locked="0"/>
    </xf>
    <xf numFmtId="194" fontId="15" fillId="0" borderId="133" xfId="0" applyNumberFormat="1" applyFont="1" applyFill="1" applyBorder="1" applyAlignment="1" applyProtection="1">
      <alignment horizontal="right" vertical="center"/>
      <protection locked="0"/>
    </xf>
    <xf numFmtId="194" fontId="15" fillId="0" borderId="72" xfId="0" applyNumberFormat="1" applyFont="1" applyFill="1" applyBorder="1" applyAlignment="1" applyProtection="1">
      <alignment horizontal="right" vertical="center"/>
      <protection locked="0"/>
    </xf>
    <xf numFmtId="194" fontId="7" fillId="0" borderId="134" xfId="0" applyNumberFormat="1" applyFont="1" applyFill="1" applyBorder="1" applyAlignment="1" applyProtection="1">
      <alignment horizontal="right" vertical="center"/>
      <protection locked="0"/>
    </xf>
    <xf numFmtId="194" fontId="7" fillId="0" borderId="135" xfId="0" applyNumberFormat="1" applyFont="1" applyFill="1" applyBorder="1" applyAlignment="1" applyProtection="1">
      <alignment horizontal="right" vertical="center"/>
      <protection locked="0"/>
    </xf>
    <xf numFmtId="194" fontId="7" fillId="0" borderId="136" xfId="0" applyNumberFormat="1" applyFont="1" applyFill="1" applyBorder="1" applyAlignment="1" applyProtection="1">
      <alignment horizontal="right" vertical="center"/>
      <protection locked="0"/>
    </xf>
    <xf numFmtId="194" fontId="7" fillId="0" borderId="10" xfId="0" applyNumberFormat="1" applyFont="1" applyFill="1" applyBorder="1" applyAlignment="1" applyProtection="1">
      <alignment horizontal="right" vertical="center"/>
      <protection locked="0"/>
    </xf>
    <xf numFmtId="194" fontId="15" fillId="0" borderId="132" xfId="0" applyNumberFormat="1" applyFont="1" applyFill="1" applyBorder="1" applyAlignment="1" applyProtection="1">
      <alignment horizontal="right" vertical="center"/>
      <protection locked="0"/>
    </xf>
    <xf numFmtId="194" fontId="15" fillId="0" borderId="97" xfId="0" applyNumberFormat="1" applyFont="1" applyFill="1" applyBorder="1" applyAlignment="1" applyProtection="1">
      <alignment horizontal="right" vertical="center"/>
      <protection locked="0"/>
    </xf>
    <xf numFmtId="194" fontId="15" fillId="0" borderId="133" xfId="0" applyNumberFormat="1" applyFont="1" applyFill="1" applyBorder="1" applyAlignment="1" applyProtection="1">
      <alignment horizontal="right" vertical="center"/>
      <protection locked="0"/>
    </xf>
    <xf numFmtId="194" fontId="15" fillId="0" borderId="72" xfId="0" applyNumberFormat="1" applyFont="1" applyFill="1" applyBorder="1" applyAlignment="1" applyProtection="1">
      <alignment horizontal="right" vertical="center"/>
      <protection locked="0"/>
    </xf>
    <xf numFmtId="194" fontId="7" fillId="0" borderId="137" xfId="0" applyNumberFormat="1" applyFont="1" applyFill="1" applyBorder="1" applyAlignment="1" applyProtection="1">
      <alignment horizontal="right" vertical="center"/>
      <protection/>
    </xf>
    <xf numFmtId="194" fontId="7" fillId="0" borderId="74" xfId="0" applyNumberFormat="1" applyFont="1" applyFill="1" applyBorder="1" applyAlignment="1" applyProtection="1">
      <alignment horizontal="right" vertical="center"/>
      <protection/>
    </xf>
    <xf numFmtId="200" fontId="15" fillId="0" borderId="132" xfId="0" applyNumberFormat="1" applyFont="1" applyFill="1" applyBorder="1" applyAlignment="1" applyProtection="1">
      <alignment horizontal="right" vertical="center"/>
      <protection locked="0"/>
    </xf>
    <xf numFmtId="200" fontId="15" fillId="0" borderId="133" xfId="0" applyNumberFormat="1" applyFont="1" applyFill="1" applyBorder="1" applyAlignment="1" applyProtection="1">
      <alignment horizontal="right" vertical="center"/>
      <protection locked="0"/>
    </xf>
    <xf numFmtId="200" fontId="15" fillId="0" borderId="97" xfId="0" applyNumberFormat="1" applyFont="1" applyFill="1" applyBorder="1" applyAlignment="1" applyProtection="1">
      <alignment horizontal="right" vertical="center"/>
      <protection locked="0"/>
    </xf>
    <xf numFmtId="200" fontId="15" fillId="0" borderId="72" xfId="0" applyNumberFormat="1" applyFont="1" applyFill="1" applyBorder="1" applyAlignment="1" applyProtection="1">
      <alignment horizontal="right" vertical="center"/>
      <protection locked="0"/>
    </xf>
    <xf numFmtId="200" fontId="7" fillId="0" borderId="138" xfId="0" applyNumberFormat="1" applyFont="1" applyFill="1" applyBorder="1" applyAlignment="1" applyProtection="1">
      <alignment horizontal="right" vertical="center"/>
      <protection locked="0"/>
    </xf>
    <xf numFmtId="200" fontId="7" fillId="0" borderId="139" xfId="0" applyNumberFormat="1" applyFont="1" applyFill="1" applyBorder="1" applyAlignment="1" applyProtection="1">
      <alignment horizontal="right" vertical="center"/>
      <protection locked="0"/>
    </xf>
    <xf numFmtId="200" fontId="7" fillId="0" borderId="140" xfId="0" applyNumberFormat="1" applyFont="1" applyFill="1" applyBorder="1" applyAlignment="1" applyProtection="1">
      <alignment horizontal="right" vertical="center"/>
      <protection locked="0"/>
    </xf>
    <xf numFmtId="200" fontId="7" fillId="0" borderId="77" xfId="0" applyNumberFormat="1" applyFont="1" applyFill="1" applyBorder="1" applyAlignment="1" applyProtection="1">
      <alignment horizontal="right" vertical="center"/>
      <protection locked="0"/>
    </xf>
    <xf numFmtId="200" fontId="15" fillId="0" borderId="141" xfId="0" applyNumberFormat="1" applyFont="1" applyFill="1" applyBorder="1" applyAlignment="1" applyProtection="1">
      <alignment horizontal="right" vertical="center"/>
      <protection locked="0"/>
    </xf>
    <xf numFmtId="200" fontId="15" fillId="0" borderId="95" xfId="0" applyNumberFormat="1" applyFont="1" applyFill="1" applyBorder="1" applyAlignment="1" applyProtection="1">
      <alignment horizontal="right" vertical="center"/>
      <protection locked="0"/>
    </xf>
    <xf numFmtId="200" fontId="15" fillId="0" borderId="106" xfId="0" applyNumberFormat="1" applyFont="1" applyFill="1" applyBorder="1" applyAlignment="1" applyProtection="1">
      <alignment horizontal="right" vertical="center"/>
      <protection locked="0"/>
    </xf>
    <xf numFmtId="200" fontId="15" fillId="0" borderId="73" xfId="0" applyNumberFormat="1" applyFont="1" applyFill="1" applyBorder="1" applyAlignment="1" applyProtection="1">
      <alignment horizontal="right" vertical="center"/>
      <protection locked="0"/>
    </xf>
    <xf numFmtId="200" fontId="7" fillId="0" borderId="137" xfId="0" applyNumberFormat="1" applyFont="1" applyFill="1" applyBorder="1" applyAlignment="1" applyProtection="1">
      <alignment horizontal="right" vertical="center"/>
      <protection locked="0"/>
    </xf>
    <xf numFmtId="200" fontId="7" fillId="0" borderId="48" xfId="0" applyNumberFormat="1" applyFont="1" applyFill="1" applyBorder="1" applyAlignment="1" applyProtection="1">
      <alignment horizontal="right" vertical="center"/>
      <protection locked="0"/>
    </xf>
    <xf numFmtId="200" fontId="7" fillId="0" borderId="103" xfId="0" applyNumberFormat="1" applyFont="1" applyFill="1" applyBorder="1" applyAlignment="1" applyProtection="1">
      <alignment horizontal="right" vertical="center"/>
      <protection locked="0"/>
    </xf>
    <xf numFmtId="200" fontId="7" fillId="0" borderId="74" xfId="0" applyNumberFormat="1" applyFont="1" applyFill="1" applyBorder="1" applyAlignment="1" applyProtection="1">
      <alignment horizontal="right" vertical="center"/>
      <protection locked="0"/>
    </xf>
    <xf numFmtId="200" fontId="15" fillId="0" borderId="132" xfId="0" applyNumberFormat="1" applyFont="1" applyFill="1" applyBorder="1" applyAlignment="1" applyProtection="1">
      <alignment horizontal="right" vertical="center"/>
      <protection locked="0"/>
    </xf>
    <xf numFmtId="200" fontId="15" fillId="0" borderId="97" xfId="0" applyNumberFormat="1" applyFont="1" applyFill="1" applyBorder="1" applyAlignment="1" applyProtection="1">
      <alignment horizontal="right" vertical="center"/>
      <protection locked="0"/>
    </xf>
    <xf numFmtId="200" fontId="15" fillId="0" borderId="72" xfId="0" applyNumberFormat="1" applyFont="1" applyFill="1" applyBorder="1" applyAlignment="1" applyProtection="1">
      <alignment horizontal="right" vertical="center"/>
      <protection locked="0"/>
    </xf>
    <xf numFmtId="197" fontId="7" fillId="0" borderId="141" xfId="0" applyNumberFormat="1" applyFont="1" applyFill="1" applyBorder="1" applyAlignment="1" applyProtection="1">
      <alignment horizontal="right" vertical="center"/>
      <protection locked="0"/>
    </xf>
    <xf numFmtId="197" fontId="7" fillId="0" borderId="95" xfId="0" applyNumberFormat="1" applyFont="1" applyFill="1" applyBorder="1" applyAlignment="1" applyProtection="1">
      <alignment horizontal="right" vertical="center"/>
      <protection locked="0"/>
    </xf>
    <xf numFmtId="197" fontId="7" fillId="0" borderId="106" xfId="0" applyNumberFormat="1" applyFont="1" applyFill="1" applyBorder="1" applyAlignment="1" applyProtection="1">
      <alignment horizontal="right" vertical="center"/>
      <protection locked="0"/>
    </xf>
    <xf numFmtId="197" fontId="7" fillId="0" borderId="73" xfId="0" applyNumberFormat="1" applyFont="1" applyFill="1" applyBorder="1" applyAlignment="1" applyProtection="1">
      <alignment horizontal="right" vertical="center"/>
      <protection locked="0"/>
    </xf>
    <xf numFmtId="195" fontId="7" fillId="0" borderId="142" xfId="0" applyNumberFormat="1" applyFont="1" applyFill="1" applyBorder="1" applyAlignment="1" applyProtection="1">
      <alignment horizontal="right" vertical="center"/>
      <protection locked="0"/>
    </xf>
    <xf numFmtId="195" fontId="7" fillId="0" borderId="47" xfId="0" applyNumberFormat="1" applyFont="1" applyFill="1" applyBorder="1" applyAlignment="1" applyProtection="1">
      <alignment horizontal="right" vertical="center"/>
      <protection locked="0"/>
    </xf>
    <xf numFmtId="195" fontId="7" fillId="0" borderId="100" xfId="0" applyNumberFormat="1" applyFont="1" applyFill="1" applyBorder="1" applyAlignment="1" applyProtection="1">
      <alignment horizontal="right" vertical="center"/>
      <protection locked="0"/>
    </xf>
    <xf numFmtId="195" fontId="7" fillId="0" borderId="79" xfId="0" applyNumberFormat="1" applyFont="1" applyFill="1" applyBorder="1" applyAlignment="1" applyProtection="1">
      <alignment horizontal="right" vertical="center"/>
      <protection locked="0"/>
    </xf>
    <xf numFmtId="194" fontId="7" fillId="0" borderId="128" xfId="0" applyNumberFormat="1" applyFont="1" applyFill="1" applyBorder="1" applyAlignment="1" applyProtection="1">
      <alignment horizontal="right" vertical="center"/>
      <protection/>
    </xf>
    <xf numFmtId="194" fontId="7" fillId="0" borderId="129" xfId="0" applyNumberFormat="1" applyFont="1" applyFill="1" applyBorder="1" applyAlignment="1" applyProtection="1">
      <alignment horizontal="right" vertical="center"/>
      <protection/>
    </xf>
    <xf numFmtId="194" fontId="7" fillId="0" borderId="140" xfId="0" applyNumberFormat="1" applyFont="1" applyFill="1" applyBorder="1" applyAlignment="1" applyProtection="1">
      <alignment horizontal="right" vertical="center"/>
      <protection/>
    </xf>
    <xf numFmtId="194" fontId="7" fillId="0" borderId="143" xfId="0" applyNumberFormat="1" applyFont="1" applyFill="1" applyBorder="1" applyAlignment="1" applyProtection="1">
      <alignment horizontal="right" vertical="center"/>
      <protection/>
    </xf>
    <xf numFmtId="194" fontId="15" fillId="0" borderId="23" xfId="0" applyNumberFormat="1" applyFont="1" applyFill="1" applyBorder="1" applyAlignment="1" applyProtection="1">
      <alignment horizontal="right" vertical="center"/>
      <protection/>
    </xf>
    <xf numFmtId="194" fontId="15" fillId="0" borderId="24" xfId="0" applyNumberFormat="1" applyFont="1" applyFill="1" applyBorder="1" applyAlignment="1" applyProtection="1">
      <alignment horizontal="right" vertical="center"/>
      <protection/>
    </xf>
    <xf numFmtId="194" fontId="15" fillId="0" borderId="109" xfId="0" applyNumberFormat="1" applyFont="1" applyFill="1" applyBorder="1" applyAlignment="1" applyProtection="1">
      <alignment horizontal="right" vertical="center"/>
      <protection/>
    </xf>
    <xf numFmtId="194" fontId="15" fillId="0" borderId="110" xfId="0"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107" xfId="0" applyNumberFormat="1" applyFont="1" applyFill="1" applyBorder="1" applyAlignment="1" applyProtection="1">
      <alignment horizontal="right" vertical="center"/>
      <protection/>
    </xf>
    <xf numFmtId="194" fontId="7" fillId="0" borderId="100" xfId="0" applyNumberFormat="1" applyFont="1" applyFill="1" applyBorder="1" applyAlignment="1" applyProtection="1">
      <alignment horizontal="right" vertical="center"/>
      <protection/>
    </xf>
    <xf numFmtId="194" fontId="7" fillId="0" borderId="101" xfId="0" applyNumberFormat="1" applyFont="1" applyFill="1" applyBorder="1" applyAlignment="1" applyProtection="1">
      <alignment horizontal="right" vertical="center"/>
      <protection/>
    </xf>
    <xf numFmtId="194" fontId="7" fillId="0" borderId="140" xfId="0" applyNumberFormat="1" applyFont="1" applyFill="1" applyBorder="1" applyAlignment="1" applyProtection="1">
      <alignment horizontal="right" vertical="center"/>
      <protection/>
    </xf>
    <xf numFmtId="194" fontId="7" fillId="0" borderId="143" xfId="0" applyNumberFormat="1" applyFont="1" applyFill="1" applyBorder="1" applyAlignment="1" applyProtection="1">
      <alignment horizontal="right" vertical="center"/>
      <protection/>
    </xf>
    <xf numFmtId="194" fontId="15" fillId="0" borderId="117" xfId="0" applyNumberFormat="1" applyFont="1" applyFill="1" applyBorder="1" applyAlignment="1" applyProtection="1">
      <alignment horizontal="right" vertical="center"/>
      <protection/>
    </xf>
    <xf numFmtId="194" fontId="15" fillId="0" borderId="118" xfId="0" applyNumberFormat="1" applyFont="1" applyFill="1" applyBorder="1" applyAlignment="1" applyProtection="1">
      <alignment horizontal="right" vertical="center"/>
      <protection/>
    </xf>
    <xf numFmtId="194" fontId="15" fillId="0" borderId="144" xfId="0" applyNumberFormat="1" applyFont="1" applyFill="1" applyBorder="1" applyAlignment="1" applyProtection="1">
      <alignment horizontal="right" vertical="center"/>
      <protection/>
    </xf>
    <xf numFmtId="194" fontId="15" fillId="0" borderId="145" xfId="0" applyNumberFormat="1" applyFont="1" applyFill="1" applyBorder="1" applyAlignment="1" applyProtection="1">
      <alignment horizontal="right" vertical="center"/>
      <protection/>
    </xf>
    <xf numFmtId="194" fontId="7" fillId="0" borderId="112" xfId="0" applyNumberFormat="1" applyFont="1" applyFill="1" applyBorder="1" applyAlignment="1" applyProtection="1">
      <alignment horizontal="right" vertical="center"/>
      <protection/>
    </xf>
    <xf numFmtId="194" fontId="7" fillId="0" borderId="113" xfId="0" applyNumberFormat="1" applyFont="1" applyFill="1" applyBorder="1" applyAlignment="1" applyProtection="1">
      <alignment horizontal="right" vertical="center"/>
      <protection/>
    </xf>
    <xf numFmtId="194" fontId="7" fillId="0" borderId="115" xfId="0" applyNumberFormat="1" applyFont="1" applyFill="1" applyBorder="1" applyAlignment="1" applyProtection="1">
      <alignment horizontal="right" vertical="center"/>
      <protection/>
    </xf>
    <xf numFmtId="194" fontId="7" fillId="0" borderId="116" xfId="0" applyNumberFormat="1" applyFont="1" applyFill="1" applyBorder="1" applyAlignment="1" applyProtection="1">
      <alignment horizontal="right" vertical="center"/>
      <protection/>
    </xf>
    <xf numFmtId="194" fontId="7" fillId="0" borderId="103" xfId="0" applyNumberFormat="1" applyFont="1" applyFill="1" applyBorder="1" applyAlignment="1" applyProtection="1">
      <alignment horizontal="right" vertical="center"/>
      <protection/>
    </xf>
    <xf numFmtId="194" fontId="7" fillId="0" borderId="104" xfId="0" applyNumberFormat="1" applyFont="1" applyFill="1" applyBorder="1" applyAlignment="1" applyProtection="1">
      <alignment horizontal="right" vertical="center"/>
      <protection/>
    </xf>
    <xf numFmtId="194" fontId="7" fillId="0" borderId="146" xfId="0" applyNumberFormat="1" applyFont="1" applyFill="1" applyBorder="1" applyAlignment="1" applyProtection="1">
      <alignment horizontal="right" vertical="center"/>
      <protection/>
    </xf>
    <xf numFmtId="194" fontId="7" fillId="0" borderId="147" xfId="0" applyNumberFormat="1" applyFont="1" applyFill="1" applyBorder="1" applyAlignment="1" applyProtection="1">
      <alignment horizontal="right" vertical="center"/>
      <protection/>
    </xf>
    <xf numFmtId="194" fontId="7" fillId="0" borderId="148" xfId="0" applyNumberFormat="1" applyFont="1" applyFill="1" applyBorder="1" applyAlignment="1" applyProtection="1">
      <alignment horizontal="right" vertical="center"/>
      <protection/>
    </xf>
    <xf numFmtId="194" fontId="7" fillId="0" borderId="149" xfId="0" applyNumberFormat="1" applyFont="1" applyFill="1" applyBorder="1" applyAlignment="1" applyProtection="1">
      <alignment horizontal="right" vertical="center"/>
      <protection/>
    </xf>
    <xf numFmtId="194" fontId="7" fillId="0" borderId="150" xfId="0" applyNumberFormat="1" applyFont="1" applyFill="1" applyBorder="1" applyAlignment="1" applyProtection="1">
      <alignment horizontal="right" vertical="center"/>
      <protection/>
    </xf>
    <xf numFmtId="194" fontId="7" fillId="0" borderId="151" xfId="0" applyNumberFormat="1" applyFont="1" applyFill="1" applyBorder="1" applyAlignment="1" applyProtection="1">
      <alignment horizontal="right" vertical="center"/>
      <protection/>
    </xf>
    <xf numFmtId="194" fontId="7" fillId="0" borderId="152" xfId="0" applyNumberFormat="1" applyFont="1" applyFill="1" applyBorder="1" applyAlignment="1" applyProtection="1">
      <alignment horizontal="right" vertical="center"/>
      <protection/>
    </xf>
    <xf numFmtId="194" fontId="7" fillId="0" borderId="153" xfId="0" applyNumberFormat="1" applyFont="1" applyFill="1" applyBorder="1" applyAlignment="1" applyProtection="1">
      <alignment horizontal="right" vertical="center"/>
      <protection/>
    </xf>
    <xf numFmtId="194" fontId="15" fillId="0" borderId="154" xfId="0" applyNumberFormat="1" applyFont="1" applyFill="1" applyBorder="1" applyAlignment="1" applyProtection="1">
      <alignment horizontal="right" vertical="center"/>
      <protection/>
    </xf>
    <xf numFmtId="194" fontId="15" fillId="0" borderId="155" xfId="0" applyNumberFormat="1" applyFont="1" applyFill="1" applyBorder="1" applyAlignment="1" applyProtection="1">
      <alignment horizontal="right" vertical="center"/>
      <protection/>
    </xf>
    <xf numFmtId="194" fontId="15" fillId="0" borderId="156" xfId="0" applyNumberFormat="1" applyFont="1" applyFill="1" applyBorder="1" applyAlignment="1" applyProtection="1">
      <alignment horizontal="right" vertical="center"/>
      <protection/>
    </xf>
    <xf numFmtId="194" fontId="15" fillId="0" borderId="157" xfId="0" applyNumberFormat="1" applyFont="1" applyFill="1" applyBorder="1" applyAlignment="1" applyProtection="1">
      <alignment horizontal="right" vertical="center"/>
      <protection/>
    </xf>
    <xf numFmtId="194" fontId="7" fillId="0" borderId="158" xfId="0" applyNumberFormat="1" applyFont="1" applyFill="1" applyBorder="1" applyAlignment="1" applyProtection="1">
      <alignment horizontal="right" vertical="center"/>
      <protection/>
    </xf>
    <xf numFmtId="194" fontId="7" fillId="0" borderId="159" xfId="0" applyNumberFormat="1" applyFont="1" applyFill="1" applyBorder="1" applyAlignment="1" applyProtection="1">
      <alignment horizontal="right" vertical="center"/>
      <protection/>
    </xf>
    <xf numFmtId="194" fontId="7" fillId="0" borderId="160" xfId="0" applyNumberFormat="1" applyFont="1" applyFill="1" applyBorder="1" applyAlignment="1" applyProtection="1">
      <alignment horizontal="right" vertical="center"/>
      <protection/>
    </xf>
    <xf numFmtId="194" fontId="7" fillId="0" borderId="161" xfId="0" applyNumberFormat="1" applyFont="1" applyFill="1" applyBorder="1" applyAlignment="1" applyProtection="1">
      <alignment horizontal="right" vertical="center"/>
      <protection/>
    </xf>
    <xf numFmtId="194" fontId="7" fillId="0" borderId="162" xfId="0" applyNumberFormat="1" applyFont="1" applyFill="1" applyBorder="1" applyAlignment="1" applyProtection="1">
      <alignment horizontal="right" vertical="center"/>
      <protection/>
    </xf>
    <xf numFmtId="194" fontId="7" fillId="0" borderId="163" xfId="0" applyNumberFormat="1" applyFont="1" applyFill="1" applyBorder="1" applyAlignment="1" applyProtection="1">
      <alignment horizontal="right" vertical="center"/>
      <protection/>
    </xf>
    <xf numFmtId="197" fontId="15" fillId="0" borderId="97" xfId="0" applyNumberFormat="1" applyFont="1" applyFill="1" applyBorder="1" applyAlignment="1" applyProtection="1">
      <alignment horizontal="right" vertical="center"/>
      <protection/>
    </xf>
    <xf numFmtId="175" fontId="15" fillId="0" borderId="97" xfId="0" applyNumberFormat="1" applyFont="1" applyFill="1" applyBorder="1" applyAlignment="1" applyProtection="1">
      <alignment horizontal="right" vertical="center"/>
      <protection/>
    </xf>
    <xf numFmtId="195" fontId="15" fillId="0" borderId="98" xfId="0" applyNumberFormat="1" applyFont="1" applyFill="1" applyBorder="1" applyAlignment="1" applyProtection="1">
      <alignment horizontal="right" vertical="center"/>
      <protection/>
    </xf>
    <xf numFmtId="195" fontId="15" fillId="0" borderId="97" xfId="0" applyNumberFormat="1" applyFont="1" applyFill="1" applyBorder="1" applyAlignment="1" applyProtection="1">
      <alignment horizontal="right" vertical="center"/>
      <protection/>
    </xf>
    <xf numFmtId="195" fontId="7" fillId="0" borderId="97" xfId="0" applyNumberFormat="1" applyFont="1" applyFill="1" applyBorder="1" applyAlignment="1" applyProtection="1">
      <alignment horizontal="right" vertical="center"/>
      <protection/>
    </xf>
    <xf numFmtId="195" fontId="7" fillId="0" borderId="164" xfId="0" applyNumberFormat="1" applyFont="1" applyFill="1" applyBorder="1" applyAlignment="1" applyProtection="1">
      <alignment horizontal="right" vertical="center"/>
      <protection/>
    </xf>
    <xf numFmtId="200" fontId="7" fillId="0" borderId="128" xfId="0" applyNumberFormat="1" applyFont="1" applyFill="1" applyBorder="1" applyAlignment="1" applyProtection="1">
      <alignment horizontal="right" vertical="center"/>
      <protection/>
    </xf>
    <xf numFmtId="200" fontId="7" fillId="0" borderId="129" xfId="0" applyNumberFormat="1" applyFont="1" applyFill="1" applyBorder="1" applyAlignment="1" applyProtection="1">
      <alignment horizontal="right" vertical="center"/>
      <protection/>
    </xf>
    <xf numFmtId="200" fontId="7" fillId="0" borderId="100" xfId="0" applyNumberFormat="1" applyFont="1" applyFill="1" applyBorder="1" applyAlignment="1" applyProtection="1">
      <alignment horizontal="right" vertical="center"/>
      <protection/>
    </xf>
    <xf numFmtId="200" fontId="7" fillId="0" borderId="101" xfId="0" applyNumberFormat="1" applyFont="1" applyFill="1" applyBorder="1" applyAlignment="1" applyProtection="1">
      <alignment horizontal="right" vertical="center"/>
      <protection/>
    </xf>
    <xf numFmtId="200" fontId="7" fillId="0" borderId="103" xfId="0" applyNumberFormat="1" applyFont="1" applyFill="1" applyBorder="1" applyAlignment="1" applyProtection="1">
      <alignment horizontal="right" vertical="center"/>
      <protection/>
    </xf>
    <xf numFmtId="200" fontId="7" fillId="0" borderId="104" xfId="0" applyNumberFormat="1" applyFont="1" applyFill="1" applyBorder="1" applyAlignment="1" applyProtection="1">
      <alignment horizontal="right" vertical="center"/>
      <protection/>
    </xf>
    <xf numFmtId="200" fontId="15" fillId="0" borderId="109" xfId="0" applyNumberFormat="1" applyFont="1" applyFill="1" applyBorder="1" applyAlignment="1" applyProtection="1">
      <alignment horizontal="right" vertical="center"/>
      <protection/>
    </xf>
    <xf numFmtId="200" fontId="15" fillId="0" borderId="110" xfId="0" applyNumberFormat="1" applyFont="1" applyFill="1" applyBorder="1" applyAlignment="1" applyProtection="1">
      <alignment horizontal="right" vertical="center"/>
      <protection/>
    </xf>
    <xf numFmtId="200" fontId="7" fillId="0" borderId="112" xfId="0" applyNumberFormat="1" applyFont="1" applyFill="1" applyBorder="1" applyAlignment="1" applyProtection="1">
      <alignment horizontal="right" vertical="center"/>
      <protection/>
    </xf>
    <xf numFmtId="200" fontId="7" fillId="0" borderId="113" xfId="0" applyNumberFormat="1" applyFont="1" applyFill="1" applyBorder="1" applyAlignment="1" applyProtection="1">
      <alignment horizontal="right" vertical="center"/>
      <protection/>
    </xf>
    <xf numFmtId="200" fontId="7" fillId="0" borderId="115" xfId="0" applyNumberFormat="1" applyFont="1" applyFill="1" applyBorder="1" applyAlignment="1" applyProtection="1">
      <alignment horizontal="right" vertical="center"/>
      <protection/>
    </xf>
    <xf numFmtId="200" fontId="7" fillId="0" borderId="116" xfId="0" applyNumberFormat="1" applyFont="1" applyFill="1" applyBorder="1" applyAlignment="1" applyProtection="1">
      <alignment horizontal="right" vertical="center"/>
      <protection/>
    </xf>
    <xf numFmtId="200" fontId="7" fillId="0" borderId="123" xfId="0" applyNumberFormat="1" applyFont="1" applyFill="1" applyBorder="1" applyAlignment="1" applyProtection="1">
      <alignment horizontal="right" vertical="center"/>
      <protection/>
    </xf>
    <xf numFmtId="200" fontId="7" fillId="0" borderId="124" xfId="0" applyNumberFormat="1" applyFont="1" applyFill="1" applyBorder="1" applyAlignment="1" applyProtection="1">
      <alignment horizontal="right" vertical="center"/>
      <protection/>
    </xf>
    <xf numFmtId="197" fontId="7" fillId="0" borderId="109" xfId="0" applyNumberFormat="1" applyFont="1" applyFill="1" applyBorder="1" applyAlignment="1" applyProtection="1">
      <alignment horizontal="right" vertical="center"/>
      <protection/>
    </xf>
    <xf numFmtId="197" fontId="7" fillId="0" borderId="110" xfId="0" applyNumberFormat="1" applyFont="1" applyFill="1" applyBorder="1" applyAlignment="1" applyProtection="1">
      <alignment horizontal="right" vertical="center"/>
      <protection/>
    </xf>
    <xf numFmtId="195" fontId="7" fillId="0" borderId="123" xfId="0" applyNumberFormat="1" applyFont="1" applyFill="1" applyBorder="1" applyAlignment="1" applyProtection="1">
      <alignment horizontal="right" vertical="center"/>
      <protection/>
    </xf>
    <xf numFmtId="195" fontId="7" fillId="0" borderId="124" xfId="0" applyNumberFormat="1" applyFont="1" applyFill="1" applyBorder="1" applyAlignment="1" applyProtection="1">
      <alignment horizontal="right" vertical="center"/>
      <protection/>
    </xf>
    <xf numFmtId="194" fontId="15" fillId="0" borderId="128" xfId="0" applyNumberFormat="1" applyFont="1" applyFill="1" applyBorder="1" applyAlignment="1" applyProtection="1">
      <alignment horizontal="right" vertical="center"/>
      <protection locked="0"/>
    </xf>
    <xf numFmtId="194" fontId="15" fillId="0" borderId="129" xfId="0" applyNumberFormat="1" applyFont="1" applyFill="1" applyBorder="1" applyAlignment="1" applyProtection="1">
      <alignment horizontal="right" vertical="center"/>
      <protection locked="0"/>
    </xf>
    <xf numFmtId="194" fontId="7" fillId="0" borderId="115" xfId="0" applyNumberFormat="1" applyFont="1" applyFill="1" applyBorder="1" applyAlignment="1" applyProtection="1">
      <alignment horizontal="right" vertical="center"/>
      <protection locked="0"/>
    </xf>
    <xf numFmtId="194" fontId="7" fillId="0" borderId="116" xfId="0" applyNumberFormat="1" applyFont="1" applyFill="1" applyBorder="1" applyAlignment="1" applyProtection="1">
      <alignment horizontal="right" vertical="center"/>
      <protection locked="0"/>
    </xf>
    <xf numFmtId="194" fontId="15" fillId="0" borderId="112" xfId="0" applyNumberFormat="1" applyFont="1" applyFill="1" applyBorder="1" applyAlignment="1" applyProtection="1">
      <alignment horizontal="right" vertical="center"/>
      <protection locked="0"/>
    </xf>
    <xf numFmtId="194" fontId="15" fillId="0" borderId="113" xfId="0" applyNumberFormat="1" applyFont="1" applyFill="1" applyBorder="1" applyAlignment="1" applyProtection="1">
      <alignment horizontal="right" vertical="center"/>
      <protection locked="0"/>
    </xf>
    <xf numFmtId="194" fontId="7" fillId="0" borderId="115" xfId="0" applyNumberFormat="1" applyFont="1" applyFill="1" applyBorder="1" applyAlignment="1" applyProtection="1">
      <alignment horizontal="right" vertical="center"/>
      <protection locked="0"/>
    </xf>
    <xf numFmtId="194" fontId="7" fillId="0" borderId="116" xfId="0" applyNumberFormat="1" applyFont="1" applyFill="1" applyBorder="1" applyAlignment="1" applyProtection="1">
      <alignment horizontal="right" vertical="center"/>
      <protection locked="0"/>
    </xf>
    <xf numFmtId="194" fontId="7" fillId="0" borderId="103" xfId="0" applyNumberFormat="1" applyFont="1" applyFill="1" applyBorder="1" applyAlignment="1" applyProtection="1">
      <alignment horizontal="right" vertical="center"/>
      <protection locked="0"/>
    </xf>
    <xf numFmtId="194" fontId="7" fillId="0" borderId="104" xfId="0" applyNumberFormat="1" applyFont="1" applyFill="1" applyBorder="1" applyAlignment="1" applyProtection="1">
      <alignment horizontal="right" vertical="center"/>
      <protection locked="0"/>
    </xf>
    <xf numFmtId="0" fontId="15" fillId="4" borderId="0" xfId="0" applyFont="1" applyFill="1" applyAlignment="1" applyProtection="1">
      <alignment horizontal="right"/>
      <protection hidden="1"/>
    </xf>
    <xf numFmtId="0" fontId="15" fillId="4" borderId="0" xfId="0" applyFont="1" applyFill="1" applyAlignment="1" applyProtection="1">
      <alignment horizontal="right"/>
      <protection hidden="1" locked="0"/>
    </xf>
    <xf numFmtId="0" fontId="15" fillId="4" borderId="0" xfId="0" applyFont="1" applyFill="1" applyAlignment="1" applyProtection="1">
      <alignment horizontal="right" vertical="center"/>
      <protection hidden="1"/>
    </xf>
    <xf numFmtId="0" fontId="15" fillId="4" borderId="0" xfId="0" applyFont="1" applyFill="1" applyBorder="1" applyAlignment="1" applyProtection="1">
      <alignment horizontal="right" vertical="center"/>
      <protection hidden="1"/>
    </xf>
    <xf numFmtId="0" fontId="28" fillId="4" borderId="0" xfId="0" applyFont="1" applyFill="1" applyAlignment="1" applyProtection="1">
      <alignment horizontal="centerContinuous" vertical="center"/>
      <protection hidden="1"/>
    </xf>
    <xf numFmtId="0" fontId="16" fillId="4" borderId="0" xfId="0" applyFont="1" applyFill="1" applyAlignment="1" applyProtection="1">
      <alignment horizontal="centerContinuous" vertical="top"/>
      <protection hidden="1"/>
    </xf>
    <xf numFmtId="0" fontId="15" fillId="4" borderId="165" xfId="0" applyFont="1" applyFill="1" applyBorder="1" applyAlignment="1" applyProtection="1">
      <alignment horizontal="right" vertical="center"/>
      <protection hidden="1"/>
    </xf>
    <xf numFmtId="0" fontId="15" fillId="4" borderId="0" xfId="0" applyFont="1" applyFill="1" applyBorder="1" applyAlignment="1" applyProtection="1">
      <alignment horizontal="center" vertical="center"/>
      <protection hidden="1"/>
    </xf>
    <xf numFmtId="0" fontId="15" fillId="4" borderId="0" xfId="0" applyFont="1" applyFill="1" applyAlignment="1" applyProtection="1">
      <alignment horizontal="left" vertical="center"/>
      <protection hidden="1"/>
    </xf>
    <xf numFmtId="0" fontId="15" fillId="4" borderId="0" xfId="0" applyFont="1" applyFill="1" applyBorder="1" applyAlignment="1" applyProtection="1">
      <alignment horizontal="left"/>
      <protection hidden="1"/>
    </xf>
    <xf numFmtId="0" fontId="15" fillId="4" borderId="165" xfId="0" applyFont="1" applyFill="1" applyBorder="1" applyAlignment="1" applyProtection="1">
      <alignment horizontal="right" vertical="center" wrapText="1"/>
      <protection hidden="1"/>
    </xf>
    <xf numFmtId="0" fontId="17" fillId="4" borderId="0" xfId="0" applyFont="1" applyFill="1" applyAlignment="1" applyProtection="1">
      <alignment horizontal="right" vertical="center"/>
      <protection hidden="1"/>
    </xf>
    <xf numFmtId="0" fontId="15" fillId="4" borderId="0" xfId="0" applyFont="1" applyFill="1" applyAlignment="1" applyProtection="1">
      <alignment horizontal="centerContinuous" vertical="center"/>
      <protection hidden="1"/>
    </xf>
    <xf numFmtId="0" fontId="15" fillId="4" borderId="0" xfId="0" applyFont="1" applyFill="1" applyBorder="1" applyAlignment="1" applyProtection="1">
      <alignment horizontal="right"/>
      <protection hidden="1"/>
    </xf>
    <xf numFmtId="0" fontId="28" fillId="4" borderId="0" xfId="0" applyFont="1" applyFill="1" applyBorder="1" applyAlignment="1" applyProtection="1">
      <alignment horizontal="centerContinuous" vertical="center"/>
      <protection hidden="1"/>
    </xf>
    <xf numFmtId="0" fontId="16" fillId="4" borderId="0" xfId="0" applyFont="1" applyFill="1" applyBorder="1" applyAlignment="1" applyProtection="1">
      <alignment horizontal="centerContinuous" vertical="top"/>
      <protection hidden="1"/>
    </xf>
    <xf numFmtId="0" fontId="15" fillId="4" borderId="0" xfId="0" applyFont="1" applyFill="1" applyBorder="1" applyAlignment="1" applyProtection="1">
      <alignment horizontal="left" vertical="center"/>
      <protection hidden="1"/>
    </xf>
    <xf numFmtId="0" fontId="16" fillId="4" borderId="0" xfId="0" applyFont="1" applyFill="1" applyBorder="1" applyAlignment="1" applyProtection="1">
      <alignment horizontal="left" vertical="center"/>
      <protection hidden="1"/>
    </xf>
    <xf numFmtId="0" fontId="15" fillId="3" borderId="0" xfId="0" applyFont="1" applyFill="1" applyBorder="1" applyAlignment="1" applyProtection="1">
      <alignment horizontal="center" vertical="center"/>
      <protection hidden="1"/>
    </xf>
    <xf numFmtId="218" fontId="7" fillId="0" borderId="97" xfId="0" applyNumberFormat="1" applyFont="1" applyFill="1" applyBorder="1" applyAlignment="1" applyProtection="1">
      <alignment horizontal="right" vertical="center"/>
      <protection/>
    </xf>
    <xf numFmtId="218" fontId="7" fillId="0" borderId="98" xfId="0" applyNumberFormat="1" applyFont="1" applyFill="1" applyBorder="1" applyAlignment="1" applyProtection="1">
      <alignment horizontal="right" vertical="center"/>
      <protection/>
    </xf>
    <xf numFmtId="218" fontId="7" fillId="0" borderId="100" xfId="0" applyNumberFormat="1" applyFont="1" applyFill="1" applyBorder="1" applyAlignment="1" applyProtection="1">
      <alignment horizontal="right" vertical="center"/>
      <protection/>
    </xf>
    <xf numFmtId="218" fontId="7" fillId="0" borderId="101" xfId="0" applyNumberFormat="1" applyFont="1" applyFill="1" applyBorder="1" applyAlignment="1" applyProtection="1">
      <alignment horizontal="right" vertical="center"/>
      <protection/>
    </xf>
    <xf numFmtId="218" fontId="15" fillId="5" borderId="21" xfId="0" applyNumberFormat="1" applyFont="1" applyFill="1" applyBorder="1" applyAlignment="1" applyProtection="1">
      <alignment horizontal="centerContinuous" vertical="center"/>
      <protection/>
    </xf>
    <xf numFmtId="218" fontId="15" fillId="5" borderId="42" xfId="0" applyNumberFormat="1" applyFont="1" applyFill="1" applyBorder="1" applyAlignment="1" applyProtection="1">
      <alignment horizontal="centerContinuous" vertical="center"/>
      <protection/>
    </xf>
    <xf numFmtId="218" fontId="7" fillId="0" borderId="112" xfId="0" applyNumberFormat="1" applyFont="1" applyFill="1" applyBorder="1" applyAlignment="1" applyProtection="1">
      <alignment horizontal="right" vertical="center"/>
      <protection/>
    </xf>
    <xf numFmtId="218" fontId="7" fillId="0" borderId="113" xfId="0" applyNumberFormat="1" applyFont="1" applyFill="1" applyBorder="1" applyAlignment="1" applyProtection="1">
      <alignment horizontal="right" vertical="center"/>
      <protection/>
    </xf>
    <xf numFmtId="218" fontId="7" fillId="0" borderId="103" xfId="0" applyNumberFormat="1" applyFont="1" applyFill="1" applyBorder="1" applyAlignment="1" applyProtection="1">
      <alignment horizontal="right" vertical="center"/>
      <protection/>
    </xf>
    <xf numFmtId="218" fontId="7" fillId="0" borderId="104" xfId="0" applyNumberFormat="1" applyFont="1" applyFill="1" applyBorder="1" applyAlignment="1" applyProtection="1">
      <alignment horizontal="right" vertical="center"/>
      <protection/>
    </xf>
    <xf numFmtId="218" fontId="7" fillId="0" borderId="140" xfId="0" applyNumberFormat="1" applyFont="1" applyFill="1" applyBorder="1" applyAlignment="1" applyProtection="1">
      <alignment horizontal="right" vertical="center"/>
      <protection/>
    </xf>
    <xf numFmtId="218" fontId="7" fillId="0" borderId="143" xfId="0" applyNumberFormat="1" applyFont="1" applyFill="1" applyBorder="1" applyAlignment="1" applyProtection="1">
      <alignment horizontal="right" vertical="center"/>
      <protection/>
    </xf>
    <xf numFmtId="218" fontId="15" fillId="5" borderId="23" xfId="0" applyNumberFormat="1" applyFont="1" applyFill="1" applyBorder="1" applyAlignment="1" applyProtection="1">
      <alignment horizontal="centerContinuous" vertical="center"/>
      <protection/>
    </xf>
    <xf numFmtId="218" fontId="15" fillId="5" borderId="24" xfId="0" applyNumberFormat="1" applyFont="1" applyFill="1" applyBorder="1" applyAlignment="1" applyProtection="1">
      <alignment horizontal="centerContinuous" vertical="center"/>
      <protection/>
    </xf>
    <xf numFmtId="218" fontId="15" fillId="5" borderId="22" xfId="0" applyNumberFormat="1" applyFont="1" applyFill="1" applyBorder="1" applyAlignment="1" applyProtection="1">
      <alignment horizontal="centerContinuous" vertical="center"/>
      <protection/>
    </xf>
    <xf numFmtId="218" fontId="15" fillId="5" borderId="23" xfId="0" applyNumberFormat="1" applyFont="1" applyFill="1" applyBorder="1" applyAlignment="1" applyProtection="1">
      <alignment horizontal="centerContinuous" vertical="center"/>
      <protection/>
    </xf>
    <xf numFmtId="218" fontId="15" fillId="5" borderId="24" xfId="0" applyNumberFormat="1" applyFont="1" applyFill="1" applyBorder="1" applyAlignment="1" applyProtection="1">
      <alignment horizontal="centerContinuous" vertical="center"/>
      <protection/>
    </xf>
    <xf numFmtId="49" fontId="15" fillId="5" borderId="4" xfId="0" applyNumberFormat="1" applyFont="1" applyFill="1" applyBorder="1" applyAlignment="1" applyProtection="1">
      <alignment horizontal="center" vertical="center" textRotation="90" wrapText="1"/>
      <protection/>
    </xf>
    <xf numFmtId="0" fontId="15" fillId="5" borderId="166" xfId="0" applyNumberFormat="1" applyFont="1" applyFill="1" applyBorder="1" applyAlignment="1" applyProtection="1">
      <alignment horizontal="center"/>
      <protection/>
    </xf>
    <xf numFmtId="0" fontId="15" fillId="5" borderId="135" xfId="0" applyNumberFormat="1" applyFont="1" applyFill="1" applyBorder="1" applyAlignment="1" applyProtection="1">
      <alignment horizontal="center"/>
      <protection/>
    </xf>
    <xf numFmtId="49" fontId="15" fillId="5" borderId="167" xfId="0" applyNumberFormat="1" applyFont="1" applyFill="1" applyBorder="1" applyAlignment="1" applyProtection="1">
      <alignment horizontal="center" vertical="center" wrapText="1"/>
      <protection/>
    </xf>
    <xf numFmtId="0" fontId="0" fillId="5" borderId="168" xfId="0" applyFill="1" applyBorder="1" applyAlignment="1" applyProtection="1">
      <alignment horizontal="center" vertical="center" wrapText="1"/>
      <protection/>
    </xf>
    <xf numFmtId="0" fontId="0" fillId="5" borderId="169" xfId="0" applyFill="1" applyBorder="1" applyAlignment="1" applyProtection="1">
      <alignment horizontal="center" vertical="center" wrapText="1"/>
      <protection/>
    </xf>
    <xf numFmtId="0" fontId="0" fillId="5" borderId="170" xfId="0" applyFill="1" applyBorder="1" applyAlignment="1" applyProtection="1">
      <alignment horizontal="center" vertical="center" wrapText="1"/>
      <protection/>
    </xf>
    <xf numFmtId="0" fontId="0" fillId="5" borderId="171" xfId="0" applyFill="1" applyBorder="1" applyAlignment="1" applyProtection="1">
      <alignment horizontal="center" vertical="center" wrapText="1"/>
      <protection/>
    </xf>
    <xf numFmtId="0" fontId="0" fillId="5" borderId="172" xfId="0"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49" fontId="17" fillId="5" borderId="173" xfId="0" applyNumberFormat="1" applyFont="1" applyFill="1" applyBorder="1" applyAlignment="1" applyProtection="1">
      <alignment horizontal="center" textRotation="90" shrinkToFit="1"/>
      <protection/>
    </xf>
    <xf numFmtId="0" fontId="20" fillId="5" borderId="174" xfId="0" applyFont="1" applyFill="1" applyBorder="1" applyAlignment="1" applyProtection="1">
      <alignment horizontal="center" textRotation="90" shrinkToFit="1"/>
      <protection/>
    </xf>
    <xf numFmtId="0" fontId="15" fillId="5" borderId="175" xfId="0" applyNumberFormat="1" applyFont="1" applyFill="1" applyBorder="1" applyAlignment="1" applyProtection="1">
      <alignment horizontal="center"/>
      <protection/>
    </xf>
    <xf numFmtId="0" fontId="15" fillId="5" borderId="10" xfId="0" applyNumberFormat="1" applyFont="1" applyFill="1" applyBorder="1" applyAlignment="1" applyProtection="1">
      <alignment horizontal="center"/>
      <protection/>
    </xf>
    <xf numFmtId="49" fontId="15" fillId="5" borderId="164" xfId="0" applyNumberFormat="1" applyFont="1" applyFill="1" applyBorder="1" applyAlignment="1" applyProtection="1">
      <alignment horizontal="center" vertical="center" textRotation="90" wrapText="1"/>
      <protection/>
    </xf>
    <xf numFmtId="49" fontId="15" fillId="5" borderId="176" xfId="0" applyNumberFormat="1" applyFont="1" applyFill="1" applyBorder="1" applyAlignment="1" applyProtection="1">
      <alignment horizontal="center" vertical="center" textRotation="90" wrapText="1"/>
      <protection/>
    </xf>
    <xf numFmtId="49" fontId="15" fillId="5" borderId="5" xfId="0" applyNumberFormat="1" applyFont="1" applyFill="1" applyBorder="1" applyAlignment="1" applyProtection="1">
      <alignment horizontal="center" vertical="center" textRotation="90" wrapText="1"/>
      <protection/>
    </xf>
    <xf numFmtId="49" fontId="15" fillId="5" borderId="166" xfId="0" applyNumberFormat="1" applyFont="1" applyFill="1" applyBorder="1" applyAlignment="1" applyProtection="1">
      <alignment horizontal="center" vertical="center" textRotation="90" wrapText="1"/>
      <protection/>
    </xf>
    <xf numFmtId="0" fontId="0" fillId="0" borderId="135" xfId="0" applyBorder="1" applyAlignment="1" applyProtection="1">
      <alignment horizontal="center" vertical="center" textRotation="90" wrapText="1"/>
      <protection/>
    </xf>
    <xf numFmtId="0" fontId="0" fillId="0" borderId="4" xfId="0" applyBorder="1" applyAlignment="1" applyProtection="1">
      <alignment horizontal="center" vertical="center" textRotation="90" wrapText="1"/>
      <protection/>
    </xf>
    <xf numFmtId="49" fontId="15" fillId="5" borderId="135" xfId="0" applyNumberFormat="1" applyFont="1" applyFill="1" applyBorder="1" applyAlignment="1" applyProtection="1">
      <alignment horizontal="center" vertical="center" textRotation="90" wrapText="1"/>
      <protection/>
    </xf>
    <xf numFmtId="49" fontId="15" fillId="5" borderId="177" xfId="0" applyNumberFormat="1" applyFont="1" applyFill="1" applyBorder="1" applyAlignment="1" applyProtection="1">
      <alignment horizontal="center" vertical="center" wrapText="1"/>
      <protection/>
    </xf>
    <xf numFmtId="49" fontId="15" fillId="5" borderId="36" xfId="0" applyNumberFormat="1" applyFont="1" applyFill="1" applyBorder="1" applyAlignment="1" applyProtection="1">
      <alignment horizontal="center" vertical="center" wrapText="1"/>
      <protection/>
    </xf>
    <xf numFmtId="49" fontId="15" fillId="5" borderId="178" xfId="0" applyNumberFormat="1" applyFont="1" applyFill="1" applyBorder="1" applyAlignment="1" applyProtection="1">
      <alignment horizontal="center" vertical="center" wrapText="1"/>
      <protection/>
    </xf>
    <xf numFmtId="49" fontId="15" fillId="5" borderId="37" xfId="0" applyNumberFormat="1" applyFont="1" applyFill="1" applyBorder="1" applyAlignment="1" applyProtection="1">
      <alignment horizontal="center" vertical="center" wrapText="1"/>
      <protection/>
    </xf>
    <xf numFmtId="49" fontId="15" fillId="5" borderId="0" xfId="0" applyNumberFormat="1" applyFont="1" applyFill="1" applyBorder="1" applyAlignment="1" applyProtection="1">
      <alignment horizontal="center" vertical="center" wrapText="1"/>
      <protection/>
    </xf>
    <xf numFmtId="49" fontId="15" fillId="5" borderId="58" xfId="0" applyNumberFormat="1" applyFont="1" applyFill="1" applyBorder="1" applyAlignment="1" applyProtection="1">
      <alignment horizontal="center" vertical="center" wrapText="1"/>
      <protection/>
    </xf>
    <xf numFmtId="49" fontId="15" fillId="5" borderId="179" xfId="0" applyNumberFormat="1" applyFont="1" applyFill="1" applyBorder="1" applyAlignment="1" applyProtection="1">
      <alignment horizontal="center" vertical="center" wrapText="1"/>
      <protection/>
    </xf>
    <xf numFmtId="49" fontId="15" fillId="5" borderId="180" xfId="0" applyNumberFormat="1" applyFont="1" applyFill="1" applyBorder="1" applyAlignment="1" applyProtection="1">
      <alignment horizontal="center" vertical="center" wrapText="1"/>
      <protection/>
    </xf>
    <xf numFmtId="49" fontId="15" fillId="5" borderId="181" xfId="0" applyNumberFormat="1" applyFont="1" applyFill="1" applyBorder="1" applyAlignment="1" applyProtection="1">
      <alignment horizontal="center" vertical="center" wrapText="1"/>
      <protection/>
    </xf>
    <xf numFmtId="0" fontId="0" fillId="0" borderId="135" xfId="0" applyBorder="1" applyAlignment="1" applyProtection="1">
      <alignment horizontal="center" vertical="center" textRotation="90"/>
      <protection/>
    </xf>
    <xf numFmtId="0" fontId="0" fillId="0" borderId="4" xfId="0" applyBorder="1" applyAlignment="1" applyProtection="1">
      <alignment horizontal="center" vertical="center" textRotation="90"/>
      <protection/>
    </xf>
    <xf numFmtId="49" fontId="17" fillId="5" borderId="173" xfId="0" applyNumberFormat="1" applyFont="1" applyFill="1" applyBorder="1" applyAlignment="1" applyProtection="1">
      <alignment horizontal="center" vertical="center" textRotation="90" shrinkToFit="1"/>
      <protection/>
    </xf>
    <xf numFmtId="49" fontId="17" fillId="5" borderId="182" xfId="0" applyNumberFormat="1" applyFont="1" applyFill="1" applyBorder="1" applyAlignment="1" applyProtection="1">
      <alignment horizontal="center" vertical="center" textRotation="90" shrinkToFit="1"/>
      <protection/>
    </xf>
    <xf numFmtId="49" fontId="17" fillId="5" borderId="174" xfId="0" applyNumberFormat="1" applyFont="1" applyFill="1" applyBorder="1" applyAlignment="1" applyProtection="1">
      <alignment horizontal="center" vertical="center" textRotation="90" shrinkToFit="1"/>
      <protection/>
    </xf>
    <xf numFmtId="49" fontId="17" fillId="5" borderId="173" xfId="0" applyNumberFormat="1" applyFont="1" applyFill="1" applyBorder="1" applyAlignment="1" applyProtection="1">
      <alignment horizontal="center" vertical="center" textRotation="90" wrapText="1" shrinkToFit="1"/>
      <protection/>
    </xf>
    <xf numFmtId="0" fontId="20" fillId="5" borderId="182" xfId="0" applyFont="1" applyFill="1" applyBorder="1" applyAlignment="1" applyProtection="1">
      <alignment horizontal="center" vertical="center" textRotation="90" wrapText="1" shrinkToFit="1"/>
      <protection/>
    </xf>
    <xf numFmtId="0" fontId="20" fillId="5" borderId="183" xfId="0" applyFont="1" applyFill="1" applyBorder="1" applyAlignment="1" applyProtection="1">
      <alignment horizontal="center" vertical="center" textRotation="90" wrapText="1" shrinkToFit="1"/>
      <protection/>
    </xf>
    <xf numFmtId="49" fontId="17" fillId="5" borderId="183" xfId="0" applyNumberFormat="1" applyFont="1" applyFill="1" applyBorder="1" applyAlignment="1" applyProtection="1">
      <alignment horizontal="center" vertical="center" textRotation="90" shrinkToFit="1"/>
      <protection/>
    </xf>
    <xf numFmtId="0" fontId="21" fillId="0" borderId="0" xfId="0" applyFont="1" applyFill="1" applyAlignment="1" applyProtection="1">
      <alignment horizontal="left" vertical="top"/>
      <protection/>
    </xf>
    <xf numFmtId="49" fontId="17" fillId="5" borderId="184" xfId="0" applyNumberFormat="1" applyFont="1" applyFill="1" applyBorder="1" applyAlignment="1" applyProtection="1">
      <alignment horizontal="center" vertical="center" textRotation="90" shrinkToFit="1"/>
      <protection/>
    </xf>
    <xf numFmtId="0" fontId="20" fillId="5" borderId="182" xfId="0" applyFont="1" applyFill="1" applyBorder="1" applyAlignment="1" applyProtection="1">
      <alignment horizontal="center" vertical="center" textRotation="90" shrinkToFit="1"/>
      <protection/>
    </xf>
    <xf numFmtId="0" fontId="20" fillId="5" borderId="174" xfId="0" applyFont="1" applyFill="1" applyBorder="1" applyAlignment="1" applyProtection="1">
      <alignment horizontal="center" vertical="center" textRotation="90" shrinkToFit="1"/>
      <protection/>
    </xf>
    <xf numFmtId="0" fontId="21" fillId="0" borderId="0" xfId="0" applyFont="1" applyFill="1" applyAlignment="1" applyProtection="1">
      <alignment horizontal="left" vertical="top" wrapText="1"/>
      <protection/>
    </xf>
    <xf numFmtId="49" fontId="17" fillId="5" borderId="185" xfId="0" applyNumberFormat="1" applyFont="1" applyFill="1" applyBorder="1" applyAlignment="1" applyProtection="1">
      <alignment horizontal="center" vertical="center" textRotation="90" shrinkToFit="1"/>
      <protection/>
    </xf>
    <xf numFmtId="0" fontId="0" fillId="5" borderId="186" xfId="0" applyFill="1" applyBorder="1" applyAlignment="1" applyProtection="1">
      <alignment horizontal="center" vertical="center" textRotation="90" shrinkToFit="1"/>
      <protection/>
    </xf>
    <xf numFmtId="0" fontId="0" fillId="5" borderId="187" xfId="0" applyFill="1" applyBorder="1" applyAlignment="1" applyProtection="1">
      <alignment horizontal="center" vertical="center" textRotation="90" shrinkToFit="1"/>
      <protection/>
    </xf>
    <xf numFmtId="49" fontId="17" fillId="5" borderId="188" xfId="0" applyNumberFormat="1" applyFont="1" applyFill="1" applyBorder="1" applyAlignment="1" applyProtection="1">
      <alignment horizontal="center" vertical="center" textRotation="90" shrinkToFit="1"/>
      <protection/>
    </xf>
    <xf numFmtId="49" fontId="17" fillId="5" borderId="189" xfId="0" applyNumberFormat="1" applyFont="1" applyFill="1" applyBorder="1" applyAlignment="1" applyProtection="1">
      <alignment horizontal="center" vertical="center" textRotation="90" shrinkToFit="1"/>
      <protection/>
    </xf>
    <xf numFmtId="0" fontId="0" fillId="5" borderId="190" xfId="0" applyFill="1" applyBorder="1" applyAlignment="1" applyProtection="1">
      <alignment horizontal="center" vertical="center" textRotation="90" shrinkToFit="1"/>
      <protection/>
    </xf>
    <xf numFmtId="49" fontId="17" fillId="5" borderId="186" xfId="0" applyNumberFormat="1" applyFont="1" applyFill="1" applyBorder="1" applyAlignment="1" applyProtection="1">
      <alignment horizontal="center" vertical="center" textRotation="90" shrinkToFit="1"/>
      <protection/>
    </xf>
    <xf numFmtId="49" fontId="17" fillId="5" borderId="187" xfId="0" applyNumberFormat="1" applyFont="1" applyFill="1" applyBorder="1" applyAlignment="1" applyProtection="1">
      <alignment horizontal="center" vertical="center" textRotation="90" shrinkToFit="1"/>
      <protection/>
    </xf>
    <xf numFmtId="0" fontId="7" fillId="0" borderId="3" xfId="0" applyNumberFormat="1" applyFont="1" applyFill="1" applyBorder="1" applyAlignment="1" applyProtection="1">
      <alignment vertical="center" wrapText="1"/>
      <protection/>
    </xf>
    <xf numFmtId="0" fontId="0" fillId="5" borderId="182" xfId="0" applyFill="1" applyBorder="1" applyAlignment="1" applyProtection="1">
      <alignment horizontal="center" vertical="center" textRotation="90" shrinkToFit="1"/>
      <protection/>
    </xf>
    <xf numFmtId="0" fontId="0" fillId="5" borderId="183" xfId="0" applyFill="1" applyBorder="1" applyAlignment="1" applyProtection="1">
      <alignment horizontal="center" vertical="center" textRotation="90" shrinkToFit="1"/>
      <protection/>
    </xf>
    <xf numFmtId="0" fontId="0" fillId="5" borderId="36" xfId="0" applyFill="1" applyBorder="1" applyAlignment="1" applyProtection="1">
      <alignment horizontal="center" vertical="center" wrapText="1"/>
      <protection/>
    </xf>
    <xf numFmtId="0" fontId="0" fillId="5" borderId="178" xfId="0" applyFill="1" applyBorder="1" applyAlignment="1" applyProtection="1">
      <alignment horizontal="center" vertical="center" wrapText="1"/>
      <protection/>
    </xf>
    <xf numFmtId="0" fontId="0" fillId="5" borderId="37" xfId="0" applyFill="1" applyBorder="1" applyAlignment="1" applyProtection="1">
      <alignment horizontal="center" vertical="center" wrapText="1"/>
      <protection/>
    </xf>
    <xf numFmtId="0" fontId="0" fillId="5" borderId="0" xfId="0" applyFill="1" applyAlignment="1" applyProtection="1">
      <alignment horizontal="center" vertical="center" wrapText="1"/>
      <protection/>
    </xf>
    <xf numFmtId="0" fontId="0" fillId="5" borderId="58" xfId="0" applyFill="1" applyBorder="1" applyAlignment="1" applyProtection="1">
      <alignment horizontal="center" vertical="center" wrapText="1"/>
      <protection/>
    </xf>
    <xf numFmtId="0" fontId="0" fillId="5" borderId="179" xfId="0" applyFill="1" applyBorder="1" applyAlignment="1" applyProtection="1">
      <alignment horizontal="center" vertical="center" wrapText="1"/>
      <protection/>
    </xf>
    <xf numFmtId="0" fontId="0" fillId="5" borderId="180" xfId="0" applyFill="1" applyBorder="1" applyAlignment="1" applyProtection="1">
      <alignment horizontal="center" vertical="center" wrapText="1"/>
      <protection/>
    </xf>
    <xf numFmtId="0" fontId="0" fillId="5" borderId="181" xfId="0" applyFill="1" applyBorder="1" applyAlignment="1" applyProtection="1">
      <alignment horizontal="center" vertical="center" wrapText="1"/>
      <protection/>
    </xf>
    <xf numFmtId="49" fontId="17" fillId="5" borderId="126" xfId="0" applyNumberFormat="1" applyFont="1" applyFill="1" applyBorder="1" applyAlignment="1" applyProtection="1">
      <alignment horizontal="left" vertical="center" textRotation="90"/>
      <protection/>
    </xf>
    <xf numFmtId="0" fontId="20" fillId="5" borderId="127" xfId="0" applyFont="1" applyFill="1" applyBorder="1" applyAlignment="1">
      <alignment horizontal="left" vertical="center" textRotation="90"/>
    </xf>
    <xf numFmtId="0" fontId="7" fillId="0" borderId="3" xfId="0" applyNumberFormat="1" applyFont="1" applyFill="1" applyBorder="1" applyAlignment="1" applyProtection="1" quotePrefix="1">
      <alignment vertical="center" wrapText="1"/>
      <protection/>
    </xf>
    <xf numFmtId="0" fontId="0" fillId="5" borderId="174" xfId="0" applyFill="1" applyBorder="1" applyAlignment="1" applyProtection="1">
      <alignment horizontal="center" vertical="center" textRotation="90" shrinkToFit="1"/>
      <protection/>
    </xf>
    <xf numFmtId="0" fontId="21" fillId="0" borderId="0" xfId="0" applyFont="1" applyFill="1" applyBorder="1" applyAlignment="1" applyProtection="1">
      <alignment horizontal="left" vertical="top" wrapText="1"/>
      <protection locked="0"/>
    </xf>
    <xf numFmtId="49" fontId="15" fillId="5" borderId="175" xfId="0" applyNumberFormat="1" applyFont="1" applyFill="1" applyBorder="1" applyAlignment="1" applyProtection="1">
      <alignment horizontal="center" vertical="center" wrapText="1"/>
      <protection/>
    </xf>
    <xf numFmtId="49" fontId="15" fillId="5" borderId="10" xfId="0" applyNumberFormat="1" applyFont="1" applyFill="1" applyBorder="1" applyAlignment="1" applyProtection="1">
      <alignment horizontal="center" vertical="center" wrapText="1"/>
      <protection/>
    </xf>
    <xf numFmtId="49" fontId="15" fillId="5" borderId="191" xfId="0" applyNumberFormat="1" applyFont="1" applyFill="1" applyBorder="1" applyAlignment="1" applyProtection="1">
      <alignment horizontal="center" vertical="center" wrapText="1"/>
      <protection/>
    </xf>
    <xf numFmtId="0" fontId="21" fillId="3" borderId="0" xfId="0" applyFont="1" applyFill="1" applyBorder="1" applyAlignment="1" applyProtection="1">
      <alignment horizontal="left" vertical="top" wrapText="1"/>
      <protection/>
    </xf>
    <xf numFmtId="0" fontId="21" fillId="3" borderId="0" xfId="0" applyFont="1" applyFill="1" applyAlignment="1" applyProtection="1">
      <alignment horizontal="left" vertical="top" wrapText="1"/>
      <protection/>
    </xf>
    <xf numFmtId="0" fontId="15" fillId="5" borderId="164" xfId="0" applyNumberFormat="1" applyFont="1" applyFill="1" applyBorder="1" applyAlignment="1" applyProtection="1">
      <alignment horizontal="center"/>
      <protection/>
    </xf>
    <xf numFmtId="0" fontId="15" fillId="5" borderId="176" xfId="0" applyNumberFormat="1" applyFont="1" applyFill="1" applyBorder="1" applyAlignment="1" applyProtection="1">
      <alignment horizontal="center"/>
      <protection/>
    </xf>
    <xf numFmtId="0" fontId="0" fillId="0" borderId="192" xfId="0" applyBorder="1" applyAlignment="1" applyProtection="1">
      <alignment horizontal="center" vertical="center" wrapText="1"/>
      <protection/>
    </xf>
    <xf numFmtId="0" fontId="0" fillId="0" borderId="193" xfId="0" applyBorder="1" applyAlignment="1" applyProtection="1">
      <alignment horizontal="center" vertical="center" wrapText="1"/>
      <protection/>
    </xf>
    <xf numFmtId="0" fontId="0" fillId="0" borderId="194" xfId="0" applyBorder="1" applyAlignment="1" applyProtection="1">
      <alignment horizontal="center" vertical="center" wrapText="1"/>
      <protection/>
    </xf>
    <xf numFmtId="49" fontId="7" fillId="5" borderId="195" xfId="0" applyNumberFormat="1" applyFont="1" applyFill="1" applyBorder="1" applyAlignment="1" applyProtection="1">
      <alignment horizontal="center" vertical="center" wrapText="1"/>
      <protection/>
    </xf>
    <xf numFmtId="49" fontId="7" fillId="5" borderId="196" xfId="0" applyNumberFormat="1" applyFont="1" applyFill="1" applyBorder="1" applyAlignment="1" applyProtection="1">
      <alignment horizontal="center" vertical="center" wrapText="1"/>
      <protection/>
    </xf>
    <xf numFmtId="49" fontId="7" fillId="5" borderId="197" xfId="0" applyNumberFormat="1" applyFont="1" applyFill="1" applyBorder="1" applyAlignment="1" applyProtection="1">
      <alignment horizontal="center" vertical="center" wrapText="1"/>
      <protection/>
    </xf>
    <xf numFmtId="49" fontId="7" fillId="5" borderId="198" xfId="0" applyNumberFormat="1" applyFont="1" applyFill="1" applyBorder="1" applyAlignment="1" applyProtection="1">
      <alignment horizontal="center" vertical="center" wrapText="1"/>
      <protection/>
    </xf>
    <xf numFmtId="49" fontId="7" fillId="5" borderId="199" xfId="0" applyNumberFormat="1" applyFont="1" applyFill="1" applyBorder="1" applyAlignment="1" applyProtection="1">
      <alignment horizontal="center" vertical="center" wrapText="1"/>
      <protection/>
    </xf>
    <xf numFmtId="49" fontId="7" fillId="5" borderId="200" xfId="0" applyNumberFormat="1" applyFont="1" applyFill="1" applyBorder="1" applyAlignment="1" applyProtection="1">
      <alignment horizontal="center" vertical="center" wrapText="1"/>
      <protection/>
    </xf>
    <xf numFmtId="49" fontId="7" fillId="5" borderId="201" xfId="0" applyNumberFormat="1" applyFont="1" applyFill="1" applyBorder="1" applyAlignment="1" applyProtection="1">
      <alignment horizontal="center" vertical="center" wrapText="1"/>
      <protection/>
    </xf>
    <xf numFmtId="49" fontId="7" fillId="5" borderId="202" xfId="0" applyNumberFormat="1" applyFont="1" applyFill="1" applyBorder="1" applyAlignment="1" applyProtection="1">
      <alignment horizontal="center" vertical="center" wrapText="1"/>
      <protection/>
    </xf>
    <xf numFmtId="49" fontId="7" fillId="5" borderId="203" xfId="0" applyNumberFormat="1" applyFont="1" applyFill="1" applyBorder="1" applyAlignment="1" applyProtection="1">
      <alignment horizontal="center" vertical="center" wrapText="1"/>
      <protection/>
    </xf>
    <xf numFmtId="49" fontId="7" fillId="5" borderId="204" xfId="0" applyNumberFormat="1" applyFont="1" applyFill="1" applyBorder="1" applyAlignment="1" applyProtection="1">
      <alignment horizontal="center" vertical="center" wrapText="1"/>
      <protection/>
    </xf>
    <xf numFmtId="0" fontId="0" fillId="0" borderId="205" xfId="0" applyFont="1" applyBorder="1" applyAlignment="1" applyProtection="1">
      <alignment horizontal="center" vertical="center" wrapText="1"/>
      <protection/>
    </xf>
    <xf numFmtId="0" fontId="0" fillId="0" borderId="206" xfId="0" applyFont="1" applyBorder="1" applyAlignment="1" applyProtection="1">
      <alignment horizontal="center" vertical="center" wrapText="1"/>
      <protection/>
    </xf>
    <xf numFmtId="49" fontId="7" fillId="5" borderId="184" xfId="0" applyNumberFormat="1" applyFont="1" applyFill="1" applyBorder="1" applyAlignment="1" applyProtection="1">
      <alignment horizontal="center" vertical="center" wrapText="1"/>
      <protection/>
    </xf>
    <xf numFmtId="0" fontId="0" fillId="0" borderId="182" xfId="0" applyFont="1" applyBorder="1" applyAlignment="1" applyProtection="1">
      <alignment horizontal="center" vertical="center" wrapText="1"/>
      <protection/>
    </xf>
    <xf numFmtId="0" fontId="0" fillId="0" borderId="207" xfId="0" applyFont="1" applyBorder="1" applyAlignment="1" applyProtection="1">
      <alignment horizontal="center" vertical="center" wrapText="1"/>
      <protection/>
    </xf>
    <xf numFmtId="49" fontId="15" fillId="5" borderId="192" xfId="0" applyNumberFormat="1" applyFont="1" applyFill="1" applyBorder="1" applyAlignment="1" applyProtection="1">
      <alignment horizontal="center" vertical="center" wrapText="1"/>
      <protection/>
    </xf>
    <xf numFmtId="0" fontId="0" fillId="0" borderId="0" xfId="0" applyAlignment="1">
      <alignment/>
    </xf>
    <xf numFmtId="49" fontId="15" fillId="5" borderId="208" xfId="0" applyNumberFormat="1" applyFont="1" applyFill="1" applyBorder="1" applyAlignment="1" applyProtection="1">
      <alignment horizontal="center" vertical="center" textRotation="90" wrapText="1"/>
      <protection/>
    </xf>
    <xf numFmtId="0" fontId="0" fillId="0" borderId="209" xfId="0" applyBorder="1" applyAlignment="1" applyProtection="1">
      <alignment horizontal="center"/>
      <protection/>
    </xf>
    <xf numFmtId="0" fontId="0" fillId="0" borderId="210" xfId="0" applyBorder="1" applyAlignment="1" applyProtection="1">
      <alignment horizontal="center"/>
      <protection/>
    </xf>
    <xf numFmtId="49" fontId="7" fillId="5" borderId="15" xfId="0" applyNumberFormat="1" applyFont="1" applyFill="1" applyBorder="1" applyAlignment="1" applyProtection="1">
      <alignment horizontal="left" vertical="center" wrapText="1"/>
      <protection/>
    </xf>
    <xf numFmtId="0" fontId="0" fillId="0" borderId="15" xfId="0" applyBorder="1" applyAlignment="1" applyProtection="1">
      <alignment vertical="center" wrapText="1"/>
      <protection/>
    </xf>
    <xf numFmtId="49" fontId="7" fillId="5" borderId="15" xfId="0" applyNumberFormat="1" applyFont="1" applyFill="1" applyBorder="1" applyAlignment="1" applyProtection="1">
      <alignment horizontal="center" vertical="center"/>
      <protection/>
    </xf>
    <xf numFmtId="49" fontId="7" fillId="5" borderId="18" xfId="0" applyNumberFormat="1" applyFont="1" applyFill="1" applyBorder="1" applyAlignment="1" applyProtection="1">
      <alignment horizontal="center" vertical="center"/>
      <protection/>
    </xf>
    <xf numFmtId="49" fontId="7" fillId="5" borderId="15" xfId="0" applyNumberFormat="1" applyFont="1" applyFill="1" applyBorder="1" applyAlignment="1" applyProtection="1">
      <alignment horizontal="center" vertical="center" wrapText="1"/>
      <protection/>
    </xf>
    <xf numFmtId="49" fontId="7" fillId="5" borderId="71" xfId="0" applyNumberFormat="1" applyFont="1" applyFill="1" applyBorder="1" applyAlignment="1" applyProtection="1">
      <alignment horizontal="center" vertical="center" wrapText="1"/>
      <protection/>
    </xf>
    <xf numFmtId="49" fontId="17" fillId="5" borderId="198" xfId="0" applyNumberFormat="1" applyFont="1" applyFill="1" applyBorder="1" applyAlignment="1" applyProtection="1">
      <alignment horizontal="center" vertical="center" textRotation="90" shrinkToFit="1"/>
      <protection locked="0"/>
    </xf>
    <xf numFmtId="0" fontId="0" fillId="5" borderId="199" xfId="0" applyFill="1" applyBorder="1" applyAlignment="1">
      <alignment horizontal="center" vertical="center" textRotation="90" shrinkToFit="1"/>
    </xf>
    <xf numFmtId="0" fontId="0" fillId="0" borderId="199" xfId="0" applyBorder="1" applyAlignment="1">
      <alignment vertical="center"/>
    </xf>
  </cellXfs>
  <cellStyles count="18">
    <cellStyle name="Normal" xfId="0"/>
    <cellStyle name="bin" xfId="15"/>
    <cellStyle name="cell" xfId="16"/>
    <cellStyle name="column" xfId="17"/>
    <cellStyle name="Comma" xfId="18"/>
    <cellStyle name="Comma [0]" xfId="19"/>
    <cellStyle name="Číslo" xfId="20"/>
    <cellStyle name="formula" xfId="21"/>
    <cellStyle name="gap" xfId="22"/>
    <cellStyle name="Hyperlink" xfId="23"/>
    <cellStyle name="Currency" xfId="24"/>
    <cellStyle name="Currency [0]" xfId="25"/>
    <cellStyle name="Normal_ENRL1_1" xfId="26"/>
    <cellStyle name="normální_Eko_F" xfId="27"/>
    <cellStyle name="ods9" xfId="28"/>
    <cellStyle name="Percent" xfId="29"/>
    <cellStyle name="row" xfId="30"/>
    <cellStyle name="Followed Hyperlink" xfId="3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96"/>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510" hidden="1" customWidth="1"/>
    <col min="2" max="2" width="12.75390625" style="510" hidden="1" customWidth="1"/>
    <col min="3" max="3" width="2.75390625" style="510" customWidth="1"/>
    <col min="4" max="4" width="9.75390625" style="523" customWidth="1"/>
    <col min="5" max="5" width="3.75390625" style="523" customWidth="1"/>
    <col min="6" max="6" width="72.75390625" style="510" customWidth="1"/>
    <col min="7" max="7" width="2.00390625" style="510" customWidth="1"/>
    <col min="8" max="8" width="10.75390625" style="510" customWidth="1"/>
    <col min="9" max="9" width="2.75390625" style="510" customWidth="1"/>
    <col min="10" max="13" width="9.125" style="510" customWidth="1"/>
    <col min="14" max="55" width="0" style="510" hidden="1" customWidth="1"/>
    <col min="56" max="16384" width="9.125" style="510" customWidth="1"/>
  </cols>
  <sheetData>
    <row r="1" ht="18" customHeight="1" hidden="1"/>
    <row r="2" spans="6:27" ht="18" customHeight="1" hidden="1">
      <c r="F2" s="511">
        <v>100</v>
      </c>
      <c r="AA2" s="511"/>
    </row>
    <row r="3" spans="3:5" s="512" customFormat="1" ht="18" customHeight="1">
      <c r="C3" s="513"/>
      <c r="D3" s="513"/>
      <c r="E3" s="513"/>
    </row>
    <row r="4" spans="3:8" s="512" customFormat="1" ht="24" customHeight="1">
      <c r="C4" s="513"/>
      <c r="D4" s="524" t="s">
        <v>450</v>
      </c>
      <c r="E4" s="524"/>
      <c r="F4" s="514"/>
      <c r="G4" s="514"/>
      <c r="H4" s="522" t="s">
        <v>301</v>
      </c>
    </row>
    <row r="5" spans="3:8" s="512" customFormat="1" ht="36" customHeight="1">
      <c r="C5" s="513"/>
      <c r="D5" s="525"/>
      <c r="E5" s="525"/>
      <c r="F5" s="515"/>
      <c r="G5" s="515"/>
      <c r="H5" s="515"/>
    </row>
    <row r="6" spans="4:9" s="512" customFormat="1" ht="18" customHeight="1">
      <c r="D6" s="513"/>
      <c r="E6" s="513" t="s">
        <v>372</v>
      </c>
      <c r="H6" s="513"/>
      <c r="I6" s="513"/>
    </row>
    <row r="7" spans="4:10" s="512" customFormat="1" ht="18" customHeight="1">
      <c r="D7" s="528" t="s">
        <v>364</v>
      </c>
      <c r="E7" s="513"/>
      <c r="F7" s="516" t="s">
        <v>365</v>
      </c>
      <c r="H7" s="517"/>
      <c r="I7" s="513"/>
      <c r="J7" s="513"/>
    </row>
    <row r="8" spans="4:10" s="512" customFormat="1" ht="18" customHeight="1">
      <c r="D8" s="526"/>
      <c r="E8" s="527" t="s">
        <v>361</v>
      </c>
      <c r="F8" s="519"/>
      <c r="H8" s="513"/>
      <c r="I8" s="513"/>
      <c r="J8" s="513"/>
    </row>
    <row r="9" spans="4:10" s="512" customFormat="1" ht="25.5">
      <c r="D9" s="528" t="s">
        <v>215</v>
      </c>
      <c r="E9" s="513"/>
      <c r="F9" s="520" t="s">
        <v>258</v>
      </c>
      <c r="H9" s="517"/>
      <c r="I9" s="513"/>
      <c r="J9" s="513"/>
    </row>
    <row r="10" spans="4:10" s="512" customFormat="1" ht="6" customHeight="1">
      <c r="D10" s="526"/>
      <c r="E10" s="527"/>
      <c r="F10" s="519"/>
      <c r="H10" s="513"/>
      <c r="I10" s="513"/>
      <c r="J10" s="513"/>
    </row>
    <row r="11" spans="4:10" s="512" customFormat="1" ht="38.25">
      <c r="D11" s="528" t="s">
        <v>216</v>
      </c>
      <c r="E11" s="513"/>
      <c r="F11" s="520" t="s">
        <v>259</v>
      </c>
      <c r="H11" s="517"/>
      <c r="I11" s="513"/>
      <c r="J11" s="513"/>
    </row>
    <row r="12" spans="4:10" s="512" customFormat="1" ht="6" customHeight="1">
      <c r="D12" s="526"/>
      <c r="E12" s="527"/>
      <c r="F12" s="519"/>
      <c r="H12" s="513"/>
      <c r="I12" s="513"/>
      <c r="J12" s="513"/>
    </row>
    <row r="13" spans="4:10" s="512" customFormat="1" ht="25.5">
      <c r="D13" s="528" t="s">
        <v>217</v>
      </c>
      <c r="E13" s="513"/>
      <c r="F13" s="520" t="s">
        <v>260</v>
      </c>
      <c r="H13" s="517"/>
      <c r="I13" s="513"/>
      <c r="J13" s="513"/>
    </row>
    <row r="14" spans="4:8" s="512" customFormat="1" ht="6" customHeight="1">
      <c r="D14" s="526"/>
      <c r="E14" s="527"/>
      <c r="F14" s="519"/>
      <c r="H14" s="513"/>
    </row>
    <row r="15" spans="4:8" s="512" customFormat="1" ht="25.5">
      <c r="D15" s="528" t="s">
        <v>218</v>
      </c>
      <c r="E15" s="513"/>
      <c r="F15" s="520" t="s">
        <v>261</v>
      </c>
      <c r="H15" s="517"/>
    </row>
    <row r="16" spans="4:8" s="512" customFormat="1" ht="6" customHeight="1">
      <c r="D16" s="526"/>
      <c r="E16" s="527"/>
      <c r="F16" s="519"/>
      <c r="H16" s="513"/>
    </row>
    <row r="17" spans="4:8" s="512" customFormat="1" ht="25.5">
      <c r="D17" s="528" t="s">
        <v>219</v>
      </c>
      <c r="E17" s="513"/>
      <c r="F17" s="520" t="s">
        <v>262</v>
      </c>
      <c r="H17" s="517"/>
    </row>
    <row r="18" spans="4:8" s="512" customFormat="1" ht="18" customHeight="1">
      <c r="D18" s="526"/>
      <c r="E18" s="527" t="s">
        <v>362</v>
      </c>
      <c r="F18" s="519"/>
      <c r="H18" s="513"/>
    </row>
    <row r="19" spans="4:9" s="512" customFormat="1" ht="18" customHeight="1">
      <c r="D19" s="528" t="s">
        <v>220</v>
      </c>
      <c r="E19" s="513"/>
      <c r="F19" s="520" t="s">
        <v>263</v>
      </c>
      <c r="H19" s="517"/>
      <c r="I19" s="513"/>
    </row>
    <row r="20" spans="4:9" s="512" customFormat="1" ht="6" customHeight="1">
      <c r="D20" s="526"/>
      <c r="E20" s="527"/>
      <c r="F20" s="519"/>
      <c r="H20" s="513"/>
      <c r="I20" s="513"/>
    </row>
    <row r="21" spans="4:9" s="512" customFormat="1" ht="18" customHeight="1">
      <c r="D21" s="528" t="s">
        <v>221</v>
      </c>
      <c r="E21" s="513"/>
      <c r="F21" s="520" t="s">
        <v>264</v>
      </c>
      <c r="H21" s="517"/>
      <c r="I21" s="513"/>
    </row>
    <row r="22" spans="4:9" s="512" customFormat="1" ht="6" customHeight="1">
      <c r="D22" s="526"/>
      <c r="E22" s="527"/>
      <c r="F22" s="519"/>
      <c r="H22" s="513"/>
      <c r="I22" s="513"/>
    </row>
    <row r="23" spans="4:9" s="512" customFormat="1" ht="25.5">
      <c r="D23" s="528" t="s">
        <v>222</v>
      </c>
      <c r="E23" s="513"/>
      <c r="F23" s="520" t="s">
        <v>265</v>
      </c>
      <c r="H23" s="517"/>
      <c r="I23" s="513"/>
    </row>
    <row r="24" spans="4:9" s="512" customFormat="1" ht="6" customHeight="1">
      <c r="D24" s="526"/>
      <c r="E24" s="527"/>
      <c r="F24" s="519"/>
      <c r="H24" s="513"/>
      <c r="I24" s="513"/>
    </row>
    <row r="25" spans="4:9" s="512" customFormat="1" ht="18" customHeight="1">
      <c r="D25" s="528" t="s">
        <v>223</v>
      </c>
      <c r="E25" s="513"/>
      <c r="F25" s="520" t="s">
        <v>266</v>
      </c>
      <c r="H25" s="517"/>
      <c r="I25" s="513"/>
    </row>
    <row r="26" spans="4:9" s="512" customFormat="1" ht="6" customHeight="1">
      <c r="D26" s="526"/>
      <c r="E26" s="527"/>
      <c r="F26" s="519"/>
      <c r="H26" s="513"/>
      <c r="I26" s="513"/>
    </row>
    <row r="27" spans="4:9" s="512" customFormat="1" ht="18" customHeight="1">
      <c r="D27" s="528" t="s">
        <v>224</v>
      </c>
      <c r="E27" s="513"/>
      <c r="F27" s="520" t="s">
        <v>267</v>
      </c>
      <c r="H27" s="517"/>
      <c r="I27" s="513"/>
    </row>
    <row r="28" spans="4:9" s="512" customFormat="1" ht="6" customHeight="1">
      <c r="D28" s="526"/>
      <c r="E28" s="527"/>
      <c r="F28" s="519"/>
      <c r="H28" s="513"/>
      <c r="I28" s="513"/>
    </row>
    <row r="29" spans="4:9" s="512" customFormat="1" ht="18" customHeight="1">
      <c r="D29" s="528" t="s">
        <v>225</v>
      </c>
      <c r="E29" s="513"/>
      <c r="F29" s="520" t="s">
        <v>268</v>
      </c>
      <c r="H29" s="517"/>
      <c r="I29" s="513"/>
    </row>
    <row r="30" spans="4:9" s="512" customFormat="1" ht="6" customHeight="1">
      <c r="D30" s="526"/>
      <c r="E30" s="527"/>
      <c r="F30" s="519"/>
      <c r="H30" s="513"/>
      <c r="I30" s="513"/>
    </row>
    <row r="31" spans="4:9" s="512" customFormat="1" ht="18" customHeight="1">
      <c r="D31" s="528" t="s">
        <v>226</v>
      </c>
      <c r="E31" s="513"/>
      <c r="F31" s="520" t="s">
        <v>269</v>
      </c>
      <c r="H31" s="517"/>
      <c r="I31" s="513"/>
    </row>
    <row r="32" spans="4:9" s="512" customFormat="1" ht="6" customHeight="1">
      <c r="D32" s="526"/>
      <c r="E32" s="527"/>
      <c r="F32" s="519"/>
      <c r="H32" s="513"/>
      <c r="I32" s="513"/>
    </row>
    <row r="33" spans="4:9" s="512" customFormat="1" ht="18" customHeight="1">
      <c r="D33" s="528" t="s">
        <v>227</v>
      </c>
      <c r="E33" s="513" t="s">
        <v>136</v>
      </c>
      <c r="F33" s="520" t="s">
        <v>270</v>
      </c>
      <c r="H33" s="517"/>
      <c r="I33" s="513"/>
    </row>
    <row r="34" spans="4:9" s="512" customFormat="1" ht="6" customHeight="1">
      <c r="D34" s="526"/>
      <c r="E34" s="527"/>
      <c r="F34" s="519"/>
      <c r="H34" s="513"/>
      <c r="I34" s="513"/>
    </row>
    <row r="35" spans="4:9" s="512" customFormat="1" ht="24.75" customHeight="1">
      <c r="D35" s="528" t="s">
        <v>228</v>
      </c>
      <c r="E35" s="513"/>
      <c r="F35" s="520" t="s">
        <v>271</v>
      </c>
      <c r="H35" s="517"/>
      <c r="I35" s="513"/>
    </row>
    <row r="36" spans="4:9" s="512" customFormat="1" ht="6" customHeight="1">
      <c r="D36" s="526"/>
      <c r="E36" s="527"/>
      <c r="F36" s="519"/>
      <c r="H36" s="513"/>
      <c r="I36" s="513"/>
    </row>
    <row r="37" spans="4:9" s="512" customFormat="1" ht="18" customHeight="1">
      <c r="D37" s="528" t="s">
        <v>229</v>
      </c>
      <c r="E37" s="513"/>
      <c r="F37" s="520" t="s">
        <v>272</v>
      </c>
      <c r="H37" s="517"/>
      <c r="I37" s="513"/>
    </row>
    <row r="38" spans="4:9" s="512" customFormat="1" ht="6" customHeight="1">
      <c r="D38" s="526"/>
      <c r="E38" s="527"/>
      <c r="F38" s="519"/>
      <c r="H38" s="513"/>
      <c r="I38" s="513"/>
    </row>
    <row r="39" spans="4:9" s="512" customFormat="1" ht="18" customHeight="1">
      <c r="D39" s="528" t="s">
        <v>230</v>
      </c>
      <c r="E39" s="513"/>
      <c r="F39" s="520" t="s">
        <v>273</v>
      </c>
      <c r="H39" s="517"/>
      <c r="I39" s="513"/>
    </row>
    <row r="40" spans="4:9" s="512" customFormat="1" ht="6" customHeight="1">
      <c r="D40" s="526"/>
      <c r="E40" s="527"/>
      <c r="F40" s="519"/>
      <c r="H40" s="513"/>
      <c r="I40" s="513"/>
    </row>
    <row r="41" spans="4:9" s="512" customFormat="1" ht="18" customHeight="1">
      <c r="D41" s="528" t="s">
        <v>231</v>
      </c>
      <c r="E41" s="513"/>
      <c r="F41" s="520" t="s">
        <v>274</v>
      </c>
      <c r="H41" s="517"/>
      <c r="I41" s="513"/>
    </row>
    <row r="42" spans="4:9" s="512" customFormat="1" ht="6" customHeight="1">
      <c r="D42" s="526"/>
      <c r="E42" s="527"/>
      <c r="F42" s="519"/>
      <c r="H42" s="513"/>
      <c r="I42" s="513"/>
    </row>
    <row r="43" spans="4:9" s="512" customFormat="1" ht="18" customHeight="1">
      <c r="D43" s="528" t="s">
        <v>232</v>
      </c>
      <c r="E43" s="513"/>
      <c r="F43" s="520" t="s">
        <v>275</v>
      </c>
      <c r="H43" s="517"/>
      <c r="I43" s="513"/>
    </row>
    <row r="44" spans="4:9" s="512" customFormat="1" ht="6" customHeight="1">
      <c r="D44" s="526"/>
      <c r="E44" s="527"/>
      <c r="F44" s="519"/>
      <c r="H44" s="513"/>
      <c r="I44" s="513"/>
    </row>
    <row r="45" spans="4:10" s="512" customFormat="1" ht="18" customHeight="1">
      <c r="D45" s="528" t="s">
        <v>233</v>
      </c>
      <c r="E45" s="513"/>
      <c r="F45" s="520" t="s">
        <v>276</v>
      </c>
      <c r="H45" s="517"/>
      <c r="I45" s="513"/>
      <c r="J45" s="518"/>
    </row>
    <row r="46" spans="4:9" s="512" customFormat="1" ht="18" customHeight="1">
      <c r="D46" s="526"/>
      <c r="E46" s="527" t="s">
        <v>363</v>
      </c>
      <c r="F46" s="519"/>
      <c r="H46" s="513"/>
      <c r="I46" s="513"/>
    </row>
    <row r="47" spans="4:9" s="512" customFormat="1" ht="18" customHeight="1">
      <c r="D47" s="528" t="s">
        <v>234</v>
      </c>
      <c r="E47" s="513"/>
      <c r="F47" s="520" t="s">
        <v>277</v>
      </c>
      <c r="H47" s="517"/>
      <c r="I47" s="513"/>
    </row>
    <row r="48" spans="4:9" s="512" customFormat="1" ht="6" customHeight="1">
      <c r="D48" s="526"/>
      <c r="E48" s="527"/>
      <c r="F48" s="519"/>
      <c r="H48" s="513"/>
      <c r="I48" s="513"/>
    </row>
    <row r="49" spans="4:9" s="512" customFormat="1" ht="25.5" customHeight="1">
      <c r="D49" s="528" t="s">
        <v>235</v>
      </c>
      <c r="E49" s="513"/>
      <c r="F49" s="520" t="s">
        <v>278</v>
      </c>
      <c r="H49" s="517"/>
      <c r="I49" s="513"/>
    </row>
    <row r="50" spans="4:9" s="512" customFormat="1" ht="6" customHeight="1">
      <c r="D50" s="526"/>
      <c r="E50" s="527"/>
      <c r="F50" s="519"/>
      <c r="H50" s="513"/>
      <c r="I50" s="513"/>
    </row>
    <row r="51" spans="4:9" s="512" customFormat="1" ht="25.5" customHeight="1">
      <c r="D51" s="528" t="s">
        <v>236</v>
      </c>
      <c r="E51" s="513"/>
      <c r="F51" s="520" t="s">
        <v>279</v>
      </c>
      <c r="H51" s="517"/>
      <c r="I51" s="513"/>
    </row>
    <row r="52" spans="4:9" s="512" customFormat="1" ht="6" customHeight="1">
      <c r="D52" s="526"/>
      <c r="E52" s="527"/>
      <c r="F52" s="519"/>
      <c r="H52" s="513"/>
      <c r="I52" s="513"/>
    </row>
    <row r="53" spans="4:9" s="512" customFormat="1" ht="25.5" customHeight="1">
      <c r="D53" s="528" t="s">
        <v>237</v>
      </c>
      <c r="E53" s="513"/>
      <c r="F53" s="520" t="s">
        <v>280</v>
      </c>
      <c r="H53" s="517"/>
      <c r="I53" s="513"/>
    </row>
    <row r="54" spans="4:9" s="512" customFormat="1" ht="6" customHeight="1">
      <c r="D54" s="526"/>
      <c r="E54" s="527"/>
      <c r="F54" s="519"/>
      <c r="H54" s="513"/>
      <c r="I54" s="513"/>
    </row>
    <row r="55" spans="4:9" s="512" customFormat="1" ht="25.5" customHeight="1">
      <c r="D55" s="528" t="s">
        <v>238</v>
      </c>
      <c r="E55" s="513"/>
      <c r="F55" s="520" t="s">
        <v>281</v>
      </c>
      <c r="H55" s="517"/>
      <c r="I55" s="513"/>
    </row>
    <row r="56" spans="4:9" s="512" customFormat="1" ht="6" customHeight="1">
      <c r="D56" s="526"/>
      <c r="E56" s="527"/>
      <c r="F56" s="519"/>
      <c r="H56" s="513"/>
      <c r="I56" s="513"/>
    </row>
    <row r="57" spans="4:9" s="512" customFormat="1" ht="25.5" customHeight="1">
      <c r="D57" s="528" t="s">
        <v>239</v>
      </c>
      <c r="E57" s="513"/>
      <c r="F57" s="520" t="s">
        <v>282</v>
      </c>
      <c r="H57" s="517"/>
      <c r="I57" s="513"/>
    </row>
    <row r="58" spans="4:9" s="512" customFormat="1" ht="6" customHeight="1">
      <c r="D58" s="526"/>
      <c r="E58" s="527"/>
      <c r="F58" s="519"/>
      <c r="H58" s="513"/>
      <c r="I58" s="513"/>
    </row>
    <row r="59" spans="4:9" s="512" customFormat="1" ht="25.5" customHeight="1">
      <c r="D59" s="528" t="s">
        <v>240</v>
      </c>
      <c r="E59" s="513"/>
      <c r="F59" s="520" t="s">
        <v>283</v>
      </c>
      <c r="H59" s="517"/>
      <c r="I59" s="513"/>
    </row>
    <row r="60" spans="4:9" s="512" customFormat="1" ht="6" customHeight="1">
      <c r="D60" s="526"/>
      <c r="E60" s="527"/>
      <c r="F60" s="519"/>
      <c r="H60" s="513"/>
      <c r="I60" s="513"/>
    </row>
    <row r="61" spans="4:9" s="512" customFormat="1" ht="25.5" customHeight="1">
      <c r="D61" s="528" t="s">
        <v>241</v>
      </c>
      <c r="E61" s="513"/>
      <c r="F61" s="520" t="s">
        <v>284</v>
      </c>
      <c r="H61" s="517"/>
      <c r="I61" s="513"/>
    </row>
    <row r="62" spans="4:9" s="512" customFormat="1" ht="6" customHeight="1">
      <c r="D62" s="526"/>
      <c r="E62" s="527"/>
      <c r="F62" s="519"/>
      <c r="H62" s="513"/>
      <c r="I62" s="513"/>
    </row>
    <row r="63" spans="4:9" s="512" customFormat="1" ht="25.5" customHeight="1">
      <c r="D63" s="528" t="s">
        <v>242</v>
      </c>
      <c r="E63" s="513"/>
      <c r="F63" s="520" t="s">
        <v>285</v>
      </c>
      <c r="H63" s="517"/>
      <c r="I63" s="513"/>
    </row>
    <row r="64" spans="4:9" s="512" customFormat="1" ht="6" customHeight="1">
      <c r="D64" s="526"/>
      <c r="E64" s="527"/>
      <c r="F64" s="519"/>
      <c r="H64" s="513"/>
      <c r="I64" s="513"/>
    </row>
    <row r="65" spans="4:9" s="512" customFormat="1" ht="25.5" customHeight="1">
      <c r="D65" s="528" t="s">
        <v>243</v>
      </c>
      <c r="E65" s="513"/>
      <c r="F65" s="520" t="s">
        <v>286</v>
      </c>
      <c r="H65" s="517"/>
      <c r="I65" s="513"/>
    </row>
    <row r="66" spans="4:9" s="512" customFormat="1" ht="6" customHeight="1">
      <c r="D66" s="526"/>
      <c r="E66" s="527"/>
      <c r="F66" s="519"/>
      <c r="H66" s="513"/>
      <c r="I66" s="513"/>
    </row>
    <row r="67" spans="4:9" s="512" customFormat="1" ht="25.5" customHeight="1">
      <c r="D67" s="528" t="s">
        <v>244</v>
      </c>
      <c r="E67" s="513"/>
      <c r="F67" s="520" t="s">
        <v>287</v>
      </c>
      <c r="H67" s="517"/>
      <c r="I67" s="513"/>
    </row>
    <row r="68" spans="4:9" s="512" customFormat="1" ht="6" customHeight="1">
      <c r="D68" s="526"/>
      <c r="E68" s="527"/>
      <c r="F68" s="519"/>
      <c r="H68" s="513"/>
      <c r="I68" s="513"/>
    </row>
    <row r="69" spans="4:9" s="512" customFormat="1" ht="25.5" customHeight="1">
      <c r="D69" s="528" t="s">
        <v>245</v>
      </c>
      <c r="E69" s="513"/>
      <c r="F69" s="520" t="s">
        <v>288</v>
      </c>
      <c r="H69" s="517"/>
      <c r="I69" s="513"/>
    </row>
    <row r="70" spans="4:9" s="512" customFormat="1" ht="6" customHeight="1">
      <c r="D70" s="526"/>
      <c r="E70" s="527"/>
      <c r="F70" s="519"/>
      <c r="H70" s="513"/>
      <c r="I70" s="513"/>
    </row>
    <row r="71" spans="4:9" s="512" customFormat="1" ht="25.5" customHeight="1">
      <c r="D71" s="528" t="s">
        <v>246</v>
      </c>
      <c r="E71" s="513"/>
      <c r="F71" s="520" t="s">
        <v>289</v>
      </c>
      <c r="H71" s="517"/>
      <c r="I71" s="513"/>
    </row>
    <row r="72" spans="4:9" s="512" customFormat="1" ht="6" customHeight="1">
      <c r="D72" s="526"/>
      <c r="E72" s="527"/>
      <c r="F72" s="519"/>
      <c r="H72" s="513"/>
      <c r="I72" s="513"/>
    </row>
    <row r="73" spans="4:9" s="512" customFormat="1" ht="25.5" customHeight="1">
      <c r="D73" s="528" t="s">
        <v>247</v>
      </c>
      <c r="E73" s="513"/>
      <c r="F73" s="520" t="s">
        <v>290</v>
      </c>
      <c r="H73" s="517"/>
      <c r="I73" s="513"/>
    </row>
    <row r="74" spans="4:9" s="512" customFormat="1" ht="6" customHeight="1">
      <c r="D74" s="526"/>
      <c r="E74" s="527"/>
      <c r="F74" s="519"/>
      <c r="H74" s="513"/>
      <c r="I74" s="513"/>
    </row>
    <row r="75" spans="4:9" s="512" customFormat="1" ht="25.5" customHeight="1">
      <c r="D75" s="528" t="s">
        <v>248</v>
      </c>
      <c r="E75" s="513"/>
      <c r="F75" s="520" t="s">
        <v>291</v>
      </c>
      <c r="H75" s="517"/>
      <c r="I75" s="513"/>
    </row>
    <row r="76" spans="4:9" s="512" customFormat="1" ht="6" customHeight="1">
      <c r="D76" s="526"/>
      <c r="E76" s="527"/>
      <c r="F76" s="519"/>
      <c r="H76" s="513"/>
      <c r="I76" s="513"/>
    </row>
    <row r="77" spans="4:9" s="512" customFormat="1" ht="25.5" customHeight="1">
      <c r="D77" s="528" t="s">
        <v>249</v>
      </c>
      <c r="E77" s="513"/>
      <c r="F77" s="520" t="s">
        <v>292</v>
      </c>
      <c r="H77" s="517"/>
      <c r="I77" s="513"/>
    </row>
    <row r="78" spans="4:9" s="512" customFormat="1" ht="6" customHeight="1">
      <c r="D78" s="526"/>
      <c r="E78" s="527"/>
      <c r="F78" s="519"/>
      <c r="H78" s="513"/>
      <c r="I78" s="513"/>
    </row>
    <row r="79" spans="4:9" s="512" customFormat="1" ht="25.5" customHeight="1">
      <c r="D79" s="528" t="s">
        <v>250</v>
      </c>
      <c r="E79" s="513"/>
      <c r="F79" s="520" t="s">
        <v>293</v>
      </c>
      <c r="H79" s="517"/>
      <c r="I79" s="513"/>
    </row>
    <row r="80" spans="4:9" s="512" customFormat="1" ht="6" customHeight="1">
      <c r="D80" s="526"/>
      <c r="E80" s="527"/>
      <c r="F80" s="519"/>
      <c r="H80" s="513"/>
      <c r="I80" s="513"/>
    </row>
    <row r="81" spans="4:9" s="512" customFormat="1" ht="25.5" customHeight="1">
      <c r="D81" s="528" t="s">
        <v>251</v>
      </c>
      <c r="E81" s="513"/>
      <c r="F81" s="520" t="s">
        <v>294</v>
      </c>
      <c r="H81" s="517"/>
      <c r="I81" s="513"/>
    </row>
    <row r="82" spans="4:9" s="512" customFormat="1" ht="6" customHeight="1">
      <c r="D82" s="526"/>
      <c r="E82" s="527"/>
      <c r="F82" s="519"/>
      <c r="H82" s="513"/>
      <c r="I82" s="513"/>
    </row>
    <row r="83" spans="4:9" s="512" customFormat="1" ht="25.5" customHeight="1">
      <c r="D83" s="528" t="s">
        <v>252</v>
      </c>
      <c r="E83" s="513"/>
      <c r="F83" s="520" t="s">
        <v>295</v>
      </c>
      <c r="H83" s="517"/>
      <c r="I83" s="513"/>
    </row>
    <row r="84" spans="4:9" s="512" customFormat="1" ht="6" customHeight="1">
      <c r="D84" s="526"/>
      <c r="E84" s="527"/>
      <c r="F84" s="519"/>
      <c r="H84" s="513"/>
      <c r="I84" s="513"/>
    </row>
    <row r="85" spans="4:9" s="512" customFormat="1" ht="18" customHeight="1">
      <c r="D85" s="528" t="s">
        <v>253</v>
      </c>
      <c r="E85" s="513"/>
      <c r="F85" s="520" t="s">
        <v>296</v>
      </c>
      <c r="H85" s="517"/>
      <c r="I85" s="513"/>
    </row>
    <row r="86" spans="4:9" s="512" customFormat="1" ht="6" customHeight="1">
      <c r="D86" s="526"/>
      <c r="E86" s="527"/>
      <c r="F86" s="519"/>
      <c r="H86" s="513"/>
      <c r="I86" s="513"/>
    </row>
    <row r="87" spans="4:9" s="512" customFormat="1" ht="25.5" customHeight="1">
      <c r="D87" s="528" t="s">
        <v>254</v>
      </c>
      <c r="E87" s="513"/>
      <c r="F87" s="520" t="s">
        <v>297</v>
      </c>
      <c r="H87" s="517"/>
      <c r="I87" s="513"/>
    </row>
    <row r="88" spans="4:9" s="512" customFormat="1" ht="6" customHeight="1">
      <c r="D88" s="526"/>
      <c r="E88" s="527"/>
      <c r="F88" s="519"/>
      <c r="H88" s="513"/>
      <c r="I88" s="513"/>
    </row>
    <row r="89" spans="4:10" s="512" customFormat="1" ht="18" customHeight="1">
      <c r="D89" s="528" t="s">
        <v>255</v>
      </c>
      <c r="E89" s="513"/>
      <c r="F89" s="520" t="s">
        <v>298</v>
      </c>
      <c r="H89" s="517"/>
      <c r="I89" s="513"/>
      <c r="J89" s="518"/>
    </row>
    <row r="90" spans="4:9" s="512" customFormat="1" ht="6" customHeight="1">
      <c r="D90" s="526"/>
      <c r="E90" s="527"/>
      <c r="F90" s="519"/>
      <c r="H90" s="513"/>
      <c r="I90" s="513"/>
    </row>
    <row r="91" spans="4:10" s="512" customFormat="1" ht="18" customHeight="1">
      <c r="D91" s="528" t="s">
        <v>256</v>
      </c>
      <c r="E91" s="513"/>
      <c r="F91" s="520" t="s">
        <v>299</v>
      </c>
      <c r="H91" s="517"/>
      <c r="I91" s="513"/>
      <c r="J91" s="518"/>
    </row>
    <row r="92" spans="4:9" s="512" customFormat="1" ht="6" customHeight="1">
      <c r="D92" s="526"/>
      <c r="E92" s="527"/>
      <c r="F92" s="519"/>
      <c r="H92" s="513"/>
      <c r="I92" s="513"/>
    </row>
    <row r="93" spans="4:10" s="512" customFormat="1" ht="18" customHeight="1">
      <c r="D93" s="528" t="s">
        <v>257</v>
      </c>
      <c r="E93" s="513"/>
      <c r="F93" s="520" t="s">
        <v>300</v>
      </c>
      <c r="H93" s="517"/>
      <c r="I93" s="513"/>
      <c r="J93" s="518"/>
    </row>
    <row r="94" spans="4:9" s="512" customFormat="1" ht="6" customHeight="1">
      <c r="D94" s="526"/>
      <c r="E94" s="527"/>
      <c r="F94" s="519"/>
      <c r="H94" s="513"/>
      <c r="I94" s="513"/>
    </row>
    <row r="95" spans="4:12" ht="30" customHeight="1">
      <c r="D95" s="513"/>
      <c r="H95" s="521" t="s">
        <v>366</v>
      </c>
      <c r="L95" s="512"/>
    </row>
    <row r="96" ht="18" customHeight="1">
      <c r="D96" s="513"/>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13"/>
  <dimension ref="C3:O87"/>
  <sheetViews>
    <sheetView showGridLines="0" showOutlineSymbols="0" zoomScale="90" zoomScaleNormal="90" workbookViewId="0" topLeftCell="A1">
      <pane xSplit="9" ySplit="11" topLeftCell="J6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0.00390625" style="56" customWidth="1"/>
    <col min="7" max="7" width="15.25390625" style="56" customWidth="1"/>
    <col min="8" max="8" width="0.12890625" style="56" customWidth="1"/>
    <col min="9" max="9" width="1.12109375" style="56" customWidth="1"/>
    <col min="10" max="15" width="6.75390625" style="56" customWidth="1"/>
    <col min="16" max="16384" width="9.125" style="56" customWidth="1"/>
  </cols>
  <sheetData>
    <row r="1" ht="12.75" hidden="1"/>
    <row r="2" ht="12.75" hidden="1"/>
    <row r="3" ht="9" customHeight="1">
      <c r="C3" s="55"/>
    </row>
    <row r="4" spans="4:15" s="57" customFormat="1" ht="15.75">
      <c r="D4" s="12" t="s">
        <v>142</v>
      </c>
      <c r="E4" s="58"/>
      <c r="F4" s="58"/>
      <c r="G4" s="58"/>
      <c r="H4" s="12" t="s">
        <v>323</v>
      </c>
      <c r="I4" s="59"/>
      <c r="J4" s="58"/>
      <c r="K4" s="58"/>
      <c r="L4" s="58"/>
      <c r="M4" s="58"/>
      <c r="N4" s="58"/>
      <c r="O4" s="58"/>
    </row>
    <row r="5" spans="4:15" s="57" customFormat="1" ht="15.75">
      <c r="D5" s="80" t="s">
        <v>498</v>
      </c>
      <c r="E5" s="60"/>
      <c r="F5" s="60"/>
      <c r="G5" s="60"/>
      <c r="H5" s="60"/>
      <c r="I5" s="60"/>
      <c r="J5" s="60"/>
      <c r="K5" s="60"/>
      <c r="L5" s="60"/>
      <c r="M5" s="60"/>
      <c r="N5" s="60"/>
      <c r="O5" s="60"/>
    </row>
    <row r="6" spans="3:15" s="61" customFormat="1" ht="13.5" customHeight="1" thickBot="1">
      <c r="C6" s="57"/>
      <c r="D6" s="598"/>
      <c r="E6" s="598"/>
      <c r="F6" s="598"/>
      <c r="G6" s="598"/>
      <c r="H6" s="598"/>
      <c r="I6" s="598"/>
      <c r="J6" s="598"/>
      <c r="K6" s="598"/>
      <c r="L6" s="598"/>
      <c r="M6" s="598"/>
      <c r="N6" s="598"/>
      <c r="O6" s="598"/>
    </row>
    <row r="7" spans="3:15" ht="6" customHeight="1">
      <c r="C7" s="21"/>
      <c r="D7" s="567" t="s">
        <v>497</v>
      </c>
      <c r="E7" s="601"/>
      <c r="F7" s="601"/>
      <c r="G7" s="601"/>
      <c r="H7" s="601"/>
      <c r="I7" s="602"/>
      <c r="J7" s="547" t="s">
        <v>62</v>
      </c>
      <c r="K7" s="547" t="s">
        <v>63</v>
      </c>
      <c r="L7" s="547" t="s">
        <v>64</v>
      </c>
      <c r="M7" s="547" t="s">
        <v>65</v>
      </c>
      <c r="N7" s="547" t="s">
        <v>150</v>
      </c>
      <c r="O7" s="558" t="s">
        <v>201</v>
      </c>
    </row>
    <row r="8" spans="3:15" ht="6" customHeight="1">
      <c r="C8" s="21"/>
      <c r="D8" s="603"/>
      <c r="E8" s="604"/>
      <c r="F8" s="604"/>
      <c r="G8" s="604"/>
      <c r="H8" s="604"/>
      <c r="I8" s="605"/>
      <c r="J8" s="548"/>
      <c r="K8" s="548"/>
      <c r="L8" s="548"/>
      <c r="M8" s="548"/>
      <c r="N8" s="548"/>
      <c r="O8" s="559"/>
    </row>
    <row r="9" spans="3:15" ht="6" customHeight="1">
      <c r="C9" s="21"/>
      <c r="D9" s="603"/>
      <c r="E9" s="604"/>
      <c r="F9" s="604"/>
      <c r="G9" s="604"/>
      <c r="H9" s="604"/>
      <c r="I9" s="605"/>
      <c r="J9" s="548"/>
      <c r="K9" s="548"/>
      <c r="L9" s="548"/>
      <c r="M9" s="548"/>
      <c r="N9" s="548"/>
      <c r="O9" s="559"/>
    </row>
    <row r="10" spans="3:15" ht="6" customHeight="1">
      <c r="C10" s="21"/>
      <c r="D10" s="603"/>
      <c r="E10" s="604"/>
      <c r="F10" s="604"/>
      <c r="G10" s="604"/>
      <c r="H10" s="604"/>
      <c r="I10" s="605"/>
      <c r="J10" s="548"/>
      <c r="K10" s="548"/>
      <c r="L10" s="548"/>
      <c r="M10" s="548"/>
      <c r="N10" s="548"/>
      <c r="O10" s="559"/>
    </row>
    <row r="11" spans="3:15" ht="15" customHeight="1" thickBot="1">
      <c r="C11" s="21"/>
      <c r="D11" s="606"/>
      <c r="E11" s="607"/>
      <c r="F11" s="607"/>
      <c r="G11" s="607"/>
      <c r="H11" s="607"/>
      <c r="I11" s="608"/>
      <c r="J11" s="15"/>
      <c r="K11" s="15"/>
      <c r="L11" s="15"/>
      <c r="M11" s="15"/>
      <c r="N11" s="15"/>
      <c r="O11" s="16"/>
    </row>
    <row r="12" spans="3:15" ht="14.25" thickBot="1" thickTop="1">
      <c r="C12" s="21"/>
      <c r="D12" s="17" t="s">
        <v>83</v>
      </c>
      <c r="E12" s="18"/>
      <c r="F12" s="18"/>
      <c r="G12" s="18"/>
      <c r="H12" s="18"/>
      <c r="I12" s="18"/>
      <c r="J12" s="19"/>
      <c r="K12" s="19"/>
      <c r="L12" s="19"/>
      <c r="M12" s="19"/>
      <c r="N12" s="19"/>
      <c r="O12" s="20"/>
    </row>
    <row r="13" spans="3:15" ht="12.75">
      <c r="C13" s="21"/>
      <c r="D13" s="83"/>
      <c r="E13" s="84" t="s">
        <v>431</v>
      </c>
      <c r="F13" s="84"/>
      <c r="G13" s="84"/>
      <c r="H13" s="85"/>
      <c r="I13" s="92"/>
      <c r="J13" s="323">
        <v>30681</v>
      </c>
      <c r="K13" s="323">
        <v>29759</v>
      </c>
      <c r="L13" s="323">
        <v>28792</v>
      </c>
      <c r="M13" s="323">
        <v>27650</v>
      </c>
      <c r="N13" s="323">
        <v>28774</v>
      </c>
      <c r="O13" s="348">
        <v>28027</v>
      </c>
    </row>
    <row r="14" spans="3:15" ht="12.75">
      <c r="C14" s="21"/>
      <c r="D14" s="74"/>
      <c r="E14" s="75" t="s">
        <v>92</v>
      </c>
      <c r="F14" s="75"/>
      <c r="G14" s="75"/>
      <c r="H14" s="76"/>
      <c r="I14" s="77"/>
      <c r="J14" s="349">
        <v>20406</v>
      </c>
      <c r="K14" s="349">
        <v>19678</v>
      </c>
      <c r="L14" s="349">
        <v>18698</v>
      </c>
      <c r="M14" s="349">
        <v>17748</v>
      </c>
      <c r="N14" s="349">
        <v>18583</v>
      </c>
      <c r="O14" s="350">
        <v>18267</v>
      </c>
    </row>
    <row r="15" spans="3:15" ht="12.75">
      <c r="C15" s="21"/>
      <c r="D15" s="26"/>
      <c r="E15" s="578" t="s">
        <v>380</v>
      </c>
      <c r="F15" s="27" t="s">
        <v>433</v>
      </c>
      <c r="G15" s="27"/>
      <c r="H15" s="28"/>
      <c r="I15" s="29"/>
      <c r="J15" s="311">
        <v>0</v>
      </c>
      <c r="K15" s="311">
        <v>0</v>
      </c>
      <c r="L15" s="311">
        <v>0</v>
      </c>
      <c r="M15" s="311">
        <v>0</v>
      </c>
      <c r="N15" s="311">
        <v>0</v>
      </c>
      <c r="O15" s="312">
        <v>0</v>
      </c>
    </row>
    <row r="16" spans="3:15" ht="12.75">
      <c r="C16" s="21"/>
      <c r="D16" s="86"/>
      <c r="E16" s="579"/>
      <c r="F16" s="27" t="s">
        <v>85</v>
      </c>
      <c r="G16" s="27"/>
      <c r="H16" s="28"/>
      <c r="I16" s="29"/>
      <c r="J16" s="311">
        <v>0</v>
      </c>
      <c r="K16" s="311">
        <v>0</v>
      </c>
      <c r="L16" s="311">
        <v>0</v>
      </c>
      <c r="M16" s="311">
        <v>0</v>
      </c>
      <c r="N16" s="311">
        <v>0</v>
      </c>
      <c r="O16" s="312">
        <v>0</v>
      </c>
    </row>
    <row r="17" spans="3:15" ht="12.75">
      <c r="C17" s="21"/>
      <c r="D17" s="86"/>
      <c r="E17" s="599"/>
      <c r="F17" s="27" t="s">
        <v>435</v>
      </c>
      <c r="G17" s="27"/>
      <c r="H17" s="28"/>
      <c r="I17" s="29"/>
      <c r="J17" s="311">
        <v>59</v>
      </c>
      <c r="K17" s="311">
        <v>85</v>
      </c>
      <c r="L17" s="311">
        <v>83</v>
      </c>
      <c r="M17" s="311">
        <v>74</v>
      </c>
      <c r="N17" s="311">
        <v>289</v>
      </c>
      <c r="O17" s="312">
        <v>541</v>
      </c>
    </row>
    <row r="18" spans="3:15" ht="12.75">
      <c r="C18" s="21"/>
      <c r="D18" s="39"/>
      <c r="E18" s="600"/>
      <c r="F18" s="40" t="s">
        <v>436</v>
      </c>
      <c r="G18" s="40"/>
      <c r="H18" s="41"/>
      <c r="I18" s="42"/>
      <c r="J18" s="336">
        <v>20347</v>
      </c>
      <c r="K18" s="336">
        <v>19593</v>
      </c>
      <c r="L18" s="336">
        <v>18615</v>
      </c>
      <c r="M18" s="336">
        <v>17674</v>
      </c>
      <c r="N18" s="336">
        <v>18294</v>
      </c>
      <c r="O18" s="353">
        <v>17726</v>
      </c>
    </row>
    <row r="19" spans="3:15" ht="12.75">
      <c r="C19" s="21"/>
      <c r="D19" s="110"/>
      <c r="E19" s="97" t="s">
        <v>93</v>
      </c>
      <c r="F19" s="97"/>
      <c r="G19" s="97"/>
      <c r="H19" s="98"/>
      <c r="I19" s="99"/>
      <c r="J19" s="351">
        <v>8542</v>
      </c>
      <c r="K19" s="351">
        <v>8340</v>
      </c>
      <c r="L19" s="351">
        <v>8314</v>
      </c>
      <c r="M19" s="351">
        <v>8187</v>
      </c>
      <c r="N19" s="351">
        <v>8508</v>
      </c>
      <c r="O19" s="352">
        <v>8156</v>
      </c>
    </row>
    <row r="20" spans="3:15" ht="13.5" thickBot="1">
      <c r="C20" s="21"/>
      <c r="D20" s="112"/>
      <c r="E20" s="113" t="s">
        <v>94</v>
      </c>
      <c r="F20" s="113"/>
      <c r="G20" s="113"/>
      <c r="H20" s="114"/>
      <c r="I20" s="115"/>
      <c r="J20" s="358">
        <v>1733</v>
      </c>
      <c r="K20" s="358">
        <v>1741</v>
      </c>
      <c r="L20" s="358">
        <v>1780</v>
      </c>
      <c r="M20" s="358">
        <v>1715</v>
      </c>
      <c r="N20" s="358">
        <v>1683</v>
      </c>
      <c r="O20" s="359">
        <v>1604</v>
      </c>
    </row>
    <row r="21" spans="3:15" ht="12.75">
      <c r="C21" s="21"/>
      <c r="D21" s="83"/>
      <c r="E21" s="84" t="s">
        <v>496</v>
      </c>
      <c r="F21" s="84"/>
      <c r="G21" s="84"/>
      <c r="H21" s="85"/>
      <c r="I21" s="92"/>
      <c r="J21" s="323">
        <v>25550</v>
      </c>
      <c r="K21" s="323">
        <v>25033</v>
      </c>
      <c r="L21" s="323">
        <v>23881</v>
      </c>
      <c r="M21" s="323">
        <v>22696</v>
      </c>
      <c r="N21" s="323">
        <v>22295</v>
      </c>
      <c r="O21" s="348">
        <v>20759</v>
      </c>
    </row>
    <row r="22" spans="3:15" ht="12.75">
      <c r="C22" s="21"/>
      <c r="D22" s="74"/>
      <c r="E22" s="75" t="s">
        <v>92</v>
      </c>
      <c r="F22" s="75"/>
      <c r="G22" s="75"/>
      <c r="H22" s="76"/>
      <c r="I22" s="77"/>
      <c r="J22" s="349">
        <v>17864</v>
      </c>
      <c r="K22" s="349">
        <v>17447</v>
      </c>
      <c r="L22" s="349">
        <v>16401</v>
      </c>
      <c r="M22" s="349">
        <v>15515</v>
      </c>
      <c r="N22" s="349">
        <v>15514</v>
      </c>
      <c r="O22" s="350">
        <v>14653</v>
      </c>
    </row>
    <row r="23" spans="3:15" ht="12.75" customHeight="1">
      <c r="C23" s="21"/>
      <c r="D23" s="26"/>
      <c r="E23" s="578" t="s">
        <v>380</v>
      </c>
      <c r="F23" s="27" t="s">
        <v>433</v>
      </c>
      <c r="G23" s="27"/>
      <c r="H23" s="28"/>
      <c r="I23" s="29"/>
      <c r="J23" s="311">
        <v>0</v>
      </c>
      <c r="K23" s="311">
        <v>0</v>
      </c>
      <c r="L23" s="311">
        <v>0</v>
      </c>
      <c r="M23" s="311">
        <v>0</v>
      </c>
      <c r="N23" s="311">
        <v>0</v>
      </c>
      <c r="O23" s="312">
        <v>0</v>
      </c>
    </row>
    <row r="24" spans="3:15" ht="12.75">
      <c r="C24" s="21"/>
      <c r="D24" s="86"/>
      <c r="E24" s="579"/>
      <c r="F24" s="27" t="s">
        <v>85</v>
      </c>
      <c r="G24" s="27"/>
      <c r="H24" s="28"/>
      <c r="I24" s="29"/>
      <c r="J24" s="311">
        <v>0</v>
      </c>
      <c r="K24" s="311">
        <v>0</v>
      </c>
      <c r="L24" s="311">
        <v>0</v>
      </c>
      <c r="M24" s="311">
        <v>0</v>
      </c>
      <c r="N24" s="311">
        <v>0</v>
      </c>
      <c r="O24" s="312">
        <v>0</v>
      </c>
    </row>
    <row r="25" spans="3:15" ht="12.75">
      <c r="C25" s="21"/>
      <c r="D25" s="86"/>
      <c r="E25" s="599"/>
      <c r="F25" s="27" t="s">
        <v>435</v>
      </c>
      <c r="G25" s="27"/>
      <c r="H25" s="28"/>
      <c r="I25" s="29"/>
      <c r="J25" s="317">
        <v>0</v>
      </c>
      <c r="K25" s="317">
        <v>0</v>
      </c>
      <c r="L25" s="317">
        <v>0</v>
      </c>
      <c r="M25" s="317">
        <v>0</v>
      </c>
      <c r="N25" s="317">
        <v>0</v>
      </c>
      <c r="O25" s="318">
        <v>0</v>
      </c>
    </row>
    <row r="26" spans="3:15" ht="12.75">
      <c r="C26" s="21"/>
      <c r="D26" s="39"/>
      <c r="E26" s="600"/>
      <c r="F26" s="40" t="s">
        <v>436</v>
      </c>
      <c r="G26" s="40"/>
      <c r="H26" s="41"/>
      <c r="I26" s="42"/>
      <c r="J26" s="336">
        <v>17864</v>
      </c>
      <c r="K26" s="336">
        <v>17447</v>
      </c>
      <c r="L26" s="336">
        <v>16401</v>
      </c>
      <c r="M26" s="336">
        <v>15515</v>
      </c>
      <c r="N26" s="336">
        <v>15514</v>
      </c>
      <c r="O26" s="353">
        <v>14653</v>
      </c>
    </row>
    <row r="27" spans="3:15" ht="12.75">
      <c r="C27" s="21"/>
      <c r="D27" s="110"/>
      <c r="E27" s="97" t="s">
        <v>93</v>
      </c>
      <c r="F27" s="97"/>
      <c r="G27" s="97"/>
      <c r="H27" s="98"/>
      <c r="I27" s="99"/>
      <c r="J27" s="351">
        <v>6540</v>
      </c>
      <c r="K27" s="351">
        <v>6314</v>
      </c>
      <c r="L27" s="351">
        <v>6176</v>
      </c>
      <c r="M27" s="351">
        <v>5974</v>
      </c>
      <c r="N27" s="351">
        <v>5636</v>
      </c>
      <c r="O27" s="352">
        <v>5066</v>
      </c>
    </row>
    <row r="28" spans="3:15" ht="13.5" thickBot="1">
      <c r="C28" s="21"/>
      <c r="D28" s="112"/>
      <c r="E28" s="113" t="s">
        <v>94</v>
      </c>
      <c r="F28" s="113"/>
      <c r="G28" s="113"/>
      <c r="H28" s="114"/>
      <c r="I28" s="115"/>
      <c r="J28" s="358">
        <v>1146</v>
      </c>
      <c r="K28" s="358">
        <v>1272</v>
      </c>
      <c r="L28" s="358">
        <v>1304</v>
      </c>
      <c r="M28" s="358">
        <v>1207</v>
      </c>
      <c r="N28" s="358">
        <v>1145</v>
      </c>
      <c r="O28" s="359">
        <v>1040</v>
      </c>
    </row>
    <row r="29" spans="3:15" ht="12.75">
      <c r="C29" s="21"/>
      <c r="D29" s="83"/>
      <c r="E29" s="84" t="s">
        <v>439</v>
      </c>
      <c r="F29" s="84"/>
      <c r="G29" s="84"/>
      <c r="H29" s="85"/>
      <c r="I29" s="92"/>
      <c r="J29" s="323">
        <v>5131</v>
      </c>
      <c r="K29" s="323">
        <v>4726</v>
      </c>
      <c r="L29" s="323">
        <v>4911</v>
      </c>
      <c r="M29" s="323">
        <v>4954</v>
      </c>
      <c r="N29" s="323">
        <v>6479</v>
      </c>
      <c r="O29" s="348">
        <v>7268</v>
      </c>
    </row>
    <row r="30" spans="3:15" ht="12.75">
      <c r="C30" s="21"/>
      <c r="D30" s="74"/>
      <c r="E30" s="75" t="s">
        <v>92</v>
      </c>
      <c r="F30" s="75"/>
      <c r="G30" s="75"/>
      <c r="H30" s="76"/>
      <c r="I30" s="77"/>
      <c r="J30" s="349">
        <v>2542</v>
      </c>
      <c r="K30" s="349">
        <v>2231</v>
      </c>
      <c r="L30" s="349">
        <v>2297</v>
      </c>
      <c r="M30" s="349">
        <v>2233</v>
      </c>
      <c r="N30" s="349">
        <v>3069</v>
      </c>
      <c r="O30" s="350">
        <v>3614</v>
      </c>
    </row>
    <row r="31" spans="3:15" ht="12.75">
      <c r="C31" s="21"/>
      <c r="D31" s="26"/>
      <c r="E31" s="578" t="s">
        <v>380</v>
      </c>
      <c r="F31" s="27" t="s">
        <v>433</v>
      </c>
      <c r="G31" s="27"/>
      <c r="H31" s="28"/>
      <c r="I31" s="29"/>
      <c r="J31" s="311">
        <v>0</v>
      </c>
      <c r="K31" s="311">
        <v>0</v>
      </c>
      <c r="L31" s="311">
        <v>0</v>
      </c>
      <c r="M31" s="311">
        <v>0</v>
      </c>
      <c r="N31" s="311">
        <v>0</v>
      </c>
      <c r="O31" s="312">
        <v>0</v>
      </c>
    </row>
    <row r="32" spans="3:15" ht="12.75">
      <c r="C32" s="21"/>
      <c r="D32" s="86"/>
      <c r="E32" s="579"/>
      <c r="F32" s="27" t="s">
        <v>85</v>
      </c>
      <c r="G32" s="27"/>
      <c r="H32" s="28"/>
      <c r="I32" s="29"/>
      <c r="J32" s="311">
        <v>0</v>
      </c>
      <c r="K32" s="311">
        <v>0</v>
      </c>
      <c r="L32" s="311">
        <v>0</v>
      </c>
      <c r="M32" s="311">
        <v>0</v>
      </c>
      <c r="N32" s="311">
        <v>0</v>
      </c>
      <c r="O32" s="312">
        <v>0</v>
      </c>
    </row>
    <row r="33" spans="3:15" ht="12.75">
      <c r="C33" s="21"/>
      <c r="D33" s="86"/>
      <c r="E33" s="599"/>
      <c r="F33" s="27" t="s">
        <v>435</v>
      </c>
      <c r="G33" s="27"/>
      <c r="H33" s="28"/>
      <c r="I33" s="29"/>
      <c r="J33" s="311">
        <v>59</v>
      </c>
      <c r="K33" s="311">
        <v>85</v>
      </c>
      <c r="L33" s="311">
        <v>83</v>
      </c>
      <c r="M33" s="311">
        <v>74</v>
      </c>
      <c r="N33" s="311">
        <v>289</v>
      </c>
      <c r="O33" s="312">
        <v>541</v>
      </c>
    </row>
    <row r="34" spans="3:15" ht="12.75">
      <c r="C34" s="21"/>
      <c r="D34" s="39"/>
      <c r="E34" s="600"/>
      <c r="F34" s="40" t="s">
        <v>436</v>
      </c>
      <c r="G34" s="40"/>
      <c r="H34" s="41"/>
      <c r="I34" s="42"/>
      <c r="J34" s="336">
        <v>2483</v>
      </c>
      <c r="K34" s="336">
        <v>2146</v>
      </c>
      <c r="L34" s="336">
        <v>2214</v>
      </c>
      <c r="M34" s="336">
        <v>2159</v>
      </c>
      <c r="N34" s="336">
        <v>2780</v>
      </c>
      <c r="O34" s="353">
        <v>3073</v>
      </c>
    </row>
    <row r="35" spans="3:15" ht="12.75">
      <c r="C35" s="21"/>
      <c r="D35" s="110"/>
      <c r="E35" s="97" t="s">
        <v>93</v>
      </c>
      <c r="F35" s="97"/>
      <c r="G35" s="97"/>
      <c r="H35" s="98"/>
      <c r="I35" s="99"/>
      <c r="J35" s="351">
        <v>2002</v>
      </c>
      <c r="K35" s="351">
        <v>2026</v>
      </c>
      <c r="L35" s="351">
        <v>2138</v>
      </c>
      <c r="M35" s="351">
        <v>2213</v>
      </c>
      <c r="N35" s="351">
        <v>2872</v>
      </c>
      <c r="O35" s="352">
        <v>3090</v>
      </c>
    </row>
    <row r="36" spans="3:15" ht="13.5" thickBot="1">
      <c r="C36" s="21"/>
      <c r="D36" s="112"/>
      <c r="E36" s="113" t="s">
        <v>94</v>
      </c>
      <c r="F36" s="113"/>
      <c r="G36" s="113"/>
      <c r="H36" s="114"/>
      <c r="I36" s="115"/>
      <c r="J36" s="358">
        <v>587</v>
      </c>
      <c r="K36" s="358">
        <v>469</v>
      </c>
      <c r="L36" s="358">
        <v>476</v>
      </c>
      <c r="M36" s="358">
        <v>508</v>
      </c>
      <c r="N36" s="358">
        <v>538</v>
      </c>
      <c r="O36" s="359">
        <v>564</v>
      </c>
    </row>
    <row r="37" spans="3:15" ht="13.5" thickBot="1">
      <c r="C37" s="21"/>
      <c r="D37" s="34" t="s">
        <v>86</v>
      </c>
      <c r="E37" s="35"/>
      <c r="F37" s="35"/>
      <c r="G37" s="35"/>
      <c r="H37" s="35"/>
      <c r="I37" s="35"/>
      <c r="J37" s="117"/>
      <c r="K37" s="117"/>
      <c r="L37" s="117"/>
      <c r="M37" s="241"/>
      <c r="N37" s="116"/>
      <c r="O37" s="118"/>
    </row>
    <row r="38" spans="3:15" ht="12.75">
      <c r="C38" s="21"/>
      <c r="D38" s="83"/>
      <c r="E38" s="84" t="s">
        <v>431</v>
      </c>
      <c r="F38" s="84"/>
      <c r="G38" s="84"/>
      <c r="H38" s="85"/>
      <c r="I38" s="92"/>
      <c r="J38" s="323">
        <v>13408</v>
      </c>
      <c r="K38" s="323">
        <v>11304</v>
      </c>
      <c r="L38" s="323">
        <v>11341</v>
      </c>
      <c r="M38" s="323">
        <v>11052</v>
      </c>
      <c r="N38" s="323">
        <v>11975</v>
      </c>
      <c r="O38" s="348">
        <v>11003</v>
      </c>
    </row>
    <row r="39" spans="3:15" ht="12.75">
      <c r="C39" s="21"/>
      <c r="D39" s="74"/>
      <c r="E39" s="75" t="s">
        <v>92</v>
      </c>
      <c r="F39" s="75"/>
      <c r="G39" s="75"/>
      <c r="H39" s="76"/>
      <c r="I39" s="77"/>
      <c r="J39" s="349">
        <v>8889</v>
      </c>
      <c r="K39" s="349">
        <v>7481</v>
      </c>
      <c r="L39" s="349">
        <v>7363</v>
      </c>
      <c r="M39" s="349">
        <v>7141</v>
      </c>
      <c r="N39" s="349">
        <v>7838</v>
      </c>
      <c r="O39" s="350">
        <v>7400</v>
      </c>
    </row>
    <row r="40" spans="3:15" ht="12.75">
      <c r="C40" s="21"/>
      <c r="D40" s="26"/>
      <c r="E40" s="578" t="s">
        <v>380</v>
      </c>
      <c r="F40" s="27" t="s">
        <v>433</v>
      </c>
      <c r="G40" s="27"/>
      <c r="H40" s="28"/>
      <c r="I40" s="29"/>
      <c r="J40" s="311">
        <v>0</v>
      </c>
      <c r="K40" s="311">
        <v>0</v>
      </c>
      <c r="L40" s="311">
        <v>0</v>
      </c>
      <c r="M40" s="311">
        <v>0</v>
      </c>
      <c r="N40" s="311">
        <v>0</v>
      </c>
      <c r="O40" s="312">
        <v>0</v>
      </c>
    </row>
    <row r="41" spans="3:15" ht="12.75">
      <c r="C41" s="21"/>
      <c r="D41" s="86"/>
      <c r="E41" s="579"/>
      <c r="F41" s="27" t="s">
        <v>85</v>
      </c>
      <c r="G41" s="27"/>
      <c r="H41" s="28"/>
      <c r="I41" s="29"/>
      <c r="J41" s="311">
        <v>0</v>
      </c>
      <c r="K41" s="311">
        <v>0</v>
      </c>
      <c r="L41" s="311">
        <v>0</v>
      </c>
      <c r="M41" s="311">
        <v>0</v>
      </c>
      <c r="N41" s="311">
        <v>0</v>
      </c>
      <c r="O41" s="312">
        <v>0</v>
      </c>
    </row>
    <row r="42" spans="3:15" ht="12.75">
      <c r="C42" s="21"/>
      <c r="D42" s="86"/>
      <c r="E42" s="599"/>
      <c r="F42" s="27" t="s">
        <v>435</v>
      </c>
      <c r="G42" s="27"/>
      <c r="H42" s="28"/>
      <c r="I42" s="29"/>
      <c r="J42" s="311">
        <v>33</v>
      </c>
      <c r="K42" s="311">
        <v>28</v>
      </c>
      <c r="L42" s="311">
        <v>30</v>
      </c>
      <c r="M42" s="311">
        <v>27</v>
      </c>
      <c r="N42" s="311">
        <v>231</v>
      </c>
      <c r="O42" s="312">
        <v>249</v>
      </c>
    </row>
    <row r="43" spans="3:15" ht="12.75">
      <c r="C43" s="21"/>
      <c r="D43" s="39"/>
      <c r="E43" s="600"/>
      <c r="F43" s="40" t="s">
        <v>436</v>
      </c>
      <c r="G43" s="40"/>
      <c r="H43" s="41"/>
      <c r="I43" s="42"/>
      <c r="J43" s="336">
        <v>8856</v>
      </c>
      <c r="K43" s="336">
        <v>7453</v>
      </c>
      <c r="L43" s="336">
        <v>7333</v>
      </c>
      <c r="M43" s="336">
        <v>7114</v>
      </c>
      <c r="N43" s="336">
        <v>7607</v>
      </c>
      <c r="O43" s="353">
        <v>7151</v>
      </c>
    </row>
    <row r="44" spans="3:15" ht="12.75">
      <c r="C44" s="21"/>
      <c r="D44" s="110"/>
      <c r="E44" s="97" t="s">
        <v>93</v>
      </c>
      <c r="F44" s="97"/>
      <c r="G44" s="97"/>
      <c r="H44" s="98"/>
      <c r="I44" s="99"/>
      <c r="J44" s="351">
        <v>3821</v>
      </c>
      <c r="K44" s="351">
        <v>3219</v>
      </c>
      <c r="L44" s="351">
        <v>3364</v>
      </c>
      <c r="M44" s="351">
        <v>3314</v>
      </c>
      <c r="N44" s="351">
        <v>3524</v>
      </c>
      <c r="O44" s="352">
        <v>3034</v>
      </c>
    </row>
    <row r="45" spans="3:15" ht="13.5" thickBot="1">
      <c r="C45" s="21"/>
      <c r="D45" s="112"/>
      <c r="E45" s="113" t="s">
        <v>94</v>
      </c>
      <c r="F45" s="113"/>
      <c r="G45" s="113"/>
      <c r="H45" s="114"/>
      <c r="I45" s="115"/>
      <c r="J45" s="358">
        <v>698</v>
      </c>
      <c r="K45" s="358">
        <v>604</v>
      </c>
      <c r="L45" s="358">
        <v>614</v>
      </c>
      <c r="M45" s="358">
        <v>597</v>
      </c>
      <c r="N45" s="358">
        <v>613</v>
      </c>
      <c r="O45" s="359">
        <v>569</v>
      </c>
    </row>
    <row r="46" spans="3:15" ht="12.75">
      <c r="C46" s="21"/>
      <c r="D46" s="83"/>
      <c r="E46" s="84" t="s">
        <v>496</v>
      </c>
      <c r="F46" s="84"/>
      <c r="G46" s="84"/>
      <c r="H46" s="85"/>
      <c r="I46" s="92"/>
      <c r="J46" s="323">
        <v>11135</v>
      </c>
      <c r="K46" s="323">
        <v>9786</v>
      </c>
      <c r="L46" s="323">
        <v>9555</v>
      </c>
      <c r="M46" s="323">
        <v>9103</v>
      </c>
      <c r="N46" s="323">
        <v>8786</v>
      </c>
      <c r="O46" s="348">
        <v>8191</v>
      </c>
    </row>
    <row r="47" spans="3:15" ht="12.75">
      <c r="C47" s="21"/>
      <c r="D47" s="74"/>
      <c r="E47" s="75" t="s">
        <v>92</v>
      </c>
      <c r="F47" s="75"/>
      <c r="G47" s="75"/>
      <c r="H47" s="76"/>
      <c r="I47" s="77"/>
      <c r="J47" s="349">
        <v>7728</v>
      </c>
      <c r="K47" s="349">
        <v>6813</v>
      </c>
      <c r="L47" s="349">
        <v>6514</v>
      </c>
      <c r="M47" s="349">
        <v>6271</v>
      </c>
      <c r="N47" s="349">
        <v>6285</v>
      </c>
      <c r="O47" s="350">
        <v>5890</v>
      </c>
    </row>
    <row r="48" spans="3:15" ht="12.75">
      <c r="C48" s="21"/>
      <c r="D48" s="26"/>
      <c r="E48" s="578" t="s">
        <v>380</v>
      </c>
      <c r="F48" s="27" t="s">
        <v>433</v>
      </c>
      <c r="G48" s="27"/>
      <c r="H48" s="28"/>
      <c r="I48" s="29"/>
      <c r="J48" s="311">
        <v>0</v>
      </c>
      <c r="K48" s="311">
        <v>0</v>
      </c>
      <c r="L48" s="311">
        <v>0</v>
      </c>
      <c r="M48" s="311">
        <v>0</v>
      </c>
      <c r="N48" s="311">
        <v>0</v>
      </c>
      <c r="O48" s="312">
        <v>0</v>
      </c>
    </row>
    <row r="49" spans="3:15" ht="12.75">
      <c r="C49" s="21"/>
      <c r="D49" s="86"/>
      <c r="E49" s="579"/>
      <c r="F49" s="27" t="s">
        <v>85</v>
      </c>
      <c r="G49" s="27"/>
      <c r="H49" s="28"/>
      <c r="I49" s="29"/>
      <c r="J49" s="311">
        <v>0</v>
      </c>
      <c r="K49" s="311">
        <v>0</v>
      </c>
      <c r="L49" s="311">
        <v>0</v>
      </c>
      <c r="M49" s="311">
        <v>0</v>
      </c>
      <c r="N49" s="311">
        <v>0</v>
      </c>
      <c r="O49" s="312">
        <v>0</v>
      </c>
    </row>
    <row r="50" spans="3:15" ht="12.75">
      <c r="C50" s="21"/>
      <c r="D50" s="86"/>
      <c r="E50" s="599"/>
      <c r="F50" s="27" t="s">
        <v>435</v>
      </c>
      <c r="G50" s="27"/>
      <c r="H50" s="28"/>
      <c r="I50" s="29"/>
      <c r="J50" s="317">
        <v>0</v>
      </c>
      <c r="K50" s="317">
        <v>0</v>
      </c>
      <c r="L50" s="317">
        <v>0</v>
      </c>
      <c r="M50" s="317">
        <v>0</v>
      </c>
      <c r="N50" s="317">
        <v>0</v>
      </c>
      <c r="O50" s="318">
        <v>0</v>
      </c>
    </row>
    <row r="51" spans="3:15" ht="12.75">
      <c r="C51" s="21"/>
      <c r="D51" s="39"/>
      <c r="E51" s="600"/>
      <c r="F51" s="40" t="s">
        <v>436</v>
      </c>
      <c r="G51" s="40"/>
      <c r="H51" s="41"/>
      <c r="I51" s="42"/>
      <c r="J51" s="336">
        <v>7728</v>
      </c>
      <c r="K51" s="336">
        <v>6813</v>
      </c>
      <c r="L51" s="336">
        <v>6514</v>
      </c>
      <c r="M51" s="336">
        <v>6271</v>
      </c>
      <c r="N51" s="336">
        <v>6285</v>
      </c>
      <c r="O51" s="353">
        <v>5890</v>
      </c>
    </row>
    <row r="52" spans="3:15" ht="12.75">
      <c r="C52" s="21"/>
      <c r="D52" s="110"/>
      <c r="E52" s="97" t="s">
        <v>93</v>
      </c>
      <c r="F52" s="97"/>
      <c r="G52" s="97"/>
      <c r="H52" s="98"/>
      <c r="I52" s="99"/>
      <c r="J52" s="351">
        <v>2917</v>
      </c>
      <c r="K52" s="351">
        <v>2482</v>
      </c>
      <c r="L52" s="351">
        <v>2597</v>
      </c>
      <c r="M52" s="351">
        <v>2427</v>
      </c>
      <c r="N52" s="351">
        <v>2083</v>
      </c>
      <c r="O52" s="352">
        <v>1910</v>
      </c>
    </row>
    <row r="53" spans="3:15" ht="13.5" thickBot="1">
      <c r="C53" s="21"/>
      <c r="D53" s="112"/>
      <c r="E53" s="113" t="s">
        <v>94</v>
      </c>
      <c r="F53" s="113"/>
      <c r="G53" s="113"/>
      <c r="H53" s="114"/>
      <c r="I53" s="115"/>
      <c r="J53" s="358">
        <v>490</v>
      </c>
      <c r="K53" s="358">
        <v>491</v>
      </c>
      <c r="L53" s="358">
        <v>444</v>
      </c>
      <c r="M53" s="358">
        <v>405</v>
      </c>
      <c r="N53" s="358">
        <v>418</v>
      </c>
      <c r="O53" s="359">
        <v>391</v>
      </c>
    </row>
    <row r="54" spans="3:15" ht="12.75">
      <c r="C54" s="21"/>
      <c r="D54" s="83"/>
      <c r="E54" s="84" t="s">
        <v>439</v>
      </c>
      <c r="F54" s="84"/>
      <c r="G54" s="84"/>
      <c r="H54" s="85"/>
      <c r="I54" s="92"/>
      <c r="J54" s="323">
        <v>2273</v>
      </c>
      <c r="K54" s="323">
        <v>1518</v>
      </c>
      <c r="L54" s="323">
        <v>1786</v>
      </c>
      <c r="M54" s="323">
        <v>1949</v>
      </c>
      <c r="N54" s="323">
        <v>3189</v>
      </c>
      <c r="O54" s="348">
        <v>2812</v>
      </c>
    </row>
    <row r="55" spans="3:15" ht="12.75">
      <c r="C55" s="21"/>
      <c r="D55" s="74"/>
      <c r="E55" s="75" t="s">
        <v>92</v>
      </c>
      <c r="F55" s="75"/>
      <c r="G55" s="75"/>
      <c r="H55" s="76"/>
      <c r="I55" s="77"/>
      <c r="J55" s="349">
        <v>1161</v>
      </c>
      <c r="K55" s="349">
        <v>668</v>
      </c>
      <c r="L55" s="349">
        <v>849</v>
      </c>
      <c r="M55" s="349">
        <v>870</v>
      </c>
      <c r="N55" s="349">
        <v>1553</v>
      </c>
      <c r="O55" s="350">
        <v>1510</v>
      </c>
    </row>
    <row r="56" spans="3:15" ht="12.75">
      <c r="C56" s="21"/>
      <c r="D56" s="26"/>
      <c r="E56" s="578" t="s">
        <v>380</v>
      </c>
      <c r="F56" s="27" t="s">
        <v>433</v>
      </c>
      <c r="G56" s="27"/>
      <c r="H56" s="28"/>
      <c r="I56" s="29"/>
      <c r="J56" s="311">
        <v>0</v>
      </c>
      <c r="K56" s="311">
        <v>0</v>
      </c>
      <c r="L56" s="311">
        <v>0</v>
      </c>
      <c r="M56" s="311">
        <v>0</v>
      </c>
      <c r="N56" s="311">
        <v>0</v>
      </c>
      <c r="O56" s="312">
        <v>0</v>
      </c>
    </row>
    <row r="57" spans="3:15" ht="12.75">
      <c r="C57" s="21"/>
      <c r="D57" s="86"/>
      <c r="E57" s="579"/>
      <c r="F57" s="27" t="s">
        <v>85</v>
      </c>
      <c r="G57" s="27"/>
      <c r="H57" s="28"/>
      <c r="I57" s="29"/>
      <c r="J57" s="311">
        <v>0</v>
      </c>
      <c r="K57" s="311">
        <v>0</v>
      </c>
      <c r="L57" s="311">
        <v>0</v>
      </c>
      <c r="M57" s="311">
        <v>0</v>
      </c>
      <c r="N57" s="311">
        <v>0</v>
      </c>
      <c r="O57" s="312">
        <v>0</v>
      </c>
    </row>
    <row r="58" spans="3:15" ht="12.75">
      <c r="C58" s="21"/>
      <c r="D58" s="86"/>
      <c r="E58" s="599"/>
      <c r="F58" s="27" t="s">
        <v>435</v>
      </c>
      <c r="G58" s="27"/>
      <c r="H58" s="28"/>
      <c r="I58" s="29"/>
      <c r="J58" s="311">
        <v>33</v>
      </c>
      <c r="K58" s="311">
        <v>28</v>
      </c>
      <c r="L58" s="311">
        <v>30</v>
      </c>
      <c r="M58" s="311">
        <v>27</v>
      </c>
      <c r="N58" s="311">
        <v>231</v>
      </c>
      <c r="O58" s="312">
        <v>249</v>
      </c>
    </row>
    <row r="59" spans="3:15" ht="12.75">
      <c r="C59" s="21"/>
      <c r="D59" s="39"/>
      <c r="E59" s="600"/>
      <c r="F59" s="40" t="s">
        <v>436</v>
      </c>
      <c r="G59" s="40"/>
      <c r="H59" s="41"/>
      <c r="I59" s="42"/>
      <c r="J59" s="336">
        <v>1128</v>
      </c>
      <c r="K59" s="336">
        <v>640</v>
      </c>
      <c r="L59" s="336">
        <v>819</v>
      </c>
      <c r="M59" s="336">
        <v>843</v>
      </c>
      <c r="N59" s="336">
        <v>1322</v>
      </c>
      <c r="O59" s="353">
        <v>1261</v>
      </c>
    </row>
    <row r="60" spans="3:15" ht="12.75">
      <c r="C60" s="21"/>
      <c r="D60" s="110"/>
      <c r="E60" s="97" t="s">
        <v>93</v>
      </c>
      <c r="F60" s="97"/>
      <c r="G60" s="97"/>
      <c r="H60" s="98"/>
      <c r="I60" s="99"/>
      <c r="J60" s="351">
        <v>904</v>
      </c>
      <c r="K60" s="351">
        <v>737</v>
      </c>
      <c r="L60" s="351">
        <v>767</v>
      </c>
      <c r="M60" s="351">
        <v>887</v>
      </c>
      <c r="N60" s="351">
        <v>1441</v>
      </c>
      <c r="O60" s="352">
        <v>1124</v>
      </c>
    </row>
    <row r="61" spans="3:15" ht="13.5" thickBot="1">
      <c r="C61" s="21"/>
      <c r="D61" s="112"/>
      <c r="E61" s="113" t="s">
        <v>94</v>
      </c>
      <c r="F61" s="113"/>
      <c r="G61" s="113"/>
      <c r="H61" s="114"/>
      <c r="I61" s="115"/>
      <c r="J61" s="358">
        <v>208</v>
      </c>
      <c r="K61" s="358">
        <v>113</v>
      </c>
      <c r="L61" s="358">
        <v>170</v>
      </c>
      <c r="M61" s="358">
        <v>192</v>
      </c>
      <c r="N61" s="358">
        <v>195</v>
      </c>
      <c r="O61" s="359">
        <v>178</v>
      </c>
    </row>
    <row r="62" spans="3:15" ht="13.5" thickBot="1">
      <c r="C62" s="21"/>
      <c r="D62" s="34" t="s">
        <v>87</v>
      </c>
      <c r="E62" s="35"/>
      <c r="F62" s="35"/>
      <c r="G62" s="35"/>
      <c r="H62" s="35"/>
      <c r="I62" s="35"/>
      <c r="J62" s="117"/>
      <c r="K62" s="117"/>
      <c r="L62" s="117"/>
      <c r="M62" s="118"/>
      <c r="N62" s="117"/>
      <c r="O62" s="118"/>
    </row>
    <row r="63" spans="3:15" ht="12.75">
      <c r="C63" s="21"/>
      <c r="D63" s="83"/>
      <c r="E63" s="84" t="s">
        <v>431</v>
      </c>
      <c r="F63" s="84"/>
      <c r="G63" s="84"/>
      <c r="H63" s="85"/>
      <c r="I63" s="92"/>
      <c r="J63" s="323">
        <v>6925</v>
      </c>
      <c r="K63" s="323">
        <v>7989</v>
      </c>
      <c r="L63" s="323">
        <v>7521</v>
      </c>
      <c r="M63" s="323">
        <v>6233</v>
      </c>
      <c r="N63" s="323">
        <v>6696</v>
      </c>
      <c r="O63" s="348" t="s">
        <v>420</v>
      </c>
    </row>
    <row r="64" spans="3:15" ht="12.75">
      <c r="C64" s="21"/>
      <c r="D64" s="74"/>
      <c r="E64" s="75" t="s">
        <v>92</v>
      </c>
      <c r="F64" s="75"/>
      <c r="G64" s="75"/>
      <c r="H64" s="76"/>
      <c r="I64" s="77"/>
      <c r="J64" s="349">
        <v>4635</v>
      </c>
      <c r="K64" s="349">
        <v>5508</v>
      </c>
      <c r="L64" s="349">
        <v>4965</v>
      </c>
      <c r="M64" s="349">
        <v>3825</v>
      </c>
      <c r="N64" s="349">
        <v>4353</v>
      </c>
      <c r="O64" s="350" t="s">
        <v>420</v>
      </c>
    </row>
    <row r="65" spans="3:15" ht="12.75">
      <c r="C65" s="21"/>
      <c r="D65" s="26"/>
      <c r="E65" s="578" t="s">
        <v>380</v>
      </c>
      <c r="F65" s="27" t="s">
        <v>433</v>
      </c>
      <c r="G65" s="27"/>
      <c r="H65" s="28"/>
      <c r="I65" s="29"/>
      <c r="J65" s="311">
        <v>0</v>
      </c>
      <c r="K65" s="311">
        <v>0</v>
      </c>
      <c r="L65" s="311">
        <v>0</v>
      </c>
      <c r="M65" s="311">
        <v>0</v>
      </c>
      <c r="N65" s="311">
        <v>0</v>
      </c>
      <c r="O65" s="312" t="s">
        <v>420</v>
      </c>
    </row>
    <row r="66" spans="3:15" ht="12.75">
      <c r="C66" s="21"/>
      <c r="D66" s="86"/>
      <c r="E66" s="579"/>
      <c r="F66" s="27" t="s">
        <v>85</v>
      </c>
      <c r="G66" s="27"/>
      <c r="H66" s="28"/>
      <c r="I66" s="29"/>
      <c r="J66" s="311">
        <v>0</v>
      </c>
      <c r="K66" s="311">
        <v>0</v>
      </c>
      <c r="L66" s="311">
        <v>0</v>
      </c>
      <c r="M66" s="311">
        <v>0</v>
      </c>
      <c r="N66" s="311">
        <v>0</v>
      </c>
      <c r="O66" s="312" t="s">
        <v>420</v>
      </c>
    </row>
    <row r="67" spans="3:15" ht="12.75">
      <c r="C67" s="21"/>
      <c r="D67" s="86"/>
      <c r="E67" s="599"/>
      <c r="F67" s="27" t="s">
        <v>435</v>
      </c>
      <c r="G67" s="27"/>
      <c r="H67" s="28"/>
      <c r="I67" s="29"/>
      <c r="J67" s="317">
        <v>0</v>
      </c>
      <c r="K67" s="311">
        <v>27</v>
      </c>
      <c r="L67" s="311">
        <v>26</v>
      </c>
      <c r="M67" s="311">
        <v>18</v>
      </c>
      <c r="N67" s="311">
        <v>19</v>
      </c>
      <c r="O67" s="312" t="s">
        <v>420</v>
      </c>
    </row>
    <row r="68" spans="3:15" ht="12.75">
      <c r="C68" s="21"/>
      <c r="D68" s="39"/>
      <c r="E68" s="600"/>
      <c r="F68" s="40" t="s">
        <v>436</v>
      </c>
      <c r="G68" s="40"/>
      <c r="H68" s="41"/>
      <c r="I68" s="42"/>
      <c r="J68" s="336">
        <v>4635</v>
      </c>
      <c r="K68" s="336">
        <v>5481</v>
      </c>
      <c r="L68" s="336">
        <v>4939</v>
      </c>
      <c r="M68" s="336">
        <v>3807</v>
      </c>
      <c r="N68" s="336">
        <v>4334</v>
      </c>
      <c r="O68" s="353" t="s">
        <v>420</v>
      </c>
    </row>
    <row r="69" spans="3:15" ht="12.75">
      <c r="C69" s="21"/>
      <c r="D69" s="110"/>
      <c r="E69" s="97" t="s">
        <v>93</v>
      </c>
      <c r="F69" s="97"/>
      <c r="G69" s="97"/>
      <c r="H69" s="98"/>
      <c r="I69" s="99"/>
      <c r="J69" s="351">
        <v>1957</v>
      </c>
      <c r="K69" s="351">
        <v>2152</v>
      </c>
      <c r="L69" s="351">
        <v>2187</v>
      </c>
      <c r="M69" s="351">
        <v>2096</v>
      </c>
      <c r="N69" s="351">
        <v>2002</v>
      </c>
      <c r="O69" s="352" t="s">
        <v>420</v>
      </c>
    </row>
    <row r="70" spans="3:15" ht="13.5" thickBot="1">
      <c r="C70" s="21"/>
      <c r="D70" s="112"/>
      <c r="E70" s="113" t="s">
        <v>94</v>
      </c>
      <c r="F70" s="113"/>
      <c r="G70" s="113"/>
      <c r="H70" s="114"/>
      <c r="I70" s="115"/>
      <c r="J70" s="358">
        <v>333</v>
      </c>
      <c r="K70" s="358">
        <v>329</v>
      </c>
      <c r="L70" s="358">
        <v>369</v>
      </c>
      <c r="M70" s="358">
        <v>312</v>
      </c>
      <c r="N70" s="358">
        <v>341</v>
      </c>
      <c r="O70" s="359" t="s">
        <v>420</v>
      </c>
    </row>
    <row r="71" spans="3:15" ht="12.75">
      <c r="C71" s="21"/>
      <c r="D71" s="83"/>
      <c r="E71" s="84" t="s">
        <v>496</v>
      </c>
      <c r="F71" s="84"/>
      <c r="G71" s="84"/>
      <c r="H71" s="85"/>
      <c r="I71" s="92"/>
      <c r="J71" s="323">
        <v>6075</v>
      </c>
      <c r="K71" s="323">
        <v>7025</v>
      </c>
      <c r="L71" s="323">
        <v>6338</v>
      </c>
      <c r="M71" s="323">
        <v>5310</v>
      </c>
      <c r="N71" s="323">
        <v>5774</v>
      </c>
      <c r="O71" s="348" t="s">
        <v>420</v>
      </c>
    </row>
    <row r="72" spans="3:15" ht="12.75">
      <c r="C72" s="21"/>
      <c r="D72" s="74"/>
      <c r="E72" s="75" t="s">
        <v>92</v>
      </c>
      <c r="F72" s="75"/>
      <c r="G72" s="75"/>
      <c r="H72" s="76"/>
      <c r="I72" s="77"/>
      <c r="J72" s="349">
        <v>4207</v>
      </c>
      <c r="K72" s="349">
        <v>4937</v>
      </c>
      <c r="L72" s="349">
        <v>4306</v>
      </c>
      <c r="M72" s="349">
        <v>3438</v>
      </c>
      <c r="N72" s="349">
        <v>3910</v>
      </c>
      <c r="O72" s="350" t="s">
        <v>420</v>
      </c>
    </row>
    <row r="73" spans="3:15" ht="12.75">
      <c r="C73" s="21"/>
      <c r="D73" s="26"/>
      <c r="E73" s="578" t="s">
        <v>380</v>
      </c>
      <c r="F73" s="27" t="s">
        <v>433</v>
      </c>
      <c r="G73" s="27"/>
      <c r="H73" s="28"/>
      <c r="I73" s="29"/>
      <c r="J73" s="311">
        <v>0</v>
      </c>
      <c r="K73" s="311">
        <v>0</v>
      </c>
      <c r="L73" s="311">
        <v>0</v>
      </c>
      <c r="M73" s="311">
        <v>0</v>
      </c>
      <c r="N73" s="311">
        <v>0</v>
      </c>
      <c r="O73" s="312" t="s">
        <v>420</v>
      </c>
    </row>
    <row r="74" spans="3:15" ht="12.75">
      <c r="C74" s="21"/>
      <c r="D74" s="86"/>
      <c r="E74" s="579"/>
      <c r="F74" s="27" t="s">
        <v>85</v>
      </c>
      <c r="G74" s="27"/>
      <c r="H74" s="28"/>
      <c r="I74" s="29"/>
      <c r="J74" s="311">
        <v>0</v>
      </c>
      <c r="K74" s="311">
        <v>0</v>
      </c>
      <c r="L74" s="311">
        <v>0</v>
      </c>
      <c r="M74" s="311">
        <v>0</v>
      </c>
      <c r="N74" s="311">
        <v>0</v>
      </c>
      <c r="O74" s="312" t="s">
        <v>420</v>
      </c>
    </row>
    <row r="75" spans="3:15" ht="12.75">
      <c r="C75" s="21"/>
      <c r="D75" s="86"/>
      <c r="E75" s="599"/>
      <c r="F75" s="27" t="s">
        <v>435</v>
      </c>
      <c r="G75" s="27"/>
      <c r="H75" s="28"/>
      <c r="I75" s="29"/>
      <c r="J75" s="317">
        <v>0</v>
      </c>
      <c r="K75" s="317">
        <v>0</v>
      </c>
      <c r="L75" s="317">
        <v>0</v>
      </c>
      <c r="M75" s="317">
        <v>0</v>
      </c>
      <c r="N75" s="360">
        <v>0</v>
      </c>
      <c r="O75" s="312" t="s">
        <v>420</v>
      </c>
    </row>
    <row r="76" spans="3:15" ht="12.75">
      <c r="C76" s="21"/>
      <c r="D76" s="39"/>
      <c r="E76" s="600"/>
      <c r="F76" s="40" t="s">
        <v>436</v>
      </c>
      <c r="G76" s="40"/>
      <c r="H76" s="41"/>
      <c r="I76" s="42"/>
      <c r="J76" s="336">
        <v>4207</v>
      </c>
      <c r="K76" s="336">
        <v>4937</v>
      </c>
      <c r="L76" s="336">
        <v>4306</v>
      </c>
      <c r="M76" s="336">
        <v>3438</v>
      </c>
      <c r="N76" s="336">
        <v>3910</v>
      </c>
      <c r="O76" s="353" t="s">
        <v>420</v>
      </c>
    </row>
    <row r="77" spans="3:15" ht="12.75">
      <c r="C77" s="21"/>
      <c r="D77" s="110"/>
      <c r="E77" s="97" t="s">
        <v>93</v>
      </c>
      <c r="F77" s="97"/>
      <c r="G77" s="97"/>
      <c r="H77" s="98"/>
      <c r="I77" s="99"/>
      <c r="J77" s="351">
        <v>1623</v>
      </c>
      <c r="K77" s="351">
        <v>1836</v>
      </c>
      <c r="L77" s="351">
        <v>1743</v>
      </c>
      <c r="M77" s="351">
        <v>1636</v>
      </c>
      <c r="N77" s="351">
        <v>1601</v>
      </c>
      <c r="O77" s="352" t="s">
        <v>420</v>
      </c>
    </row>
    <row r="78" spans="3:15" ht="13.5" thickBot="1">
      <c r="C78" s="21"/>
      <c r="D78" s="112"/>
      <c r="E78" s="113" t="s">
        <v>94</v>
      </c>
      <c r="F78" s="113"/>
      <c r="G78" s="113"/>
      <c r="H78" s="114"/>
      <c r="I78" s="115"/>
      <c r="J78" s="358">
        <v>245</v>
      </c>
      <c r="K78" s="358">
        <v>252</v>
      </c>
      <c r="L78" s="358">
        <v>289</v>
      </c>
      <c r="M78" s="358">
        <v>236</v>
      </c>
      <c r="N78" s="358">
        <v>263</v>
      </c>
      <c r="O78" s="359" t="s">
        <v>420</v>
      </c>
    </row>
    <row r="79" spans="3:15" ht="12.75">
      <c r="C79" s="21"/>
      <c r="D79" s="83"/>
      <c r="E79" s="84" t="s">
        <v>439</v>
      </c>
      <c r="F79" s="84"/>
      <c r="G79" s="84"/>
      <c r="H79" s="85"/>
      <c r="I79" s="92"/>
      <c r="J79" s="323">
        <v>850</v>
      </c>
      <c r="K79" s="323">
        <v>964</v>
      </c>
      <c r="L79" s="323">
        <v>1183</v>
      </c>
      <c r="M79" s="323">
        <v>923</v>
      </c>
      <c r="N79" s="323">
        <v>922</v>
      </c>
      <c r="O79" s="348" t="s">
        <v>420</v>
      </c>
    </row>
    <row r="80" spans="3:15" ht="12.75">
      <c r="C80" s="21"/>
      <c r="D80" s="74"/>
      <c r="E80" s="75" t="s">
        <v>92</v>
      </c>
      <c r="F80" s="75"/>
      <c r="G80" s="75"/>
      <c r="H80" s="76"/>
      <c r="I80" s="77"/>
      <c r="J80" s="349">
        <v>428</v>
      </c>
      <c r="K80" s="349">
        <v>571</v>
      </c>
      <c r="L80" s="349">
        <v>659</v>
      </c>
      <c r="M80" s="349">
        <v>387</v>
      </c>
      <c r="N80" s="349">
        <v>443</v>
      </c>
      <c r="O80" s="350" t="s">
        <v>420</v>
      </c>
    </row>
    <row r="81" spans="3:15" ht="12.75">
      <c r="C81" s="21"/>
      <c r="D81" s="26"/>
      <c r="E81" s="578" t="s">
        <v>380</v>
      </c>
      <c r="F81" s="27" t="s">
        <v>433</v>
      </c>
      <c r="G81" s="27"/>
      <c r="H81" s="28"/>
      <c r="I81" s="29"/>
      <c r="J81" s="311">
        <v>0</v>
      </c>
      <c r="K81" s="311">
        <v>0</v>
      </c>
      <c r="L81" s="311">
        <v>0</v>
      </c>
      <c r="M81" s="311">
        <v>0</v>
      </c>
      <c r="N81" s="311">
        <v>0</v>
      </c>
      <c r="O81" s="312" t="s">
        <v>420</v>
      </c>
    </row>
    <row r="82" spans="3:15" ht="12.75">
      <c r="C82" s="21"/>
      <c r="D82" s="86"/>
      <c r="E82" s="579"/>
      <c r="F82" s="27" t="s">
        <v>85</v>
      </c>
      <c r="G82" s="27"/>
      <c r="H82" s="28"/>
      <c r="I82" s="29"/>
      <c r="J82" s="311">
        <v>0</v>
      </c>
      <c r="K82" s="311">
        <v>0</v>
      </c>
      <c r="L82" s="311">
        <v>0</v>
      </c>
      <c r="M82" s="311">
        <v>0</v>
      </c>
      <c r="N82" s="311">
        <v>0</v>
      </c>
      <c r="O82" s="312" t="s">
        <v>420</v>
      </c>
    </row>
    <row r="83" spans="3:15" ht="12.75">
      <c r="C83" s="21"/>
      <c r="D83" s="86"/>
      <c r="E83" s="599"/>
      <c r="F83" s="27" t="s">
        <v>435</v>
      </c>
      <c r="G83" s="27"/>
      <c r="H83" s="28"/>
      <c r="I83" s="29"/>
      <c r="J83" s="317">
        <v>0</v>
      </c>
      <c r="K83" s="311">
        <v>27</v>
      </c>
      <c r="L83" s="311">
        <v>26</v>
      </c>
      <c r="M83" s="311">
        <v>18</v>
      </c>
      <c r="N83" s="311">
        <v>19</v>
      </c>
      <c r="O83" s="312" t="s">
        <v>420</v>
      </c>
    </row>
    <row r="84" spans="3:15" ht="12.75">
      <c r="C84" s="21"/>
      <c r="D84" s="39"/>
      <c r="E84" s="600"/>
      <c r="F84" s="40" t="s">
        <v>436</v>
      </c>
      <c r="G84" s="40"/>
      <c r="H84" s="41"/>
      <c r="I84" s="42"/>
      <c r="J84" s="336">
        <v>428</v>
      </c>
      <c r="K84" s="336">
        <v>544</v>
      </c>
      <c r="L84" s="336">
        <v>633</v>
      </c>
      <c r="M84" s="336">
        <v>369</v>
      </c>
      <c r="N84" s="336">
        <v>424</v>
      </c>
      <c r="O84" s="353" t="s">
        <v>420</v>
      </c>
    </row>
    <row r="85" spans="3:15" ht="12.75">
      <c r="C85" s="21"/>
      <c r="D85" s="110"/>
      <c r="E85" s="97" t="s">
        <v>93</v>
      </c>
      <c r="F85" s="97"/>
      <c r="G85" s="97"/>
      <c r="H85" s="98"/>
      <c r="I85" s="99"/>
      <c r="J85" s="351">
        <v>334</v>
      </c>
      <c r="K85" s="351">
        <v>316</v>
      </c>
      <c r="L85" s="351">
        <v>444</v>
      </c>
      <c r="M85" s="351">
        <v>460</v>
      </c>
      <c r="N85" s="351">
        <v>401</v>
      </c>
      <c r="O85" s="352" t="s">
        <v>420</v>
      </c>
    </row>
    <row r="86" spans="3:15" ht="13.5" thickBot="1">
      <c r="C86" s="21"/>
      <c r="D86" s="112"/>
      <c r="E86" s="113" t="s">
        <v>94</v>
      </c>
      <c r="F86" s="113"/>
      <c r="G86" s="113"/>
      <c r="H86" s="114"/>
      <c r="I86" s="115"/>
      <c r="J86" s="358">
        <v>88</v>
      </c>
      <c r="K86" s="358">
        <v>77</v>
      </c>
      <c r="L86" s="358">
        <v>80</v>
      </c>
      <c r="M86" s="358">
        <v>76</v>
      </c>
      <c r="N86" s="358">
        <v>78</v>
      </c>
      <c r="O86" s="359" t="s">
        <v>420</v>
      </c>
    </row>
    <row r="87" spans="4:15" ht="13.5">
      <c r="D87" s="63" t="s">
        <v>68</v>
      </c>
      <c r="E87" s="64"/>
      <c r="F87" s="64"/>
      <c r="G87" s="64"/>
      <c r="H87" s="64"/>
      <c r="I87" s="63"/>
      <c r="J87" s="63"/>
      <c r="K87" s="63"/>
      <c r="L87" s="63"/>
      <c r="M87" s="63"/>
      <c r="N87" s="63"/>
      <c r="O87" s="53" t="s">
        <v>67</v>
      </c>
    </row>
  </sheetData>
  <sheetProtection/>
  <mergeCells count="17">
    <mergeCell ref="E23:E26"/>
    <mergeCell ref="D7:I11"/>
    <mergeCell ref="E81:E84"/>
    <mergeCell ref="E48:E51"/>
    <mergeCell ref="E56:E59"/>
    <mergeCell ref="E65:E68"/>
    <mergeCell ref="E73:E76"/>
    <mergeCell ref="J7:J10"/>
    <mergeCell ref="K7:K10"/>
    <mergeCell ref="D6:O6"/>
    <mergeCell ref="E40:E43"/>
    <mergeCell ref="N7:N10"/>
    <mergeCell ref="O7:O10"/>
    <mergeCell ref="E31:E34"/>
    <mergeCell ref="L7:L10"/>
    <mergeCell ref="M7:M10"/>
    <mergeCell ref="E15:E18"/>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4"/>
  <dimension ref="C3:O3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6.75390625" style="56" customWidth="1"/>
    <col min="9" max="9" width="1.12109375" style="56" customWidth="1"/>
    <col min="10" max="15" width="6.875" style="56" customWidth="1"/>
    <col min="16" max="21" width="5.625" style="56" customWidth="1"/>
    <col min="22" max="16384" width="9.125" style="56" customWidth="1"/>
  </cols>
  <sheetData>
    <row r="1" ht="12.75" hidden="1"/>
    <row r="3" ht="9" customHeight="1">
      <c r="C3" s="55"/>
    </row>
    <row r="4" spans="4:15" s="57" customFormat="1" ht="15.75">
      <c r="D4" s="12" t="s">
        <v>143</v>
      </c>
      <c r="E4" s="58"/>
      <c r="F4" s="58"/>
      <c r="G4" s="58"/>
      <c r="H4" s="12" t="s">
        <v>3</v>
      </c>
      <c r="I4" s="59"/>
      <c r="J4" s="58"/>
      <c r="K4" s="58"/>
      <c r="L4" s="58"/>
      <c r="M4" s="58"/>
      <c r="N4" s="58"/>
      <c r="O4" s="58"/>
    </row>
    <row r="5" spans="4:15" s="57" customFormat="1" ht="15.75">
      <c r="D5" s="80" t="s">
        <v>2</v>
      </c>
      <c r="E5" s="60"/>
      <c r="F5" s="60"/>
      <c r="G5" s="60"/>
      <c r="H5" s="60"/>
      <c r="I5" s="60"/>
      <c r="J5" s="60"/>
      <c r="K5" s="60"/>
      <c r="L5" s="60"/>
      <c r="M5" s="60"/>
      <c r="N5" s="60"/>
      <c r="O5" s="60"/>
    </row>
    <row r="6" spans="3:15" s="61" customFormat="1" ht="11.25" customHeight="1" thickBot="1">
      <c r="C6" s="57"/>
      <c r="D6" s="598"/>
      <c r="E6" s="598"/>
      <c r="F6" s="598"/>
      <c r="G6" s="598"/>
      <c r="H6" s="598"/>
      <c r="I6" s="598"/>
      <c r="J6" s="598"/>
      <c r="K6" s="598"/>
      <c r="L6" s="598"/>
      <c r="M6" s="598"/>
      <c r="N6" s="598"/>
      <c r="O6" s="598"/>
    </row>
    <row r="7" spans="3:15" ht="6" customHeight="1">
      <c r="C7" s="21"/>
      <c r="D7" s="567" t="s">
        <v>440</v>
      </c>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4.25" thickBot="1" thickTop="1">
      <c r="C12" s="21"/>
      <c r="D12" s="106"/>
      <c r="E12" s="107" t="s">
        <v>441</v>
      </c>
      <c r="F12" s="107"/>
      <c r="G12" s="107"/>
      <c r="H12" s="108" t="s">
        <v>442</v>
      </c>
      <c r="I12" s="109"/>
      <c r="J12" s="354">
        <v>25550</v>
      </c>
      <c r="K12" s="354">
        <v>25033</v>
      </c>
      <c r="L12" s="354">
        <v>23881</v>
      </c>
      <c r="M12" s="354">
        <v>22696</v>
      </c>
      <c r="N12" s="354">
        <v>22295</v>
      </c>
      <c r="O12" s="355">
        <v>20759</v>
      </c>
    </row>
    <row r="13" spans="3:15" ht="13.5" thickTop="1">
      <c r="C13" s="21"/>
      <c r="D13" s="70"/>
      <c r="E13" s="71" t="s">
        <v>443</v>
      </c>
      <c r="F13" s="71"/>
      <c r="G13" s="71"/>
      <c r="H13" s="72" t="s">
        <v>444</v>
      </c>
      <c r="I13" s="73"/>
      <c r="J13" s="356">
        <v>5642</v>
      </c>
      <c r="K13" s="356">
        <v>5605</v>
      </c>
      <c r="L13" s="356">
        <v>5296</v>
      </c>
      <c r="M13" s="356">
        <v>5222</v>
      </c>
      <c r="N13" s="356">
        <v>5250</v>
      </c>
      <c r="O13" s="357">
        <v>4900</v>
      </c>
    </row>
    <row r="14" spans="3:15" ht="13.5" thickBot="1">
      <c r="C14" s="21"/>
      <c r="D14" s="110"/>
      <c r="E14" s="97"/>
      <c r="F14" s="97" t="s">
        <v>445</v>
      </c>
      <c r="G14" s="97"/>
      <c r="H14" s="98" t="s">
        <v>446</v>
      </c>
      <c r="I14" s="99"/>
      <c r="J14" s="351">
        <v>5642</v>
      </c>
      <c r="K14" s="351">
        <v>5605</v>
      </c>
      <c r="L14" s="351">
        <v>5296</v>
      </c>
      <c r="M14" s="351">
        <v>5222</v>
      </c>
      <c r="N14" s="351">
        <v>5250</v>
      </c>
      <c r="O14" s="352">
        <v>4900</v>
      </c>
    </row>
    <row r="15" spans="3:15" ht="12.75">
      <c r="C15" s="21"/>
      <c r="D15" s="83"/>
      <c r="E15" s="84" t="s">
        <v>447</v>
      </c>
      <c r="F15" s="84"/>
      <c r="G15" s="84"/>
      <c r="H15" s="85" t="s">
        <v>448</v>
      </c>
      <c r="I15" s="92"/>
      <c r="J15" s="323">
        <v>2144</v>
      </c>
      <c r="K15" s="323">
        <v>2045</v>
      </c>
      <c r="L15" s="323">
        <v>1879</v>
      </c>
      <c r="M15" s="323">
        <v>1706</v>
      </c>
      <c r="N15" s="323">
        <v>1568</v>
      </c>
      <c r="O15" s="348">
        <v>1509</v>
      </c>
    </row>
    <row r="16" spans="3:15" ht="13.5" thickBot="1">
      <c r="C16" s="21"/>
      <c r="D16" s="110"/>
      <c r="E16" s="97"/>
      <c r="F16" s="97" t="s">
        <v>449</v>
      </c>
      <c r="G16" s="97"/>
      <c r="H16" s="98" t="s">
        <v>452</v>
      </c>
      <c r="I16" s="99"/>
      <c r="J16" s="358">
        <v>2144</v>
      </c>
      <c r="K16" s="358">
        <v>2045</v>
      </c>
      <c r="L16" s="358">
        <v>1879</v>
      </c>
      <c r="M16" s="358">
        <v>1706</v>
      </c>
      <c r="N16" s="358">
        <v>1568</v>
      </c>
      <c r="O16" s="359">
        <v>1509</v>
      </c>
    </row>
    <row r="17" spans="3:15" ht="12.75">
      <c r="C17" s="21"/>
      <c r="D17" s="83"/>
      <c r="E17" s="84" t="s">
        <v>453</v>
      </c>
      <c r="F17" s="84"/>
      <c r="G17" s="84"/>
      <c r="H17" s="85" t="s">
        <v>454</v>
      </c>
      <c r="I17" s="92"/>
      <c r="J17" s="323">
        <v>3238</v>
      </c>
      <c r="K17" s="323">
        <v>3213</v>
      </c>
      <c r="L17" s="323">
        <v>3269</v>
      </c>
      <c r="M17" s="323">
        <v>3204</v>
      </c>
      <c r="N17" s="323">
        <v>3146</v>
      </c>
      <c r="O17" s="348">
        <v>2757</v>
      </c>
    </row>
    <row r="18" spans="3:15" ht="12.75">
      <c r="C18" s="21"/>
      <c r="D18" s="110"/>
      <c r="E18" s="97"/>
      <c r="F18" s="97" t="s">
        <v>455</v>
      </c>
      <c r="G18" s="97"/>
      <c r="H18" s="98" t="s">
        <v>456</v>
      </c>
      <c r="I18" s="99"/>
      <c r="J18" s="351">
        <v>2241</v>
      </c>
      <c r="K18" s="351">
        <v>2254</v>
      </c>
      <c r="L18" s="351">
        <v>2286</v>
      </c>
      <c r="M18" s="351">
        <v>2198</v>
      </c>
      <c r="N18" s="351">
        <v>2157</v>
      </c>
      <c r="O18" s="352">
        <v>1806</v>
      </c>
    </row>
    <row r="19" spans="3:15" ht="13.5" thickBot="1">
      <c r="C19" s="21"/>
      <c r="D19" s="110"/>
      <c r="E19" s="97"/>
      <c r="F19" s="97" t="s">
        <v>457</v>
      </c>
      <c r="G19" s="97"/>
      <c r="H19" s="98" t="s">
        <v>458</v>
      </c>
      <c r="I19" s="99"/>
      <c r="J19" s="358">
        <v>997</v>
      </c>
      <c r="K19" s="358">
        <v>959</v>
      </c>
      <c r="L19" s="358">
        <v>983</v>
      </c>
      <c r="M19" s="358">
        <v>1006</v>
      </c>
      <c r="N19" s="358">
        <v>989</v>
      </c>
      <c r="O19" s="359">
        <v>951</v>
      </c>
    </row>
    <row r="20" spans="3:15" ht="12.75">
      <c r="C20" s="21"/>
      <c r="D20" s="83"/>
      <c r="E20" s="84" t="s">
        <v>459</v>
      </c>
      <c r="F20" s="84"/>
      <c r="G20" s="84"/>
      <c r="H20" s="85" t="s">
        <v>460</v>
      </c>
      <c r="I20" s="92"/>
      <c r="J20" s="323">
        <v>1614</v>
      </c>
      <c r="K20" s="323">
        <v>1569</v>
      </c>
      <c r="L20" s="323">
        <v>1582</v>
      </c>
      <c r="M20" s="323">
        <v>1457</v>
      </c>
      <c r="N20" s="323">
        <v>1503</v>
      </c>
      <c r="O20" s="348">
        <v>1530</v>
      </c>
    </row>
    <row r="21" spans="3:15" ht="12.75">
      <c r="C21" s="21"/>
      <c r="D21" s="110"/>
      <c r="E21" s="97"/>
      <c r="F21" s="97" t="s">
        <v>461</v>
      </c>
      <c r="G21" s="97"/>
      <c r="H21" s="98" t="s">
        <v>462</v>
      </c>
      <c r="I21" s="99"/>
      <c r="J21" s="351">
        <v>235</v>
      </c>
      <c r="K21" s="351">
        <v>233</v>
      </c>
      <c r="L21" s="351">
        <v>241</v>
      </c>
      <c r="M21" s="351">
        <v>234</v>
      </c>
      <c r="N21" s="351">
        <v>271</v>
      </c>
      <c r="O21" s="352">
        <v>291</v>
      </c>
    </row>
    <row r="22" spans="3:15" ht="13.5" thickBot="1">
      <c r="C22" s="21"/>
      <c r="D22" s="110"/>
      <c r="E22" s="97"/>
      <c r="F22" s="97" t="s">
        <v>463</v>
      </c>
      <c r="G22" s="97"/>
      <c r="H22" s="98" t="s">
        <v>464</v>
      </c>
      <c r="I22" s="99"/>
      <c r="J22" s="358">
        <v>1379</v>
      </c>
      <c r="K22" s="358">
        <v>1336</v>
      </c>
      <c r="L22" s="358">
        <v>1341</v>
      </c>
      <c r="M22" s="358">
        <v>1223</v>
      </c>
      <c r="N22" s="358">
        <v>1232</v>
      </c>
      <c r="O22" s="359">
        <v>1239</v>
      </c>
    </row>
    <row r="23" spans="3:15" ht="12.75">
      <c r="C23" s="21"/>
      <c r="D23" s="83"/>
      <c r="E23" s="84" t="s">
        <v>465</v>
      </c>
      <c r="F23" s="84"/>
      <c r="G23" s="84"/>
      <c r="H23" s="85" t="s">
        <v>466</v>
      </c>
      <c r="I23" s="92"/>
      <c r="J23" s="323">
        <v>3448</v>
      </c>
      <c r="K23" s="323">
        <v>3316</v>
      </c>
      <c r="L23" s="323">
        <v>3259</v>
      </c>
      <c r="M23" s="323">
        <v>3138</v>
      </c>
      <c r="N23" s="323">
        <v>3052</v>
      </c>
      <c r="O23" s="348">
        <v>2682</v>
      </c>
    </row>
    <row r="24" spans="3:15" ht="12.75">
      <c r="C24" s="21"/>
      <c r="D24" s="110"/>
      <c r="E24" s="97"/>
      <c r="F24" s="97" t="s">
        <v>471</v>
      </c>
      <c r="G24" s="97"/>
      <c r="H24" s="98" t="s">
        <v>472</v>
      </c>
      <c r="I24" s="99"/>
      <c r="J24" s="351">
        <v>814</v>
      </c>
      <c r="K24" s="351">
        <v>734</v>
      </c>
      <c r="L24" s="351">
        <v>718</v>
      </c>
      <c r="M24" s="351">
        <v>715</v>
      </c>
      <c r="N24" s="351">
        <v>731</v>
      </c>
      <c r="O24" s="352">
        <v>645</v>
      </c>
    </row>
    <row r="25" spans="3:15" ht="12.75">
      <c r="C25" s="21"/>
      <c r="D25" s="110"/>
      <c r="E25" s="97"/>
      <c r="F25" s="97" t="s">
        <v>473</v>
      </c>
      <c r="G25" s="97"/>
      <c r="H25" s="98" t="s">
        <v>474</v>
      </c>
      <c r="I25" s="99"/>
      <c r="J25" s="351">
        <v>1179</v>
      </c>
      <c r="K25" s="351">
        <v>1147</v>
      </c>
      <c r="L25" s="351">
        <v>1131</v>
      </c>
      <c r="M25" s="351">
        <v>1032</v>
      </c>
      <c r="N25" s="351">
        <v>1038</v>
      </c>
      <c r="O25" s="352">
        <v>967</v>
      </c>
    </row>
    <row r="26" spans="3:15" ht="13.5" thickBot="1">
      <c r="C26" s="21"/>
      <c r="D26" s="110"/>
      <c r="E26" s="97"/>
      <c r="F26" s="97" t="s">
        <v>475</v>
      </c>
      <c r="G26" s="97"/>
      <c r="H26" s="98" t="s">
        <v>476</v>
      </c>
      <c r="I26" s="99"/>
      <c r="J26" s="358">
        <v>1455</v>
      </c>
      <c r="K26" s="358">
        <v>1435</v>
      </c>
      <c r="L26" s="358">
        <v>1410</v>
      </c>
      <c r="M26" s="358">
        <v>1391</v>
      </c>
      <c r="N26" s="358">
        <v>1283</v>
      </c>
      <c r="O26" s="359">
        <v>1070</v>
      </c>
    </row>
    <row r="27" spans="3:15" ht="12.75">
      <c r="C27" s="21"/>
      <c r="D27" s="83"/>
      <c r="E27" s="84" t="s">
        <v>477</v>
      </c>
      <c r="F27" s="84"/>
      <c r="G27" s="84"/>
      <c r="H27" s="85" t="s">
        <v>478</v>
      </c>
      <c r="I27" s="92"/>
      <c r="J27" s="323">
        <v>5068</v>
      </c>
      <c r="K27" s="323">
        <v>4981</v>
      </c>
      <c r="L27" s="323">
        <v>4401</v>
      </c>
      <c r="M27" s="323">
        <v>3946</v>
      </c>
      <c r="N27" s="323">
        <v>3879</v>
      </c>
      <c r="O27" s="348">
        <v>3728</v>
      </c>
    </row>
    <row r="28" spans="3:15" ht="12.75">
      <c r="C28" s="21"/>
      <c r="D28" s="110"/>
      <c r="E28" s="97"/>
      <c r="F28" s="97" t="s">
        <v>479</v>
      </c>
      <c r="G28" s="97"/>
      <c r="H28" s="98" t="s">
        <v>500</v>
      </c>
      <c r="I28" s="99"/>
      <c r="J28" s="351">
        <v>1926</v>
      </c>
      <c r="K28" s="351">
        <v>1873</v>
      </c>
      <c r="L28" s="351">
        <v>1482</v>
      </c>
      <c r="M28" s="351">
        <v>1167</v>
      </c>
      <c r="N28" s="351">
        <v>1129</v>
      </c>
      <c r="O28" s="352">
        <v>1082</v>
      </c>
    </row>
    <row r="29" spans="3:15" ht="13.5" thickBot="1">
      <c r="C29" s="21"/>
      <c r="D29" s="110"/>
      <c r="E29" s="97"/>
      <c r="F29" s="97" t="s">
        <v>480</v>
      </c>
      <c r="G29" s="97"/>
      <c r="H29" s="98" t="s">
        <v>501</v>
      </c>
      <c r="I29" s="99"/>
      <c r="J29" s="358">
        <v>3142</v>
      </c>
      <c r="K29" s="358">
        <v>3108</v>
      </c>
      <c r="L29" s="358">
        <v>2919</v>
      </c>
      <c r="M29" s="358">
        <v>2779</v>
      </c>
      <c r="N29" s="358">
        <v>2750</v>
      </c>
      <c r="O29" s="359">
        <v>2646</v>
      </c>
    </row>
    <row r="30" spans="3:15" ht="12.75">
      <c r="C30" s="21"/>
      <c r="D30" s="83"/>
      <c r="E30" s="84" t="s">
        <v>481</v>
      </c>
      <c r="F30" s="84"/>
      <c r="G30" s="84"/>
      <c r="H30" s="85" t="s">
        <v>73</v>
      </c>
      <c r="I30" s="92"/>
      <c r="J30" s="323">
        <v>2225</v>
      </c>
      <c r="K30" s="323">
        <v>2215</v>
      </c>
      <c r="L30" s="323">
        <v>2293</v>
      </c>
      <c r="M30" s="323">
        <v>2214</v>
      </c>
      <c r="N30" s="323">
        <v>2104</v>
      </c>
      <c r="O30" s="348">
        <v>1967</v>
      </c>
    </row>
    <row r="31" spans="3:15" ht="12.75">
      <c r="C31" s="21"/>
      <c r="D31" s="110"/>
      <c r="E31" s="97"/>
      <c r="F31" s="97" t="s">
        <v>74</v>
      </c>
      <c r="G31" s="97"/>
      <c r="H31" s="98" t="s">
        <v>76</v>
      </c>
      <c r="I31" s="99"/>
      <c r="J31" s="351">
        <v>1058</v>
      </c>
      <c r="K31" s="351">
        <v>1064</v>
      </c>
      <c r="L31" s="351">
        <v>1171</v>
      </c>
      <c r="M31" s="351">
        <v>1124</v>
      </c>
      <c r="N31" s="351">
        <v>1041</v>
      </c>
      <c r="O31" s="352">
        <v>1009</v>
      </c>
    </row>
    <row r="32" spans="3:15" ht="13.5" thickBot="1">
      <c r="C32" s="21"/>
      <c r="D32" s="110"/>
      <c r="E32" s="97"/>
      <c r="F32" s="97" t="s">
        <v>77</v>
      </c>
      <c r="G32" s="97"/>
      <c r="H32" s="98" t="s">
        <v>78</v>
      </c>
      <c r="I32" s="99"/>
      <c r="J32" s="358">
        <v>1167</v>
      </c>
      <c r="K32" s="358">
        <v>1151</v>
      </c>
      <c r="L32" s="358">
        <v>1122</v>
      </c>
      <c r="M32" s="358">
        <v>1090</v>
      </c>
      <c r="N32" s="358">
        <v>1063</v>
      </c>
      <c r="O32" s="359">
        <v>958</v>
      </c>
    </row>
    <row r="33" spans="3:15" ht="12.75">
      <c r="C33" s="21"/>
      <c r="D33" s="83"/>
      <c r="E33" s="84" t="s">
        <v>79</v>
      </c>
      <c r="F33" s="84"/>
      <c r="G33" s="84"/>
      <c r="H33" s="85" t="s">
        <v>80</v>
      </c>
      <c r="I33" s="92"/>
      <c r="J33" s="323">
        <v>2171</v>
      </c>
      <c r="K33" s="323">
        <v>2089</v>
      </c>
      <c r="L33" s="323">
        <v>1902</v>
      </c>
      <c r="M33" s="323">
        <v>1809</v>
      </c>
      <c r="N33" s="323">
        <v>1793</v>
      </c>
      <c r="O33" s="348">
        <v>1686</v>
      </c>
    </row>
    <row r="34" spans="3:15" ht="13.5" thickBot="1">
      <c r="C34" s="21"/>
      <c r="D34" s="78"/>
      <c r="E34" s="31"/>
      <c r="F34" s="31" t="s">
        <v>81</v>
      </c>
      <c r="G34" s="31"/>
      <c r="H34" s="32" t="s">
        <v>82</v>
      </c>
      <c r="I34" s="33"/>
      <c r="J34" s="358">
        <v>2171</v>
      </c>
      <c r="K34" s="358">
        <v>2089</v>
      </c>
      <c r="L34" s="358">
        <v>1902</v>
      </c>
      <c r="M34" s="358">
        <v>1809</v>
      </c>
      <c r="N34" s="358">
        <v>1793</v>
      </c>
      <c r="O34" s="359">
        <v>1686</v>
      </c>
    </row>
    <row r="35" spans="4:15" ht="13.5">
      <c r="D35" s="63" t="s">
        <v>68</v>
      </c>
      <c r="E35" s="64"/>
      <c r="F35" s="64"/>
      <c r="G35" s="64"/>
      <c r="H35" s="64"/>
      <c r="I35" s="63"/>
      <c r="J35" s="63"/>
      <c r="K35" s="63"/>
      <c r="L35" s="63"/>
      <c r="M35" s="63"/>
      <c r="N35" s="63"/>
      <c r="O35" s="53" t="s">
        <v>67</v>
      </c>
    </row>
    <row r="37" ht="12.75">
      <c r="J37" s="285"/>
    </row>
  </sheetData>
  <sheetProtection/>
  <mergeCells count="8">
    <mergeCell ref="D6:O6"/>
    <mergeCell ref="D7:I11"/>
    <mergeCell ref="J7:J10"/>
    <mergeCell ref="O7:O10"/>
    <mergeCell ref="K7:K10"/>
    <mergeCell ref="L7:L10"/>
    <mergeCell ref="M7:M10"/>
    <mergeCell ref="N7:N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5"/>
  <dimension ref="C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7.75390625" style="56" customWidth="1"/>
    <col min="9" max="9" width="1.12109375" style="56" customWidth="1"/>
    <col min="10" max="15" width="6.875" style="56" customWidth="1"/>
    <col min="16" max="20" width="9.375" style="56" customWidth="1"/>
    <col min="21" max="16384" width="9.125" style="56" customWidth="1"/>
  </cols>
  <sheetData>
    <row r="1" ht="12.75" hidden="1"/>
    <row r="2" ht="12.75" hidden="1"/>
    <row r="3" ht="9" customHeight="1">
      <c r="C3" s="55"/>
    </row>
    <row r="4" spans="4:15" s="57" customFormat="1" ht="15.75">
      <c r="D4" s="12" t="s">
        <v>144</v>
      </c>
      <c r="E4" s="58"/>
      <c r="F4" s="58"/>
      <c r="G4" s="58"/>
      <c r="H4" s="12" t="s">
        <v>554</v>
      </c>
      <c r="I4" s="59"/>
      <c r="J4" s="58"/>
      <c r="K4" s="58"/>
      <c r="L4" s="58"/>
      <c r="M4" s="58"/>
      <c r="N4" s="58"/>
      <c r="O4" s="58"/>
    </row>
    <row r="5" spans="4:15" s="57" customFormat="1" ht="15.75">
      <c r="D5" s="80" t="s">
        <v>2</v>
      </c>
      <c r="E5" s="60"/>
      <c r="F5" s="60"/>
      <c r="G5" s="60"/>
      <c r="H5" s="60"/>
      <c r="I5" s="60"/>
      <c r="J5" s="60"/>
      <c r="K5" s="60"/>
      <c r="L5" s="60"/>
      <c r="M5" s="60"/>
      <c r="N5" s="60"/>
      <c r="O5" s="60"/>
    </row>
    <row r="6" spans="3:15" s="61" customFormat="1" ht="11.25" customHeight="1" thickBot="1">
      <c r="C6" s="57"/>
      <c r="D6" s="598"/>
      <c r="E6" s="598"/>
      <c r="F6" s="598"/>
      <c r="G6" s="598"/>
      <c r="H6" s="598"/>
      <c r="I6" s="598"/>
      <c r="J6" s="598"/>
      <c r="K6" s="598"/>
      <c r="L6" s="598"/>
      <c r="M6" s="598"/>
      <c r="N6" s="598"/>
      <c r="O6" s="598"/>
    </row>
    <row r="7" spans="3:15" ht="6" customHeight="1">
      <c r="C7" s="21"/>
      <c r="D7" s="567" t="s">
        <v>440</v>
      </c>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4.25" thickBot="1" thickTop="1">
      <c r="C12" s="21"/>
      <c r="D12" s="106"/>
      <c r="E12" s="107" t="s">
        <v>441</v>
      </c>
      <c r="F12" s="107"/>
      <c r="G12" s="107"/>
      <c r="H12" s="108" t="s">
        <v>442</v>
      </c>
      <c r="I12" s="109"/>
      <c r="J12" s="354">
        <v>11135</v>
      </c>
      <c r="K12" s="354">
        <v>9786</v>
      </c>
      <c r="L12" s="354">
        <v>9555</v>
      </c>
      <c r="M12" s="354">
        <v>9103</v>
      </c>
      <c r="N12" s="354">
        <v>8786</v>
      </c>
      <c r="O12" s="355">
        <v>8191</v>
      </c>
    </row>
    <row r="13" spans="3:15" ht="13.5" thickTop="1">
      <c r="C13" s="21"/>
      <c r="D13" s="70"/>
      <c r="E13" s="71" t="s">
        <v>443</v>
      </c>
      <c r="F13" s="71"/>
      <c r="G13" s="71"/>
      <c r="H13" s="72" t="s">
        <v>444</v>
      </c>
      <c r="I13" s="73"/>
      <c r="J13" s="356">
        <v>2352</v>
      </c>
      <c r="K13" s="356">
        <v>2220</v>
      </c>
      <c r="L13" s="356">
        <v>2076</v>
      </c>
      <c r="M13" s="356">
        <v>2057</v>
      </c>
      <c r="N13" s="356">
        <v>2076</v>
      </c>
      <c r="O13" s="357">
        <v>1875</v>
      </c>
    </row>
    <row r="14" spans="3:15" ht="13.5" thickBot="1">
      <c r="C14" s="21"/>
      <c r="D14" s="110"/>
      <c r="E14" s="97"/>
      <c r="F14" s="97" t="s">
        <v>445</v>
      </c>
      <c r="G14" s="97"/>
      <c r="H14" s="98" t="s">
        <v>446</v>
      </c>
      <c r="I14" s="99"/>
      <c r="J14" s="351">
        <v>2352</v>
      </c>
      <c r="K14" s="351">
        <v>2220</v>
      </c>
      <c r="L14" s="351">
        <v>2076</v>
      </c>
      <c r="M14" s="351">
        <v>2057</v>
      </c>
      <c r="N14" s="351">
        <v>2076</v>
      </c>
      <c r="O14" s="352">
        <v>1875</v>
      </c>
    </row>
    <row r="15" spans="3:15" ht="12.75">
      <c r="C15" s="21"/>
      <c r="D15" s="83"/>
      <c r="E15" s="84" t="s">
        <v>447</v>
      </c>
      <c r="F15" s="84"/>
      <c r="G15" s="84"/>
      <c r="H15" s="85" t="s">
        <v>448</v>
      </c>
      <c r="I15" s="92"/>
      <c r="J15" s="323">
        <v>1003</v>
      </c>
      <c r="K15" s="323">
        <v>762</v>
      </c>
      <c r="L15" s="323">
        <v>713</v>
      </c>
      <c r="M15" s="323">
        <v>666</v>
      </c>
      <c r="N15" s="323">
        <v>567</v>
      </c>
      <c r="O15" s="348">
        <v>684</v>
      </c>
    </row>
    <row r="16" spans="3:15" ht="13.5" thickBot="1">
      <c r="C16" s="21"/>
      <c r="D16" s="110"/>
      <c r="E16" s="97"/>
      <c r="F16" s="97" t="s">
        <v>449</v>
      </c>
      <c r="G16" s="97"/>
      <c r="H16" s="98" t="s">
        <v>452</v>
      </c>
      <c r="I16" s="99"/>
      <c r="J16" s="358">
        <v>1003</v>
      </c>
      <c r="K16" s="358">
        <v>762</v>
      </c>
      <c r="L16" s="358">
        <v>713</v>
      </c>
      <c r="M16" s="358">
        <v>666</v>
      </c>
      <c r="N16" s="358">
        <v>567</v>
      </c>
      <c r="O16" s="359">
        <v>684</v>
      </c>
    </row>
    <row r="17" spans="3:15" ht="12.75">
      <c r="C17" s="21"/>
      <c r="D17" s="83"/>
      <c r="E17" s="84" t="s">
        <v>453</v>
      </c>
      <c r="F17" s="84"/>
      <c r="G17" s="84"/>
      <c r="H17" s="85" t="s">
        <v>454</v>
      </c>
      <c r="I17" s="92"/>
      <c r="J17" s="323">
        <v>1447</v>
      </c>
      <c r="K17" s="323">
        <v>1232</v>
      </c>
      <c r="L17" s="323">
        <v>1376</v>
      </c>
      <c r="M17" s="323">
        <v>1322</v>
      </c>
      <c r="N17" s="323">
        <v>1288</v>
      </c>
      <c r="O17" s="348">
        <v>1098</v>
      </c>
    </row>
    <row r="18" spans="3:15" ht="12.75">
      <c r="C18" s="21"/>
      <c r="D18" s="110"/>
      <c r="E18" s="97"/>
      <c r="F18" s="97" t="s">
        <v>455</v>
      </c>
      <c r="G18" s="97"/>
      <c r="H18" s="98" t="s">
        <v>456</v>
      </c>
      <c r="I18" s="99"/>
      <c r="J18" s="351">
        <v>1062</v>
      </c>
      <c r="K18" s="351">
        <v>868</v>
      </c>
      <c r="L18" s="351">
        <v>958</v>
      </c>
      <c r="M18" s="351">
        <v>905</v>
      </c>
      <c r="N18" s="351">
        <v>911</v>
      </c>
      <c r="O18" s="352">
        <v>707</v>
      </c>
    </row>
    <row r="19" spans="3:15" ht="13.5" thickBot="1">
      <c r="C19" s="21"/>
      <c r="D19" s="110"/>
      <c r="E19" s="97"/>
      <c r="F19" s="97" t="s">
        <v>457</v>
      </c>
      <c r="G19" s="97"/>
      <c r="H19" s="98" t="s">
        <v>458</v>
      </c>
      <c r="I19" s="99"/>
      <c r="J19" s="358">
        <v>385</v>
      </c>
      <c r="K19" s="358">
        <v>364</v>
      </c>
      <c r="L19" s="358">
        <v>418</v>
      </c>
      <c r="M19" s="358">
        <v>417</v>
      </c>
      <c r="N19" s="358">
        <v>377</v>
      </c>
      <c r="O19" s="359">
        <v>391</v>
      </c>
    </row>
    <row r="20" spans="3:15" ht="12.75">
      <c r="C20" s="21"/>
      <c r="D20" s="83"/>
      <c r="E20" s="84" t="s">
        <v>459</v>
      </c>
      <c r="F20" s="84"/>
      <c r="G20" s="84"/>
      <c r="H20" s="85" t="s">
        <v>460</v>
      </c>
      <c r="I20" s="92"/>
      <c r="J20" s="323">
        <v>743</v>
      </c>
      <c r="K20" s="323">
        <v>661</v>
      </c>
      <c r="L20" s="323">
        <v>669</v>
      </c>
      <c r="M20" s="323">
        <v>609</v>
      </c>
      <c r="N20" s="323">
        <v>633</v>
      </c>
      <c r="O20" s="348">
        <v>730</v>
      </c>
    </row>
    <row r="21" spans="3:15" ht="12.75">
      <c r="C21" s="21"/>
      <c r="D21" s="110"/>
      <c r="E21" s="97"/>
      <c r="F21" s="97" t="s">
        <v>461</v>
      </c>
      <c r="G21" s="97"/>
      <c r="H21" s="98" t="s">
        <v>462</v>
      </c>
      <c r="I21" s="99"/>
      <c r="J21" s="351">
        <v>56</v>
      </c>
      <c r="K21" s="351">
        <v>107</v>
      </c>
      <c r="L21" s="351">
        <v>114</v>
      </c>
      <c r="M21" s="351">
        <v>99</v>
      </c>
      <c r="N21" s="351">
        <v>111</v>
      </c>
      <c r="O21" s="352">
        <v>140</v>
      </c>
    </row>
    <row r="22" spans="3:15" ht="13.5" thickBot="1">
      <c r="C22" s="21"/>
      <c r="D22" s="110"/>
      <c r="E22" s="97"/>
      <c r="F22" s="97" t="s">
        <v>463</v>
      </c>
      <c r="G22" s="97"/>
      <c r="H22" s="98" t="s">
        <v>464</v>
      </c>
      <c r="I22" s="99"/>
      <c r="J22" s="358">
        <v>687</v>
      </c>
      <c r="K22" s="358">
        <v>554</v>
      </c>
      <c r="L22" s="358">
        <v>555</v>
      </c>
      <c r="M22" s="358">
        <v>510</v>
      </c>
      <c r="N22" s="358">
        <v>522</v>
      </c>
      <c r="O22" s="359">
        <v>590</v>
      </c>
    </row>
    <row r="23" spans="3:15" ht="12.75">
      <c r="C23" s="21"/>
      <c r="D23" s="83"/>
      <c r="E23" s="84" t="s">
        <v>465</v>
      </c>
      <c r="F23" s="84"/>
      <c r="G23" s="84"/>
      <c r="H23" s="85" t="s">
        <v>466</v>
      </c>
      <c r="I23" s="92"/>
      <c r="J23" s="323">
        <v>1511</v>
      </c>
      <c r="K23" s="323">
        <v>1267</v>
      </c>
      <c r="L23" s="323">
        <v>1317</v>
      </c>
      <c r="M23" s="323">
        <v>1198</v>
      </c>
      <c r="N23" s="323">
        <v>1201</v>
      </c>
      <c r="O23" s="348">
        <v>946</v>
      </c>
    </row>
    <row r="24" spans="3:15" ht="12.75">
      <c r="C24" s="21"/>
      <c r="D24" s="110"/>
      <c r="E24" s="97"/>
      <c r="F24" s="97" t="s">
        <v>471</v>
      </c>
      <c r="G24" s="97"/>
      <c r="H24" s="98" t="s">
        <v>472</v>
      </c>
      <c r="I24" s="99"/>
      <c r="J24" s="351">
        <v>358</v>
      </c>
      <c r="K24" s="351">
        <v>285</v>
      </c>
      <c r="L24" s="351">
        <v>300</v>
      </c>
      <c r="M24" s="351">
        <v>275</v>
      </c>
      <c r="N24" s="351">
        <v>289</v>
      </c>
      <c r="O24" s="352">
        <v>242</v>
      </c>
    </row>
    <row r="25" spans="3:15" ht="12.75">
      <c r="C25" s="21"/>
      <c r="D25" s="110"/>
      <c r="E25" s="97"/>
      <c r="F25" s="97" t="s">
        <v>473</v>
      </c>
      <c r="G25" s="97"/>
      <c r="H25" s="98" t="s">
        <v>474</v>
      </c>
      <c r="I25" s="99"/>
      <c r="J25" s="351">
        <v>535</v>
      </c>
      <c r="K25" s="351">
        <v>408</v>
      </c>
      <c r="L25" s="351">
        <v>446</v>
      </c>
      <c r="M25" s="351">
        <v>357</v>
      </c>
      <c r="N25" s="351">
        <v>394</v>
      </c>
      <c r="O25" s="352">
        <v>356</v>
      </c>
    </row>
    <row r="26" spans="3:15" ht="13.5" thickBot="1">
      <c r="C26" s="21"/>
      <c r="D26" s="110"/>
      <c r="E26" s="97"/>
      <c r="F26" s="97" t="s">
        <v>475</v>
      </c>
      <c r="G26" s="97"/>
      <c r="H26" s="98" t="s">
        <v>476</v>
      </c>
      <c r="I26" s="99"/>
      <c r="J26" s="358">
        <v>618</v>
      </c>
      <c r="K26" s="358">
        <v>574</v>
      </c>
      <c r="L26" s="358">
        <v>571</v>
      </c>
      <c r="M26" s="358">
        <v>566</v>
      </c>
      <c r="N26" s="358">
        <v>518</v>
      </c>
      <c r="O26" s="359">
        <v>348</v>
      </c>
    </row>
    <row r="27" spans="3:15" ht="12.75">
      <c r="C27" s="21"/>
      <c r="D27" s="83"/>
      <c r="E27" s="84" t="s">
        <v>477</v>
      </c>
      <c r="F27" s="84"/>
      <c r="G27" s="84"/>
      <c r="H27" s="85" t="s">
        <v>478</v>
      </c>
      <c r="I27" s="92"/>
      <c r="J27" s="323">
        <v>2205</v>
      </c>
      <c r="K27" s="323">
        <v>1982</v>
      </c>
      <c r="L27" s="323">
        <v>1650</v>
      </c>
      <c r="M27" s="323">
        <v>1595</v>
      </c>
      <c r="N27" s="323">
        <v>1457</v>
      </c>
      <c r="O27" s="348">
        <v>1446</v>
      </c>
    </row>
    <row r="28" spans="3:15" ht="12.75">
      <c r="C28" s="21"/>
      <c r="D28" s="110"/>
      <c r="E28" s="97"/>
      <c r="F28" s="97" t="s">
        <v>479</v>
      </c>
      <c r="G28" s="97"/>
      <c r="H28" s="98" t="s">
        <v>500</v>
      </c>
      <c r="I28" s="99"/>
      <c r="J28" s="351">
        <v>849</v>
      </c>
      <c r="K28" s="351">
        <v>803</v>
      </c>
      <c r="L28" s="351">
        <v>549</v>
      </c>
      <c r="M28" s="351">
        <v>468</v>
      </c>
      <c r="N28" s="351">
        <v>455</v>
      </c>
      <c r="O28" s="352">
        <v>441</v>
      </c>
    </row>
    <row r="29" spans="3:15" ht="13.5" thickBot="1">
      <c r="C29" s="21"/>
      <c r="D29" s="110"/>
      <c r="E29" s="97"/>
      <c r="F29" s="97" t="s">
        <v>480</v>
      </c>
      <c r="G29" s="97"/>
      <c r="H29" s="98" t="s">
        <v>501</v>
      </c>
      <c r="I29" s="99"/>
      <c r="J29" s="358">
        <v>1356</v>
      </c>
      <c r="K29" s="358">
        <v>1179</v>
      </c>
      <c r="L29" s="358">
        <v>1101</v>
      </c>
      <c r="M29" s="358">
        <v>1127</v>
      </c>
      <c r="N29" s="358">
        <v>1002</v>
      </c>
      <c r="O29" s="359">
        <v>1005</v>
      </c>
    </row>
    <row r="30" spans="3:15" ht="12.75">
      <c r="C30" s="21"/>
      <c r="D30" s="83"/>
      <c r="E30" s="84" t="s">
        <v>481</v>
      </c>
      <c r="F30" s="84"/>
      <c r="G30" s="84"/>
      <c r="H30" s="85" t="s">
        <v>73</v>
      </c>
      <c r="I30" s="92"/>
      <c r="J30" s="323">
        <v>964</v>
      </c>
      <c r="K30" s="323">
        <v>883</v>
      </c>
      <c r="L30" s="323">
        <v>1016</v>
      </c>
      <c r="M30" s="323">
        <v>872</v>
      </c>
      <c r="N30" s="323">
        <v>834</v>
      </c>
      <c r="O30" s="348">
        <v>808</v>
      </c>
    </row>
    <row r="31" spans="3:15" ht="12.75">
      <c r="C31" s="21"/>
      <c r="D31" s="110"/>
      <c r="E31" s="97"/>
      <c r="F31" s="97" t="s">
        <v>74</v>
      </c>
      <c r="G31" s="97"/>
      <c r="H31" s="98" t="s">
        <v>76</v>
      </c>
      <c r="I31" s="99"/>
      <c r="J31" s="351">
        <v>449</v>
      </c>
      <c r="K31" s="351">
        <v>438</v>
      </c>
      <c r="L31" s="351">
        <v>516</v>
      </c>
      <c r="M31" s="351">
        <v>417</v>
      </c>
      <c r="N31" s="351">
        <v>381</v>
      </c>
      <c r="O31" s="352">
        <v>416</v>
      </c>
    </row>
    <row r="32" spans="3:15" ht="13.5" thickBot="1">
      <c r="C32" s="21"/>
      <c r="D32" s="110"/>
      <c r="E32" s="97"/>
      <c r="F32" s="97" t="s">
        <v>77</v>
      </c>
      <c r="G32" s="97"/>
      <c r="H32" s="98" t="s">
        <v>78</v>
      </c>
      <c r="I32" s="99"/>
      <c r="J32" s="358">
        <v>515</v>
      </c>
      <c r="K32" s="358">
        <v>445</v>
      </c>
      <c r="L32" s="358">
        <v>500</v>
      </c>
      <c r="M32" s="358">
        <v>455</v>
      </c>
      <c r="N32" s="358">
        <v>453</v>
      </c>
      <c r="O32" s="359">
        <v>392</v>
      </c>
    </row>
    <row r="33" spans="3:15" ht="12.75">
      <c r="C33" s="21"/>
      <c r="D33" s="83"/>
      <c r="E33" s="84" t="s">
        <v>79</v>
      </c>
      <c r="F33" s="84"/>
      <c r="G33" s="84"/>
      <c r="H33" s="85" t="s">
        <v>80</v>
      </c>
      <c r="I33" s="92"/>
      <c r="J33" s="323">
        <v>910</v>
      </c>
      <c r="K33" s="323">
        <v>779</v>
      </c>
      <c r="L33" s="323">
        <v>738</v>
      </c>
      <c r="M33" s="323">
        <v>784</v>
      </c>
      <c r="N33" s="323">
        <v>730</v>
      </c>
      <c r="O33" s="348">
        <v>604</v>
      </c>
    </row>
    <row r="34" spans="3:15" ht="13.5" thickBot="1">
      <c r="C34" s="21"/>
      <c r="D34" s="78"/>
      <c r="E34" s="31"/>
      <c r="F34" s="31" t="s">
        <v>81</v>
      </c>
      <c r="G34" s="31"/>
      <c r="H34" s="32" t="s">
        <v>82</v>
      </c>
      <c r="I34" s="33"/>
      <c r="J34" s="358">
        <v>910</v>
      </c>
      <c r="K34" s="358">
        <v>779</v>
      </c>
      <c r="L34" s="358">
        <v>738</v>
      </c>
      <c r="M34" s="358">
        <v>784</v>
      </c>
      <c r="N34" s="358">
        <v>730</v>
      </c>
      <c r="O34" s="359">
        <v>604</v>
      </c>
    </row>
    <row r="35" spans="4:15" ht="13.5">
      <c r="D35" s="63" t="s">
        <v>68</v>
      </c>
      <c r="E35" s="64"/>
      <c r="F35" s="64"/>
      <c r="G35" s="64"/>
      <c r="H35" s="64"/>
      <c r="I35" s="63"/>
      <c r="J35" s="63"/>
      <c r="K35" s="63"/>
      <c r="L35" s="63"/>
      <c r="M35" s="63"/>
      <c r="N35" s="63"/>
      <c r="O35" s="53" t="s">
        <v>67</v>
      </c>
    </row>
  </sheetData>
  <sheetProtection/>
  <mergeCells count="8">
    <mergeCell ref="D6:O6"/>
    <mergeCell ref="D7:I11"/>
    <mergeCell ref="J7:J10"/>
    <mergeCell ref="O7:O10"/>
    <mergeCell ref="K7:K10"/>
    <mergeCell ref="L7:L10"/>
    <mergeCell ref="M7:M10"/>
    <mergeCell ref="N7:N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6"/>
  <dimension ref="C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6.25390625" style="56" customWidth="1"/>
    <col min="9" max="9" width="1.12109375" style="56" customWidth="1"/>
    <col min="10" max="15" width="7.25390625" style="56" customWidth="1"/>
    <col min="16" max="16384" width="9.125" style="56" customWidth="1"/>
  </cols>
  <sheetData>
    <row r="1" ht="12.75" hidden="1"/>
    <row r="2" ht="12.75" hidden="1"/>
    <row r="3" ht="9" customHeight="1">
      <c r="C3" s="55"/>
    </row>
    <row r="4" spans="4:15" s="57" customFormat="1" ht="15.75">
      <c r="D4" s="12" t="s">
        <v>145</v>
      </c>
      <c r="E4" s="58"/>
      <c r="F4" s="58"/>
      <c r="G4" s="58"/>
      <c r="H4" s="12" t="s">
        <v>1</v>
      </c>
      <c r="I4" s="59"/>
      <c r="J4" s="58"/>
      <c r="K4" s="58"/>
      <c r="L4" s="58"/>
      <c r="M4" s="58"/>
      <c r="N4" s="58"/>
      <c r="O4" s="58"/>
    </row>
    <row r="5" spans="4:15" s="57" customFormat="1" ht="15.75">
      <c r="D5" s="80" t="s">
        <v>2</v>
      </c>
      <c r="E5" s="60"/>
      <c r="F5" s="60"/>
      <c r="G5" s="60"/>
      <c r="H5" s="60"/>
      <c r="I5" s="60"/>
      <c r="J5" s="60"/>
      <c r="K5" s="60"/>
      <c r="L5" s="60"/>
      <c r="M5" s="60"/>
      <c r="N5" s="60"/>
      <c r="O5" s="60"/>
    </row>
    <row r="6" spans="3:15" s="61" customFormat="1" ht="12.75" customHeight="1" thickBot="1">
      <c r="C6" s="57"/>
      <c r="D6" s="598"/>
      <c r="E6" s="598"/>
      <c r="F6" s="598"/>
      <c r="G6" s="598"/>
      <c r="H6" s="598"/>
      <c r="I6" s="598"/>
      <c r="J6" s="598"/>
      <c r="K6" s="598"/>
      <c r="L6" s="598"/>
      <c r="M6" s="598"/>
      <c r="N6" s="598"/>
      <c r="O6" s="598"/>
    </row>
    <row r="7" spans="3:15" ht="6" customHeight="1">
      <c r="C7" s="21"/>
      <c r="D7" s="567" t="s">
        <v>440</v>
      </c>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4.25" thickBot="1" thickTop="1">
      <c r="C12" s="21"/>
      <c r="D12" s="106"/>
      <c r="E12" s="107" t="s">
        <v>441</v>
      </c>
      <c r="F12" s="107"/>
      <c r="G12" s="107"/>
      <c r="H12" s="108" t="s">
        <v>442</v>
      </c>
      <c r="I12" s="109"/>
      <c r="J12" s="354">
        <v>6075</v>
      </c>
      <c r="K12" s="354">
        <v>7025</v>
      </c>
      <c r="L12" s="354">
        <v>6338</v>
      </c>
      <c r="M12" s="354">
        <v>5310</v>
      </c>
      <c r="N12" s="354">
        <v>5774</v>
      </c>
      <c r="O12" s="355" t="s">
        <v>379</v>
      </c>
    </row>
    <row r="13" spans="3:15" ht="13.5" thickTop="1">
      <c r="C13" s="21"/>
      <c r="D13" s="70"/>
      <c r="E13" s="71" t="s">
        <v>443</v>
      </c>
      <c r="F13" s="71"/>
      <c r="G13" s="71"/>
      <c r="H13" s="72" t="s">
        <v>444</v>
      </c>
      <c r="I13" s="73"/>
      <c r="J13" s="356">
        <v>1359</v>
      </c>
      <c r="K13" s="356">
        <v>1655</v>
      </c>
      <c r="L13" s="356">
        <v>1346</v>
      </c>
      <c r="M13" s="356">
        <v>1257</v>
      </c>
      <c r="N13" s="356">
        <v>1356</v>
      </c>
      <c r="O13" s="357" t="s">
        <v>379</v>
      </c>
    </row>
    <row r="14" spans="3:15" ht="13.5" thickBot="1">
      <c r="C14" s="21"/>
      <c r="D14" s="110"/>
      <c r="E14" s="97"/>
      <c r="F14" s="97" t="s">
        <v>445</v>
      </c>
      <c r="G14" s="97"/>
      <c r="H14" s="98" t="s">
        <v>446</v>
      </c>
      <c r="I14" s="99"/>
      <c r="J14" s="351">
        <v>1359</v>
      </c>
      <c r="K14" s="351">
        <v>1655</v>
      </c>
      <c r="L14" s="351">
        <v>1346</v>
      </c>
      <c r="M14" s="351">
        <v>1257</v>
      </c>
      <c r="N14" s="351">
        <v>1356</v>
      </c>
      <c r="O14" s="352" t="s">
        <v>379</v>
      </c>
    </row>
    <row r="15" spans="3:15" ht="12.75">
      <c r="C15" s="21"/>
      <c r="D15" s="83"/>
      <c r="E15" s="84" t="s">
        <v>447</v>
      </c>
      <c r="F15" s="84"/>
      <c r="G15" s="84"/>
      <c r="H15" s="85" t="s">
        <v>448</v>
      </c>
      <c r="I15" s="92"/>
      <c r="J15" s="323">
        <v>482</v>
      </c>
      <c r="K15" s="323">
        <v>584</v>
      </c>
      <c r="L15" s="323">
        <v>563</v>
      </c>
      <c r="M15" s="323">
        <v>429</v>
      </c>
      <c r="N15" s="323">
        <v>442</v>
      </c>
      <c r="O15" s="348" t="s">
        <v>379</v>
      </c>
    </row>
    <row r="16" spans="3:15" ht="13.5" thickBot="1">
      <c r="C16" s="21"/>
      <c r="D16" s="110"/>
      <c r="E16" s="97"/>
      <c r="F16" s="97" t="s">
        <v>449</v>
      </c>
      <c r="G16" s="97"/>
      <c r="H16" s="98" t="s">
        <v>452</v>
      </c>
      <c r="I16" s="99"/>
      <c r="J16" s="358">
        <v>482</v>
      </c>
      <c r="K16" s="358">
        <v>584</v>
      </c>
      <c r="L16" s="358">
        <v>563</v>
      </c>
      <c r="M16" s="358">
        <v>429</v>
      </c>
      <c r="N16" s="358">
        <v>442</v>
      </c>
      <c r="O16" s="359" t="s">
        <v>379</v>
      </c>
    </row>
    <row r="17" spans="3:15" ht="12.75">
      <c r="C17" s="21"/>
      <c r="D17" s="83"/>
      <c r="E17" s="84" t="s">
        <v>453</v>
      </c>
      <c r="F17" s="84"/>
      <c r="G17" s="84"/>
      <c r="H17" s="85" t="s">
        <v>454</v>
      </c>
      <c r="I17" s="92"/>
      <c r="J17" s="323">
        <v>735</v>
      </c>
      <c r="K17" s="323">
        <v>855</v>
      </c>
      <c r="L17" s="323">
        <v>827</v>
      </c>
      <c r="M17" s="323">
        <v>706</v>
      </c>
      <c r="N17" s="323">
        <v>850</v>
      </c>
      <c r="O17" s="348" t="s">
        <v>379</v>
      </c>
    </row>
    <row r="18" spans="3:15" ht="12.75">
      <c r="C18" s="21"/>
      <c r="D18" s="110"/>
      <c r="E18" s="97"/>
      <c r="F18" s="97" t="s">
        <v>455</v>
      </c>
      <c r="G18" s="97"/>
      <c r="H18" s="98" t="s">
        <v>456</v>
      </c>
      <c r="I18" s="99"/>
      <c r="J18" s="351">
        <v>427</v>
      </c>
      <c r="K18" s="351">
        <v>563</v>
      </c>
      <c r="L18" s="351">
        <v>585</v>
      </c>
      <c r="M18" s="351">
        <v>501</v>
      </c>
      <c r="N18" s="351">
        <v>605</v>
      </c>
      <c r="O18" s="352" t="s">
        <v>379</v>
      </c>
    </row>
    <row r="19" spans="3:15" ht="13.5" thickBot="1">
      <c r="C19" s="21"/>
      <c r="D19" s="110"/>
      <c r="E19" s="97"/>
      <c r="F19" s="97" t="s">
        <v>457</v>
      </c>
      <c r="G19" s="97"/>
      <c r="H19" s="98" t="s">
        <v>458</v>
      </c>
      <c r="I19" s="99"/>
      <c r="J19" s="358">
        <v>308</v>
      </c>
      <c r="K19" s="358">
        <v>292</v>
      </c>
      <c r="L19" s="358">
        <v>242</v>
      </c>
      <c r="M19" s="358">
        <v>205</v>
      </c>
      <c r="N19" s="358">
        <v>245</v>
      </c>
      <c r="O19" s="359" t="s">
        <v>379</v>
      </c>
    </row>
    <row r="20" spans="3:15" ht="12.75">
      <c r="C20" s="21"/>
      <c r="D20" s="83"/>
      <c r="E20" s="84" t="s">
        <v>459</v>
      </c>
      <c r="F20" s="84"/>
      <c r="G20" s="84"/>
      <c r="H20" s="85" t="s">
        <v>460</v>
      </c>
      <c r="I20" s="92"/>
      <c r="J20" s="323">
        <v>377</v>
      </c>
      <c r="K20" s="323">
        <v>388</v>
      </c>
      <c r="L20" s="323">
        <v>397</v>
      </c>
      <c r="M20" s="323">
        <v>322</v>
      </c>
      <c r="N20" s="323">
        <v>405</v>
      </c>
      <c r="O20" s="348" t="s">
        <v>379</v>
      </c>
    </row>
    <row r="21" spans="3:15" ht="12.75">
      <c r="C21" s="21"/>
      <c r="D21" s="110"/>
      <c r="E21" s="97"/>
      <c r="F21" s="97" t="s">
        <v>461</v>
      </c>
      <c r="G21" s="97"/>
      <c r="H21" s="98" t="s">
        <v>462</v>
      </c>
      <c r="I21" s="99"/>
      <c r="J21" s="351">
        <v>91</v>
      </c>
      <c r="K21" s="351">
        <v>72</v>
      </c>
      <c r="L21" s="351">
        <v>52</v>
      </c>
      <c r="M21" s="351">
        <v>53</v>
      </c>
      <c r="N21" s="351">
        <v>76</v>
      </c>
      <c r="O21" s="352" t="s">
        <v>379</v>
      </c>
    </row>
    <row r="22" spans="3:15" ht="13.5" thickBot="1">
      <c r="C22" s="21"/>
      <c r="D22" s="110"/>
      <c r="E22" s="97"/>
      <c r="F22" s="97" t="s">
        <v>463</v>
      </c>
      <c r="G22" s="97"/>
      <c r="H22" s="98" t="s">
        <v>464</v>
      </c>
      <c r="I22" s="99"/>
      <c r="J22" s="358">
        <v>286</v>
      </c>
      <c r="K22" s="358">
        <v>316</v>
      </c>
      <c r="L22" s="358">
        <v>345</v>
      </c>
      <c r="M22" s="358">
        <v>269</v>
      </c>
      <c r="N22" s="358">
        <v>329</v>
      </c>
      <c r="O22" s="359" t="s">
        <v>379</v>
      </c>
    </row>
    <row r="23" spans="3:15" ht="12.75">
      <c r="C23" s="21"/>
      <c r="D23" s="83"/>
      <c r="E23" s="84" t="s">
        <v>465</v>
      </c>
      <c r="F23" s="84"/>
      <c r="G23" s="84"/>
      <c r="H23" s="85" t="s">
        <v>466</v>
      </c>
      <c r="I23" s="92"/>
      <c r="J23" s="323">
        <v>740</v>
      </c>
      <c r="K23" s="323">
        <v>885</v>
      </c>
      <c r="L23" s="323">
        <v>858</v>
      </c>
      <c r="M23" s="323">
        <v>783</v>
      </c>
      <c r="N23" s="323">
        <v>793</v>
      </c>
      <c r="O23" s="348" t="s">
        <v>379</v>
      </c>
    </row>
    <row r="24" spans="3:15" ht="12.75">
      <c r="C24" s="21"/>
      <c r="D24" s="110"/>
      <c r="E24" s="97"/>
      <c r="F24" s="97" t="s">
        <v>471</v>
      </c>
      <c r="G24" s="97"/>
      <c r="H24" s="98" t="s">
        <v>472</v>
      </c>
      <c r="I24" s="99"/>
      <c r="J24" s="351">
        <v>180</v>
      </c>
      <c r="K24" s="351">
        <v>206</v>
      </c>
      <c r="L24" s="351">
        <v>163</v>
      </c>
      <c r="M24" s="351">
        <v>152</v>
      </c>
      <c r="N24" s="351">
        <v>155</v>
      </c>
      <c r="O24" s="352" t="s">
        <v>379</v>
      </c>
    </row>
    <row r="25" spans="3:15" ht="12.75">
      <c r="C25" s="21"/>
      <c r="D25" s="110"/>
      <c r="E25" s="97"/>
      <c r="F25" s="97" t="s">
        <v>473</v>
      </c>
      <c r="G25" s="97"/>
      <c r="H25" s="98" t="s">
        <v>474</v>
      </c>
      <c r="I25" s="99"/>
      <c r="J25" s="351">
        <v>242</v>
      </c>
      <c r="K25" s="351">
        <v>292</v>
      </c>
      <c r="L25" s="351">
        <v>323</v>
      </c>
      <c r="M25" s="351">
        <v>271</v>
      </c>
      <c r="N25" s="351">
        <v>297</v>
      </c>
      <c r="O25" s="352" t="s">
        <v>379</v>
      </c>
    </row>
    <row r="26" spans="3:15" ht="13.5" thickBot="1">
      <c r="C26" s="21"/>
      <c r="D26" s="110"/>
      <c r="E26" s="97"/>
      <c r="F26" s="97" t="s">
        <v>475</v>
      </c>
      <c r="G26" s="97"/>
      <c r="H26" s="98" t="s">
        <v>476</v>
      </c>
      <c r="I26" s="99"/>
      <c r="J26" s="358">
        <v>318</v>
      </c>
      <c r="K26" s="358">
        <v>387</v>
      </c>
      <c r="L26" s="358">
        <v>372</v>
      </c>
      <c r="M26" s="358">
        <v>360</v>
      </c>
      <c r="N26" s="358">
        <v>341</v>
      </c>
      <c r="O26" s="359" t="s">
        <v>379</v>
      </c>
    </row>
    <row r="27" spans="3:15" ht="12.75">
      <c r="C27" s="21"/>
      <c r="D27" s="83"/>
      <c r="E27" s="84" t="s">
        <v>477</v>
      </c>
      <c r="F27" s="84"/>
      <c r="G27" s="84"/>
      <c r="H27" s="85" t="s">
        <v>478</v>
      </c>
      <c r="I27" s="92"/>
      <c r="J27" s="323">
        <v>1235</v>
      </c>
      <c r="K27" s="323">
        <v>1402</v>
      </c>
      <c r="L27" s="323">
        <v>1275</v>
      </c>
      <c r="M27" s="323">
        <v>924</v>
      </c>
      <c r="N27" s="323">
        <v>987</v>
      </c>
      <c r="O27" s="348" t="s">
        <v>379</v>
      </c>
    </row>
    <row r="28" spans="3:15" ht="12.75">
      <c r="C28" s="21"/>
      <c r="D28" s="110"/>
      <c r="E28" s="97"/>
      <c r="F28" s="97" t="s">
        <v>479</v>
      </c>
      <c r="G28" s="97"/>
      <c r="H28" s="98" t="s">
        <v>500</v>
      </c>
      <c r="I28" s="99"/>
      <c r="J28" s="351">
        <v>466</v>
      </c>
      <c r="K28" s="351">
        <v>461</v>
      </c>
      <c r="L28" s="351">
        <v>367</v>
      </c>
      <c r="M28" s="351">
        <v>264</v>
      </c>
      <c r="N28" s="351">
        <v>306</v>
      </c>
      <c r="O28" s="352" t="s">
        <v>379</v>
      </c>
    </row>
    <row r="29" spans="3:15" ht="13.5" thickBot="1">
      <c r="C29" s="21"/>
      <c r="D29" s="110"/>
      <c r="E29" s="97"/>
      <c r="F29" s="97" t="s">
        <v>480</v>
      </c>
      <c r="G29" s="97"/>
      <c r="H29" s="98" t="s">
        <v>501</v>
      </c>
      <c r="I29" s="99"/>
      <c r="J29" s="358">
        <v>769</v>
      </c>
      <c r="K29" s="358">
        <v>941</v>
      </c>
      <c r="L29" s="358">
        <v>908</v>
      </c>
      <c r="M29" s="358">
        <v>660</v>
      </c>
      <c r="N29" s="358">
        <v>681</v>
      </c>
      <c r="O29" s="359" t="s">
        <v>379</v>
      </c>
    </row>
    <row r="30" spans="3:15" ht="12.75">
      <c r="C30" s="21"/>
      <c r="D30" s="83"/>
      <c r="E30" s="84" t="s">
        <v>481</v>
      </c>
      <c r="F30" s="84"/>
      <c r="G30" s="84"/>
      <c r="H30" s="85" t="s">
        <v>73</v>
      </c>
      <c r="I30" s="92"/>
      <c r="J30" s="323">
        <v>615</v>
      </c>
      <c r="K30" s="323">
        <v>645</v>
      </c>
      <c r="L30" s="323">
        <v>579</v>
      </c>
      <c r="M30" s="323">
        <v>461</v>
      </c>
      <c r="N30" s="323">
        <v>526</v>
      </c>
      <c r="O30" s="348" t="s">
        <v>379</v>
      </c>
    </row>
    <row r="31" spans="3:15" ht="12.75">
      <c r="C31" s="21"/>
      <c r="D31" s="110"/>
      <c r="E31" s="97"/>
      <c r="F31" s="97" t="s">
        <v>74</v>
      </c>
      <c r="G31" s="97"/>
      <c r="H31" s="98" t="s">
        <v>76</v>
      </c>
      <c r="I31" s="99"/>
      <c r="J31" s="351">
        <v>305</v>
      </c>
      <c r="K31" s="351">
        <v>273</v>
      </c>
      <c r="L31" s="351">
        <v>307</v>
      </c>
      <c r="M31" s="351">
        <v>228</v>
      </c>
      <c r="N31" s="351">
        <v>266</v>
      </c>
      <c r="O31" s="352" t="s">
        <v>379</v>
      </c>
    </row>
    <row r="32" spans="3:15" ht="13.5" thickBot="1">
      <c r="C32" s="21"/>
      <c r="D32" s="110"/>
      <c r="E32" s="97"/>
      <c r="F32" s="97" t="s">
        <v>77</v>
      </c>
      <c r="G32" s="97"/>
      <c r="H32" s="98" t="s">
        <v>78</v>
      </c>
      <c r="I32" s="99"/>
      <c r="J32" s="358">
        <v>310</v>
      </c>
      <c r="K32" s="358">
        <v>372</v>
      </c>
      <c r="L32" s="358">
        <v>272</v>
      </c>
      <c r="M32" s="358">
        <v>233</v>
      </c>
      <c r="N32" s="358">
        <v>260</v>
      </c>
      <c r="O32" s="359" t="s">
        <v>379</v>
      </c>
    </row>
    <row r="33" spans="3:15" ht="12.75">
      <c r="C33" s="21"/>
      <c r="D33" s="83"/>
      <c r="E33" s="84" t="s">
        <v>79</v>
      </c>
      <c r="F33" s="84"/>
      <c r="G33" s="84"/>
      <c r="H33" s="85" t="s">
        <v>80</v>
      </c>
      <c r="I33" s="92"/>
      <c r="J33" s="323">
        <v>532</v>
      </c>
      <c r="K33" s="323">
        <v>601</v>
      </c>
      <c r="L33" s="323">
        <v>493</v>
      </c>
      <c r="M33" s="323">
        <v>428</v>
      </c>
      <c r="N33" s="323">
        <v>415</v>
      </c>
      <c r="O33" s="348" t="s">
        <v>379</v>
      </c>
    </row>
    <row r="34" spans="3:15" ht="13.5" thickBot="1">
      <c r="C34" s="21"/>
      <c r="D34" s="78"/>
      <c r="E34" s="31"/>
      <c r="F34" s="31" t="s">
        <v>81</v>
      </c>
      <c r="G34" s="31"/>
      <c r="H34" s="32" t="s">
        <v>82</v>
      </c>
      <c r="I34" s="33"/>
      <c r="J34" s="358">
        <v>532</v>
      </c>
      <c r="K34" s="358">
        <v>601</v>
      </c>
      <c r="L34" s="358">
        <v>493</v>
      </c>
      <c r="M34" s="358">
        <v>428</v>
      </c>
      <c r="N34" s="358">
        <v>415</v>
      </c>
      <c r="O34" s="359" t="s">
        <v>379</v>
      </c>
    </row>
    <row r="35" spans="4:15" ht="13.5">
      <c r="D35" s="63" t="s">
        <v>68</v>
      </c>
      <c r="E35" s="64"/>
      <c r="F35" s="64"/>
      <c r="G35" s="64"/>
      <c r="H35" s="64"/>
      <c r="I35" s="63"/>
      <c r="J35" s="63"/>
      <c r="K35" s="63"/>
      <c r="L35" s="63"/>
      <c r="M35" s="63"/>
      <c r="N35" s="63"/>
      <c r="O35" s="53" t="s">
        <v>67</v>
      </c>
    </row>
  </sheetData>
  <sheetProtection/>
  <mergeCells count="8">
    <mergeCell ref="D6:O6"/>
    <mergeCell ref="D7:I11"/>
    <mergeCell ref="N7:N10"/>
    <mergeCell ref="J7:J10"/>
    <mergeCell ref="O7:O10"/>
    <mergeCell ref="K7:K10"/>
    <mergeCell ref="L7:L10"/>
    <mergeCell ref="M7:M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8"/>
  <dimension ref="C3:P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56" hidden="1" customWidth="1"/>
    <col min="3" max="3" width="1.75390625" style="56" customWidth="1"/>
    <col min="4" max="4" width="1.12109375" style="56" customWidth="1"/>
    <col min="5" max="6" width="1.75390625" style="56" customWidth="1"/>
    <col min="7" max="7" width="14.625" style="56" customWidth="1"/>
    <col min="8" max="8" width="1.37890625" style="56" customWidth="1"/>
    <col min="9" max="9" width="1.12109375" style="56" customWidth="1"/>
    <col min="10" max="15" width="6.75390625" style="56" customWidth="1"/>
    <col min="16" max="16" width="1.75390625" style="56" customWidth="1"/>
    <col min="17" max="17" width="5.875" style="56" customWidth="1"/>
    <col min="18" max="39" width="1.75390625" style="56" customWidth="1"/>
    <col min="40" max="16384" width="9.125" style="56" customWidth="1"/>
  </cols>
  <sheetData>
    <row r="1" ht="12.75" hidden="1"/>
    <row r="2" ht="12.75" hidden="1"/>
    <row r="3" ht="9" customHeight="1">
      <c r="C3" s="55"/>
    </row>
    <row r="4" spans="4:15" s="57" customFormat="1" ht="15.75">
      <c r="D4" s="12" t="s">
        <v>174</v>
      </c>
      <c r="E4" s="58"/>
      <c r="F4" s="58"/>
      <c r="G4" s="58"/>
      <c r="H4" s="12" t="s">
        <v>555</v>
      </c>
      <c r="I4" s="59"/>
      <c r="J4" s="58"/>
      <c r="K4" s="58"/>
      <c r="L4" s="58"/>
      <c r="M4" s="58"/>
      <c r="N4" s="58"/>
      <c r="O4" s="58"/>
    </row>
    <row r="5" spans="4:15" s="57" customFormat="1" ht="15.75">
      <c r="D5" s="80" t="s">
        <v>0</v>
      </c>
      <c r="E5" s="60"/>
      <c r="F5" s="60"/>
      <c r="G5" s="60"/>
      <c r="H5" s="60"/>
      <c r="I5" s="60"/>
      <c r="J5" s="60"/>
      <c r="K5" s="60"/>
      <c r="L5" s="60"/>
      <c r="M5" s="60"/>
      <c r="N5" s="60"/>
      <c r="O5" s="60"/>
    </row>
    <row r="6" spans="3:16" s="61" customFormat="1" ht="11.25" customHeight="1" thickBot="1">
      <c r="C6" s="57"/>
      <c r="D6" s="598"/>
      <c r="E6" s="598"/>
      <c r="F6" s="598"/>
      <c r="G6" s="598"/>
      <c r="H6" s="598"/>
      <c r="I6" s="598"/>
      <c r="J6" s="598"/>
      <c r="K6" s="598"/>
      <c r="L6" s="598"/>
      <c r="M6" s="598"/>
      <c r="N6" s="598"/>
      <c r="O6" s="598"/>
      <c r="P6" s="11" t="s">
        <v>68</v>
      </c>
    </row>
    <row r="7" spans="3:16" ht="6" customHeight="1">
      <c r="C7" s="21"/>
      <c r="D7" s="567" t="s">
        <v>90</v>
      </c>
      <c r="E7" s="601"/>
      <c r="F7" s="601"/>
      <c r="G7" s="601"/>
      <c r="H7" s="601"/>
      <c r="I7" s="602"/>
      <c r="J7" s="547" t="s">
        <v>62</v>
      </c>
      <c r="K7" s="547" t="s">
        <v>63</v>
      </c>
      <c r="L7" s="547" t="s">
        <v>64</v>
      </c>
      <c r="M7" s="547" t="s">
        <v>65</v>
      </c>
      <c r="N7" s="547" t="s">
        <v>150</v>
      </c>
      <c r="O7" s="558" t="s">
        <v>201</v>
      </c>
      <c r="P7" s="62"/>
    </row>
    <row r="8" spans="3:16" ht="6" customHeight="1">
      <c r="C8" s="21"/>
      <c r="D8" s="603"/>
      <c r="E8" s="604"/>
      <c r="F8" s="604"/>
      <c r="G8" s="604"/>
      <c r="H8" s="604"/>
      <c r="I8" s="605"/>
      <c r="J8" s="548"/>
      <c r="K8" s="548"/>
      <c r="L8" s="548"/>
      <c r="M8" s="548"/>
      <c r="N8" s="548"/>
      <c r="O8" s="559"/>
      <c r="P8" s="62"/>
    </row>
    <row r="9" spans="3:16" ht="6" customHeight="1">
      <c r="C9" s="21"/>
      <c r="D9" s="603"/>
      <c r="E9" s="604"/>
      <c r="F9" s="604"/>
      <c r="G9" s="604"/>
      <c r="H9" s="604"/>
      <c r="I9" s="605"/>
      <c r="J9" s="548"/>
      <c r="K9" s="548"/>
      <c r="L9" s="548"/>
      <c r="M9" s="548"/>
      <c r="N9" s="548"/>
      <c r="O9" s="559"/>
      <c r="P9" s="62"/>
    </row>
    <row r="10" spans="3:16" ht="6" customHeight="1">
      <c r="C10" s="21"/>
      <c r="D10" s="603"/>
      <c r="E10" s="604"/>
      <c r="F10" s="604"/>
      <c r="G10" s="604"/>
      <c r="H10" s="604"/>
      <c r="I10" s="605"/>
      <c r="J10" s="548"/>
      <c r="K10" s="548"/>
      <c r="L10" s="548"/>
      <c r="M10" s="548"/>
      <c r="N10" s="548"/>
      <c r="O10" s="559"/>
      <c r="P10" s="62"/>
    </row>
    <row r="11" spans="3:16" ht="15" customHeight="1" thickBot="1">
      <c r="C11" s="21"/>
      <c r="D11" s="606"/>
      <c r="E11" s="607"/>
      <c r="F11" s="607"/>
      <c r="G11" s="607"/>
      <c r="H11" s="607"/>
      <c r="I11" s="608"/>
      <c r="J11" s="15"/>
      <c r="K11" s="15"/>
      <c r="L11" s="15"/>
      <c r="M11" s="15"/>
      <c r="N11" s="15"/>
      <c r="O11" s="16"/>
      <c r="P11" s="62"/>
    </row>
    <row r="12" spans="3:16" ht="14.25" thickBot="1" thickTop="1">
      <c r="C12" s="21"/>
      <c r="D12" s="17" t="s">
        <v>431</v>
      </c>
      <c r="E12" s="18"/>
      <c r="F12" s="18"/>
      <c r="G12" s="18"/>
      <c r="H12" s="18"/>
      <c r="I12" s="18"/>
      <c r="J12" s="123"/>
      <c r="K12" s="123"/>
      <c r="L12" s="123"/>
      <c r="M12" s="123"/>
      <c r="N12" s="123"/>
      <c r="O12" s="124"/>
      <c r="P12" s="62"/>
    </row>
    <row r="13" spans="3:16" ht="12.75">
      <c r="C13" s="21"/>
      <c r="D13" s="119"/>
      <c r="E13" s="120" t="s">
        <v>541</v>
      </c>
      <c r="F13" s="120"/>
      <c r="G13" s="120"/>
      <c r="H13" s="121"/>
      <c r="I13" s="122"/>
      <c r="J13" s="361">
        <v>32673</v>
      </c>
      <c r="K13" s="361">
        <v>27007</v>
      </c>
      <c r="L13" s="361">
        <v>24973</v>
      </c>
      <c r="M13" s="361">
        <v>22621</v>
      </c>
      <c r="N13" s="361">
        <v>21238</v>
      </c>
      <c r="O13" s="362">
        <v>18831</v>
      </c>
      <c r="P13" s="62"/>
    </row>
    <row r="14" spans="3:16" ht="15">
      <c r="C14" s="21"/>
      <c r="D14" s="111"/>
      <c r="E14" s="27" t="s">
        <v>339</v>
      </c>
      <c r="F14" s="27"/>
      <c r="G14" s="27"/>
      <c r="H14" s="28"/>
      <c r="I14" s="29"/>
      <c r="J14" s="311">
        <v>24339</v>
      </c>
      <c r="K14" s="311">
        <v>20595</v>
      </c>
      <c r="L14" s="311">
        <v>19441</v>
      </c>
      <c r="M14" s="311">
        <v>17164</v>
      </c>
      <c r="N14" s="311">
        <v>17484</v>
      </c>
      <c r="O14" s="312">
        <v>16639</v>
      </c>
      <c r="P14" s="62"/>
    </row>
    <row r="15" spans="3:16" ht="12.75">
      <c r="C15" s="21"/>
      <c r="D15" s="111"/>
      <c r="E15" s="27" t="s">
        <v>543</v>
      </c>
      <c r="F15" s="27"/>
      <c r="G15" s="27"/>
      <c r="H15" s="28"/>
      <c r="I15" s="29"/>
      <c r="J15" s="332">
        <v>1.34</v>
      </c>
      <c r="K15" s="332">
        <v>1.31</v>
      </c>
      <c r="L15" s="332">
        <v>1.284553263721002</v>
      </c>
      <c r="M15" s="332">
        <v>1.3179328827779073</v>
      </c>
      <c r="N15" s="332">
        <v>1.21</v>
      </c>
      <c r="O15" s="363">
        <v>1.1317386862191237</v>
      </c>
      <c r="P15" s="62"/>
    </row>
    <row r="16" spans="3:16" ht="15">
      <c r="C16" s="21"/>
      <c r="D16" s="111"/>
      <c r="E16" s="27" t="s">
        <v>340</v>
      </c>
      <c r="F16" s="27"/>
      <c r="G16" s="27"/>
      <c r="H16" s="28"/>
      <c r="I16" s="29"/>
      <c r="J16" s="311">
        <v>15507</v>
      </c>
      <c r="K16" s="311">
        <v>13361</v>
      </c>
      <c r="L16" s="311">
        <v>13203</v>
      </c>
      <c r="M16" s="311">
        <v>12645</v>
      </c>
      <c r="N16" s="311">
        <v>13629</v>
      </c>
      <c r="O16" s="312">
        <v>12530</v>
      </c>
      <c r="P16" s="62"/>
    </row>
    <row r="17" spans="3:16" ht="15">
      <c r="C17" s="21"/>
      <c r="D17" s="111"/>
      <c r="E17" s="27" t="s">
        <v>341</v>
      </c>
      <c r="F17" s="27"/>
      <c r="G17" s="27"/>
      <c r="H17" s="28"/>
      <c r="I17" s="29"/>
      <c r="J17" s="311">
        <v>13434</v>
      </c>
      <c r="K17" s="311">
        <v>11300</v>
      </c>
      <c r="L17" s="311">
        <v>11149</v>
      </c>
      <c r="M17" s="311">
        <v>10858</v>
      </c>
      <c r="N17" s="311">
        <v>11342</v>
      </c>
      <c r="O17" s="312">
        <v>10629</v>
      </c>
      <c r="P17" s="62"/>
    </row>
    <row r="18" spans="3:16" ht="15.75" thickBot="1">
      <c r="C18" s="21"/>
      <c r="D18" s="78"/>
      <c r="E18" s="31" t="s">
        <v>342</v>
      </c>
      <c r="F18" s="31"/>
      <c r="G18" s="31"/>
      <c r="H18" s="32"/>
      <c r="I18" s="33"/>
      <c r="J18" s="347">
        <v>0.7248</v>
      </c>
      <c r="K18" s="347">
        <v>0.7601</v>
      </c>
      <c r="L18" s="347">
        <v>0.8096</v>
      </c>
      <c r="M18" s="347">
        <v>0.8436</v>
      </c>
      <c r="N18" s="347">
        <v>0.8737</v>
      </c>
      <c r="O18" s="342">
        <v>0.8624131048248331</v>
      </c>
      <c r="P18" s="62"/>
    </row>
    <row r="19" spans="3:16" ht="13.5" thickBot="1">
      <c r="C19" s="21"/>
      <c r="D19" s="34" t="s">
        <v>438</v>
      </c>
      <c r="E19" s="35"/>
      <c r="F19" s="35"/>
      <c r="G19" s="35"/>
      <c r="H19" s="35"/>
      <c r="I19" s="35"/>
      <c r="J19" s="37"/>
      <c r="K19" s="37"/>
      <c r="L19" s="37"/>
      <c r="M19" s="37"/>
      <c r="N19" s="38"/>
      <c r="O19" s="38"/>
      <c r="P19" s="62"/>
    </row>
    <row r="20" spans="3:16" ht="12.75">
      <c r="C20" s="21"/>
      <c r="D20" s="119"/>
      <c r="E20" s="120" t="s">
        <v>541</v>
      </c>
      <c r="F20" s="120"/>
      <c r="G20" s="120"/>
      <c r="H20" s="121"/>
      <c r="I20" s="122"/>
      <c r="J20" s="361">
        <v>29230</v>
      </c>
      <c r="K20" s="361">
        <v>24240</v>
      </c>
      <c r="L20" s="361">
        <v>22090</v>
      </c>
      <c r="M20" s="361">
        <v>19455</v>
      </c>
      <c r="N20" s="361">
        <v>16819</v>
      </c>
      <c r="O20" s="362">
        <v>14927</v>
      </c>
      <c r="P20" s="62"/>
    </row>
    <row r="21" spans="3:16" ht="15">
      <c r="C21" s="21"/>
      <c r="D21" s="111"/>
      <c r="E21" s="27" t="s">
        <v>339</v>
      </c>
      <c r="F21" s="27"/>
      <c r="G21" s="27"/>
      <c r="H21" s="28"/>
      <c r="I21" s="29"/>
      <c r="J21" s="311">
        <v>21302</v>
      </c>
      <c r="K21" s="311">
        <v>18103</v>
      </c>
      <c r="L21" s="311">
        <v>16841</v>
      </c>
      <c r="M21" s="311">
        <v>14282</v>
      </c>
      <c r="N21" s="311">
        <v>13365</v>
      </c>
      <c r="O21" s="312">
        <v>12999</v>
      </c>
      <c r="P21" s="62"/>
    </row>
    <row r="22" spans="3:16" ht="12.75">
      <c r="C22" s="21"/>
      <c r="D22" s="111"/>
      <c r="E22" s="27" t="s">
        <v>543</v>
      </c>
      <c r="F22" s="27"/>
      <c r="G22" s="27"/>
      <c r="H22" s="28"/>
      <c r="I22" s="29"/>
      <c r="J22" s="332">
        <v>1.37</v>
      </c>
      <c r="K22" s="332">
        <v>1.34</v>
      </c>
      <c r="L22" s="332">
        <v>1.3116798289887774</v>
      </c>
      <c r="M22" s="332">
        <v>1.362204173085002</v>
      </c>
      <c r="N22" s="332">
        <v>1.26</v>
      </c>
      <c r="O22" s="363">
        <v>1.148319101469344</v>
      </c>
      <c r="P22" s="62"/>
    </row>
    <row r="23" spans="3:16" ht="15">
      <c r="C23" s="21"/>
      <c r="D23" s="111"/>
      <c r="E23" s="27" t="s">
        <v>340</v>
      </c>
      <c r="F23" s="27"/>
      <c r="G23" s="27"/>
      <c r="H23" s="28"/>
      <c r="I23" s="29"/>
      <c r="J23" s="311">
        <v>13315</v>
      </c>
      <c r="K23" s="311">
        <v>11732</v>
      </c>
      <c r="L23" s="311">
        <v>11398</v>
      </c>
      <c r="M23" s="311">
        <v>10723</v>
      </c>
      <c r="N23" s="311">
        <v>10543</v>
      </c>
      <c r="O23" s="312">
        <v>9902</v>
      </c>
      <c r="P23" s="62"/>
    </row>
    <row r="24" spans="3:16" ht="15">
      <c r="C24" s="21"/>
      <c r="D24" s="111"/>
      <c r="E24" s="27" t="s">
        <v>341</v>
      </c>
      <c r="F24" s="27"/>
      <c r="G24" s="27"/>
      <c r="H24" s="28"/>
      <c r="I24" s="29"/>
      <c r="J24" s="311">
        <v>11384</v>
      </c>
      <c r="K24" s="311">
        <v>9937</v>
      </c>
      <c r="L24" s="311">
        <v>9499</v>
      </c>
      <c r="M24" s="311">
        <v>9081</v>
      </c>
      <c r="N24" s="311">
        <v>8591</v>
      </c>
      <c r="O24" s="312">
        <v>8212</v>
      </c>
      <c r="P24" s="62"/>
    </row>
    <row r="25" spans="3:16" ht="15.75" thickBot="1">
      <c r="C25" s="21"/>
      <c r="D25" s="26"/>
      <c r="E25" s="31" t="s">
        <v>342</v>
      </c>
      <c r="F25" s="47"/>
      <c r="G25" s="47"/>
      <c r="H25" s="94"/>
      <c r="I25" s="95"/>
      <c r="J25" s="347">
        <v>0.7126</v>
      </c>
      <c r="K25" s="347">
        <v>0.7516</v>
      </c>
      <c r="L25" s="347">
        <v>0.8089</v>
      </c>
      <c r="M25" s="347">
        <v>0.8527</v>
      </c>
      <c r="N25" s="347">
        <v>0.8764</v>
      </c>
      <c r="O25" s="342">
        <v>0.8803342816500711</v>
      </c>
      <c r="P25" s="62"/>
    </row>
    <row r="26" spans="3:16" ht="13.5" thickBot="1">
      <c r="C26" s="21"/>
      <c r="D26" s="34" t="s">
        <v>439</v>
      </c>
      <c r="E26" s="35"/>
      <c r="F26" s="35"/>
      <c r="G26" s="35"/>
      <c r="H26" s="35"/>
      <c r="I26" s="35"/>
      <c r="J26" s="117"/>
      <c r="K26" s="117"/>
      <c r="L26" s="117"/>
      <c r="M26" s="117"/>
      <c r="N26" s="118"/>
      <c r="O26" s="118"/>
      <c r="P26" s="62"/>
    </row>
    <row r="27" spans="3:16" ht="12.75">
      <c r="C27" s="21"/>
      <c r="D27" s="119"/>
      <c r="E27" s="120" t="s">
        <v>541</v>
      </c>
      <c r="F27" s="120"/>
      <c r="G27" s="120"/>
      <c r="H27" s="121"/>
      <c r="I27" s="122"/>
      <c r="J27" s="361">
        <v>3443</v>
      </c>
      <c r="K27" s="361">
        <v>2767</v>
      </c>
      <c r="L27" s="361">
        <v>2883</v>
      </c>
      <c r="M27" s="361">
        <v>3166</v>
      </c>
      <c r="N27" s="361">
        <v>4419</v>
      </c>
      <c r="O27" s="362">
        <v>3904</v>
      </c>
      <c r="P27" s="62"/>
    </row>
    <row r="28" spans="3:16" ht="15">
      <c r="C28" s="21"/>
      <c r="D28" s="111"/>
      <c r="E28" s="27" t="s">
        <v>339</v>
      </c>
      <c r="F28" s="27"/>
      <c r="G28" s="27"/>
      <c r="H28" s="28"/>
      <c r="I28" s="29"/>
      <c r="J28" s="311">
        <v>3251</v>
      </c>
      <c r="K28" s="311">
        <v>2627</v>
      </c>
      <c r="L28" s="311">
        <v>2753</v>
      </c>
      <c r="M28" s="311">
        <v>3050</v>
      </c>
      <c r="N28" s="311">
        <v>4244</v>
      </c>
      <c r="O28" s="312">
        <v>3744</v>
      </c>
      <c r="P28" s="62"/>
    </row>
    <row r="29" spans="3:16" ht="12.75">
      <c r="C29" s="21"/>
      <c r="D29" s="111"/>
      <c r="E29" s="27" t="s">
        <v>543</v>
      </c>
      <c r="F29" s="27"/>
      <c r="G29" s="27"/>
      <c r="H29" s="28"/>
      <c r="I29" s="29"/>
      <c r="J29" s="332">
        <v>1.06</v>
      </c>
      <c r="K29" s="332">
        <v>1.05</v>
      </c>
      <c r="L29" s="332">
        <v>1.0472212132219396</v>
      </c>
      <c r="M29" s="332">
        <v>1.038032786885246</v>
      </c>
      <c r="N29" s="332">
        <v>1.04</v>
      </c>
      <c r="O29" s="363">
        <v>1.0427350427350428</v>
      </c>
      <c r="P29" s="62"/>
    </row>
    <row r="30" spans="3:16" ht="15">
      <c r="C30" s="21"/>
      <c r="D30" s="111"/>
      <c r="E30" s="27" t="s">
        <v>340</v>
      </c>
      <c r="F30" s="27"/>
      <c r="G30" s="27"/>
      <c r="H30" s="28"/>
      <c r="I30" s="29"/>
      <c r="J30" s="311">
        <v>2222</v>
      </c>
      <c r="K30" s="311">
        <v>1654</v>
      </c>
      <c r="L30" s="311">
        <v>1829</v>
      </c>
      <c r="M30" s="311">
        <v>1958</v>
      </c>
      <c r="N30" s="311">
        <v>3124</v>
      </c>
      <c r="O30" s="312">
        <v>2664</v>
      </c>
      <c r="P30" s="62"/>
    </row>
    <row r="31" spans="3:16" ht="15">
      <c r="C31" s="21"/>
      <c r="D31" s="111"/>
      <c r="E31" s="27" t="s">
        <v>341</v>
      </c>
      <c r="F31" s="27"/>
      <c r="G31" s="27"/>
      <c r="H31" s="28"/>
      <c r="I31" s="29"/>
      <c r="J31" s="311">
        <v>2060</v>
      </c>
      <c r="K31" s="311">
        <v>1371</v>
      </c>
      <c r="L31" s="311">
        <v>1658</v>
      </c>
      <c r="M31" s="311">
        <v>1786</v>
      </c>
      <c r="N31" s="311">
        <v>2759</v>
      </c>
      <c r="O31" s="312">
        <v>2426</v>
      </c>
      <c r="P31" s="62"/>
    </row>
    <row r="32" spans="3:16" ht="15.75" thickBot="1">
      <c r="C32" s="21"/>
      <c r="D32" s="78"/>
      <c r="E32" s="31" t="s">
        <v>342</v>
      </c>
      <c r="F32" s="31"/>
      <c r="G32" s="31"/>
      <c r="H32" s="32"/>
      <c r="I32" s="33"/>
      <c r="J32" s="347">
        <v>0.68</v>
      </c>
      <c r="K32" s="347">
        <v>0.683</v>
      </c>
      <c r="L32" s="347">
        <v>0.6643661460225209</v>
      </c>
      <c r="M32" s="347">
        <v>0.6419672131147541</v>
      </c>
      <c r="N32" s="347">
        <v>0.736</v>
      </c>
      <c r="O32" s="342">
        <v>0.7966507177033493</v>
      </c>
      <c r="P32" s="62"/>
    </row>
    <row r="33" spans="4:16" ht="13.5">
      <c r="D33" s="63" t="s">
        <v>66</v>
      </c>
      <c r="E33" s="64"/>
      <c r="F33" s="64"/>
      <c r="G33" s="64"/>
      <c r="H33" s="64"/>
      <c r="I33" s="63"/>
      <c r="J33" s="63"/>
      <c r="K33" s="63"/>
      <c r="L33" s="63"/>
      <c r="M33" s="63"/>
      <c r="N33" s="63"/>
      <c r="O33" s="53" t="s">
        <v>67</v>
      </c>
      <c r="P33" s="56" t="s">
        <v>68</v>
      </c>
    </row>
    <row r="34" spans="4:15" ht="12.75">
      <c r="D34" s="69"/>
      <c r="E34" s="299" t="s">
        <v>406</v>
      </c>
      <c r="F34" s="299"/>
      <c r="G34" s="299"/>
      <c r="H34" s="299"/>
      <c r="I34" s="299"/>
      <c r="J34" s="299"/>
      <c r="K34" s="299"/>
      <c r="L34" s="299"/>
      <c r="M34" s="299"/>
      <c r="N34" s="299"/>
      <c r="O34" s="299"/>
    </row>
    <row r="35" spans="4:15" ht="12.75">
      <c r="D35" s="54" t="s">
        <v>375</v>
      </c>
      <c r="E35" s="585" t="s">
        <v>137</v>
      </c>
      <c r="F35" s="585"/>
      <c r="G35" s="585"/>
      <c r="H35" s="585"/>
      <c r="I35" s="585"/>
      <c r="J35" s="585"/>
      <c r="K35" s="585"/>
      <c r="L35" s="585"/>
      <c r="M35" s="585"/>
      <c r="N35" s="585"/>
      <c r="O35" s="585"/>
    </row>
    <row r="36" spans="4:15" ht="12.75">
      <c r="D36" s="54" t="s">
        <v>376</v>
      </c>
      <c r="E36" s="585" t="s">
        <v>138</v>
      </c>
      <c r="F36" s="585"/>
      <c r="G36" s="585"/>
      <c r="H36" s="585"/>
      <c r="I36" s="585"/>
      <c r="J36" s="585"/>
      <c r="K36" s="585"/>
      <c r="L36" s="585"/>
      <c r="M36" s="585"/>
      <c r="N36" s="585"/>
      <c r="O36" s="585"/>
    </row>
    <row r="37" spans="4:15" ht="12.75">
      <c r="D37" s="54" t="s">
        <v>377</v>
      </c>
      <c r="E37" s="585" t="s">
        <v>139</v>
      </c>
      <c r="F37" s="585"/>
      <c r="G37" s="585"/>
      <c r="H37" s="585"/>
      <c r="I37" s="585"/>
      <c r="J37" s="585"/>
      <c r="K37" s="585"/>
      <c r="L37" s="585"/>
      <c r="M37" s="585"/>
      <c r="N37" s="585"/>
      <c r="O37" s="585"/>
    </row>
    <row r="38" spans="4:15" ht="12.75">
      <c r="D38" s="229" t="s">
        <v>381</v>
      </c>
      <c r="E38" s="262" t="s">
        <v>502</v>
      </c>
      <c r="F38" s="262"/>
      <c r="G38" s="262"/>
      <c r="H38" s="262"/>
      <c r="I38" s="262"/>
      <c r="J38" s="262"/>
      <c r="K38" s="262"/>
      <c r="L38" s="262"/>
      <c r="M38" s="262"/>
      <c r="N38" s="263"/>
      <c r="O38" s="263"/>
    </row>
  </sheetData>
  <sheetProtection/>
  <mergeCells count="11">
    <mergeCell ref="D6:O6"/>
    <mergeCell ref="D7:I11"/>
    <mergeCell ref="N7:N10"/>
    <mergeCell ref="O7:O10"/>
    <mergeCell ref="J7:J10"/>
    <mergeCell ref="K7:K10"/>
    <mergeCell ref="E36:O36"/>
    <mergeCell ref="E37:O37"/>
    <mergeCell ref="E35:O35"/>
    <mergeCell ref="L7:L10"/>
    <mergeCell ref="M7:M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9"/>
  <dimension ref="C3:P4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9.375" style="56" customWidth="1"/>
    <col min="8" max="8" width="3.375" style="56" customWidth="1"/>
    <col min="9" max="9" width="2.00390625" style="56" customWidth="1"/>
    <col min="10" max="15" width="6.75390625" style="56" customWidth="1"/>
    <col min="16" max="39" width="1.75390625" style="56" customWidth="1"/>
    <col min="40" max="16384" width="9.125" style="56" customWidth="1"/>
  </cols>
  <sheetData>
    <row r="1" ht="12.75" hidden="1"/>
    <row r="2" ht="12.75" hidden="1"/>
    <row r="3" ht="9" customHeight="1">
      <c r="C3" s="55"/>
    </row>
    <row r="4" spans="4:15" s="57" customFormat="1" ht="15.75">
      <c r="D4" s="12" t="s">
        <v>146</v>
      </c>
      <c r="E4" s="58"/>
      <c r="F4" s="58"/>
      <c r="G4" s="58"/>
      <c r="H4" s="12" t="s">
        <v>555</v>
      </c>
      <c r="I4" s="59"/>
      <c r="J4" s="58"/>
      <c r="K4" s="58"/>
      <c r="L4" s="58"/>
      <c r="M4" s="58"/>
      <c r="N4" s="58"/>
      <c r="O4" s="58"/>
    </row>
    <row r="5" spans="4:15" s="57" customFormat="1" ht="15.75">
      <c r="D5" s="80" t="s">
        <v>556</v>
      </c>
      <c r="E5" s="60"/>
      <c r="F5" s="60"/>
      <c r="G5" s="60"/>
      <c r="H5" s="60"/>
      <c r="I5" s="60"/>
      <c r="J5" s="60"/>
      <c r="K5" s="60"/>
      <c r="L5" s="60"/>
      <c r="M5" s="60"/>
      <c r="N5" s="60"/>
      <c r="O5" s="60"/>
    </row>
    <row r="6" spans="3:16" s="61" customFormat="1" ht="15" customHeight="1" thickBot="1">
      <c r="C6" s="57"/>
      <c r="D6" s="598"/>
      <c r="E6" s="598"/>
      <c r="F6" s="598"/>
      <c r="G6" s="598"/>
      <c r="H6" s="598"/>
      <c r="I6" s="598"/>
      <c r="J6" s="598"/>
      <c r="K6" s="598"/>
      <c r="L6" s="598"/>
      <c r="M6" s="598"/>
      <c r="N6" s="598"/>
      <c r="O6" s="598"/>
      <c r="P6" s="11" t="s">
        <v>68</v>
      </c>
    </row>
    <row r="7" spans="3:16" ht="6" customHeight="1">
      <c r="C7" s="21"/>
      <c r="D7" s="567" t="s">
        <v>91</v>
      </c>
      <c r="E7" s="601"/>
      <c r="F7" s="601"/>
      <c r="G7" s="601"/>
      <c r="H7" s="601"/>
      <c r="I7" s="602"/>
      <c r="J7" s="547" t="s">
        <v>62</v>
      </c>
      <c r="K7" s="547" t="s">
        <v>63</v>
      </c>
      <c r="L7" s="547" t="s">
        <v>64</v>
      </c>
      <c r="M7" s="547" t="s">
        <v>65</v>
      </c>
      <c r="N7" s="547" t="s">
        <v>150</v>
      </c>
      <c r="O7" s="558" t="s">
        <v>201</v>
      </c>
      <c r="P7" s="62"/>
    </row>
    <row r="8" spans="3:16" ht="6" customHeight="1">
      <c r="C8" s="21"/>
      <c r="D8" s="603"/>
      <c r="E8" s="604"/>
      <c r="F8" s="604"/>
      <c r="G8" s="604"/>
      <c r="H8" s="604"/>
      <c r="I8" s="605"/>
      <c r="J8" s="548"/>
      <c r="K8" s="548"/>
      <c r="L8" s="548"/>
      <c r="M8" s="548"/>
      <c r="N8" s="548"/>
      <c r="O8" s="559"/>
      <c r="P8" s="62"/>
    </row>
    <row r="9" spans="3:16" ht="6" customHeight="1">
      <c r="C9" s="21"/>
      <c r="D9" s="603"/>
      <c r="E9" s="604"/>
      <c r="F9" s="604"/>
      <c r="G9" s="604"/>
      <c r="H9" s="604"/>
      <c r="I9" s="605"/>
      <c r="J9" s="548"/>
      <c r="K9" s="548"/>
      <c r="L9" s="548"/>
      <c r="M9" s="548"/>
      <c r="N9" s="548"/>
      <c r="O9" s="559"/>
      <c r="P9" s="62"/>
    </row>
    <row r="10" spans="3:16" ht="6" customHeight="1">
      <c r="C10" s="21"/>
      <c r="D10" s="603"/>
      <c r="E10" s="604"/>
      <c r="F10" s="604"/>
      <c r="G10" s="604"/>
      <c r="H10" s="604"/>
      <c r="I10" s="605"/>
      <c r="J10" s="548"/>
      <c r="K10" s="548"/>
      <c r="L10" s="548"/>
      <c r="M10" s="548"/>
      <c r="N10" s="548"/>
      <c r="O10" s="559"/>
      <c r="P10" s="62"/>
    </row>
    <row r="11" spans="3:16" ht="15" customHeight="1" thickBot="1">
      <c r="C11" s="21"/>
      <c r="D11" s="606"/>
      <c r="E11" s="607"/>
      <c r="F11" s="607"/>
      <c r="G11" s="607"/>
      <c r="H11" s="607"/>
      <c r="I11" s="608"/>
      <c r="J11" s="15"/>
      <c r="K11" s="15"/>
      <c r="L11" s="15"/>
      <c r="M11" s="15"/>
      <c r="N11" s="15"/>
      <c r="O11" s="16"/>
      <c r="P11" s="62"/>
    </row>
    <row r="12" spans="3:16" ht="14.25" thickBot="1" thickTop="1">
      <c r="C12" s="21"/>
      <c r="D12" s="17" t="s">
        <v>378</v>
      </c>
      <c r="E12" s="18"/>
      <c r="F12" s="18"/>
      <c r="G12" s="18"/>
      <c r="H12" s="18"/>
      <c r="I12" s="18"/>
      <c r="J12" s="123"/>
      <c r="K12" s="123"/>
      <c r="L12" s="123"/>
      <c r="M12" s="123"/>
      <c r="N12" s="123"/>
      <c r="O12" s="124"/>
      <c r="P12" s="62"/>
    </row>
    <row r="13" spans="3:16" ht="12.75">
      <c r="C13" s="21"/>
      <c r="D13" s="119"/>
      <c r="E13" s="120" t="s">
        <v>541</v>
      </c>
      <c r="F13" s="120"/>
      <c r="G13" s="120"/>
      <c r="H13" s="121"/>
      <c r="I13" s="122"/>
      <c r="J13" s="361">
        <v>32673</v>
      </c>
      <c r="K13" s="361">
        <v>27007</v>
      </c>
      <c r="L13" s="361">
        <v>24973</v>
      </c>
      <c r="M13" s="361">
        <v>22621</v>
      </c>
      <c r="N13" s="361">
        <v>21238</v>
      </c>
      <c r="O13" s="362">
        <v>18831</v>
      </c>
      <c r="P13" s="62"/>
    </row>
    <row r="14" spans="3:16" ht="15">
      <c r="C14" s="21"/>
      <c r="D14" s="111"/>
      <c r="E14" s="27" t="s">
        <v>339</v>
      </c>
      <c r="F14" s="27"/>
      <c r="G14" s="27"/>
      <c r="H14" s="28"/>
      <c r="I14" s="29"/>
      <c r="J14" s="311">
        <v>24339</v>
      </c>
      <c r="K14" s="311">
        <v>20595</v>
      </c>
      <c r="L14" s="311">
        <v>19441</v>
      </c>
      <c r="M14" s="311">
        <v>17164</v>
      </c>
      <c r="N14" s="311">
        <v>17484</v>
      </c>
      <c r="O14" s="312">
        <v>16639</v>
      </c>
      <c r="P14" s="62"/>
    </row>
    <row r="15" spans="3:16" ht="12.75">
      <c r="C15" s="21"/>
      <c r="D15" s="111"/>
      <c r="E15" s="27" t="s">
        <v>543</v>
      </c>
      <c r="F15" s="27"/>
      <c r="G15" s="27"/>
      <c r="H15" s="28"/>
      <c r="I15" s="29"/>
      <c r="J15" s="332">
        <v>1.34</v>
      </c>
      <c r="K15" s="332">
        <v>1.31</v>
      </c>
      <c r="L15" s="332">
        <v>1.284553263721002</v>
      </c>
      <c r="M15" s="332">
        <v>1.3179328827779073</v>
      </c>
      <c r="N15" s="332">
        <v>1.2147105925417525</v>
      </c>
      <c r="O15" s="363">
        <f>O13/O14</f>
        <v>1.1317386862191237</v>
      </c>
      <c r="P15" s="62"/>
    </row>
    <row r="16" spans="3:16" ht="15">
      <c r="C16" s="21"/>
      <c r="D16" s="111"/>
      <c r="E16" s="27" t="s">
        <v>340</v>
      </c>
      <c r="F16" s="27"/>
      <c r="G16" s="27"/>
      <c r="H16" s="28"/>
      <c r="I16" s="29"/>
      <c r="J16" s="311">
        <v>15507</v>
      </c>
      <c r="K16" s="311">
        <v>13361</v>
      </c>
      <c r="L16" s="311">
        <v>13203</v>
      </c>
      <c r="M16" s="311">
        <v>12645</v>
      </c>
      <c r="N16" s="311">
        <v>13629</v>
      </c>
      <c r="O16" s="312">
        <v>12530</v>
      </c>
      <c r="P16" s="62"/>
    </row>
    <row r="17" spans="3:16" ht="15">
      <c r="C17" s="21"/>
      <c r="D17" s="111"/>
      <c r="E17" s="27" t="s">
        <v>341</v>
      </c>
      <c r="F17" s="27"/>
      <c r="G17" s="27"/>
      <c r="H17" s="28"/>
      <c r="I17" s="29"/>
      <c r="J17" s="311">
        <v>13434</v>
      </c>
      <c r="K17" s="311">
        <v>11300</v>
      </c>
      <c r="L17" s="311">
        <v>11149</v>
      </c>
      <c r="M17" s="311">
        <v>10858</v>
      </c>
      <c r="N17" s="311">
        <v>11342</v>
      </c>
      <c r="O17" s="312">
        <v>10629</v>
      </c>
      <c r="P17" s="62"/>
    </row>
    <row r="18" spans="3:16" ht="15.75" thickBot="1">
      <c r="C18" s="21"/>
      <c r="D18" s="78"/>
      <c r="E18" s="31" t="s">
        <v>342</v>
      </c>
      <c r="F18" s="31"/>
      <c r="G18" s="31"/>
      <c r="H18" s="32"/>
      <c r="I18" s="33"/>
      <c r="J18" s="347">
        <v>0.7248293914181546</v>
      </c>
      <c r="K18" s="347">
        <v>0.7601410934744268</v>
      </c>
      <c r="L18" s="347">
        <v>0.8095530075418481</v>
      </c>
      <c r="M18" s="347">
        <v>0.8436186536793648</v>
      </c>
      <c r="N18" s="347">
        <v>0.8736538461538461</v>
      </c>
      <c r="O18" s="342">
        <v>0.8624131048248331</v>
      </c>
      <c r="P18" s="62"/>
    </row>
    <row r="19" spans="3:16" ht="13.5" thickBot="1">
      <c r="C19" s="21"/>
      <c r="D19" s="34" t="s">
        <v>92</v>
      </c>
      <c r="E19" s="35"/>
      <c r="F19" s="35"/>
      <c r="G19" s="35"/>
      <c r="H19" s="35"/>
      <c r="I19" s="35"/>
      <c r="J19" s="37"/>
      <c r="K19" s="37"/>
      <c r="L19" s="37"/>
      <c r="M19" s="37"/>
      <c r="N19" s="38"/>
      <c r="O19" s="38"/>
      <c r="P19" s="62"/>
    </row>
    <row r="20" spans="3:16" ht="12.75">
      <c r="C20" s="21"/>
      <c r="D20" s="125"/>
      <c r="E20" s="126" t="s">
        <v>541</v>
      </c>
      <c r="F20" s="126"/>
      <c r="G20" s="126"/>
      <c r="H20" s="127"/>
      <c r="I20" s="128"/>
      <c r="J20" s="361">
        <v>25119</v>
      </c>
      <c r="K20" s="361">
        <v>19893</v>
      </c>
      <c r="L20" s="361">
        <v>18064</v>
      </c>
      <c r="M20" s="361">
        <v>16203</v>
      </c>
      <c r="N20" s="361">
        <v>14578</v>
      </c>
      <c r="O20" s="362">
        <v>13412</v>
      </c>
      <c r="P20" s="62"/>
    </row>
    <row r="21" spans="3:16" ht="15">
      <c r="C21" s="21"/>
      <c r="D21" s="111"/>
      <c r="E21" s="27" t="s">
        <v>339</v>
      </c>
      <c r="F21" s="27"/>
      <c r="G21" s="27"/>
      <c r="H21" s="28"/>
      <c r="I21" s="29"/>
      <c r="J21" s="311">
        <v>19271</v>
      </c>
      <c r="K21" s="311">
        <v>15676</v>
      </c>
      <c r="L21" s="311">
        <v>14571</v>
      </c>
      <c r="M21" s="311">
        <v>12206</v>
      </c>
      <c r="N21" s="311">
        <v>12040</v>
      </c>
      <c r="O21" s="312">
        <v>12004</v>
      </c>
      <c r="P21" s="62"/>
    </row>
    <row r="22" spans="3:16" ht="12.75">
      <c r="C22" s="21"/>
      <c r="D22" s="111"/>
      <c r="E22" s="27" t="s">
        <v>543</v>
      </c>
      <c r="F22" s="27"/>
      <c r="G22" s="27"/>
      <c r="H22" s="28"/>
      <c r="I22" s="29"/>
      <c r="J22" s="332">
        <v>1.3</v>
      </c>
      <c r="K22" s="332">
        <v>1.27</v>
      </c>
      <c r="L22" s="332">
        <v>1.2397227369432435</v>
      </c>
      <c r="M22" s="332">
        <v>1.3274619039816484</v>
      </c>
      <c r="N22" s="332">
        <v>1.210797342192691</v>
      </c>
      <c r="O22" s="363">
        <f>O20/O21</f>
        <v>1.1172942352549151</v>
      </c>
      <c r="P22" s="62"/>
    </row>
    <row r="23" spans="3:16" ht="15">
      <c r="C23" s="21"/>
      <c r="D23" s="111"/>
      <c r="E23" s="27" t="s">
        <v>340</v>
      </c>
      <c r="F23" s="27"/>
      <c r="G23" s="27"/>
      <c r="H23" s="28"/>
      <c r="I23" s="29"/>
      <c r="J23" s="311">
        <v>10680</v>
      </c>
      <c r="K23" s="311">
        <v>9088</v>
      </c>
      <c r="L23" s="311">
        <v>8826</v>
      </c>
      <c r="M23" s="311">
        <v>8463</v>
      </c>
      <c r="N23" s="311">
        <v>9008</v>
      </c>
      <c r="O23" s="312">
        <v>8670</v>
      </c>
      <c r="P23" s="62"/>
    </row>
    <row r="24" spans="3:16" ht="15">
      <c r="C24" s="21"/>
      <c r="D24" s="111"/>
      <c r="E24" s="27" t="s">
        <v>341</v>
      </c>
      <c r="F24" s="27"/>
      <c r="G24" s="27"/>
      <c r="H24" s="28"/>
      <c r="I24" s="29"/>
      <c r="J24" s="311">
        <v>8989</v>
      </c>
      <c r="K24" s="311">
        <v>9971</v>
      </c>
      <c r="L24" s="311">
        <v>7207</v>
      </c>
      <c r="M24" s="311">
        <v>7016</v>
      </c>
      <c r="N24" s="311">
        <v>7275</v>
      </c>
      <c r="O24" s="312">
        <v>7091</v>
      </c>
      <c r="P24" s="62"/>
    </row>
    <row r="25" spans="3:16" ht="15.75" thickBot="1">
      <c r="C25" s="21"/>
      <c r="D25" s="26"/>
      <c r="E25" s="31" t="s">
        <v>342</v>
      </c>
      <c r="F25" s="47"/>
      <c r="G25" s="47"/>
      <c r="H25" s="94"/>
      <c r="I25" s="95"/>
      <c r="J25" s="347">
        <v>0.6492795914645267</v>
      </c>
      <c r="K25" s="347">
        <v>0.6872873024275883</v>
      </c>
      <c r="L25" s="347">
        <v>0.7411823983876386</v>
      </c>
      <c r="M25" s="347">
        <v>0.8062303515290082</v>
      </c>
      <c r="N25" s="347">
        <v>0.8397501631397408</v>
      </c>
      <c r="O25" s="342">
        <v>0.8286342349230622</v>
      </c>
      <c r="P25" s="62"/>
    </row>
    <row r="26" spans="3:16" ht="13.5" thickBot="1">
      <c r="C26" s="21"/>
      <c r="D26" s="34" t="s">
        <v>93</v>
      </c>
      <c r="E26" s="35"/>
      <c r="F26" s="35"/>
      <c r="G26" s="35"/>
      <c r="H26" s="35"/>
      <c r="I26" s="35"/>
      <c r="J26" s="117"/>
      <c r="K26" s="117"/>
      <c r="L26" s="117"/>
      <c r="M26" s="117"/>
      <c r="N26" s="118"/>
      <c r="O26" s="118"/>
      <c r="P26" s="62"/>
    </row>
    <row r="27" spans="3:16" ht="12.75">
      <c r="C27" s="21"/>
      <c r="D27" s="125"/>
      <c r="E27" s="126" t="s">
        <v>541</v>
      </c>
      <c r="F27" s="126"/>
      <c r="G27" s="126"/>
      <c r="H27" s="127"/>
      <c r="I27" s="128"/>
      <c r="J27" s="361">
        <v>5887</v>
      </c>
      <c r="K27" s="361">
        <v>5448</v>
      </c>
      <c r="L27" s="361">
        <v>5562</v>
      </c>
      <c r="M27" s="361">
        <v>5069</v>
      </c>
      <c r="N27" s="361">
        <v>5471</v>
      </c>
      <c r="O27" s="362">
        <v>4344</v>
      </c>
      <c r="P27" s="62"/>
    </row>
    <row r="28" spans="3:16" ht="15">
      <c r="C28" s="21"/>
      <c r="D28" s="111"/>
      <c r="E28" s="27" t="s">
        <v>339</v>
      </c>
      <c r="F28" s="27"/>
      <c r="G28" s="27"/>
      <c r="H28" s="28"/>
      <c r="I28" s="29"/>
      <c r="J28" s="311">
        <v>5303</v>
      </c>
      <c r="K28" s="311">
        <v>4953</v>
      </c>
      <c r="L28" s="311">
        <v>5054</v>
      </c>
      <c r="M28" s="311">
        <v>4749</v>
      </c>
      <c r="N28" s="311">
        <v>5186</v>
      </c>
      <c r="O28" s="312">
        <v>4199</v>
      </c>
      <c r="P28" s="62"/>
    </row>
    <row r="29" spans="3:16" ht="12.75">
      <c r="C29" s="21"/>
      <c r="D29" s="111"/>
      <c r="E29" s="27" t="s">
        <v>543</v>
      </c>
      <c r="F29" s="27"/>
      <c r="G29" s="27"/>
      <c r="H29" s="28"/>
      <c r="I29" s="29"/>
      <c r="J29" s="332">
        <v>1.1101263435791062</v>
      </c>
      <c r="K29" s="332">
        <v>1.1</v>
      </c>
      <c r="L29" s="332">
        <v>1.1005144440047487</v>
      </c>
      <c r="M29" s="332">
        <v>1.067382606864603</v>
      </c>
      <c r="N29" s="332">
        <v>1.0549556498264558</v>
      </c>
      <c r="O29" s="363">
        <v>1.0345320314360562</v>
      </c>
      <c r="P29" s="62"/>
    </row>
    <row r="30" spans="3:16" ht="15">
      <c r="C30" s="21"/>
      <c r="D30" s="111"/>
      <c r="E30" s="27" t="s">
        <v>340</v>
      </c>
      <c r="F30" s="27"/>
      <c r="G30" s="27"/>
      <c r="H30" s="28"/>
      <c r="I30" s="29"/>
      <c r="J30" s="311">
        <v>4252</v>
      </c>
      <c r="K30" s="311">
        <v>3759</v>
      </c>
      <c r="L30" s="311">
        <v>3975</v>
      </c>
      <c r="M30" s="311">
        <v>3710</v>
      </c>
      <c r="N30" s="311">
        <v>4091</v>
      </c>
      <c r="O30" s="312">
        <v>3368</v>
      </c>
      <c r="P30" s="62"/>
    </row>
    <row r="31" spans="3:16" ht="15">
      <c r="C31" s="21"/>
      <c r="D31" s="111"/>
      <c r="E31" s="27" t="s">
        <v>341</v>
      </c>
      <c r="F31" s="27"/>
      <c r="G31" s="27"/>
      <c r="H31" s="28"/>
      <c r="I31" s="29"/>
      <c r="J31" s="311">
        <v>3769</v>
      </c>
      <c r="K31" s="311">
        <v>2074</v>
      </c>
      <c r="L31" s="311">
        <v>3400</v>
      </c>
      <c r="M31" s="311">
        <v>3284</v>
      </c>
      <c r="N31" s="311">
        <v>3469</v>
      </c>
      <c r="O31" s="312">
        <v>2986</v>
      </c>
      <c r="P31" s="62"/>
    </row>
    <row r="32" spans="3:16" ht="15.75" thickBot="1">
      <c r="C32" s="21"/>
      <c r="D32" s="26"/>
      <c r="E32" s="31" t="s">
        <v>342</v>
      </c>
      <c r="F32" s="47"/>
      <c r="G32" s="47"/>
      <c r="H32" s="94"/>
      <c r="I32" s="95"/>
      <c r="J32" s="347">
        <v>0.8919655968114117</v>
      </c>
      <c r="K32" s="347">
        <v>0.9206465833945628</v>
      </c>
      <c r="L32" s="347">
        <v>0.9163208852005532</v>
      </c>
      <c r="M32" s="347">
        <v>0.924265072247135</v>
      </c>
      <c r="N32" s="347">
        <v>0.93765757506303</v>
      </c>
      <c r="O32" s="342">
        <v>0.947931325640304</v>
      </c>
      <c r="P32" s="62"/>
    </row>
    <row r="33" spans="3:16" ht="13.5" thickBot="1">
      <c r="C33" s="21"/>
      <c r="D33" s="34" t="s">
        <v>94</v>
      </c>
      <c r="E33" s="35"/>
      <c r="F33" s="35"/>
      <c r="G33" s="35"/>
      <c r="H33" s="35"/>
      <c r="I33" s="35"/>
      <c r="J33" s="117"/>
      <c r="K33" s="117"/>
      <c r="L33" s="117"/>
      <c r="M33" s="117"/>
      <c r="N33" s="118"/>
      <c r="O33" s="118"/>
      <c r="P33" s="62"/>
    </row>
    <row r="34" spans="3:16" ht="12.75">
      <c r="C34" s="21"/>
      <c r="D34" s="125"/>
      <c r="E34" s="126" t="s">
        <v>541</v>
      </c>
      <c r="F34" s="126"/>
      <c r="G34" s="126"/>
      <c r="H34" s="127"/>
      <c r="I34" s="128"/>
      <c r="J34" s="361">
        <v>1667</v>
      </c>
      <c r="K34" s="361">
        <v>1666</v>
      </c>
      <c r="L34" s="361">
        <v>1347</v>
      </c>
      <c r="M34" s="361">
        <v>1349</v>
      </c>
      <c r="N34" s="361">
        <v>1189</v>
      </c>
      <c r="O34" s="362">
        <v>1075</v>
      </c>
      <c r="P34" s="62"/>
    </row>
    <row r="35" spans="3:16" ht="15">
      <c r="C35" s="21"/>
      <c r="D35" s="111"/>
      <c r="E35" s="27" t="s">
        <v>339</v>
      </c>
      <c r="F35" s="27"/>
      <c r="G35" s="27"/>
      <c r="H35" s="28"/>
      <c r="I35" s="29"/>
      <c r="J35" s="311">
        <v>1589</v>
      </c>
      <c r="K35" s="311">
        <v>1618</v>
      </c>
      <c r="L35" s="311">
        <v>1293</v>
      </c>
      <c r="M35" s="311">
        <v>1312</v>
      </c>
      <c r="N35" s="311">
        <v>1163</v>
      </c>
      <c r="O35" s="312">
        <v>1048</v>
      </c>
      <c r="P35" s="62"/>
    </row>
    <row r="36" spans="3:16" ht="12.75">
      <c r="C36" s="21"/>
      <c r="D36" s="111"/>
      <c r="E36" s="27" t="s">
        <v>543</v>
      </c>
      <c r="F36" s="27"/>
      <c r="G36" s="27"/>
      <c r="H36" s="28"/>
      <c r="I36" s="29"/>
      <c r="J36" s="332">
        <v>1.0490874764002518</v>
      </c>
      <c r="K36" s="332">
        <v>1.03</v>
      </c>
      <c r="L36" s="332">
        <v>1.0417633410672853</v>
      </c>
      <c r="M36" s="332">
        <v>1.0282012195121952</v>
      </c>
      <c r="N36" s="332">
        <v>1.0223559759243337</v>
      </c>
      <c r="O36" s="363">
        <v>1.025763358778626</v>
      </c>
      <c r="P36" s="62"/>
    </row>
    <row r="37" spans="3:16" ht="15">
      <c r="C37" s="21"/>
      <c r="D37" s="111"/>
      <c r="E37" s="27" t="s">
        <v>340</v>
      </c>
      <c r="F37" s="27"/>
      <c r="G37" s="27"/>
      <c r="H37" s="28"/>
      <c r="I37" s="29"/>
      <c r="J37" s="311">
        <v>812</v>
      </c>
      <c r="K37" s="311">
        <v>789</v>
      </c>
      <c r="L37" s="311">
        <v>721</v>
      </c>
      <c r="M37" s="311">
        <v>741</v>
      </c>
      <c r="N37" s="311">
        <v>757</v>
      </c>
      <c r="O37" s="312">
        <v>735</v>
      </c>
      <c r="P37" s="62"/>
    </row>
    <row r="38" spans="3:16" ht="15">
      <c r="C38" s="21"/>
      <c r="D38" s="111"/>
      <c r="E38" s="27" t="s">
        <v>341</v>
      </c>
      <c r="F38" s="27"/>
      <c r="G38" s="27"/>
      <c r="H38" s="28"/>
      <c r="I38" s="29"/>
      <c r="J38" s="311">
        <v>710</v>
      </c>
      <c r="K38" s="311">
        <v>1061</v>
      </c>
      <c r="L38" s="311">
        <v>600</v>
      </c>
      <c r="M38" s="311">
        <v>599</v>
      </c>
      <c r="N38" s="311">
        <v>625</v>
      </c>
      <c r="O38" s="312">
        <v>580</v>
      </c>
      <c r="P38" s="62"/>
    </row>
    <row r="39" spans="3:16" ht="15.75" thickBot="1">
      <c r="C39" s="21"/>
      <c r="D39" s="26"/>
      <c r="E39" s="31" t="s">
        <v>342</v>
      </c>
      <c r="F39" s="47"/>
      <c r="G39" s="47"/>
      <c r="H39" s="94"/>
      <c r="I39" s="95"/>
      <c r="J39" s="347">
        <v>0.6222222222222222</v>
      </c>
      <c r="K39" s="347">
        <v>0.6419853539462979</v>
      </c>
      <c r="L39" s="347">
        <v>0.6608615948670944</v>
      </c>
      <c r="M39" s="347">
        <v>0.6610169491525424</v>
      </c>
      <c r="N39" s="347">
        <v>0.7342386032977691</v>
      </c>
      <c r="O39" s="342">
        <v>0.7920258620689655</v>
      </c>
      <c r="P39" s="62"/>
    </row>
    <row r="40" spans="4:16" ht="13.5">
      <c r="D40" s="63" t="s">
        <v>66</v>
      </c>
      <c r="E40" s="64"/>
      <c r="F40" s="64"/>
      <c r="G40" s="64"/>
      <c r="H40" s="64"/>
      <c r="I40" s="63"/>
      <c r="J40" s="63"/>
      <c r="K40" s="63"/>
      <c r="L40" s="63"/>
      <c r="M40" s="63"/>
      <c r="N40" s="63"/>
      <c r="O40" s="53" t="s">
        <v>67</v>
      </c>
      <c r="P40" s="56" t="s">
        <v>68</v>
      </c>
    </row>
    <row r="41" spans="4:15" ht="12.75">
      <c r="D41" s="69"/>
      <c r="E41" s="299" t="s">
        <v>406</v>
      </c>
      <c r="F41" s="299"/>
      <c r="G41" s="299"/>
      <c r="H41" s="299"/>
      <c r="I41" s="299"/>
      <c r="J41" s="299"/>
      <c r="K41" s="299"/>
      <c r="L41" s="299"/>
      <c r="M41" s="299"/>
      <c r="N41" s="299"/>
      <c r="O41" s="299"/>
    </row>
    <row r="42" spans="4:15" ht="12.75">
      <c r="D42" s="54" t="s">
        <v>375</v>
      </c>
      <c r="E42" s="585" t="s">
        <v>137</v>
      </c>
      <c r="F42" s="585"/>
      <c r="G42" s="585"/>
      <c r="H42" s="585"/>
      <c r="I42" s="585"/>
      <c r="J42" s="585"/>
      <c r="K42" s="585"/>
      <c r="L42" s="585"/>
      <c r="M42" s="585"/>
      <c r="N42" s="585"/>
      <c r="O42" s="585"/>
    </row>
    <row r="43" spans="4:15" ht="12.75">
      <c r="D43" s="54" t="s">
        <v>376</v>
      </c>
      <c r="E43" s="585" t="s">
        <v>138</v>
      </c>
      <c r="F43" s="585"/>
      <c r="G43" s="585"/>
      <c r="H43" s="585"/>
      <c r="I43" s="585"/>
      <c r="J43" s="585"/>
      <c r="K43" s="585"/>
      <c r="L43" s="585"/>
      <c r="M43" s="585"/>
      <c r="N43" s="585"/>
      <c r="O43" s="585"/>
    </row>
    <row r="44" spans="4:15" ht="12.75">
      <c r="D44" s="54" t="s">
        <v>377</v>
      </c>
      <c r="E44" s="585" t="s">
        <v>139</v>
      </c>
      <c r="F44" s="585"/>
      <c r="G44" s="585"/>
      <c r="H44" s="585"/>
      <c r="I44" s="585"/>
      <c r="J44" s="585"/>
      <c r="K44" s="585"/>
      <c r="L44" s="585"/>
      <c r="M44" s="585"/>
      <c r="N44" s="585"/>
      <c r="O44" s="585"/>
    </row>
    <row r="45" spans="4:15" ht="12.75">
      <c r="D45" s="229" t="s">
        <v>381</v>
      </c>
      <c r="E45" s="262" t="s">
        <v>502</v>
      </c>
      <c r="F45" s="262"/>
      <c r="G45" s="262"/>
      <c r="H45" s="262"/>
      <c r="I45" s="262"/>
      <c r="J45" s="262"/>
      <c r="K45" s="262"/>
      <c r="L45" s="262"/>
      <c r="M45" s="262"/>
      <c r="N45" s="263"/>
      <c r="O45" s="263"/>
    </row>
  </sheetData>
  <sheetProtection/>
  <mergeCells count="11">
    <mergeCell ref="D6:O6"/>
    <mergeCell ref="D7:I11"/>
    <mergeCell ref="N7:N10"/>
    <mergeCell ref="O7:O10"/>
    <mergeCell ref="J7:J10"/>
    <mergeCell ref="K7:K10"/>
    <mergeCell ref="E43:O43"/>
    <mergeCell ref="E44:O44"/>
    <mergeCell ref="E42:O42"/>
    <mergeCell ref="L7:L10"/>
    <mergeCell ref="M7:M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21"/>
  <dimension ref="C3:O1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9.75390625" style="56" customWidth="1"/>
    <col min="9" max="9" width="1.12109375" style="56" customWidth="1"/>
    <col min="10" max="15" width="6.875" style="56" customWidth="1"/>
    <col min="16" max="24" width="11.375" style="56" customWidth="1"/>
    <col min="25" max="16384" width="9.125" style="56" customWidth="1"/>
  </cols>
  <sheetData>
    <row r="1" ht="12.75" hidden="1"/>
    <row r="2" ht="12.75" hidden="1"/>
    <row r="3" ht="9" customHeight="1">
      <c r="C3" s="55"/>
    </row>
    <row r="4" spans="4:15" s="57" customFormat="1" ht="15.75">
      <c r="D4" s="12" t="s">
        <v>147</v>
      </c>
      <c r="E4" s="58"/>
      <c r="F4" s="58"/>
      <c r="G4" s="58"/>
      <c r="H4" s="12" t="s">
        <v>554</v>
      </c>
      <c r="I4" s="59"/>
      <c r="J4" s="58"/>
      <c r="K4" s="58"/>
      <c r="L4" s="58"/>
      <c r="M4" s="58"/>
      <c r="N4" s="58"/>
      <c r="O4" s="58"/>
    </row>
    <row r="5" spans="4:15" s="57" customFormat="1" ht="15.75">
      <c r="D5" s="80" t="s">
        <v>385</v>
      </c>
      <c r="E5" s="60"/>
      <c r="F5" s="60"/>
      <c r="G5" s="60"/>
      <c r="H5" s="60"/>
      <c r="I5" s="60"/>
      <c r="J5" s="60"/>
      <c r="K5" s="60"/>
      <c r="L5" s="60"/>
      <c r="M5" s="60"/>
      <c r="N5" s="60"/>
      <c r="O5" s="60"/>
    </row>
    <row r="6" spans="3:15" s="61" customFormat="1" ht="18.75" customHeight="1" thickBot="1">
      <c r="C6" s="57"/>
      <c r="D6" s="598"/>
      <c r="E6" s="598"/>
      <c r="F6" s="598"/>
      <c r="G6" s="598"/>
      <c r="H6" s="598"/>
      <c r="I6" s="598"/>
      <c r="J6" s="598"/>
      <c r="K6" s="598"/>
      <c r="L6" s="598"/>
      <c r="M6" s="598"/>
      <c r="N6" s="598"/>
      <c r="O6" s="598"/>
    </row>
    <row r="7" spans="3:15" ht="6" customHeight="1">
      <c r="C7" s="21"/>
      <c r="D7" s="567"/>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4.25" thickBot="1" thickTop="1">
      <c r="C12" s="21"/>
      <c r="D12" s="34" t="s">
        <v>193</v>
      </c>
      <c r="E12" s="35"/>
      <c r="F12" s="35"/>
      <c r="G12" s="35"/>
      <c r="H12" s="35"/>
      <c r="I12" s="35"/>
      <c r="J12" s="123"/>
      <c r="K12" s="123"/>
      <c r="L12" s="123"/>
      <c r="M12" s="123"/>
      <c r="N12" s="123"/>
      <c r="O12" s="124"/>
    </row>
    <row r="13" spans="3:15" ht="12.75">
      <c r="C13" s="21"/>
      <c r="D13" s="83"/>
      <c r="E13" s="84" t="s">
        <v>378</v>
      </c>
      <c r="F13" s="84"/>
      <c r="G13" s="84"/>
      <c r="H13" s="85"/>
      <c r="I13" s="92"/>
      <c r="J13" s="364">
        <v>11135</v>
      </c>
      <c r="K13" s="323">
        <v>9786</v>
      </c>
      <c r="L13" s="323">
        <v>9555</v>
      </c>
      <c r="M13" s="323">
        <v>9103</v>
      </c>
      <c r="N13" s="323">
        <v>8786</v>
      </c>
      <c r="O13" s="348">
        <v>8191</v>
      </c>
    </row>
    <row r="14" spans="3:15" ht="12.75">
      <c r="C14" s="21"/>
      <c r="D14" s="86"/>
      <c r="E14" s="609" t="s">
        <v>380</v>
      </c>
      <c r="F14" s="286" t="s">
        <v>499</v>
      </c>
      <c r="G14" s="120"/>
      <c r="H14" s="287"/>
      <c r="I14" s="292"/>
      <c r="J14" s="365">
        <v>7989</v>
      </c>
      <c r="K14" s="360">
        <v>6959</v>
      </c>
      <c r="L14" s="360">
        <v>6976</v>
      </c>
      <c r="M14" s="360">
        <v>6080</v>
      </c>
      <c r="N14" s="360">
        <v>6295</v>
      </c>
      <c r="O14" s="366">
        <v>5971</v>
      </c>
    </row>
    <row r="15" spans="3:15" ht="13.5" thickBot="1">
      <c r="C15" s="21"/>
      <c r="D15" s="30"/>
      <c r="E15" s="610"/>
      <c r="F15" s="90" t="s">
        <v>196</v>
      </c>
      <c r="G15" s="31"/>
      <c r="H15" s="227"/>
      <c r="I15" s="228"/>
      <c r="J15" s="367">
        <v>3146</v>
      </c>
      <c r="K15" s="314">
        <v>2827</v>
      </c>
      <c r="L15" s="314">
        <v>2579</v>
      </c>
      <c r="M15" s="314">
        <v>2282</v>
      </c>
      <c r="N15" s="314">
        <v>2491</v>
      </c>
      <c r="O15" s="315">
        <v>2220</v>
      </c>
    </row>
    <row r="16" spans="4:15" ht="13.5">
      <c r="D16" s="63" t="s">
        <v>68</v>
      </c>
      <c r="E16" s="64"/>
      <c r="F16" s="64"/>
      <c r="G16" s="64"/>
      <c r="H16" s="64"/>
      <c r="I16" s="63"/>
      <c r="J16" s="63"/>
      <c r="K16" s="63"/>
      <c r="L16" s="63"/>
      <c r="M16" s="63"/>
      <c r="N16" s="63"/>
      <c r="O16" s="53" t="s">
        <v>67</v>
      </c>
    </row>
  </sheetData>
  <sheetProtection/>
  <mergeCells count="9">
    <mergeCell ref="E14:E15"/>
    <mergeCell ref="D6:O6"/>
    <mergeCell ref="D7:I11"/>
    <mergeCell ref="M7:M10"/>
    <mergeCell ref="N7:N10"/>
    <mergeCell ref="O7:O10"/>
    <mergeCell ref="J7:J10"/>
    <mergeCell ref="K7:K10"/>
    <mergeCell ref="L7:L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20"/>
  <dimension ref="C3:P1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9.75390625" style="56" customWidth="1"/>
    <col min="8" max="8" width="14.875" style="56" customWidth="1"/>
    <col min="9" max="9" width="1.12109375" style="56" customWidth="1"/>
    <col min="10" max="15" width="6.875" style="56" customWidth="1"/>
    <col min="16" max="39" width="1.75390625" style="56" customWidth="1"/>
    <col min="40" max="16384" width="9.125" style="56" customWidth="1"/>
  </cols>
  <sheetData>
    <row r="1" ht="12.75" hidden="1"/>
    <row r="2" ht="12.75" hidden="1"/>
    <row r="3" ht="9" customHeight="1">
      <c r="C3" s="55"/>
    </row>
    <row r="4" spans="4:15" s="57" customFormat="1" ht="15.75">
      <c r="D4" s="12" t="s">
        <v>180</v>
      </c>
      <c r="E4" s="58"/>
      <c r="F4" s="58"/>
      <c r="G4" s="58"/>
      <c r="H4" s="12" t="s">
        <v>10</v>
      </c>
      <c r="I4" s="59"/>
      <c r="J4" s="58"/>
      <c r="K4" s="58"/>
      <c r="L4" s="58"/>
      <c r="M4" s="58"/>
      <c r="N4" s="58"/>
      <c r="O4" s="58"/>
    </row>
    <row r="5" spans="4:15" s="57" customFormat="1" ht="15.75">
      <c r="D5" s="289" t="s">
        <v>11</v>
      </c>
      <c r="E5" s="58"/>
      <c r="F5" s="58"/>
      <c r="G5" s="58"/>
      <c r="H5" s="12"/>
      <c r="I5" s="59"/>
      <c r="J5" s="58"/>
      <c r="K5" s="58"/>
      <c r="L5" s="58"/>
      <c r="M5" s="58"/>
      <c r="N5" s="58"/>
      <c r="O5" s="58"/>
    </row>
    <row r="6" spans="3:16" s="61" customFormat="1" ht="16.5" customHeight="1" thickBot="1">
      <c r="C6" s="57"/>
      <c r="D6" s="611" t="s">
        <v>68</v>
      </c>
      <c r="E6" s="598"/>
      <c r="F6" s="598"/>
      <c r="G6" s="598"/>
      <c r="H6" s="598"/>
      <c r="I6" s="598"/>
      <c r="J6" s="598"/>
      <c r="K6" s="598"/>
      <c r="L6" s="598"/>
      <c r="M6" s="598"/>
      <c r="N6" s="598"/>
      <c r="O6" s="598"/>
      <c r="P6" s="11" t="s">
        <v>68</v>
      </c>
    </row>
    <row r="7" spans="3:16" ht="6" customHeight="1">
      <c r="C7" s="21"/>
      <c r="D7" s="567"/>
      <c r="E7" s="568"/>
      <c r="F7" s="568"/>
      <c r="G7" s="568"/>
      <c r="H7" s="568"/>
      <c r="I7" s="569"/>
      <c r="J7" s="547" t="s">
        <v>62</v>
      </c>
      <c r="K7" s="547" t="s">
        <v>63</v>
      </c>
      <c r="L7" s="547" t="s">
        <v>64</v>
      </c>
      <c r="M7" s="547" t="s">
        <v>65</v>
      </c>
      <c r="N7" s="547" t="s">
        <v>150</v>
      </c>
      <c r="O7" s="558" t="s">
        <v>201</v>
      </c>
      <c r="P7" s="62"/>
    </row>
    <row r="8" spans="3:16" ht="6" customHeight="1">
      <c r="C8" s="21"/>
      <c r="D8" s="570"/>
      <c r="E8" s="571"/>
      <c r="F8" s="571"/>
      <c r="G8" s="571"/>
      <c r="H8" s="571"/>
      <c r="I8" s="572"/>
      <c r="J8" s="548"/>
      <c r="K8" s="548"/>
      <c r="L8" s="548"/>
      <c r="M8" s="548"/>
      <c r="N8" s="548"/>
      <c r="O8" s="559"/>
      <c r="P8" s="62"/>
    </row>
    <row r="9" spans="3:16" ht="6" customHeight="1">
      <c r="C9" s="21"/>
      <c r="D9" s="570"/>
      <c r="E9" s="571"/>
      <c r="F9" s="571"/>
      <c r="G9" s="571"/>
      <c r="H9" s="571"/>
      <c r="I9" s="572"/>
      <c r="J9" s="548"/>
      <c r="K9" s="548"/>
      <c r="L9" s="548"/>
      <c r="M9" s="548"/>
      <c r="N9" s="548"/>
      <c r="O9" s="559"/>
      <c r="P9" s="62"/>
    </row>
    <row r="10" spans="3:16" ht="6" customHeight="1">
      <c r="C10" s="21"/>
      <c r="D10" s="570"/>
      <c r="E10" s="571"/>
      <c r="F10" s="571"/>
      <c r="G10" s="571"/>
      <c r="H10" s="571"/>
      <c r="I10" s="572"/>
      <c r="J10" s="548"/>
      <c r="K10" s="548"/>
      <c r="L10" s="548"/>
      <c r="M10" s="548"/>
      <c r="N10" s="548"/>
      <c r="O10" s="559"/>
      <c r="P10" s="62"/>
    </row>
    <row r="11" spans="3:16" ht="15" customHeight="1" thickBot="1">
      <c r="C11" s="21"/>
      <c r="D11" s="573"/>
      <c r="E11" s="574"/>
      <c r="F11" s="574"/>
      <c r="G11" s="574"/>
      <c r="H11" s="574"/>
      <c r="I11" s="575"/>
      <c r="J11" s="15"/>
      <c r="K11" s="15"/>
      <c r="L11" s="15"/>
      <c r="M11" s="15"/>
      <c r="N11" s="15"/>
      <c r="O11" s="16"/>
      <c r="P11" s="62"/>
    </row>
    <row r="12" spans="3:16" ht="13.5" thickTop="1">
      <c r="C12" s="21"/>
      <c r="D12" s="125"/>
      <c r="E12" s="126" t="s">
        <v>386</v>
      </c>
      <c r="F12" s="126"/>
      <c r="G12" s="126"/>
      <c r="H12" s="127"/>
      <c r="I12" s="128"/>
      <c r="J12" s="368">
        <v>181.54437869822485</v>
      </c>
      <c r="K12" s="368">
        <v>171.0287356321839</v>
      </c>
      <c r="L12" s="368">
        <v>163.5909090909091</v>
      </c>
      <c r="M12" s="368">
        <v>158.90804597701148</v>
      </c>
      <c r="N12" s="368">
        <v>162.56497175141243</v>
      </c>
      <c r="O12" s="369">
        <v>152.32065217391303</v>
      </c>
      <c r="P12" s="62"/>
    </row>
    <row r="13" spans="3:16" ht="12.75">
      <c r="C13" s="21"/>
      <c r="D13" s="111"/>
      <c r="E13" s="27" t="s">
        <v>387</v>
      </c>
      <c r="F13" s="27"/>
      <c r="G13" s="27"/>
      <c r="H13" s="28"/>
      <c r="I13" s="29"/>
      <c r="J13" s="370">
        <v>154.84848484848484</v>
      </c>
      <c r="K13" s="370">
        <v>147.25294117647059</v>
      </c>
      <c r="L13" s="370">
        <v>139.6549707602339</v>
      </c>
      <c r="M13" s="370">
        <v>133.50588235294117</v>
      </c>
      <c r="N13" s="370">
        <v>131.14705882352942</v>
      </c>
      <c r="O13" s="371">
        <v>119.30459770114942</v>
      </c>
      <c r="P13" s="62"/>
    </row>
    <row r="14" spans="3:16" ht="13.5" thickBot="1">
      <c r="C14" s="21"/>
      <c r="D14" s="111"/>
      <c r="E14" s="27" t="s">
        <v>388</v>
      </c>
      <c r="F14" s="27"/>
      <c r="G14" s="27"/>
      <c r="H14" s="28"/>
      <c r="I14" s="29"/>
      <c r="J14" s="370">
        <v>14.046147507210547</v>
      </c>
      <c r="K14" s="370">
        <v>13.158965288525316</v>
      </c>
      <c r="L14" s="370">
        <v>14.972438897555902</v>
      </c>
      <c r="M14" s="370">
        <v>15.427965628836066</v>
      </c>
      <c r="N14" s="370">
        <v>15.99444135630906</v>
      </c>
      <c r="O14" s="371">
        <v>15.440171881886293</v>
      </c>
      <c r="P14" s="62"/>
    </row>
    <row r="15" spans="4:16" ht="13.5">
      <c r="D15" s="63"/>
      <c r="E15" s="64"/>
      <c r="F15" s="64"/>
      <c r="G15" s="64"/>
      <c r="H15" s="64"/>
      <c r="I15" s="63"/>
      <c r="J15" s="63"/>
      <c r="K15" s="63"/>
      <c r="L15" s="63"/>
      <c r="M15" s="63"/>
      <c r="N15" s="63"/>
      <c r="O15" s="53" t="s">
        <v>67</v>
      </c>
      <c r="P15" s="56" t="s">
        <v>68</v>
      </c>
    </row>
  </sheetData>
  <sheetProtection/>
  <mergeCells count="8">
    <mergeCell ref="D6:O6"/>
    <mergeCell ref="D7:I11"/>
    <mergeCell ref="J7:J10"/>
    <mergeCell ref="O7:O10"/>
    <mergeCell ref="K7:K10"/>
    <mergeCell ref="L7:L10"/>
    <mergeCell ref="M7:M10"/>
    <mergeCell ref="N7:N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23"/>
  <dimension ref="C3:O2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4.125" style="56" customWidth="1"/>
    <col min="8" max="8" width="7.00390625" style="56" customWidth="1"/>
    <col min="9" max="9" width="1.12109375" style="56" customWidth="1"/>
    <col min="10" max="15" width="6.875" style="56" customWidth="1"/>
    <col min="16" max="23" width="13.125" style="56" customWidth="1"/>
    <col min="24" max="16384" width="9.125" style="56" customWidth="1"/>
  </cols>
  <sheetData>
    <row r="1" ht="12.75" hidden="1"/>
    <row r="3" ht="9" customHeight="1">
      <c r="C3" s="55"/>
    </row>
    <row r="4" spans="4:15" s="57" customFormat="1" ht="15.75">
      <c r="D4" s="12" t="s">
        <v>181</v>
      </c>
      <c r="E4" s="58"/>
      <c r="F4" s="58"/>
      <c r="G4" s="58"/>
      <c r="H4" s="12" t="s">
        <v>12</v>
      </c>
      <c r="I4" s="59"/>
      <c r="J4" s="58"/>
      <c r="K4" s="58"/>
      <c r="L4" s="58"/>
      <c r="M4" s="58"/>
      <c r="N4" s="58"/>
      <c r="O4" s="58"/>
    </row>
    <row r="5" spans="4:15" s="57" customFormat="1" ht="15.75">
      <c r="D5" s="80" t="s">
        <v>556</v>
      </c>
      <c r="E5" s="60"/>
      <c r="F5" s="60"/>
      <c r="G5" s="60"/>
      <c r="H5" s="60"/>
      <c r="I5" s="60"/>
      <c r="J5" s="60"/>
      <c r="K5" s="60"/>
      <c r="L5" s="60"/>
      <c r="M5" s="60"/>
      <c r="N5" s="60"/>
      <c r="O5" s="60"/>
    </row>
    <row r="6" spans="3:15" s="61" customFormat="1" ht="13.5" customHeight="1" thickBot="1">
      <c r="C6" s="57"/>
      <c r="D6" s="598"/>
      <c r="E6" s="598"/>
      <c r="F6" s="598"/>
      <c r="G6" s="598"/>
      <c r="H6" s="598"/>
      <c r="I6" s="598"/>
      <c r="J6" s="598"/>
      <c r="K6" s="598"/>
      <c r="L6" s="598"/>
      <c r="M6" s="598"/>
      <c r="N6" s="598"/>
      <c r="O6" s="598"/>
    </row>
    <row r="7" spans="3:15" ht="6" customHeight="1">
      <c r="C7" s="21"/>
      <c r="D7" s="567" t="s">
        <v>91</v>
      </c>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3.5" thickTop="1">
      <c r="C12" s="21"/>
      <c r="D12" s="83"/>
      <c r="E12" s="84" t="s">
        <v>96</v>
      </c>
      <c r="F12" s="84"/>
      <c r="G12" s="84"/>
      <c r="H12" s="85"/>
      <c r="I12" s="92"/>
      <c r="J12" s="323">
        <v>2184.3</v>
      </c>
      <c r="K12" s="323">
        <v>2261.5</v>
      </c>
      <c r="L12" s="323">
        <v>1923</v>
      </c>
      <c r="M12" s="323">
        <v>1792.2</v>
      </c>
      <c r="N12" s="372">
        <v>1799</v>
      </c>
      <c r="O12" s="348">
        <v>1815.2</v>
      </c>
    </row>
    <row r="13" spans="3:15" ht="12.75">
      <c r="C13" s="21"/>
      <c r="D13" s="49"/>
      <c r="E13" s="50" t="s">
        <v>194</v>
      </c>
      <c r="F13" s="50"/>
      <c r="G13" s="50"/>
      <c r="H13" s="51"/>
      <c r="I13" s="52"/>
      <c r="J13" s="328">
        <v>1477.1</v>
      </c>
      <c r="K13" s="328">
        <v>1543</v>
      </c>
      <c r="L13" s="328">
        <v>1300</v>
      </c>
      <c r="M13" s="328">
        <v>1190.8</v>
      </c>
      <c r="N13" s="373">
        <v>1171.3</v>
      </c>
      <c r="O13" s="374">
        <v>1229.9</v>
      </c>
    </row>
    <row r="14" spans="3:15" ht="12.75">
      <c r="C14" s="21"/>
      <c r="D14" s="86"/>
      <c r="E14" s="103"/>
      <c r="F14" s="579" t="s">
        <v>380</v>
      </c>
      <c r="G14" s="47" t="s">
        <v>435</v>
      </c>
      <c r="H14" s="94"/>
      <c r="I14" s="95"/>
      <c r="J14" s="311" t="s">
        <v>95</v>
      </c>
      <c r="K14" s="311" t="s">
        <v>95</v>
      </c>
      <c r="L14" s="311" t="s">
        <v>95</v>
      </c>
      <c r="M14" s="311" t="s">
        <v>95</v>
      </c>
      <c r="N14" s="375">
        <v>47.7</v>
      </c>
      <c r="O14" s="312">
        <v>126.2</v>
      </c>
    </row>
    <row r="15" spans="3:15" ht="12.75">
      <c r="C15" s="21"/>
      <c r="D15" s="39"/>
      <c r="E15" s="48"/>
      <c r="F15" s="600"/>
      <c r="G15" s="40" t="s">
        <v>436</v>
      </c>
      <c r="H15" s="41"/>
      <c r="I15" s="42"/>
      <c r="J15" s="336">
        <v>1477.1</v>
      </c>
      <c r="K15" s="336">
        <v>1543</v>
      </c>
      <c r="L15" s="336">
        <v>1300</v>
      </c>
      <c r="M15" s="336">
        <v>1189.2</v>
      </c>
      <c r="N15" s="376">
        <v>1123.6</v>
      </c>
      <c r="O15" s="353">
        <v>1103.7</v>
      </c>
    </row>
    <row r="16" spans="3:15" ht="12.75">
      <c r="C16" s="21"/>
      <c r="D16" s="49"/>
      <c r="E16" s="50" t="s">
        <v>195</v>
      </c>
      <c r="F16" s="50"/>
      <c r="G16" s="50"/>
      <c r="H16" s="51"/>
      <c r="I16" s="52"/>
      <c r="J16" s="328">
        <v>707.2</v>
      </c>
      <c r="K16" s="328">
        <v>718.5</v>
      </c>
      <c r="L16" s="328">
        <v>623</v>
      </c>
      <c r="M16" s="328">
        <v>601.4</v>
      </c>
      <c r="N16" s="373">
        <v>627.7</v>
      </c>
      <c r="O16" s="374">
        <v>585.3</v>
      </c>
    </row>
    <row r="17" spans="3:15" ht="12.75">
      <c r="C17" s="21"/>
      <c r="D17" s="26"/>
      <c r="E17" s="47"/>
      <c r="F17" s="578" t="s">
        <v>380</v>
      </c>
      <c r="G17" s="27" t="s">
        <v>97</v>
      </c>
      <c r="H17" s="28"/>
      <c r="I17" s="29"/>
      <c r="J17" s="311">
        <v>583</v>
      </c>
      <c r="K17" s="311">
        <v>590.9</v>
      </c>
      <c r="L17" s="311">
        <v>506</v>
      </c>
      <c r="M17" s="311">
        <v>483.4</v>
      </c>
      <c r="N17" s="375">
        <v>516.8</v>
      </c>
      <c r="O17" s="312">
        <v>481.6</v>
      </c>
    </row>
    <row r="18" spans="3:15" ht="13.5" thickBot="1">
      <c r="C18" s="21"/>
      <c r="D18" s="119"/>
      <c r="E18" s="120"/>
      <c r="F18" s="612"/>
      <c r="G18" s="27" t="s">
        <v>437</v>
      </c>
      <c r="H18" s="28"/>
      <c r="I18" s="29"/>
      <c r="J18" s="314">
        <v>124.2</v>
      </c>
      <c r="K18" s="314">
        <v>127.6</v>
      </c>
      <c r="L18" s="314">
        <v>117</v>
      </c>
      <c r="M18" s="314">
        <v>118</v>
      </c>
      <c r="N18" s="377">
        <v>110.9</v>
      </c>
      <c r="O18" s="315">
        <v>103.7</v>
      </c>
    </row>
    <row r="19" spans="3:15" ht="12.75">
      <c r="C19" s="21"/>
      <c r="D19" s="83"/>
      <c r="E19" s="84" t="s">
        <v>98</v>
      </c>
      <c r="F19" s="84"/>
      <c r="G19" s="84"/>
      <c r="H19" s="85"/>
      <c r="I19" s="92"/>
      <c r="J19" s="323">
        <v>1368</v>
      </c>
      <c r="K19" s="323">
        <v>1420.4</v>
      </c>
      <c r="L19" s="323">
        <v>1201</v>
      </c>
      <c r="M19" s="323">
        <v>1098.8</v>
      </c>
      <c r="N19" s="372">
        <v>1067.4</v>
      </c>
      <c r="O19" s="348">
        <v>1098.9</v>
      </c>
    </row>
    <row r="20" spans="3:15" ht="12.75">
      <c r="C20" s="21"/>
      <c r="D20" s="49"/>
      <c r="E20" s="50" t="s">
        <v>194</v>
      </c>
      <c r="F20" s="50"/>
      <c r="G20" s="50"/>
      <c r="H20" s="51"/>
      <c r="I20" s="52"/>
      <c r="J20" s="328">
        <v>964</v>
      </c>
      <c r="K20" s="328">
        <v>999.2</v>
      </c>
      <c r="L20" s="328">
        <v>838.8</v>
      </c>
      <c r="M20" s="328">
        <v>759.5</v>
      </c>
      <c r="N20" s="373">
        <v>717.9</v>
      </c>
      <c r="O20" s="374">
        <v>769</v>
      </c>
    </row>
    <row r="21" spans="3:15" ht="12.75">
      <c r="C21" s="21"/>
      <c r="D21" s="86"/>
      <c r="E21" s="103"/>
      <c r="F21" s="579" t="s">
        <v>380</v>
      </c>
      <c r="G21" s="47" t="s">
        <v>435</v>
      </c>
      <c r="H21" s="94"/>
      <c r="I21" s="95"/>
      <c r="J21" s="311" t="s">
        <v>95</v>
      </c>
      <c r="K21" s="311" t="s">
        <v>95</v>
      </c>
      <c r="L21" s="311" t="s">
        <v>95</v>
      </c>
      <c r="M21" s="311" t="s">
        <v>95</v>
      </c>
      <c r="N21" s="375">
        <v>14.8</v>
      </c>
      <c r="O21" s="312">
        <v>45</v>
      </c>
    </row>
    <row r="22" spans="3:15" ht="12.75">
      <c r="C22" s="21"/>
      <c r="D22" s="39"/>
      <c r="E22" s="48"/>
      <c r="F22" s="600"/>
      <c r="G22" s="40" t="s">
        <v>436</v>
      </c>
      <c r="H22" s="41"/>
      <c r="I22" s="42"/>
      <c r="J22" s="336">
        <v>964</v>
      </c>
      <c r="K22" s="336">
        <v>998.9</v>
      </c>
      <c r="L22" s="336">
        <v>838.8</v>
      </c>
      <c r="M22" s="336">
        <v>759.2</v>
      </c>
      <c r="N22" s="376">
        <v>703.1</v>
      </c>
      <c r="O22" s="353">
        <v>724</v>
      </c>
    </row>
    <row r="23" spans="3:15" ht="12.75">
      <c r="C23" s="21"/>
      <c r="D23" s="49"/>
      <c r="E23" s="50" t="s">
        <v>195</v>
      </c>
      <c r="F23" s="50"/>
      <c r="G23" s="50"/>
      <c r="H23" s="51"/>
      <c r="I23" s="52"/>
      <c r="J23" s="328">
        <v>404</v>
      </c>
      <c r="K23" s="328">
        <v>421.2</v>
      </c>
      <c r="L23" s="328">
        <v>362</v>
      </c>
      <c r="M23" s="328">
        <v>339.3</v>
      </c>
      <c r="N23" s="373">
        <v>349.5</v>
      </c>
      <c r="O23" s="374">
        <v>329.9</v>
      </c>
    </row>
    <row r="24" spans="3:15" ht="12.75">
      <c r="C24" s="21"/>
      <c r="D24" s="26"/>
      <c r="E24" s="47"/>
      <c r="F24" s="578" t="s">
        <v>380</v>
      </c>
      <c r="G24" s="27" t="s">
        <v>97</v>
      </c>
      <c r="H24" s="28"/>
      <c r="I24" s="29"/>
      <c r="J24" s="311">
        <v>340.2</v>
      </c>
      <c r="K24" s="311">
        <v>350.9</v>
      </c>
      <c r="L24" s="311">
        <v>297.3</v>
      </c>
      <c r="M24" s="311">
        <v>277</v>
      </c>
      <c r="N24" s="375">
        <v>290.3</v>
      </c>
      <c r="O24" s="312">
        <v>271.9</v>
      </c>
    </row>
    <row r="25" spans="3:15" ht="13.5" thickBot="1">
      <c r="C25" s="21"/>
      <c r="D25" s="119"/>
      <c r="E25" s="120"/>
      <c r="F25" s="612"/>
      <c r="G25" s="27" t="s">
        <v>437</v>
      </c>
      <c r="H25" s="28"/>
      <c r="I25" s="29"/>
      <c r="J25" s="314">
        <v>63.8</v>
      </c>
      <c r="K25" s="314">
        <v>70.3</v>
      </c>
      <c r="L25" s="314">
        <v>65</v>
      </c>
      <c r="M25" s="314">
        <v>62.3</v>
      </c>
      <c r="N25" s="377">
        <v>59.2</v>
      </c>
      <c r="O25" s="315">
        <v>58</v>
      </c>
    </row>
    <row r="26" spans="4:15" ht="13.5">
      <c r="D26" s="63"/>
      <c r="E26" s="64"/>
      <c r="F26" s="64"/>
      <c r="G26" s="64"/>
      <c r="H26" s="64"/>
      <c r="I26" s="63"/>
      <c r="J26" s="63"/>
      <c r="K26" s="63"/>
      <c r="L26" s="63"/>
      <c r="M26" s="63"/>
      <c r="N26" s="63"/>
      <c r="O26" s="53" t="s">
        <v>67</v>
      </c>
    </row>
  </sheetData>
  <sheetProtection/>
  <mergeCells count="12">
    <mergeCell ref="D6:O6"/>
    <mergeCell ref="D7:I11"/>
    <mergeCell ref="K7:K10"/>
    <mergeCell ref="L7:L10"/>
    <mergeCell ref="M7:M10"/>
    <mergeCell ref="N7:N10"/>
    <mergeCell ref="F24:F25"/>
    <mergeCell ref="F17:F18"/>
    <mergeCell ref="F14:F15"/>
    <mergeCell ref="O7:O10"/>
    <mergeCell ref="J7:J10"/>
    <mergeCell ref="F21:F22"/>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4"/>
  <dimension ref="C3:P4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12.25390625" style="56" customWidth="1"/>
    <col min="9" max="9" width="1.12109375" style="56" customWidth="1"/>
    <col min="10" max="15" width="6.75390625" style="56" customWidth="1"/>
    <col min="16" max="16" width="1.75390625" style="56" customWidth="1"/>
    <col min="17" max="17" width="5.25390625" style="56" customWidth="1"/>
    <col min="18" max="39" width="1.75390625" style="56" customWidth="1"/>
    <col min="40" max="16384" width="9.125" style="56" customWidth="1"/>
  </cols>
  <sheetData>
    <row r="1" ht="12.75" hidden="1"/>
    <row r="2" ht="12.75" hidden="1"/>
    <row r="3" ht="9" customHeight="1">
      <c r="C3" s="55"/>
    </row>
    <row r="4" spans="4:15" s="57" customFormat="1" ht="15.75">
      <c r="D4" s="12" t="s">
        <v>182</v>
      </c>
      <c r="E4" s="58"/>
      <c r="F4" s="58"/>
      <c r="G4" s="58"/>
      <c r="H4" s="12" t="s">
        <v>15</v>
      </c>
      <c r="I4" s="59"/>
      <c r="J4" s="58"/>
      <c r="K4" s="58"/>
      <c r="L4" s="58"/>
      <c r="M4" s="58"/>
      <c r="N4" s="58"/>
      <c r="O4" s="58"/>
    </row>
    <row r="5" spans="4:15" s="57" customFormat="1" ht="11.25" customHeight="1">
      <c r="D5" s="12"/>
      <c r="E5" s="58"/>
      <c r="F5" s="58"/>
      <c r="G5" s="58"/>
      <c r="H5" s="12"/>
      <c r="I5" s="59"/>
      <c r="J5" s="58"/>
      <c r="K5" s="58"/>
      <c r="L5" s="58"/>
      <c r="M5" s="58"/>
      <c r="N5" s="58"/>
      <c r="O5" s="58"/>
    </row>
    <row r="6" spans="4:16" s="61" customFormat="1" ht="12" customHeight="1" thickBot="1">
      <c r="D6" s="611" t="s">
        <v>68</v>
      </c>
      <c r="E6" s="598"/>
      <c r="F6" s="598"/>
      <c r="G6" s="598"/>
      <c r="H6" s="598"/>
      <c r="I6" s="598"/>
      <c r="J6" s="598"/>
      <c r="K6" s="14"/>
      <c r="L6" s="14"/>
      <c r="M6" s="14"/>
      <c r="N6" s="14"/>
      <c r="O6" s="65" t="s">
        <v>99</v>
      </c>
      <c r="P6" s="11" t="s">
        <v>68</v>
      </c>
    </row>
    <row r="7" spans="3:16" ht="6" customHeight="1">
      <c r="C7" s="21"/>
      <c r="D7" s="567"/>
      <c r="E7" s="568"/>
      <c r="F7" s="568"/>
      <c r="G7" s="568"/>
      <c r="H7" s="568"/>
      <c r="I7" s="569"/>
      <c r="J7" s="547">
        <v>2003</v>
      </c>
      <c r="K7" s="547">
        <v>2004</v>
      </c>
      <c r="L7" s="547">
        <v>2005</v>
      </c>
      <c r="M7" s="547">
        <v>2006</v>
      </c>
      <c r="N7" s="547">
        <v>2007</v>
      </c>
      <c r="O7" s="558">
        <v>2008</v>
      </c>
      <c r="P7" s="62"/>
    </row>
    <row r="8" spans="3:16" ht="6" customHeight="1">
      <c r="C8" s="21"/>
      <c r="D8" s="570"/>
      <c r="E8" s="571"/>
      <c r="F8" s="571"/>
      <c r="G8" s="571"/>
      <c r="H8" s="571"/>
      <c r="I8" s="572"/>
      <c r="J8" s="548"/>
      <c r="K8" s="548"/>
      <c r="L8" s="548"/>
      <c r="M8" s="548"/>
      <c r="N8" s="548"/>
      <c r="O8" s="559"/>
      <c r="P8" s="62"/>
    </row>
    <row r="9" spans="3:16" ht="6" customHeight="1">
      <c r="C9" s="21"/>
      <c r="D9" s="570"/>
      <c r="E9" s="571"/>
      <c r="F9" s="571"/>
      <c r="G9" s="571"/>
      <c r="H9" s="571"/>
      <c r="I9" s="572"/>
      <c r="J9" s="548"/>
      <c r="K9" s="548"/>
      <c r="L9" s="548"/>
      <c r="M9" s="548"/>
      <c r="N9" s="548"/>
      <c r="O9" s="559"/>
      <c r="P9" s="62"/>
    </row>
    <row r="10" spans="3:16" ht="6" customHeight="1">
      <c r="C10" s="21"/>
      <c r="D10" s="570"/>
      <c r="E10" s="571"/>
      <c r="F10" s="571"/>
      <c r="G10" s="571"/>
      <c r="H10" s="571"/>
      <c r="I10" s="572"/>
      <c r="J10" s="548"/>
      <c r="K10" s="548"/>
      <c r="L10" s="548"/>
      <c r="M10" s="548"/>
      <c r="N10" s="548"/>
      <c r="O10" s="559"/>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131</v>
      </c>
      <c r="E12" s="18"/>
      <c r="F12" s="18"/>
      <c r="G12" s="18"/>
      <c r="H12" s="18"/>
      <c r="I12" s="18"/>
      <c r="J12" s="19"/>
      <c r="K12" s="19"/>
      <c r="L12" s="19"/>
      <c r="M12" s="19"/>
      <c r="N12" s="19"/>
      <c r="O12" s="20"/>
      <c r="P12" s="62"/>
    </row>
    <row r="13" spans="3:16" ht="12.75">
      <c r="C13" s="21"/>
      <c r="D13" s="83"/>
      <c r="E13" s="84" t="s">
        <v>378</v>
      </c>
      <c r="F13" s="84"/>
      <c r="G13" s="84"/>
      <c r="H13" s="85"/>
      <c r="I13" s="92"/>
      <c r="J13" s="323">
        <v>684023.35</v>
      </c>
      <c r="K13" s="323">
        <v>768605.31</v>
      </c>
      <c r="L13" s="323">
        <v>717972.3</v>
      </c>
      <c r="M13" s="323">
        <v>725092.39</v>
      </c>
      <c r="N13" s="323">
        <v>710881.12</v>
      </c>
      <c r="O13" s="348">
        <v>682463.01</v>
      </c>
      <c r="P13" s="62"/>
    </row>
    <row r="14" spans="3:16" ht="12.75">
      <c r="C14" s="21"/>
      <c r="D14" s="93"/>
      <c r="E14" s="586" t="s">
        <v>380</v>
      </c>
      <c r="F14" s="75" t="s">
        <v>100</v>
      </c>
      <c r="G14" s="75"/>
      <c r="H14" s="76"/>
      <c r="I14" s="77"/>
      <c r="J14" s="349">
        <v>670804.43</v>
      </c>
      <c r="K14" s="349">
        <v>710343.52</v>
      </c>
      <c r="L14" s="349">
        <v>700589.65</v>
      </c>
      <c r="M14" s="349">
        <v>721105.7</v>
      </c>
      <c r="N14" s="349">
        <v>708384.99</v>
      </c>
      <c r="O14" s="350">
        <v>679663.06</v>
      </c>
      <c r="P14" s="62"/>
    </row>
    <row r="15" spans="3:16" ht="12.75">
      <c r="C15" s="21"/>
      <c r="D15" s="39"/>
      <c r="E15" s="600"/>
      <c r="F15" s="40" t="s">
        <v>101</v>
      </c>
      <c r="G15" s="40"/>
      <c r="H15" s="41"/>
      <c r="I15" s="42"/>
      <c r="J15" s="336">
        <v>13218.92</v>
      </c>
      <c r="K15" s="336">
        <v>58261.79</v>
      </c>
      <c r="L15" s="336">
        <v>17382.65</v>
      </c>
      <c r="M15" s="336">
        <v>3986.69</v>
      </c>
      <c r="N15" s="336">
        <v>2496.13</v>
      </c>
      <c r="O15" s="353">
        <v>2799.95</v>
      </c>
      <c r="P15" s="62"/>
    </row>
    <row r="16" spans="3:16" ht="12.75">
      <c r="C16" s="21"/>
      <c r="D16" s="93"/>
      <c r="E16" s="586" t="s">
        <v>102</v>
      </c>
      <c r="F16" s="75" t="s">
        <v>100</v>
      </c>
      <c r="G16" s="75"/>
      <c r="H16" s="76"/>
      <c r="I16" s="77"/>
      <c r="J16" s="378">
        <v>0.9806747532814486</v>
      </c>
      <c r="K16" s="378">
        <v>0.9241980386526343</v>
      </c>
      <c r="L16" s="378">
        <v>0.9757892470224826</v>
      </c>
      <c r="M16" s="378">
        <v>0.9945018178993715</v>
      </c>
      <c r="N16" s="378">
        <v>0.9964886815393269</v>
      </c>
      <c r="O16" s="379">
        <v>0.9958972867994708</v>
      </c>
      <c r="P16" s="62"/>
    </row>
    <row r="17" spans="3:16" ht="13.5" thickBot="1">
      <c r="C17" s="21"/>
      <c r="D17" s="30"/>
      <c r="E17" s="612"/>
      <c r="F17" s="31" t="s">
        <v>101</v>
      </c>
      <c r="G17" s="31"/>
      <c r="H17" s="32"/>
      <c r="I17" s="33"/>
      <c r="J17" s="380">
        <v>0.019325246718551344</v>
      </c>
      <c r="K17" s="380">
        <v>0.07580196134736565</v>
      </c>
      <c r="L17" s="380">
        <v>0.024210752977517347</v>
      </c>
      <c r="M17" s="380">
        <v>0.005498182100628584</v>
      </c>
      <c r="N17" s="380">
        <v>0.0035113184606731435</v>
      </c>
      <c r="O17" s="381">
        <v>0.00410271320052936</v>
      </c>
      <c r="P17" s="62"/>
    </row>
    <row r="18" spans="3:16" ht="13.5" thickBot="1">
      <c r="C18" s="21"/>
      <c r="D18" s="34" t="s">
        <v>327</v>
      </c>
      <c r="E18" s="35"/>
      <c r="F18" s="35"/>
      <c r="G18" s="35"/>
      <c r="H18" s="35"/>
      <c r="I18" s="35"/>
      <c r="J18" s="37"/>
      <c r="K18" s="37"/>
      <c r="L18" s="37"/>
      <c r="M18" s="37"/>
      <c r="N18" s="38"/>
      <c r="O18" s="38"/>
      <c r="P18" s="62"/>
    </row>
    <row r="19" spans="3:16" ht="12.75">
      <c r="C19" s="21"/>
      <c r="D19" s="83"/>
      <c r="E19" s="84" t="s">
        <v>378</v>
      </c>
      <c r="F19" s="84"/>
      <c r="G19" s="84"/>
      <c r="H19" s="85"/>
      <c r="I19" s="92"/>
      <c r="J19" s="323">
        <v>101352.87</v>
      </c>
      <c r="K19" s="323">
        <v>52340</v>
      </c>
      <c r="L19" s="323">
        <v>60109</v>
      </c>
      <c r="M19" s="323">
        <v>65136</v>
      </c>
      <c r="N19" s="323">
        <v>53610.73</v>
      </c>
      <c r="O19" s="348">
        <v>52595</v>
      </c>
      <c r="P19" s="62"/>
    </row>
    <row r="20" spans="3:16" ht="12.75">
      <c r="C20" s="21"/>
      <c r="D20" s="93"/>
      <c r="E20" s="586" t="s">
        <v>380</v>
      </c>
      <c r="F20" s="75" t="s">
        <v>100</v>
      </c>
      <c r="G20" s="75"/>
      <c r="H20" s="76"/>
      <c r="I20" s="77"/>
      <c r="J20" s="349">
        <v>60778.18</v>
      </c>
      <c r="K20" s="349">
        <v>52340</v>
      </c>
      <c r="L20" s="349">
        <v>60109</v>
      </c>
      <c r="M20" s="349">
        <v>65136</v>
      </c>
      <c r="N20" s="349">
        <v>53508</v>
      </c>
      <c r="O20" s="350">
        <v>52595</v>
      </c>
      <c r="P20" s="62"/>
    </row>
    <row r="21" spans="3:16" ht="12.75">
      <c r="C21" s="21"/>
      <c r="D21" s="39"/>
      <c r="E21" s="579"/>
      <c r="F21" s="40" t="s">
        <v>101</v>
      </c>
      <c r="G21" s="40"/>
      <c r="H21" s="41"/>
      <c r="I21" s="42"/>
      <c r="J21" s="336">
        <v>40574.69</v>
      </c>
      <c r="K21" s="336">
        <v>0</v>
      </c>
      <c r="L21" s="336">
        <v>0</v>
      </c>
      <c r="M21" s="336">
        <v>0</v>
      </c>
      <c r="N21" s="336">
        <v>102.73</v>
      </c>
      <c r="O21" s="353">
        <v>0</v>
      </c>
      <c r="P21" s="62"/>
    </row>
    <row r="22" spans="3:16" ht="12.75">
      <c r="C22" s="21"/>
      <c r="D22" s="93"/>
      <c r="E22" s="586" t="s">
        <v>102</v>
      </c>
      <c r="F22" s="75" t="s">
        <v>100</v>
      </c>
      <c r="G22" s="75"/>
      <c r="H22" s="76"/>
      <c r="I22" s="77"/>
      <c r="J22" s="382">
        <v>0.5996690572255132</v>
      </c>
      <c r="K22" s="382">
        <v>1</v>
      </c>
      <c r="L22" s="382">
        <v>1</v>
      </c>
      <c r="M22" s="382">
        <v>1</v>
      </c>
      <c r="N22" s="382">
        <v>0.9980837791240671</v>
      </c>
      <c r="O22" s="383">
        <v>1</v>
      </c>
      <c r="P22" s="62"/>
    </row>
    <row r="23" spans="3:16" ht="13.5" thickBot="1">
      <c r="C23" s="21"/>
      <c r="D23" s="30"/>
      <c r="E23" s="579"/>
      <c r="F23" s="31" t="s">
        <v>101</v>
      </c>
      <c r="G23" s="31"/>
      <c r="H23" s="32"/>
      <c r="I23" s="33"/>
      <c r="J23" s="380">
        <v>0.40033094277448683</v>
      </c>
      <c r="K23" s="380">
        <v>0</v>
      </c>
      <c r="L23" s="347">
        <v>0</v>
      </c>
      <c r="M23" s="347">
        <v>0</v>
      </c>
      <c r="N23" s="347">
        <v>0.001916220875932859</v>
      </c>
      <c r="O23" s="342">
        <v>0</v>
      </c>
      <c r="P23" s="62"/>
    </row>
    <row r="24" spans="3:16" ht="13.5" thickBot="1">
      <c r="C24" s="21"/>
      <c r="D24" s="34" t="s">
        <v>103</v>
      </c>
      <c r="E24" s="35"/>
      <c r="F24" s="35"/>
      <c r="G24" s="35"/>
      <c r="H24" s="35"/>
      <c r="I24" s="35"/>
      <c r="J24" s="37"/>
      <c r="K24" s="37"/>
      <c r="L24" s="37"/>
      <c r="M24" s="37"/>
      <c r="N24" s="38"/>
      <c r="O24" s="38"/>
      <c r="P24" s="62"/>
    </row>
    <row r="25" spans="3:16" ht="12.75">
      <c r="C25" s="21"/>
      <c r="D25" s="83"/>
      <c r="E25" s="84" t="s">
        <v>378</v>
      </c>
      <c r="F25" s="84"/>
      <c r="G25" s="84"/>
      <c r="H25" s="85"/>
      <c r="I25" s="92"/>
      <c r="J25" s="323">
        <v>630615.35</v>
      </c>
      <c r="K25" s="323">
        <v>716265.31</v>
      </c>
      <c r="L25" s="323">
        <v>657863.3</v>
      </c>
      <c r="M25" s="323">
        <v>659956.39</v>
      </c>
      <c r="N25" s="323">
        <v>657270.39</v>
      </c>
      <c r="O25" s="348">
        <v>629868.01</v>
      </c>
      <c r="P25" s="62"/>
    </row>
    <row r="26" spans="3:16" ht="12.75">
      <c r="C26" s="21"/>
      <c r="D26" s="93"/>
      <c r="E26" s="586" t="s">
        <v>380</v>
      </c>
      <c r="F26" s="75" t="s">
        <v>100</v>
      </c>
      <c r="G26" s="75"/>
      <c r="H26" s="76"/>
      <c r="I26" s="77"/>
      <c r="J26" s="349">
        <v>617396.43</v>
      </c>
      <c r="K26" s="349">
        <v>658003.52</v>
      </c>
      <c r="L26" s="349">
        <v>640480.65</v>
      </c>
      <c r="M26" s="349">
        <v>655969.7</v>
      </c>
      <c r="N26" s="349">
        <v>654876.99</v>
      </c>
      <c r="O26" s="350">
        <v>627068.06</v>
      </c>
      <c r="P26" s="62"/>
    </row>
    <row r="27" spans="3:16" ht="12.75">
      <c r="C27" s="21"/>
      <c r="D27" s="39"/>
      <c r="E27" s="579"/>
      <c r="F27" s="40" t="s">
        <v>101</v>
      </c>
      <c r="G27" s="40"/>
      <c r="H27" s="41"/>
      <c r="I27" s="42"/>
      <c r="J27" s="336">
        <v>13218.92</v>
      </c>
      <c r="K27" s="336">
        <v>58261.79</v>
      </c>
      <c r="L27" s="336">
        <v>17382.65</v>
      </c>
      <c r="M27" s="336">
        <v>3986.69</v>
      </c>
      <c r="N27" s="336">
        <v>2393.4</v>
      </c>
      <c r="O27" s="353">
        <v>2799.95</v>
      </c>
      <c r="P27" s="62"/>
    </row>
    <row r="28" spans="3:16" ht="12.75">
      <c r="C28" s="21"/>
      <c r="D28" s="93"/>
      <c r="E28" s="586" t="s">
        <v>102</v>
      </c>
      <c r="F28" s="75" t="s">
        <v>100</v>
      </c>
      <c r="G28" s="75"/>
      <c r="H28" s="76"/>
      <c r="I28" s="77"/>
      <c r="J28" s="382">
        <v>0.9790380617915501</v>
      </c>
      <c r="K28" s="382">
        <v>0.9186589254196884</v>
      </c>
      <c r="L28" s="382">
        <v>0.973577109408596</v>
      </c>
      <c r="M28" s="382">
        <v>0.9939591614530773</v>
      </c>
      <c r="N28" s="382">
        <v>0.996358576262655</v>
      </c>
      <c r="O28" s="383">
        <v>0.9955547035957582</v>
      </c>
      <c r="P28" s="62"/>
    </row>
    <row r="29" spans="3:16" ht="13.5" thickBot="1">
      <c r="C29" s="21"/>
      <c r="D29" s="30"/>
      <c r="E29" s="612"/>
      <c r="F29" s="31" t="s">
        <v>101</v>
      </c>
      <c r="G29" s="31"/>
      <c r="H29" s="32"/>
      <c r="I29" s="33"/>
      <c r="J29" s="347">
        <v>0.02096193820844989</v>
      </c>
      <c r="K29" s="347">
        <v>0.08134107458031158</v>
      </c>
      <c r="L29" s="347">
        <v>0.026422890591403986</v>
      </c>
      <c r="M29" s="347">
        <v>0.006040838546922776</v>
      </c>
      <c r="N29" s="347">
        <v>0.0036414237373449915</v>
      </c>
      <c r="O29" s="342">
        <v>0.004445296404241899</v>
      </c>
      <c r="P29" s="62"/>
    </row>
    <row r="30" spans="3:16" ht="13.5" thickBot="1">
      <c r="C30" s="21"/>
      <c r="D30" s="34" t="s">
        <v>104</v>
      </c>
      <c r="E30" s="35"/>
      <c r="F30" s="35"/>
      <c r="G30" s="35"/>
      <c r="H30" s="35"/>
      <c r="I30" s="35"/>
      <c r="J30" s="117"/>
      <c r="K30" s="117"/>
      <c r="L30" s="117"/>
      <c r="M30" s="117"/>
      <c r="N30" s="118"/>
      <c r="O30" s="118"/>
      <c r="P30" s="62"/>
    </row>
    <row r="31" spans="3:16" ht="15">
      <c r="C31" s="21"/>
      <c r="D31" s="74"/>
      <c r="E31" s="75" t="s">
        <v>317</v>
      </c>
      <c r="F31" s="75"/>
      <c r="G31" s="75"/>
      <c r="H31" s="76"/>
      <c r="I31" s="77"/>
      <c r="J31" s="384">
        <v>114.24777249999998</v>
      </c>
      <c r="K31" s="384">
        <v>121.34803966999998</v>
      </c>
      <c r="L31" s="384">
        <v>128.55417447999997</v>
      </c>
      <c r="M31" s="384">
        <v>141.24843944</v>
      </c>
      <c r="N31" s="384">
        <v>151.58542221</v>
      </c>
      <c r="O31" s="385">
        <v>149.80126135000003</v>
      </c>
      <c r="P31" s="62"/>
    </row>
    <row r="32" spans="3:16" ht="12.75">
      <c r="C32" s="21"/>
      <c r="D32" s="133"/>
      <c r="E32" s="40" t="s">
        <v>105</v>
      </c>
      <c r="F32" s="40"/>
      <c r="G32" s="40"/>
      <c r="H32" s="41"/>
      <c r="I32" s="42"/>
      <c r="J32" s="386">
        <f aca="true" t="shared" si="0" ref="J32:O32">J13/J31/1000000</f>
        <v>0.005987192004115442</v>
      </c>
      <c r="K32" s="386">
        <f t="shared" si="0"/>
        <v>0.00633389144225308</v>
      </c>
      <c r="L32" s="386">
        <f t="shared" si="0"/>
        <v>0.005584978495674598</v>
      </c>
      <c r="M32" s="386">
        <f t="shared" si="0"/>
        <v>0.0051334541668193595</v>
      </c>
      <c r="N32" s="386">
        <f t="shared" si="0"/>
        <v>0.0046896403996894605</v>
      </c>
      <c r="O32" s="387">
        <f t="shared" si="0"/>
        <v>0.004555789476334738</v>
      </c>
      <c r="P32" s="62"/>
    </row>
    <row r="33" spans="3:16" ht="12.75">
      <c r="C33" s="21"/>
      <c r="D33" s="74"/>
      <c r="E33" s="75" t="s">
        <v>106</v>
      </c>
      <c r="F33" s="75"/>
      <c r="G33" s="75"/>
      <c r="H33" s="76"/>
      <c r="I33" s="77"/>
      <c r="J33" s="388">
        <v>2577.581</v>
      </c>
      <c r="K33" s="388">
        <v>2812.772</v>
      </c>
      <c r="L33" s="388">
        <v>2982.193</v>
      </c>
      <c r="M33" s="388">
        <v>3218.655</v>
      </c>
      <c r="N33" s="388">
        <v>3533.615</v>
      </c>
      <c r="O33" s="385">
        <v>3705.693</v>
      </c>
      <c r="P33" s="62"/>
    </row>
    <row r="34" spans="3:16" ht="13.5" thickBot="1">
      <c r="C34" s="21"/>
      <c r="D34" s="26"/>
      <c r="E34" s="47" t="s">
        <v>107</v>
      </c>
      <c r="F34" s="47"/>
      <c r="G34" s="47"/>
      <c r="H34" s="94"/>
      <c r="I34" s="95"/>
      <c r="J34" s="389">
        <f aca="true" t="shared" si="1" ref="J34:O34">J13/J33/1000000</f>
        <v>0.00026537414343137997</v>
      </c>
      <c r="K34" s="380">
        <f t="shared" si="1"/>
        <v>0.000273255461160734</v>
      </c>
      <c r="L34" s="380">
        <f t="shared" si="1"/>
        <v>0.000240753130330599</v>
      </c>
      <c r="M34" s="380">
        <f t="shared" si="1"/>
        <v>0.00022527807111976896</v>
      </c>
      <c r="N34" s="380">
        <f t="shared" si="1"/>
        <v>0.00020117673260952314</v>
      </c>
      <c r="O34" s="390">
        <f t="shared" si="1"/>
        <v>0.00018416609524858103</v>
      </c>
      <c r="P34" s="62"/>
    </row>
    <row r="35" spans="3:16" ht="13.5" thickBot="1">
      <c r="C35" s="21"/>
      <c r="D35" s="34" t="s">
        <v>108</v>
      </c>
      <c r="E35" s="35"/>
      <c r="F35" s="35"/>
      <c r="G35" s="35"/>
      <c r="H35" s="35"/>
      <c r="I35" s="35"/>
      <c r="J35" s="117"/>
      <c r="K35" s="117"/>
      <c r="L35" s="117"/>
      <c r="M35" s="117"/>
      <c r="N35" s="118"/>
      <c r="O35" s="118"/>
      <c r="P35" s="62"/>
    </row>
    <row r="36" spans="3:16" ht="12.75">
      <c r="C36" s="21"/>
      <c r="D36" s="83"/>
      <c r="E36" s="84" t="s">
        <v>109</v>
      </c>
      <c r="F36" s="84"/>
      <c r="G36" s="84"/>
      <c r="H36" s="85"/>
      <c r="I36" s="92"/>
      <c r="J36" s="323">
        <v>226226.077</v>
      </c>
      <c r="K36" s="323">
        <v>240951.543</v>
      </c>
      <c r="L36" s="323">
        <v>259704.911</v>
      </c>
      <c r="M36" s="323">
        <v>291056.801</v>
      </c>
      <c r="N36" s="323">
        <v>271140.935</v>
      </c>
      <c r="O36" s="348" t="s">
        <v>379</v>
      </c>
      <c r="P36" s="62"/>
    </row>
    <row r="37" spans="3:16" ht="15">
      <c r="C37" s="21"/>
      <c r="D37" s="74"/>
      <c r="E37" s="75" t="s">
        <v>389</v>
      </c>
      <c r="F37" s="75"/>
      <c r="G37" s="75"/>
      <c r="H37" s="76"/>
      <c r="I37" s="77"/>
      <c r="J37" s="349">
        <v>172818.077</v>
      </c>
      <c r="K37" s="349">
        <v>188611.543</v>
      </c>
      <c r="L37" s="349">
        <v>199595.911</v>
      </c>
      <c r="M37" s="349">
        <v>225920.801</v>
      </c>
      <c r="N37" s="349">
        <v>217632.935</v>
      </c>
      <c r="O37" s="312" t="s">
        <v>379</v>
      </c>
      <c r="P37" s="62"/>
    </row>
    <row r="38" spans="3:16" ht="13.5" thickBot="1">
      <c r="C38" s="21"/>
      <c r="D38" s="26"/>
      <c r="E38" s="47" t="s">
        <v>110</v>
      </c>
      <c r="F38" s="47"/>
      <c r="G38" s="47"/>
      <c r="H38" s="94"/>
      <c r="I38" s="95"/>
      <c r="J38" s="314">
        <v>53408</v>
      </c>
      <c r="K38" s="314">
        <v>52340</v>
      </c>
      <c r="L38" s="314">
        <v>60109</v>
      </c>
      <c r="M38" s="314">
        <v>65136</v>
      </c>
      <c r="N38" s="314">
        <v>53508</v>
      </c>
      <c r="O38" s="315">
        <v>52595</v>
      </c>
      <c r="P38" s="62"/>
    </row>
    <row r="39" spans="3:16" ht="13.5" thickBot="1">
      <c r="C39" s="21"/>
      <c r="D39" s="34" t="s">
        <v>111</v>
      </c>
      <c r="E39" s="35"/>
      <c r="F39" s="35"/>
      <c r="G39" s="35"/>
      <c r="H39" s="35"/>
      <c r="I39" s="35"/>
      <c r="J39" s="117"/>
      <c r="K39" s="117"/>
      <c r="L39" s="117"/>
      <c r="M39" s="117"/>
      <c r="N39" s="118"/>
      <c r="O39" s="118"/>
      <c r="P39" s="62"/>
    </row>
    <row r="40" spans="3:16" ht="13.5" thickBot="1">
      <c r="C40" s="21"/>
      <c r="D40" s="43"/>
      <c r="E40" s="44" t="s">
        <v>112</v>
      </c>
      <c r="F40" s="44"/>
      <c r="G40" s="44"/>
      <c r="H40" s="45"/>
      <c r="I40" s="46"/>
      <c r="J40" s="391">
        <v>0.33724594961306387</v>
      </c>
      <c r="K40" s="391">
        <v>0.33920425289443057</v>
      </c>
      <c r="L40" s="391">
        <v>0.370694758336781</v>
      </c>
      <c r="M40" s="391">
        <v>0.4036257111821471</v>
      </c>
      <c r="N40" s="391">
        <v>0.3814152990868572</v>
      </c>
      <c r="O40" s="392" t="s">
        <v>379</v>
      </c>
      <c r="P40" s="62"/>
    </row>
    <row r="41" spans="4:16" ht="13.5">
      <c r="D41" s="63" t="s">
        <v>66</v>
      </c>
      <c r="E41" s="64"/>
      <c r="F41" s="64"/>
      <c r="G41" s="64"/>
      <c r="H41" s="64"/>
      <c r="I41" s="63"/>
      <c r="J41" s="63"/>
      <c r="K41" s="63"/>
      <c r="L41" s="63"/>
      <c r="M41" s="63"/>
      <c r="N41" s="63"/>
      <c r="O41" s="53" t="s">
        <v>413</v>
      </c>
      <c r="P41" s="56" t="s">
        <v>68</v>
      </c>
    </row>
    <row r="42" spans="4:15" ht="15" customHeight="1">
      <c r="D42" s="54" t="s">
        <v>375</v>
      </c>
      <c r="E42" s="589" t="s">
        <v>326</v>
      </c>
      <c r="F42" s="589"/>
      <c r="G42" s="589"/>
      <c r="H42" s="589"/>
      <c r="I42" s="589"/>
      <c r="J42" s="589"/>
      <c r="K42" s="589"/>
      <c r="L42" s="589"/>
      <c r="M42" s="589"/>
      <c r="N42" s="589"/>
      <c r="O42" s="589"/>
    </row>
    <row r="43" spans="4:15" ht="23.25" customHeight="1">
      <c r="D43" s="298" t="s">
        <v>376</v>
      </c>
      <c r="E43" s="613" t="s">
        <v>470</v>
      </c>
      <c r="F43" s="613"/>
      <c r="G43" s="613"/>
      <c r="H43" s="613"/>
      <c r="I43" s="613"/>
      <c r="J43" s="613"/>
      <c r="K43" s="613"/>
      <c r="L43" s="613"/>
      <c r="M43" s="613"/>
      <c r="N43" s="613"/>
      <c r="O43" s="613"/>
    </row>
    <row r="44" spans="4:15" ht="14.25" customHeight="1">
      <c r="D44" s="298" t="s">
        <v>377</v>
      </c>
      <c r="E44" s="613" t="s">
        <v>311</v>
      </c>
      <c r="F44" s="613"/>
      <c r="G44" s="613"/>
      <c r="H44" s="613"/>
      <c r="I44" s="613"/>
      <c r="J44" s="613"/>
      <c r="K44" s="613"/>
      <c r="L44" s="613"/>
      <c r="M44" s="613"/>
      <c r="N44" s="613"/>
      <c r="O44" s="613"/>
    </row>
  </sheetData>
  <sheetProtection/>
  <mergeCells count="17">
    <mergeCell ref="D6:J6"/>
    <mergeCell ref="J7:J10"/>
    <mergeCell ref="E42:O42"/>
    <mergeCell ref="E20:E21"/>
    <mergeCell ref="E22:E23"/>
    <mergeCell ref="E26:E27"/>
    <mergeCell ref="E28:E29"/>
    <mergeCell ref="M7:M10"/>
    <mergeCell ref="N7:N10"/>
    <mergeCell ref="K7:K10"/>
    <mergeCell ref="E44:O44"/>
    <mergeCell ref="E43:O43"/>
    <mergeCell ref="O7:O10"/>
    <mergeCell ref="E16:E17"/>
    <mergeCell ref="D7:I11"/>
    <mergeCell ref="E14:E15"/>
    <mergeCell ref="L7:L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12"/>
  <dimension ref="E2:AC118"/>
  <sheetViews>
    <sheetView showGridLines="0" showOutlineSymbols="0" zoomScale="90" zoomScaleNormal="90" zoomScaleSheetLayoutView="70" workbookViewId="0" topLeftCell="C2">
      <pane ySplit="4" topLeftCell="BM27" activePane="bottomLeft" state="frozen"/>
      <selection pane="topLeft" activeCell="A1" sqref="A1"/>
      <selection pane="bottomLeft" activeCell="A1" sqref="A1"/>
    </sheetView>
  </sheetViews>
  <sheetFormatPr defaultColWidth="9.00390625" defaultRowHeight="12.75"/>
  <cols>
    <col min="1" max="1" width="0" style="1" hidden="1" customWidth="1"/>
    <col min="2" max="2" width="9.125" style="1" hidden="1" customWidth="1"/>
    <col min="3" max="4" width="1.75390625" style="1" customWidth="1"/>
    <col min="5" max="5" width="97.75390625" style="1" customWidth="1"/>
    <col min="6" max="6" width="1.75390625" style="1" customWidth="1"/>
    <col min="7" max="13" width="9.125" style="1" customWidth="1"/>
    <col min="14" max="27" width="9.125" style="1" hidden="1" customWidth="1"/>
    <col min="28" max="55" width="0" style="1" hidden="1" customWidth="1"/>
    <col min="56" max="16384" width="9.125" style="1" customWidth="1"/>
  </cols>
  <sheetData>
    <row r="1" ht="12.75" hidden="1"/>
    <row r="2" spans="5:29" s="2" customFormat="1" ht="12.75" hidden="1">
      <c r="E2" s="1"/>
      <c r="AB2" s="2" t="s">
        <v>373</v>
      </c>
      <c r="AC2" s="3" t="s">
        <v>374</v>
      </c>
    </row>
    <row r="3" ht="12.75" customHeight="1"/>
    <row r="4" ht="18" customHeight="1">
      <c r="E4" s="4" t="s">
        <v>356</v>
      </c>
    </row>
    <row r="5" ht="12.75" customHeight="1"/>
    <row r="6" ht="12.75" customHeight="1"/>
    <row r="7" ht="21" customHeight="1">
      <c r="E7" s="306" t="s">
        <v>357</v>
      </c>
    </row>
    <row r="8" ht="3.75" customHeight="1"/>
    <row r="9" ht="66.75" customHeight="1">
      <c r="E9" s="5" t="s">
        <v>523</v>
      </c>
    </row>
    <row r="10" ht="4.5" customHeight="1">
      <c r="E10" s="5"/>
    </row>
    <row r="11" ht="97.5" customHeight="1">
      <c r="E11" s="5" t="s">
        <v>504</v>
      </c>
    </row>
    <row r="12" ht="4.5" customHeight="1">
      <c r="E12" s="5"/>
    </row>
    <row r="13" ht="105" customHeight="1">
      <c r="E13" s="6" t="s">
        <v>505</v>
      </c>
    </row>
    <row r="14" ht="4.5" customHeight="1">
      <c r="E14" s="5"/>
    </row>
    <row r="15" ht="78.75" customHeight="1">
      <c r="E15" s="6" t="s">
        <v>525</v>
      </c>
    </row>
    <row r="16" ht="4.5" customHeight="1">
      <c r="E16" s="6"/>
    </row>
    <row r="17" ht="41.25" customHeight="1">
      <c r="E17" s="277" t="s">
        <v>204</v>
      </c>
    </row>
    <row r="18" ht="4.5" customHeight="1">
      <c r="E18" s="5"/>
    </row>
    <row r="19" ht="108.75" customHeight="1">
      <c r="E19" s="5" t="s">
        <v>506</v>
      </c>
    </row>
    <row r="20" ht="4.5" customHeight="1">
      <c r="E20" s="5"/>
    </row>
    <row r="21" ht="82.5" customHeight="1">
      <c r="E21" s="5" t="s">
        <v>507</v>
      </c>
    </row>
    <row r="22" ht="4.5" customHeight="1">
      <c r="E22" s="5"/>
    </row>
    <row r="23" ht="50.25" customHeight="1">
      <c r="E23" s="5" t="s">
        <v>510</v>
      </c>
    </row>
    <row r="24" ht="4.5" customHeight="1">
      <c r="E24" s="5"/>
    </row>
    <row r="25" ht="40.5" customHeight="1">
      <c r="E25" s="5" t="s">
        <v>210</v>
      </c>
    </row>
    <row r="26" ht="4.5" customHeight="1">
      <c r="E26" s="5"/>
    </row>
    <row r="27" ht="69.75" customHeight="1">
      <c r="E27" s="5" t="s">
        <v>511</v>
      </c>
    </row>
    <row r="28" ht="4.5" customHeight="1">
      <c r="E28" s="6"/>
    </row>
    <row r="29" ht="38.25">
      <c r="E29" s="6" t="s">
        <v>205</v>
      </c>
    </row>
    <row r="30" ht="27.75" customHeight="1">
      <c r="E30" s="8" t="s">
        <v>360</v>
      </c>
    </row>
    <row r="31" ht="4.5" customHeight="1">
      <c r="E31" s="5"/>
    </row>
    <row r="32" ht="99.75" customHeight="1">
      <c r="E32" s="5" t="s">
        <v>206</v>
      </c>
    </row>
    <row r="33" ht="4.5" customHeight="1">
      <c r="E33" s="5"/>
    </row>
    <row r="34" ht="40.5" customHeight="1">
      <c r="E34" s="5" t="s">
        <v>512</v>
      </c>
    </row>
    <row r="35" ht="4.5" customHeight="1">
      <c r="E35" s="5"/>
    </row>
    <row r="36" ht="40.5" customHeight="1">
      <c r="E36" s="5" t="s">
        <v>134</v>
      </c>
    </row>
    <row r="37" ht="4.5" customHeight="1">
      <c r="E37" s="5"/>
    </row>
    <row r="38" ht="54.75" customHeight="1">
      <c r="E38" s="6" t="s">
        <v>508</v>
      </c>
    </row>
    <row r="39" ht="4.5" customHeight="1">
      <c r="E39" s="5"/>
    </row>
    <row r="40" ht="89.25">
      <c r="E40" s="6" t="s">
        <v>211</v>
      </c>
    </row>
    <row r="41" ht="4.5" customHeight="1">
      <c r="E41" s="6"/>
    </row>
    <row r="42" ht="63.75">
      <c r="E42" s="5" t="s">
        <v>509</v>
      </c>
    </row>
    <row r="43" ht="4.5" customHeight="1">
      <c r="E43" s="6"/>
    </row>
    <row r="44" spans="5:6" ht="81.75" customHeight="1">
      <c r="E44" s="6" t="s">
        <v>513</v>
      </c>
      <c r="F44" s="1" t="s">
        <v>136</v>
      </c>
    </row>
    <row r="45" ht="4.5" customHeight="1">
      <c r="E45" s="5"/>
    </row>
    <row r="46" ht="28.5" customHeight="1">
      <c r="E46" s="5" t="s">
        <v>203</v>
      </c>
    </row>
    <row r="47" ht="4.5" customHeight="1">
      <c r="E47" s="5"/>
    </row>
    <row r="48" ht="42.75" customHeight="1">
      <c r="E48" s="5" t="s">
        <v>524</v>
      </c>
    </row>
    <row r="49" ht="4.5" customHeight="1">
      <c r="E49" s="9"/>
    </row>
    <row r="50" ht="94.5" customHeight="1">
      <c r="E50" s="5" t="s">
        <v>514</v>
      </c>
    </row>
    <row r="51" ht="4.5" customHeight="1">
      <c r="E51" s="9"/>
    </row>
    <row r="52" ht="40.5" customHeight="1">
      <c r="E52" s="6" t="s">
        <v>515</v>
      </c>
    </row>
    <row r="53" ht="4.5" customHeight="1">
      <c r="E53" s="6"/>
    </row>
    <row r="54" ht="22.5" customHeight="1">
      <c r="E54" s="6" t="s">
        <v>207</v>
      </c>
    </row>
    <row r="55" ht="4.5" customHeight="1">
      <c r="E55" s="9"/>
    </row>
    <row r="56" ht="40.5" customHeight="1">
      <c r="E56" s="6" t="s">
        <v>516</v>
      </c>
    </row>
    <row r="57" ht="4.5" customHeight="1">
      <c r="E57" s="6"/>
    </row>
    <row r="58" ht="45.75" customHeight="1">
      <c r="E58" s="5" t="s">
        <v>208</v>
      </c>
    </row>
    <row r="59" ht="4.5" customHeight="1">
      <c r="E59" s="10"/>
    </row>
    <row r="60" ht="54.75" customHeight="1">
      <c r="E60" s="6" t="s">
        <v>467</v>
      </c>
    </row>
    <row r="61" ht="4.5" customHeight="1">
      <c r="E61" s="6"/>
    </row>
    <row r="62" ht="30" customHeight="1">
      <c r="E62" s="10" t="s">
        <v>198</v>
      </c>
    </row>
    <row r="63" ht="4.5" customHeight="1">
      <c r="E63" s="10"/>
    </row>
    <row r="64" ht="55.5" customHeight="1">
      <c r="E64" s="7" t="s">
        <v>212</v>
      </c>
    </row>
    <row r="65" ht="12.75">
      <c r="E65" s="5"/>
    </row>
    <row r="66" ht="16.5" customHeight="1">
      <c r="E66" s="8" t="s">
        <v>199</v>
      </c>
    </row>
    <row r="67" ht="6" customHeight="1">
      <c r="E67" s="5"/>
    </row>
    <row r="68" ht="81.75" customHeight="1">
      <c r="E68" s="5" t="s">
        <v>468</v>
      </c>
    </row>
    <row r="69" ht="4.5" customHeight="1">
      <c r="E69" s="5"/>
    </row>
    <row r="70" ht="69" customHeight="1">
      <c r="E70" s="5" t="s">
        <v>517</v>
      </c>
    </row>
    <row r="71" ht="4.5" customHeight="1">
      <c r="E71" s="5"/>
    </row>
    <row r="72" ht="69.75" customHeight="1">
      <c r="E72" s="5" t="s">
        <v>324</v>
      </c>
    </row>
    <row r="73" ht="4.5" customHeight="1">
      <c r="E73" s="5"/>
    </row>
    <row r="74" ht="56.25" customHeight="1">
      <c r="E74" s="5" t="s">
        <v>518</v>
      </c>
    </row>
    <row r="75" ht="4.5" customHeight="1">
      <c r="E75" s="5"/>
    </row>
    <row r="76" ht="80.25" customHeight="1">
      <c r="E76" s="5" t="s">
        <v>519</v>
      </c>
    </row>
    <row r="77" ht="4.5" customHeight="1">
      <c r="E77" s="5"/>
    </row>
    <row r="78" ht="18.75" customHeight="1">
      <c r="E78" s="5" t="s">
        <v>520</v>
      </c>
    </row>
    <row r="79" ht="4.5" customHeight="1">
      <c r="E79" s="5"/>
    </row>
    <row r="80" ht="45.75" customHeight="1">
      <c r="E80" s="6" t="s">
        <v>213</v>
      </c>
    </row>
    <row r="81" ht="4.5" customHeight="1">
      <c r="E81" s="5"/>
    </row>
    <row r="82" ht="90.75" customHeight="1">
      <c r="E82" s="5" t="s">
        <v>521</v>
      </c>
    </row>
    <row r="83" ht="4.5" customHeight="1">
      <c r="E83" s="5"/>
    </row>
    <row r="84" ht="53.25" customHeight="1">
      <c r="E84" s="5" t="s">
        <v>302</v>
      </c>
    </row>
    <row r="85" ht="4.5" customHeight="1">
      <c r="E85" s="5"/>
    </row>
    <row r="86" ht="44.25" customHeight="1">
      <c r="E86" s="6" t="s">
        <v>303</v>
      </c>
    </row>
    <row r="87" ht="4.5" customHeight="1">
      <c r="E87" s="5"/>
    </row>
    <row r="88" ht="81.75" customHeight="1">
      <c r="E88" s="6" t="s">
        <v>304</v>
      </c>
    </row>
    <row r="89" ht="4.5" customHeight="1">
      <c r="E89" s="5"/>
    </row>
    <row r="90" ht="63.75" customHeight="1">
      <c r="E90" s="6" t="s">
        <v>305</v>
      </c>
    </row>
    <row r="91" ht="4.5" customHeight="1">
      <c r="E91" s="5"/>
    </row>
    <row r="92" ht="68.25" customHeight="1">
      <c r="E92" s="6" t="s">
        <v>214</v>
      </c>
    </row>
    <row r="93" ht="4.5" customHeight="1">
      <c r="E93" s="5"/>
    </row>
    <row r="94" ht="79.5" customHeight="1">
      <c r="E94" s="6" t="s">
        <v>469</v>
      </c>
    </row>
    <row r="95" ht="4.5" customHeight="1">
      <c r="E95" s="6"/>
    </row>
    <row r="96" ht="53.25" customHeight="1">
      <c r="E96" s="10" t="s">
        <v>503</v>
      </c>
    </row>
    <row r="97" ht="4.5" customHeight="1">
      <c r="E97" s="5"/>
    </row>
    <row r="98" ht="76.5" customHeight="1">
      <c r="E98" s="5" t="s">
        <v>316</v>
      </c>
    </row>
    <row r="99" ht="3.75" customHeight="1">
      <c r="E99" s="9"/>
    </row>
    <row r="100" ht="69" customHeight="1">
      <c r="E100" s="6" t="s">
        <v>209</v>
      </c>
    </row>
    <row r="101" ht="4.5" customHeight="1">
      <c r="E101" s="9"/>
    </row>
    <row r="102" ht="12.75">
      <c r="E102" s="5" t="s">
        <v>352</v>
      </c>
    </row>
    <row r="103" ht="4.5" customHeight="1">
      <c r="E103" s="9"/>
    </row>
    <row r="104" ht="67.5" customHeight="1">
      <c r="E104" s="1" t="s">
        <v>306</v>
      </c>
    </row>
    <row r="105" ht="4.5" customHeight="1">
      <c r="E105" s="5"/>
    </row>
    <row r="106" ht="48" customHeight="1">
      <c r="E106" s="5" t="s">
        <v>522</v>
      </c>
    </row>
    <row r="107" ht="4.5" customHeight="1">
      <c r="E107" s="5"/>
    </row>
    <row r="108" ht="52.5" customHeight="1">
      <c r="E108" s="5" t="s">
        <v>328</v>
      </c>
    </row>
    <row r="109" ht="4.5" customHeight="1">
      <c r="E109" s="9"/>
    </row>
    <row r="110" ht="60.75" customHeight="1">
      <c r="E110" s="6" t="s">
        <v>329</v>
      </c>
    </row>
    <row r="111" ht="4.5" customHeight="1">
      <c r="E111" s="6"/>
    </row>
    <row r="112" ht="66.75" customHeight="1">
      <c r="E112" s="10" t="s">
        <v>314</v>
      </c>
    </row>
    <row r="113" ht="4.5" customHeight="1">
      <c r="E113" s="10"/>
    </row>
    <row r="114" ht="41.25" customHeight="1">
      <c r="E114" s="10" t="s">
        <v>330</v>
      </c>
    </row>
    <row r="115" ht="4.5" customHeight="1">
      <c r="E115" s="10"/>
    </row>
    <row r="116" ht="66" customHeight="1">
      <c r="E116" s="7" t="s">
        <v>315</v>
      </c>
    </row>
    <row r="117" ht="4.5" customHeight="1">
      <c r="E117" s="7"/>
    </row>
    <row r="118" ht="32.25" customHeight="1">
      <c r="E118" s="5" t="s">
        <v>331</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rowBreaks count="1" manualBreakCount="1">
    <brk id="29" min="4" max="4" man="1"/>
  </rowBreaks>
</worksheet>
</file>

<file path=xl/worksheets/sheet20.xml><?xml version="1.0" encoding="utf-8"?>
<worksheet xmlns="http://schemas.openxmlformats.org/spreadsheetml/2006/main" xmlns:r="http://schemas.openxmlformats.org/officeDocument/2006/relationships">
  <sheetPr codeName="List43"/>
  <dimension ref="C3:P19"/>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3.25390625" style="56" customWidth="1"/>
    <col min="8" max="8" width="11.875" style="56" customWidth="1"/>
    <col min="9" max="9" width="1.12109375" style="56" customWidth="1"/>
    <col min="10" max="15" width="8.75390625" style="56" customWidth="1"/>
    <col min="16" max="39" width="1.75390625" style="56" customWidth="1"/>
    <col min="40" max="16384" width="9.125" style="56" customWidth="1"/>
  </cols>
  <sheetData>
    <row r="1" ht="12.75" hidden="1"/>
    <row r="2" ht="12.75" hidden="1"/>
    <row r="3" ht="9" customHeight="1">
      <c r="C3" s="55"/>
    </row>
    <row r="4" spans="4:15" s="57" customFormat="1" ht="15.75">
      <c r="D4" s="12" t="s">
        <v>183</v>
      </c>
      <c r="E4" s="58"/>
      <c r="F4" s="58"/>
      <c r="G4" s="58"/>
      <c r="H4" s="12" t="s">
        <v>14</v>
      </c>
      <c r="I4" s="59"/>
      <c r="J4" s="58"/>
      <c r="K4" s="58"/>
      <c r="L4" s="58"/>
      <c r="M4" s="58"/>
      <c r="N4" s="58"/>
      <c r="O4" s="58"/>
    </row>
    <row r="5" spans="4:15" s="57" customFormat="1" ht="15.75">
      <c r="D5" s="80" t="s">
        <v>29</v>
      </c>
      <c r="E5" s="60"/>
      <c r="F5" s="60"/>
      <c r="G5" s="60"/>
      <c r="H5" s="60"/>
      <c r="I5" s="60"/>
      <c r="J5" s="60"/>
      <c r="K5" s="60"/>
      <c r="L5" s="60"/>
      <c r="M5" s="60"/>
      <c r="N5" s="60"/>
      <c r="O5" s="60"/>
    </row>
    <row r="6" spans="4:16" s="61" customFormat="1" ht="16.5" customHeight="1" thickBot="1">
      <c r="D6" s="13"/>
      <c r="E6" s="13"/>
      <c r="F6" s="13"/>
      <c r="G6" s="13"/>
      <c r="H6" s="13"/>
      <c r="I6" s="13"/>
      <c r="J6" s="13"/>
      <c r="K6" s="13"/>
      <c r="L6" s="13"/>
      <c r="M6" s="13"/>
      <c r="N6" s="13"/>
      <c r="O6" s="13"/>
      <c r="P6" s="11" t="s">
        <v>68</v>
      </c>
    </row>
    <row r="7" spans="3:16" ht="6" customHeight="1">
      <c r="C7" s="21"/>
      <c r="D7" s="567"/>
      <c r="E7" s="568"/>
      <c r="F7" s="568"/>
      <c r="G7" s="568"/>
      <c r="H7" s="568"/>
      <c r="I7" s="614"/>
      <c r="J7" s="547">
        <v>2003</v>
      </c>
      <c r="K7" s="547">
        <v>2004</v>
      </c>
      <c r="L7" s="547">
        <v>2005</v>
      </c>
      <c r="M7" s="547">
        <v>2006</v>
      </c>
      <c r="N7" s="547">
        <v>2007</v>
      </c>
      <c r="O7" s="558">
        <v>2008</v>
      </c>
      <c r="P7" s="62"/>
    </row>
    <row r="8" spans="3:16" ht="6" customHeight="1">
      <c r="C8" s="21"/>
      <c r="D8" s="570"/>
      <c r="E8" s="571"/>
      <c r="F8" s="571"/>
      <c r="G8" s="571"/>
      <c r="H8" s="571"/>
      <c r="I8" s="615"/>
      <c r="J8" s="548"/>
      <c r="K8" s="548"/>
      <c r="L8" s="548"/>
      <c r="M8" s="548"/>
      <c r="N8" s="548"/>
      <c r="O8" s="559"/>
      <c r="P8" s="62"/>
    </row>
    <row r="9" spans="3:16" ht="6" customHeight="1">
      <c r="C9" s="21"/>
      <c r="D9" s="570"/>
      <c r="E9" s="571"/>
      <c r="F9" s="571"/>
      <c r="G9" s="571"/>
      <c r="H9" s="571"/>
      <c r="I9" s="615"/>
      <c r="J9" s="548"/>
      <c r="K9" s="548"/>
      <c r="L9" s="548"/>
      <c r="M9" s="548"/>
      <c r="N9" s="548"/>
      <c r="O9" s="559"/>
      <c r="P9" s="62"/>
    </row>
    <row r="10" spans="3:16" ht="6" customHeight="1">
      <c r="C10" s="21"/>
      <c r="D10" s="570"/>
      <c r="E10" s="571"/>
      <c r="F10" s="571"/>
      <c r="G10" s="571"/>
      <c r="H10" s="571"/>
      <c r="I10" s="615"/>
      <c r="J10" s="548"/>
      <c r="K10" s="548"/>
      <c r="L10" s="548"/>
      <c r="M10" s="548"/>
      <c r="N10" s="548"/>
      <c r="O10" s="559"/>
      <c r="P10" s="62"/>
    </row>
    <row r="11" spans="3:16" ht="15" customHeight="1" thickBot="1">
      <c r="C11" s="21"/>
      <c r="D11" s="573"/>
      <c r="E11" s="574"/>
      <c r="F11" s="574"/>
      <c r="G11" s="574"/>
      <c r="H11" s="574"/>
      <c r="I11" s="616"/>
      <c r="J11" s="15"/>
      <c r="K11" s="15"/>
      <c r="L11" s="15"/>
      <c r="M11" s="15"/>
      <c r="N11" s="15"/>
      <c r="O11" s="16"/>
      <c r="P11" s="62"/>
    </row>
    <row r="12" spans="3:16" ht="15" customHeight="1" thickBot="1" thickTop="1">
      <c r="C12" s="21"/>
      <c r="D12" s="147" t="s">
        <v>312</v>
      </c>
      <c r="E12" s="148"/>
      <c r="F12" s="148"/>
      <c r="G12" s="148"/>
      <c r="H12" s="148"/>
      <c r="I12" s="169"/>
      <c r="J12" s="167"/>
      <c r="K12" s="149"/>
      <c r="L12" s="149"/>
      <c r="M12" s="149"/>
      <c r="N12" s="165"/>
      <c r="O12" s="264"/>
      <c r="P12" s="62"/>
    </row>
    <row r="13" spans="3:16" ht="15" customHeight="1">
      <c r="C13" s="21"/>
      <c r="D13" s="150"/>
      <c r="E13" s="151" t="s">
        <v>113</v>
      </c>
      <c r="F13" s="152"/>
      <c r="G13" s="152"/>
      <c r="H13" s="153"/>
      <c r="I13" s="170"/>
      <c r="J13" s="393">
        <v>2209.421</v>
      </c>
      <c r="K13" s="394">
        <v>2272.913</v>
      </c>
      <c r="L13" s="394">
        <v>2273.0029999999997</v>
      </c>
      <c r="M13" s="395">
        <v>2174.308</v>
      </c>
      <c r="N13" s="394">
        <v>2076.211</v>
      </c>
      <c r="O13" s="396">
        <v>2001.3120000000008</v>
      </c>
      <c r="P13" s="62"/>
    </row>
    <row r="14" spans="3:16" ht="15" customHeight="1" thickBot="1">
      <c r="C14" s="21"/>
      <c r="D14" s="154"/>
      <c r="E14" s="155"/>
      <c r="F14" s="156" t="s">
        <v>359</v>
      </c>
      <c r="G14" s="156"/>
      <c r="H14" s="157"/>
      <c r="I14" s="171"/>
      <c r="J14" s="397">
        <v>1619.658</v>
      </c>
      <c r="K14" s="398">
        <v>1653.258</v>
      </c>
      <c r="L14" s="398">
        <v>1646.6560000000004</v>
      </c>
      <c r="M14" s="399">
        <v>1575.848</v>
      </c>
      <c r="N14" s="398">
        <v>1500.013</v>
      </c>
      <c r="O14" s="400">
        <v>1447.2409999999993</v>
      </c>
      <c r="P14" s="62"/>
    </row>
    <row r="15" spans="3:16" ht="15" customHeight="1" thickBot="1">
      <c r="C15" s="21"/>
      <c r="D15" s="158" t="s">
        <v>526</v>
      </c>
      <c r="E15" s="148"/>
      <c r="F15" s="148"/>
      <c r="G15" s="148"/>
      <c r="H15" s="148"/>
      <c r="I15" s="169"/>
      <c r="J15" s="168"/>
      <c r="K15" s="159"/>
      <c r="L15" s="159"/>
      <c r="M15" s="159"/>
      <c r="N15" s="166"/>
      <c r="O15" s="160"/>
      <c r="P15" s="62"/>
    </row>
    <row r="16" spans="3:16" ht="15" customHeight="1">
      <c r="C16" s="21"/>
      <c r="D16" s="150"/>
      <c r="E16" s="151" t="s">
        <v>113</v>
      </c>
      <c r="F16" s="152"/>
      <c r="G16" s="152"/>
      <c r="H16" s="153"/>
      <c r="I16" s="170"/>
      <c r="J16" s="401">
        <v>1620.284</v>
      </c>
      <c r="K16" s="402">
        <v>1654.675</v>
      </c>
      <c r="L16" s="402">
        <v>1649.011</v>
      </c>
      <c r="M16" s="403">
        <v>1551.468</v>
      </c>
      <c r="N16" s="402">
        <v>1465.652</v>
      </c>
      <c r="O16" s="404">
        <v>1416.931</v>
      </c>
      <c r="P16" s="62"/>
    </row>
    <row r="17" spans="3:16" ht="13.5" thickBot="1">
      <c r="C17" s="21"/>
      <c r="D17" s="78"/>
      <c r="E17" s="31"/>
      <c r="F17" s="31" t="s">
        <v>114</v>
      </c>
      <c r="G17" s="31"/>
      <c r="H17" s="32"/>
      <c r="I17" s="172"/>
      <c r="J17" s="405">
        <v>1203.654</v>
      </c>
      <c r="K17" s="314">
        <v>1219.446</v>
      </c>
      <c r="L17" s="314">
        <v>1210.583</v>
      </c>
      <c r="M17" s="377">
        <v>1138.953</v>
      </c>
      <c r="N17" s="314">
        <v>1082.088</v>
      </c>
      <c r="O17" s="406">
        <v>1046.6189999999997</v>
      </c>
      <c r="P17" s="62"/>
    </row>
    <row r="18" spans="4:16" ht="13.5">
      <c r="D18" s="63" t="s">
        <v>66</v>
      </c>
      <c r="E18" s="64"/>
      <c r="F18" s="64"/>
      <c r="G18" s="64"/>
      <c r="H18" s="64"/>
      <c r="I18" s="63"/>
      <c r="J18" s="63"/>
      <c r="K18" s="63"/>
      <c r="L18" s="63"/>
      <c r="M18" s="63"/>
      <c r="N18" s="63"/>
      <c r="O18" s="53" t="s">
        <v>67</v>
      </c>
      <c r="P18" s="56" t="s">
        <v>68</v>
      </c>
    </row>
    <row r="19" spans="4:15" ht="12.75">
      <c r="D19" s="54" t="s">
        <v>375</v>
      </c>
      <c r="E19" s="589" t="s">
        <v>358</v>
      </c>
      <c r="F19" s="589"/>
      <c r="G19" s="589"/>
      <c r="H19" s="589"/>
      <c r="I19" s="589"/>
      <c r="J19" s="589"/>
      <c r="K19" s="589"/>
      <c r="L19" s="589"/>
      <c r="M19" s="589"/>
      <c r="N19" s="589"/>
      <c r="O19" s="589"/>
    </row>
  </sheetData>
  <sheetProtection/>
  <mergeCells count="8">
    <mergeCell ref="E19:O19"/>
    <mergeCell ref="D7:I11"/>
    <mergeCell ref="N7:N10"/>
    <mergeCell ref="J7:J10"/>
    <mergeCell ref="O7:O10"/>
    <mergeCell ref="K7:K10"/>
    <mergeCell ref="L7:L10"/>
    <mergeCell ref="M7:M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45"/>
  <dimension ref="C3:U5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16.875" style="56" customWidth="1"/>
    <col min="9" max="9" width="1.12109375" style="56" customWidth="1"/>
    <col min="10" max="15" width="9.00390625" style="56" customWidth="1"/>
    <col min="16" max="38" width="1.75390625" style="56" customWidth="1"/>
    <col min="39" max="16384" width="9.125" style="56" customWidth="1"/>
  </cols>
  <sheetData>
    <row r="1" ht="12.75" hidden="1"/>
    <row r="3" ht="9" customHeight="1">
      <c r="C3" s="55"/>
    </row>
    <row r="4" spans="4:15" s="57" customFormat="1" ht="15.75">
      <c r="D4" s="12" t="s">
        <v>184</v>
      </c>
      <c r="E4" s="58"/>
      <c r="F4" s="58"/>
      <c r="G4" s="58"/>
      <c r="H4" s="12" t="s">
        <v>16</v>
      </c>
      <c r="I4" s="59"/>
      <c r="J4" s="58"/>
      <c r="K4" s="58"/>
      <c r="L4" s="58"/>
      <c r="M4" s="58"/>
      <c r="N4" s="58"/>
      <c r="O4" s="58"/>
    </row>
    <row r="5" spans="4:15" s="57" customFormat="1" ht="15.75">
      <c r="D5" s="289" t="s">
        <v>17</v>
      </c>
      <c r="E5" s="60"/>
      <c r="F5" s="60"/>
      <c r="G5" s="60"/>
      <c r="H5" s="60"/>
      <c r="I5" s="60"/>
      <c r="J5" s="60"/>
      <c r="K5" s="60"/>
      <c r="L5" s="60"/>
      <c r="M5" s="60"/>
      <c r="N5" s="60"/>
      <c r="O5" s="60"/>
    </row>
    <row r="6" spans="4:15" s="61" customFormat="1" ht="21" customHeight="1" thickBot="1">
      <c r="D6" s="13"/>
      <c r="E6" s="13"/>
      <c r="F6" s="13"/>
      <c r="G6" s="13"/>
      <c r="H6" s="13"/>
      <c r="I6" s="13"/>
      <c r="J6" s="13"/>
      <c r="K6" s="13"/>
      <c r="L6" s="13"/>
      <c r="M6" s="13"/>
      <c r="N6" s="13"/>
      <c r="O6" s="13"/>
    </row>
    <row r="7" spans="3:15" ht="6" customHeight="1">
      <c r="C7" s="21"/>
      <c r="D7" s="567"/>
      <c r="E7" s="568"/>
      <c r="F7" s="568"/>
      <c r="G7" s="568"/>
      <c r="H7" s="568"/>
      <c r="I7" s="614"/>
      <c r="J7" s="547">
        <v>2003</v>
      </c>
      <c r="K7" s="547">
        <v>2004</v>
      </c>
      <c r="L7" s="547">
        <v>2005</v>
      </c>
      <c r="M7" s="547">
        <v>2006</v>
      </c>
      <c r="N7" s="547">
        <v>2007</v>
      </c>
      <c r="O7" s="558">
        <v>2008</v>
      </c>
    </row>
    <row r="8" spans="3:15" ht="6" customHeight="1">
      <c r="C8" s="21"/>
      <c r="D8" s="570"/>
      <c r="E8" s="571"/>
      <c r="F8" s="571"/>
      <c r="G8" s="571"/>
      <c r="H8" s="571"/>
      <c r="I8" s="615"/>
      <c r="J8" s="548"/>
      <c r="K8" s="548"/>
      <c r="L8" s="548"/>
      <c r="M8" s="548"/>
      <c r="N8" s="548"/>
      <c r="O8" s="559"/>
    </row>
    <row r="9" spans="3:15" ht="6" customHeight="1">
      <c r="C9" s="21"/>
      <c r="D9" s="570"/>
      <c r="E9" s="571"/>
      <c r="F9" s="571"/>
      <c r="G9" s="571"/>
      <c r="H9" s="571"/>
      <c r="I9" s="615"/>
      <c r="J9" s="548"/>
      <c r="K9" s="548"/>
      <c r="L9" s="548"/>
      <c r="M9" s="548"/>
      <c r="N9" s="548"/>
      <c r="O9" s="559"/>
    </row>
    <row r="10" spans="3:15" ht="6" customHeight="1">
      <c r="C10" s="21"/>
      <c r="D10" s="570"/>
      <c r="E10" s="571"/>
      <c r="F10" s="571"/>
      <c r="G10" s="571"/>
      <c r="H10" s="571"/>
      <c r="I10" s="615"/>
      <c r="J10" s="548"/>
      <c r="K10" s="548"/>
      <c r="L10" s="548"/>
      <c r="M10" s="548"/>
      <c r="N10" s="548"/>
      <c r="O10" s="559"/>
    </row>
    <row r="11" spans="3:15" ht="15" customHeight="1" thickBot="1">
      <c r="C11" s="21"/>
      <c r="D11" s="573"/>
      <c r="E11" s="574"/>
      <c r="F11" s="574"/>
      <c r="G11" s="574"/>
      <c r="H11" s="574"/>
      <c r="I11" s="616"/>
      <c r="J11" s="15"/>
      <c r="K11" s="15"/>
      <c r="L11" s="15"/>
      <c r="M11" s="15"/>
      <c r="N11" s="15"/>
      <c r="O11" s="16"/>
    </row>
    <row r="12" spans="3:15" ht="15" customHeight="1" thickBot="1" thickTop="1">
      <c r="C12" s="21"/>
      <c r="D12" s="147" t="s">
        <v>312</v>
      </c>
      <c r="E12" s="173"/>
      <c r="F12" s="173"/>
      <c r="G12" s="173"/>
      <c r="H12" s="173"/>
      <c r="I12" s="174"/>
      <c r="J12" s="147"/>
      <c r="K12" s="173"/>
      <c r="L12" s="173"/>
      <c r="M12" s="173"/>
      <c r="N12" s="191"/>
      <c r="O12" s="174"/>
    </row>
    <row r="13" spans="3:15" ht="15" customHeight="1" thickBot="1" thickTop="1">
      <c r="C13" s="21"/>
      <c r="D13" s="147" t="s">
        <v>115</v>
      </c>
      <c r="E13" s="173"/>
      <c r="F13" s="173"/>
      <c r="G13" s="173"/>
      <c r="H13" s="173"/>
      <c r="I13" s="174"/>
      <c r="J13" s="200"/>
      <c r="K13" s="175"/>
      <c r="L13" s="175"/>
      <c r="M13" s="175"/>
      <c r="N13" s="192"/>
      <c r="O13" s="176"/>
    </row>
    <row r="14" spans="3:15" ht="15" customHeight="1">
      <c r="C14" s="21"/>
      <c r="D14" s="150"/>
      <c r="E14" s="151" t="s">
        <v>113</v>
      </c>
      <c r="F14" s="152"/>
      <c r="G14" s="152"/>
      <c r="H14" s="153"/>
      <c r="I14" s="170"/>
      <c r="J14" s="407">
        <v>19060</v>
      </c>
      <c r="K14" s="408">
        <v>19921</v>
      </c>
      <c r="L14" s="408">
        <v>20977.83812867823</v>
      </c>
      <c r="M14" s="408">
        <v>22292</v>
      </c>
      <c r="N14" s="409">
        <v>23859</v>
      </c>
      <c r="O14" s="410">
        <v>24870.070067369114</v>
      </c>
    </row>
    <row r="15" spans="3:15" ht="15" customHeight="1" thickBot="1">
      <c r="C15" s="21"/>
      <c r="D15" s="177"/>
      <c r="E15" s="178"/>
      <c r="F15" s="178" t="s">
        <v>359</v>
      </c>
      <c r="G15" s="178"/>
      <c r="H15" s="179"/>
      <c r="I15" s="196"/>
      <c r="J15" s="411">
        <v>21174</v>
      </c>
      <c r="K15" s="412">
        <v>22187</v>
      </c>
      <c r="L15" s="412">
        <v>23520.533483212846</v>
      </c>
      <c r="M15" s="412">
        <v>24921</v>
      </c>
      <c r="N15" s="413">
        <v>26712</v>
      </c>
      <c r="O15" s="414">
        <v>27800.796711351693</v>
      </c>
    </row>
    <row r="16" spans="3:15" ht="15" customHeight="1" thickBot="1">
      <c r="C16" s="21"/>
      <c r="D16" s="181" t="s">
        <v>354</v>
      </c>
      <c r="E16" s="182"/>
      <c r="F16" s="182"/>
      <c r="G16" s="182"/>
      <c r="H16" s="182"/>
      <c r="I16" s="187"/>
      <c r="J16" s="168"/>
      <c r="K16" s="159"/>
      <c r="L16" s="159"/>
      <c r="M16" s="159"/>
      <c r="N16" s="193"/>
      <c r="O16" s="160"/>
    </row>
    <row r="17" spans="3:21" ht="15" customHeight="1">
      <c r="C17" s="21"/>
      <c r="D17" s="154"/>
      <c r="E17" s="151" t="s">
        <v>113</v>
      </c>
      <c r="F17" s="156"/>
      <c r="G17" s="156"/>
      <c r="H17" s="157"/>
      <c r="I17" s="171"/>
      <c r="J17" s="415">
        <f aca="true" t="shared" si="0" ref="J17:O18">J14/J$27*100</f>
        <v>17864.64371115437</v>
      </c>
      <c r="K17" s="416">
        <f t="shared" si="0"/>
        <v>18163.07949144348</v>
      </c>
      <c r="L17" s="416">
        <f t="shared" si="0"/>
        <v>18770.02686075241</v>
      </c>
      <c r="M17" s="416">
        <f t="shared" si="0"/>
        <v>19459.394973401984</v>
      </c>
      <c r="N17" s="417">
        <f t="shared" si="0"/>
        <v>20259.999079706755</v>
      </c>
      <c r="O17" s="418">
        <f t="shared" si="0"/>
        <v>19866.937632893216</v>
      </c>
      <c r="S17" s="283"/>
      <c r="T17" s="283"/>
      <c r="U17" s="283"/>
    </row>
    <row r="18" spans="3:21" ht="15" customHeight="1" thickBot="1">
      <c r="C18" s="21"/>
      <c r="D18" s="161"/>
      <c r="E18" s="162"/>
      <c r="F18" s="162" t="s">
        <v>114</v>
      </c>
      <c r="G18" s="162"/>
      <c r="H18" s="163"/>
      <c r="I18" s="197"/>
      <c r="J18" s="419">
        <f t="shared" si="0"/>
        <v>19846.06327072312</v>
      </c>
      <c r="K18" s="420">
        <f t="shared" si="0"/>
        <v>20229.117246958307</v>
      </c>
      <c r="L18" s="420">
        <f t="shared" si="0"/>
        <v>21045.116400988663</v>
      </c>
      <c r="M18" s="420">
        <f t="shared" si="0"/>
        <v>21754.332591609134</v>
      </c>
      <c r="N18" s="421">
        <f t="shared" si="0"/>
        <v>22682.639482674327</v>
      </c>
      <c r="O18" s="422">
        <f t="shared" si="0"/>
        <v>22208.08758934043</v>
      </c>
      <c r="S18" s="283"/>
      <c r="T18" s="283"/>
      <c r="U18" s="283"/>
    </row>
    <row r="19" spans="3:21" ht="15" customHeight="1" thickBot="1">
      <c r="C19" s="21"/>
      <c r="D19" s="158" t="s">
        <v>526</v>
      </c>
      <c r="E19" s="182"/>
      <c r="F19" s="182"/>
      <c r="G19" s="182"/>
      <c r="H19" s="182"/>
      <c r="I19" s="187"/>
      <c r="J19" s="201"/>
      <c r="K19" s="183"/>
      <c r="L19" s="183"/>
      <c r="M19" s="183"/>
      <c r="N19" s="194"/>
      <c r="O19" s="184"/>
      <c r="S19" s="283"/>
      <c r="T19" s="283"/>
      <c r="U19" s="283"/>
    </row>
    <row r="20" spans="3:21" ht="15" customHeight="1" thickBot="1">
      <c r="C20" s="21"/>
      <c r="D20" s="185" t="s">
        <v>115</v>
      </c>
      <c r="E20" s="186"/>
      <c r="F20" s="186"/>
      <c r="G20" s="186"/>
      <c r="H20" s="186"/>
      <c r="I20" s="198"/>
      <c r="J20" s="181"/>
      <c r="K20" s="182"/>
      <c r="L20" s="182"/>
      <c r="M20" s="182"/>
      <c r="N20" s="195"/>
      <c r="O20" s="187"/>
      <c r="S20" s="283"/>
      <c r="T20" s="283"/>
      <c r="U20" s="283"/>
    </row>
    <row r="21" spans="3:21" ht="12.75">
      <c r="C21" s="21"/>
      <c r="D21" s="150"/>
      <c r="E21" s="151" t="s">
        <v>113</v>
      </c>
      <c r="F21" s="152"/>
      <c r="G21" s="152"/>
      <c r="H21" s="153"/>
      <c r="I21" s="170"/>
      <c r="J21" s="423">
        <v>19467.35</v>
      </c>
      <c r="K21" s="424">
        <v>20230.32</v>
      </c>
      <c r="L21" s="424">
        <v>21345.39318819988</v>
      </c>
      <c r="M21" s="424">
        <v>22637</v>
      </c>
      <c r="N21" s="424">
        <v>24274</v>
      </c>
      <c r="O21" s="425">
        <v>25173.400939542335</v>
      </c>
      <c r="S21" s="283"/>
      <c r="T21" s="283"/>
      <c r="U21" s="283"/>
    </row>
    <row r="22" spans="3:21" ht="13.5" thickBot="1">
      <c r="C22" s="21"/>
      <c r="D22" s="177"/>
      <c r="E22" s="178"/>
      <c r="F22" s="178" t="s">
        <v>114</v>
      </c>
      <c r="G22" s="178"/>
      <c r="H22" s="179"/>
      <c r="I22" s="196"/>
      <c r="J22" s="419">
        <v>21888.038838403725</v>
      </c>
      <c r="K22" s="421">
        <v>22735.481726948135</v>
      </c>
      <c r="L22" s="421">
        <v>24282.530813665813</v>
      </c>
      <c r="M22" s="421">
        <v>25669</v>
      </c>
      <c r="N22" s="421">
        <v>27546</v>
      </c>
      <c r="O22" s="422">
        <v>28516.079394698547</v>
      </c>
      <c r="S22" s="283"/>
      <c r="T22" s="283"/>
      <c r="U22" s="283"/>
    </row>
    <row r="23" spans="3:21" ht="13.5" thickBot="1">
      <c r="C23" s="21"/>
      <c r="D23" s="158" t="s">
        <v>354</v>
      </c>
      <c r="E23" s="148"/>
      <c r="F23" s="148"/>
      <c r="G23" s="148"/>
      <c r="H23" s="148"/>
      <c r="I23" s="169"/>
      <c r="J23" s="168"/>
      <c r="K23" s="159"/>
      <c r="L23" s="159"/>
      <c r="M23" s="159"/>
      <c r="N23" s="193"/>
      <c r="O23" s="160"/>
      <c r="S23" s="283"/>
      <c r="T23" s="283"/>
      <c r="U23" s="283"/>
    </row>
    <row r="24" spans="3:21" ht="12.75">
      <c r="C24" s="21"/>
      <c r="D24" s="150"/>
      <c r="E24" s="151" t="s">
        <v>113</v>
      </c>
      <c r="F24" s="152"/>
      <c r="G24" s="152"/>
      <c r="H24" s="153"/>
      <c r="I24" s="170"/>
      <c r="J24" s="423">
        <f aca="true" t="shared" si="1" ref="J24:O25">J21/J$27*100</f>
        <v>18246.446576618102</v>
      </c>
      <c r="K24" s="424">
        <f t="shared" si="1"/>
        <v>18445.103674380745</v>
      </c>
      <c r="L24" s="424">
        <f t="shared" si="1"/>
        <v>19098.898610915996</v>
      </c>
      <c r="M24" s="424">
        <f t="shared" si="1"/>
        <v>19760.556433379723</v>
      </c>
      <c r="N24" s="424">
        <f t="shared" si="1"/>
        <v>20612.398577509604</v>
      </c>
      <c r="O24" s="425">
        <f t="shared" si="1"/>
        <v>20109.247184224285</v>
      </c>
      <c r="S24" s="283"/>
      <c r="T24" s="283"/>
      <c r="U24" s="283"/>
    </row>
    <row r="25" spans="3:21" ht="13.5" thickBot="1">
      <c r="C25" s="21"/>
      <c r="D25" s="161"/>
      <c r="E25" s="162"/>
      <c r="F25" s="162" t="s">
        <v>114</v>
      </c>
      <c r="G25" s="162"/>
      <c r="H25" s="163"/>
      <c r="I25" s="197"/>
      <c r="J25" s="419">
        <f t="shared" si="1"/>
        <v>20515.320849107648</v>
      </c>
      <c r="K25" s="421">
        <f t="shared" si="1"/>
        <v>20729.19842793131</v>
      </c>
      <c r="L25" s="421">
        <f t="shared" si="1"/>
        <v>21726.917369834493</v>
      </c>
      <c r="M25" s="421">
        <f t="shared" si="1"/>
        <v>22407.28555411159</v>
      </c>
      <c r="N25" s="421">
        <f t="shared" si="1"/>
        <v>23390.83509994561</v>
      </c>
      <c r="O25" s="422">
        <f t="shared" si="1"/>
        <v>22779.476267436086</v>
      </c>
      <c r="S25" s="283"/>
      <c r="T25" s="283"/>
      <c r="U25" s="283"/>
    </row>
    <row r="26" spans="3:21" ht="13.5" thickBot="1">
      <c r="C26" s="21"/>
      <c r="D26" s="181" t="s">
        <v>116</v>
      </c>
      <c r="E26" s="182"/>
      <c r="F26" s="182"/>
      <c r="G26" s="182"/>
      <c r="H26" s="182"/>
      <c r="I26" s="187"/>
      <c r="J26" s="168"/>
      <c r="K26" s="159"/>
      <c r="L26" s="159"/>
      <c r="M26" s="159"/>
      <c r="N26" s="193"/>
      <c r="O26" s="160"/>
      <c r="S26" s="283"/>
      <c r="T26" s="283"/>
      <c r="U26" s="283"/>
    </row>
    <row r="27" spans="3:21" ht="12.75">
      <c r="C27" s="21"/>
      <c r="D27" s="154"/>
      <c r="E27" s="156" t="s">
        <v>355</v>
      </c>
      <c r="F27" s="156"/>
      <c r="G27" s="156"/>
      <c r="H27" s="157"/>
      <c r="I27" s="171"/>
      <c r="J27" s="426">
        <v>106.69118459999999</v>
      </c>
      <c r="K27" s="427">
        <v>109.67853776879998</v>
      </c>
      <c r="L27" s="427">
        <v>111.76242998640717</v>
      </c>
      <c r="M27" s="427">
        <v>114.55649073606735</v>
      </c>
      <c r="N27" s="428">
        <v>117.76407247667723</v>
      </c>
      <c r="O27" s="429">
        <v>125.18320904270789</v>
      </c>
      <c r="S27" s="283"/>
      <c r="T27" s="283"/>
      <c r="U27" s="283"/>
    </row>
    <row r="28" spans="3:15" ht="13.5" thickBot="1">
      <c r="C28" s="21"/>
      <c r="D28" s="188"/>
      <c r="E28" s="189" t="s">
        <v>117</v>
      </c>
      <c r="F28" s="189"/>
      <c r="G28" s="189"/>
      <c r="H28" s="190"/>
      <c r="I28" s="199"/>
      <c r="J28" s="430">
        <v>0.001</v>
      </c>
      <c r="K28" s="431">
        <v>0.028</v>
      </c>
      <c r="L28" s="431">
        <v>0.019</v>
      </c>
      <c r="M28" s="431">
        <v>0.025</v>
      </c>
      <c r="N28" s="432">
        <v>0.028</v>
      </c>
      <c r="O28" s="433">
        <v>0.063</v>
      </c>
    </row>
    <row r="29" spans="4:15" ht="13.5">
      <c r="D29" s="63" t="s">
        <v>66</v>
      </c>
      <c r="E29" s="64"/>
      <c r="F29" s="64"/>
      <c r="G29" s="64"/>
      <c r="H29" s="64"/>
      <c r="I29" s="63"/>
      <c r="J29" s="63"/>
      <c r="K29" s="63"/>
      <c r="L29" s="63"/>
      <c r="M29" s="63"/>
      <c r="N29" s="63"/>
      <c r="O29" s="53" t="s">
        <v>72</v>
      </c>
    </row>
    <row r="30" spans="4:15" ht="12.75">
      <c r="D30" s="54" t="s">
        <v>375</v>
      </c>
      <c r="E30" s="589" t="s">
        <v>358</v>
      </c>
      <c r="F30" s="589"/>
      <c r="G30" s="589"/>
      <c r="H30" s="589"/>
      <c r="I30" s="589"/>
      <c r="J30" s="589"/>
      <c r="K30" s="589"/>
      <c r="L30" s="589"/>
      <c r="M30" s="589"/>
      <c r="N30" s="589"/>
      <c r="O30" s="589"/>
    </row>
    <row r="33" spans="10:15" ht="12.75">
      <c r="J33" s="293"/>
      <c r="K33" s="293"/>
      <c r="L33" s="293"/>
      <c r="M33" s="293"/>
      <c r="N33" s="293"/>
      <c r="O33" s="293"/>
    </row>
    <row r="34" spans="11:15" ht="12.75">
      <c r="K34" s="293"/>
      <c r="L34" s="293"/>
      <c r="M34" s="293"/>
      <c r="N34" s="293"/>
      <c r="O34" s="293"/>
    </row>
    <row r="35" spans="11:15" ht="12.75">
      <c r="K35" s="293"/>
      <c r="L35" s="293"/>
      <c r="M35" s="293"/>
      <c r="N35" s="293"/>
      <c r="O35" s="293"/>
    </row>
    <row r="42" spans="10:14" ht="12.75">
      <c r="J42" s="293"/>
      <c r="K42" s="293"/>
      <c r="L42" s="293"/>
      <c r="M42" s="293"/>
      <c r="N42" s="293"/>
    </row>
    <row r="43" spans="10:14" ht="12.75">
      <c r="J43" s="293"/>
      <c r="K43" s="293"/>
      <c r="L43" s="293"/>
      <c r="M43" s="293"/>
      <c r="N43" s="293"/>
    </row>
    <row r="45" spans="10:14" ht="12.75">
      <c r="J45" s="293"/>
      <c r="K45" s="293"/>
      <c r="L45" s="293"/>
      <c r="M45" s="293"/>
      <c r="N45" s="293"/>
    </row>
    <row r="46" spans="10:14" ht="12.75">
      <c r="J46" s="293"/>
      <c r="K46" s="293"/>
      <c r="L46" s="293"/>
      <c r="M46" s="293"/>
      <c r="N46" s="293"/>
    </row>
    <row r="48" spans="10:14" ht="12.75">
      <c r="J48" s="293"/>
      <c r="K48" s="293"/>
      <c r="L48" s="293"/>
      <c r="M48" s="293"/>
      <c r="N48" s="293"/>
    </row>
    <row r="49" spans="10:14" ht="12.75">
      <c r="J49" s="293"/>
      <c r="K49" s="293"/>
      <c r="L49" s="293"/>
      <c r="M49" s="293"/>
      <c r="N49" s="293"/>
    </row>
    <row r="51" spans="10:14" ht="12.75">
      <c r="J51" s="293"/>
      <c r="K51" s="293"/>
      <c r="L51" s="293"/>
      <c r="M51" s="293"/>
      <c r="N51" s="293"/>
    </row>
    <row r="52" spans="10:14" ht="12.75">
      <c r="J52" s="293"/>
      <c r="K52" s="293"/>
      <c r="L52" s="293"/>
      <c r="M52" s="293"/>
      <c r="N52" s="293"/>
    </row>
    <row r="54" spans="10:14" ht="12.75">
      <c r="J54" s="293"/>
      <c r="K54" s="293"/>
      <c r="L54" s="293"/>
      <c r="M54" s="293"/>
      <c r="N54" s="293"/>
    </row>
    <row r="55" spans="10:14" ht="12.75">
      <c r="J55" s="293"/>
      <c r="K55" s="293"/>
      <c r="L55" s="293"/>
      <c r="M55" s="293"/>
      <c r="N55" s="293"/>
    </row>
    <row r="56" spans="10:14" ht="12.75">
      <c r="J56" s="293"/>
      <c r="K56" s="293"/>
      <c r="L56" s="293"/>
      <c r="M56" s="293"/>
      <c r="N56" s="293"/>
    </row>
    <row r="57" spans="10:14" ht="12.75">
      <c r="J57" s="293"/>
      <c r="K57" s="293"/>
      <c r="L57" s="293"/>
      <c r="M57" s="293"/>
      <c r="N57" s="293"/>
    </row>
    <row r="58" spans="10:14" ht="12.75">
      <c r="J58" s="293"/>
      <c r="K58" s="293"/>
      <c r="L58" s="293"/>
      <c r="M58" s="293"/>
      <c r="N58" s="293"/>
    </row>
  </sheetData>
  <sheetProtection/>
  <mergeCells count="8">
    <mergeCell ref="E30:O30"/>
    <mergeCell ref="D7:I11"/>
    <mergeCell ref="J7:J10"/>
    <mergeCell ref="O7:O10"/>
    <mergeCell ref="K7:K10"/>
    <mergeCell ref="L7:L10"/>
    <mergeCell ref="M7:M10"/>
    <mergeCell ref="N7:N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List26"/>
  <dimension ref="C4:P17"/>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14.25390625" style="56" customWidth="1"/>
    <col min="9" max="9" width="1.12109375" style="56" customWidth="1"/>
    <col min="10" max="15" width="6.375" style="56" customWidth="1"/>
    <col min="16" max="39" width="1.75390625" style="56" customWidth="1"/>
    <col min="40" max="16384" width="9.125" style="56" customWidth="1"/>
  </cols>
  <sheetData>
    <row r="1" ht="12.75" hidden="1"/>
    <row r="2" ht="12.75" hidden="1"/>
    <row r="3" ht="11.25" customHeight="1"/>
    <row r="4" spans="4:15" s="57" customFormat="1" ht="19.5" customHeight="1">
      <c r="D4" s="12" t="s">
        <v>185</v>
      </c>
      <c r="E4" s="58"/>
      <c r="F4" s="58"/>
      <c r="G4" s="58"/>
      <c r="H4" s="12" t="s">
        <v>18</v>
      </c>
      <c r="I4" s="59"/>
      <c r="J4" s="58"/>
      <c r="K4" s="58"/>
      <c r="L4" s="58"/>
      <c r="M4" s="58"/>
      <c r="N4" s="58"/>
      <c r="O4" s="58"/>
    </row>
    <row r="5" spans="4:15" s="57" customFormat="1" ht="19.5" customHeight="1">
      <c r="D5" s="289" t="s">
        <v>13</v>
      </c>
      <c r="E5" s="58"/>
      <c r="F5" s="58"/>
      <c r="G5" s="58"/>
      <c r="H5" s="12"/>
      <c r="I5" s="59"/>
      <c r="J5" s="58"/>
      <c r="K5" s="58"/>
      <c r="L5" s="58"/>
      <c r="M5" s="58"/>
      <c r="N5" s="58"/>
      <c r="O5" s="58"/>
    </row>
    <row r="6" spans="4:16" s="61" customFormat="1" ht="12" customHeight="1" thickBot="1">
      <c r="D6" s="290"/>
      <c r="E6" s="67"/>
      <c r="F6" s="67"/>
      <c r="G6" s="67"/>
      <c r="H6" s="67"/>
      <c r="I6" s="68"/>
      <c r="J6" s="68"/>
      <c r="K6" s="68"/>
      <c r="L6" s="68"/>
      <c r="M6" s="68"/>
      <c r="N6" s="68"/>
      <c r="O6" s="65"/>
      <c r="P6" s="11" t="s">
        <v>68</v>
      </c>
    </row>
    <row r="7" spans="3:16" ht="6" customHeight="1">
      <c r="C7" s="21"/>
      <c r="D7" s="567"/>
      <c r="E7" s="568"/>
      <c r="F7" s="568"/>
      <c r="G7" s="568"/>
      <c r="H7" s="568"/>
      <c r="I7" s="569"/>
      <c r="J7" s="547">
        <v>2003</v>
      </c>
      <c r="K7" s="547">
        <v>2004</v>
      </c>
      <c r="L7" s="547">
        <v>2005</v>
      </c>
      <c r="M7" s="547">
        <v>2006</v>
      </c>
      <c r="N7" s="547">
        <v>2007</v>
      </c>
      <c r="O7" s="558">
        <v>2008</v>
      </c>
      <c r="P7" s="62"/>
    </row>
    <row r="8" spans="3:16" ht="6" customHeight="1">
      <c r="C8" s="21"/>
      <c r="D8" s="570"/>
      <c r="E8" s="571"/>
      <c r="F8" s="571"/>
      <c r="G8" s="571"/>
      <c r="H8" s="571"/>
      <c r="I8" s="572"/>
      <c r="J8" s="548"/>
      <c r="K8" s="548"/>
      <c r="L8" s="548"/>
      <c r="M8" s="548"/>
      <c r="N8" s="548"/>
      <c r="O8" s="559"/>
      <c r="P8" s="62"/>
    </row>
    <row r="9" spans="3:16" ht="6" customHeight="1">
      <c r="C9" s="21"/>
      <c r="D9" s="570"/>
      <c r="E9" s="571"/>
      <c r="F9" s="571"/>
      <c r="G9" s="571"/>
      <c r="H9" s="571"/>
      <c r="I9" s="572"/>
      <c r="J9" s="548"/>
      <c r="K9" s="548"/>
      <c r="L9" s="548"/>
      <c r="M9" s="548"/>
      <c r="N9" s="548"/>
      <c r="O9" s="559"/>
      <c r="P9" s="62"/>
    </row>
    <row r="10" spans="3:16" ht="6" customHeight="1">
      <c r="C10" s="21"/>
      <c r="D10" s="570"/>
      <c r="E10" s="571"/>
      <c r="F10" s="571"/>
      <c r="G10" s="571"/>
      <c r="H10" s="571"/>
      <c r="I10" s="572"/>
      <c r="J10" s="548"/>
      <c r="K10" s="548"/>
      <c r="L10" s="548"/>
      <c r="M10" s="548"/>
      <c r="N10" s="548"/>
      <c r="O10" s="559"/>
      <c r="P10" s="62"/>
    </row>
    <row r="11" spans="3:16" ht="15" customHeight="1" thickBot="1">
      <c r="C11" s="21"/>
      <c r="D11" s="573"/>
      <c r="E11" s="574"/>
      <c r="F11" s="574"/>
      <c r="G11" s="574"/>
      <c r="H11" s="574"/>
      <c r="I11" s="575"/>
      <c r="J11" s="15"/>
      <c r="K11" s="15"/>
      <c r="L11" s="15"/>
      <c r="M11" s="15"/>
      <c r="N11" s="15"/>
      <c r="O11" s="16"/>
      <c r="P11" s="62"/>
    </row>
    <row r="12" spans="3:16" ht="15.75" thickTop="1">
      <c r="C12" s="21"/>
      <c r="D12" s="125" t="s">
        <v>313</v>
      </c>
      <c r="E12" s="126"/>
      <c r="F12" s="126"/>
      <c r="G12" s="126"/>
      <c r="H12" s="127"/>
      <c r="I12" s="128"/>
      <c r="J12" s="434">
        <v>52</v>
      </c>
      <c r="K12" s="434">
        <v>60</v>
      </c>
      <c r="L12" s="434">
        <v>64</v>
      </c>
      <c r="M12" s="434">
        <v>63</v>
      </c>
      <c r="N12" s="434">
        <v>68</v>
      </c>
      <c r="O12" s="435">
        <v>71</v>
      </c>
      <c r="P12" s="62"/>
    </row>
    <row r="13" spans="3:16" ht="12.75">
      <c r="C13" s="21"/>
      <c r="D13" s="26"/>
      <c r="E13" s="47" t="s">
        <v>482</v>
      </c>
      <c r="F13" s="47"/>
      <c r="G13" s="47"/>
      <c r="H13" s="94"/>
      <c r="I13" s="95"/>
      <c r="J13" s="436">
        <v>28</v>
      </c>
      <c r="K13" s="436">
        <v>36</v>
      </c>
      <c r="L13" s="436">
        <v>39</v>
      </c>
      <c r="M13" s="436">
        <v>38</v>
      </c>
      <c r="N13" s="436">
        <v>42</v>
      </c>
      <c r="O13" s="437">
        <v>45</v>
      </c>
      <c r="P13" s="62"/>
    </row>
    <row r="14" spans="3:16" ht="12.75" customHeight="1" thickBot="1">
      <c r="C14" s="21"/>
      <c r="D14" s="112" t="s">
        <v>483</v>
      </c>
      <c r="E14" s="288"/>
      <c r="F14" s="113"/>
      <c r="G14" s="114"/>
      <c r="H14" s="114"/>
      <c r="I14" s="115"/>
      <c r="J14" s="358">
        <v>4</v>
      </c>
      <c r="K14" s="358">
        <v>2</v>
      </c>
      <c r="L14" s="358">
        <v>2</v>
      </c>
      <c r="M14" s="358">
        <v>2</v>
      </c>
      <c r="N14" s="358">
        <v>2</v>
      </c>
      <c r="O14" s="359">
        <v>2</v>
      </c>
      <c r="P14" s="62"/>
    </row>
    <row r="15" spans="4:16" ht="13.5">
      <c r="D15" s="63" t="s">
        <v>66</v>
      </c>
      <c r="E15" s="64"/>
      <c r="F15" s="64"/>
      <c r="G15" s="64"/>
      <c r="H15" s="64"/>
      <c r="I15" s="63"/>
      <c r="J15" s="63"/>
      <c r="K15" s="63"/>
      <c r="L15" s="63"/>
      <c r="M15" s="63"/>
      <c r="N15" s="63"/>
      <c r="O15" s="53" t="s">
        <v>67</v>
      </c>
      <c r="P15" s="56" t="s">
        <v>68</v>
      </c>
    </row>
    <row r="16" spans="4:15" ht="10.5" customHeight="1">
      <c r="D16" s="54" t="s">
        <v>375</v>
      </c>
      <c r="E16" s="589" t="s">
        <v>390</v>
      </c>
      <c r="F16" s="589"/>
      <c r="G16" s="589"/>
      <c r="H16" s="589"/>
      <c r="I16" s="589"/>
      <c r="J16" s="589"/>
      <c r="K16" s="589"/>
      <c r="L16" s="589"/>
      <c r="M16" s="589"/>
      <c r="N16" s="589"/>
      <c r="O16" s="589"/>
    </row>
    <row r="17" spans="4:15" s="79" customFormat="1" ht="17.25" customHeight="1">
      <c r="D17" s="230"/>
      <c r="E17" s="617"/>
      <c r="F17" s="617"/>
      <c r="G17" s="617"/>
      <c r="H17" s="617"/>
      <c r="I17" s="617"/>
      <c r="J17" s="617"/>
      <c r="K17" s="617"/>
      <c r="L17" s="617"/>
      <c r="M17" s="617"/>
      <c r="N17" s="617"/>
      <c r="O17" s="617"/>
    </row>
  </sheetData>
  <sheetProtection/>
  <mergeCells count="9">
    <mergeCell ref="K7:K10"/>
    <mergeCell ref="L7:L10"/>
    <mergeCell ref="M7:M10"/>
    <mergeCell ref="E17:O17"/>
    <mergeCell ref="D7:I11"/>
    <mergeCell ref="E16:O16"/>
    <mergeCell ref="N7:N10"/>
    <mergeCell ref="O7:O10"/>
    <mergeCell ref="J7:J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27"/>
  <dimension ref="C3:P5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4.75390625" style="56" customWidth="1"/>
    <col min="8" max="8" width="19.75390625" style="56" customWidth="1"/>
    <col min="9" max="9" width="1.12109375" style="56" customWidth="1"/>
    <col min="10" max="15" width="6.625" style="56" customWidth="1"/>
    <col min="16" max="39" width="1.75390625" style="56" customWidth="1"/>
    <col min="40" max="16384" width="9.125" style="56" customWidth="1"/>
  </cols>
  <sheetData>
    <row r="1" ht="12.75" hidden="1"/>
    <row r="3" ht="9" customHeight="1">
      <c r="C3" s="55"/>
    </row>
    <row r="4" spans="4:15" s="57" customFormat="1" ht="15.75">
      <c r="D4" s="12" t="s">
        <v>186</v>
      </c>
      <c r="E4" s="58"/>
      <c r="F4" s="58"/>
      <c r="G4" s="58"/>
      <c r="H4" s="12" t="s">
        <v>405</v>
      </c>
      <c r="I4" s="59"/>
      <c r="J4" s="58"/>
      <c r="K4" s="58"/>
      <c r="L4" s="58"/>
      <c r="M4" s="58"/>
      <c r="N4" s="58"/>
      <c r="O4" s="58"/>
    </row>
    <row r="5" spans="4:15" s="57" customFormat="1" ht="15.75">
      <c r="D5" s="80" t="s">
        <v>404</v>
      </c>
      <c r="E5" s="60"/>
      <c r="F5" s="60"/>
      <c r="G5" s="60"/>
      <c r="H5" s="60"/>
      <c r="I5" s="60"/>
      <c r="J5" s="60"/>
      <c r="K5" s="60"/>
      <c r="L5" s="60"/>
      <c r="M5" s="60"/>
      <c r="N5" s="60"/>
      <c r="O5" s="60"/>
    </row>
    <row r="6" spans="4:16" s="61" customFormat="1" ht="12" customHeight="1" thickBot="1">
      <c r="D6" s="13"/>
      <c r="E6" s="67"/>
      <c r="F6" s="67"/>
      <c r="G6" s="67"/>
      <c r="H6" s="67"/>
      <c r="I6" s="68"/>
      <c r="J6" s="68"/>
      <c r="K6" s="68"/>
      <c r="L6" s="68"/>
      <c r="M6" s="68"/>
      <c r="N6" s="68"/>
      <c r="O6" s="65"/>
      <c r="P6" s="11" t="s">
        <v>68</v>
      </c>
    </row>
    <row r="7" spans="3:16" ht="6" customHeight="1">
      <c r="C7" s="21"/>
      <c r="D7" s="567" t="s">
        <v>367</v>
      </c>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391</v>
      </c>
      <c r="E12" s="18"/>
      <c r="F12" s="18"/>
      <c r="G12" s="18"/>
      <c r="H12" s="18"/>
      <c r="I12" s="18"/>
      <c r="J12" s="19"/>
      <c r="K12" s="19"/>
      <c r="L12" s="19"/>
      <c r="M12" s="19"/>
      <c r="N12" s="19"/>
      <c r="O12" s="20"/>
      <c r="P12" s="62"/>
    </row>
    <row r="13" spans="3:16" ht="13.5" thickBot="1">
      <c r="C13" s="21"/>
      <c r="D13" s="129"/>
      <c r="E13" s="130" t="s">
        <v>378</v>
      </c>
      <c r="F13" s="130"/>
      <c r="G13" s="130"/>
      <c r="H13" s="131"/>
      <c r="I13" s="132"/>
      <c r="J13" s="438">
        <v>243797</v>
      </c>
      <c r="K13" s="438">
        <v>264891</v>
      </c>
      <c r="L13" s="438">
        <v>289635</v>
      </c>
      <c r="M13" s="438">
        <v>316496</v>
      </c>
      <c r="N13" s="438">
        <v>344615</v>
      </c>
      <c r="O13" s="439">
        <v>369619</v>
      </c>
      <c r="P13" s="62"/>
    </row>
    <row r="14" spans="3:16" ht="12.75">
      <c r="C14" s="21"/>
      <c r="D14" s="83"/>
      <c r="E14" s="144" t="s">
        <v>486</v>
      </c>
      <c r="F14" s="84"/>
      <c r="G14" s="84"/>
      <c r="H14" s="85"/>
      <c r="I14" s="92"/>
      <c r="J14" s="440">
        <v>195665</v>
      </c>
      <c r="K14" s="440">
        <v>208095</v>
      </c>
      <c r="L14" s="440">
        <v>223293</v>
      </c>
      <c r="M14" s="440">
        <v>238389</v>
      </c>
      <c r="N14" s="440">
        <v>252228</v>
      </c>
      <c r="O14" s="441">
        <v>264304</v>
      </c>
      <c r="P14" s="62"/>
    </row>
    <row r="15" spans="3:16" ht="12.75">
      <c r="C15" s="21"/>
      <c r="D15" s="43"/>
      <c r="E15" s="44"/>
      <c r="F15" s="120" t="s">
        <v>487</v>
      </c>
      <c r="G15" s="44"/>
      <c r="H15" s="45"/>
      <c r="I15" s="46"/>
      <c r="J15" s="442">
        <v>64556</v>
      </c>
      <c r="K15" s="442">
        <v>89926</v>
      </c>
      <c r="L15" s="442">
        <v>112948</v>
      </c>
      <c r="M15" s="442">
        <v>132923</v>
      </c>
      <c r="N15" s="442">
        <v>149366</v>
      </c>
      <c r="O15" s="443">
        <v>161402</v>
      </c>
      <c r="P15" s="62"/>
    </row>
    <row r="16" spans="3:16" ht="12.75">
      <c r="C16" s="21"/>
      <c r="D16" s="247"/>
      <c r="E16" s="240"/>
      <c r="F16" s="27" t="s">
        <v>488</v>
      </c>
      <c r="G16" s="240"/>
      <c r="H16" s="248"/>
      <c r="I16" s="249"/>
      <c r="J16" s="444">
        <v>114582</v>
      </c>
      <c r="K16" s="444">
        <v>99102</v>
      </c>
      <c r="L16" s="444">
        <v>86465</v>
      </c>
      <c r="M16" s="444">
        <v>73503</v>
      </c>
      <c r="N16" s="444">
        <v>60196</v>
      </c>
      <c r="O16" s="445">
        <v>49407</v>
      </c>
      <c r="P16" s="62"/>
    </row>
    <row r="17" spans="3:16" ht="12.75">
      <c r="C17" s="21"/>
      <c r="D17" s="247"/>
      <c r="E17" s="240"/>
      <c r="F17" s="27" t="s">
        <v>489</v>
      </c>
      <c r="G17" s="240"/>
      <c r="H17" s="248"/>
      <c r="I17" s="249"/>
      <c r="J17" s="444">
        <v>10585</v>
      </c>
      <c r="K17" s="444">
        <v>11802</v>
      </c>
      <c r="L17" s="444">
        <v>16440</v>
      </c>
      <c r="M17" s="444">
        <v>24648</v>
      </c>
      <c r="N17" s="444">
        <v>35377</v>
      </c>
      <c r="O17" s="445">
        <v>45990</v>
      </c>
      <c r="P17" s="62"/>
    </row>
    <row r="18" spans="3:16" ht="12.75">
      <c r="C18" s="21"/>
      <c r="D18" s="254"/>
      <c r="E18" s="255"/>
      <c r="F18" s="47" t="s">
        <v>490</v>
      </c>
      <c r="G18" s="255"/>
      <c r="H18" s="256"/>
      <c r="I18" s="257"/>
      <c r="J18" s="446">
        <v>9100</v>
      </c>
      <c r="K18" s="446">
        <v>10029</v>
      </c>
      <c r="L18" s="446">
        <v>10120</v>
      </c>
      <c r="M18" s="446">
        <v>10005</v>
      </c>
      <c r="N18" s="446">
        <v>10003</v>
      </c>
      <c r="O18" s="447">
        <v>10571</v>
      </c>
      <c r="P18" s="62"/>
    </row>
    <row r="19" spans="3:16" ht="12.75">
      <c r="C19" s="21"/>
      <c r="D19" s="258"/>
      <c r="E19" s="97" t="s">
        <v>491</v>
      </c>
      <c r="F19" s="259"/>
      <c r="G19" s="259"/>
      <c r="H19" s="260"/>
      <c r="I19" s="261"/>
      <c r="J19" s="448">
        <v>49932</v>
      </c>
      <c r="K19" s="448">
        <v>58853</v>
      </c>
      <c r="L19" s="448">
        <v>68713</v>
      </c>
      <c r="M19" s="448">
        <v>80898</v>
      </c>
      <c r="N19" s="448">
        <v>95705</v>
      </c>
      <c r="O19" s="449">
        <v>109209</v>
      </c>
      <c r="P19" s="62"/>
    </row>
    <row r="20" spans="3:16" ht="12.75" customHeight="1">
      <c r="C20" s="21"/>
      <c r="D20" s="119"/>
      <c r="E20" s="278"/>
      <c r="F20" s="120" t="s">
        <v>487</v>
      </c>
      <c r="G20" s="120"/>
      <c r="H20" s="121"/>
      <c r="I20" s="122"/>
      <c r="J20" s="442">
        <v>25998</v>
      </c>
      <c r="K20" s="442">
        <v>33882</v>
      </c>
      <c r="L20" s="442">
        <v>41983</v>
      </c>
      <c r="M20" s="442">
        <v>50310</v>
      </c>
      <c r="N20" s="442">
        <v>60589</v>
      </c>
      <c r="O20" s="443">
        <v>70955</v>
      </c>
      <c r="P20" s="62"/>
    </row>
    <row r="21" spans="3:16" ht="12.75">
      <c r="C21" s="21"/>
      <c r="D21" s="111"/>
      <c r="E21" s="279"/>
      <c r="F21" s="27" t="s">
        <v>488</v>
      </c>
      <c r="G21" s="27"/>
      <c r="H21" s="28"/>
      <c r="I21" s="29"/>
      <c r="J21" s="444">
        <v>9513</v>
      </c>
      <c r="K21" s="444">
        <v>8358</v>
      </c>
      <c r="L21" s="444">
        <v>7092</v>
      </c>
      <c r="M21" s="444">
        <v>6044</v>
      </c>
      <c r="N21" s="444">
        <v>5049</v>
      </c>
      <c r="O21" s="445">
        <v>4100</v>
      </c>
      <c r="P21" s="62"/>
    </row>
    <row r="22" spans="3:16" ht="12.75" customHeight="1">
      <c r="C22" s="21"/>
      <c r="D22" s="111"/>
      <c r="E22" s="279"/>
      <c r="F22" s="27" t="s">
        <v>489</v>
      </c>
      <c r="G22" s="27"/>
      <c r="H22" s="28"/>
      <c r="I22" s="29"/>
      <c r="J22" s="444">
        <v>3677</v>
      </c>
      <c r="K22" s="444">
        <v>5483</v>
      </c>
      <c r="L22" s="444">
        <v>7634</v>
      </c>
      <c r="M22" s="444">
        <v>11467</v>
      </c>
      <c r="N22" s="444">
        <v>16390</v>
      </c>
      <c r="O22" s="445">
        <v>20771</v>
      </c>
      <c r="P22" s="62"/>
    </row>
    <row r="23" spans="3:16" ht="13.5" thickBot="1">
      <c r="C23" s="21"/>
      <c r="D23" s="78"/>
      <c r="E23" s="280"/>
      <c r="F23" s="47" t="s">
        <v>490</v>
      </c>
      <c r="G23" s="31"/>
      <c r="H23" s="32"/>
      <c r="I23" s="33"/>
      <c r="J23" s="446">
        <v>11008</v>
      </c>
      <c r="K23" s="446">
        <v>11468</v>
      </c>
      <c r="L23" s="446">
        <v>12267</v>
      </c>
      <c r="M23" s="446">
        <v>13371</v>
      </c>
      <c r="N23" s="446">
        <v>14051</v>
      </c>
      <c r="O23" s="447">
        <v>14087</v>
      </c>
      <c r="P23" s="62"/>
    </row>
    <row r="24" spans="3:16" ht="13.5" thickBot="1">
      <c r="C24" s="21"/>
      <c r="D24" s="34" t="s">
        <v>484</v>
      </c>
      <c r="E24" s="35"/>
      <c r="F24" s="35"/>
      <c r="G24" s="35"/>
      <c r="H24" s="35"/>
      <c r="I24" s="35"/>
      <c r="J24" s="37"/>
      <c r="K24" s="37"/>
      <c r="L24" s="37"/>
      <c r="M24" s="37"/>
      <c r="N24" s="37"/>
      <c r="O24" s="38"/>
      <c r="P24" s="62"/>
    </row>
    <row r="25" spans="3:16" ht="13.5" thickBot="1">
      <c r="C25" s="21"/>
      <c r="D25" s="129"/>
      <c r="E25" s="130" t="s">
        <v>378</v>
      </c>
      <c r="F25" s="130"/>
      <c r="G25" s="130"/>
      <c r="H25" s="131"/>
      <c r="I25" s="132"/>
      <c r="J25" s="438">
        <v>230684</v>
      </c>
      <c r="K25" s="438">
        <v>247785</v>
      </c>
      <c r="L25" s="438">
        <v>268663</v>
      </c>
      <c r="M25" s="438">
        <v>292429</v>
      </c>
      <c r="N25" s="438">
        <v>317070</v>
      </c>
      <c r="O25" s="439">
        <v>338435</v>
      </c>
      <c r="P25" s="62"/>
    </row>
    <row r="26" spans="3:16" ht="12.75">
      <c r="C26" s="21"/>
      <c r="D26" s="83"/>
      <c r="E26" s="144" t="s">
        <v>486</v>
      </c>
      <c r="F26" s="84"/>
      <c r="G26" s="84"/>
      <c r="H26" s="85"/>
      <c r="I26" s="92"/>
      <c r="J26" s="440">
        <v>184540</v>
      </c>
      <c r="K26" s="440">
        <v>194128</v>
      </c>
      <c r="L26" s="440">
        <v>206858</v>
      </c>
      <c r="M26" s="440">
        <v>219891</v>
      </c>
      <c r="N26" s="440">
        <v>231469</v>
      </c>
      <c r="O26" s="441">
        <v>241330</v>
      </c>
      <c r="P26" s="62"/>
    </row>
    <row r="27" spans="3:16" ht="12.75">
      <c r="C27" s="21"/>
      <c r="D27" s="43"/>
      <c r="E27" s="44"/>
      <c r="F27" s="120" t="s">
        <v>487</v>
      </c>
      <c r="G27" s="44"/>
      <c r="H27" s="45"/>
      <c r="I27" s="46"/>
      <c r="J27" s="442">
        <v>61244</v>
      </c>
      <c r="K27" s="442">
        <v>84554</v>
      </c>
      <c r="L27" s="442">
        <v>105669</v>
      </c>
      <c r="M27" s="442">
        <v>123870</v>
      </c>
      <c r="N27" s="442">
        <v>138600</v>
      </c>
      <c r="O27" s="443">
        <v>149586</v>
      </c>
      <c r="P27" s="62"/>
    </row>
    <row r="28" spans="3:16" ht="12.75">
      <c r="C28" s="21"/>
      <c r="D28" s="247"/>
      <c r="E28" s="240"/>
      <c r="F28" s="27" t="s">
        <v>488</v>
      </c>
      <c r="G28" s="240"/>
      <c r="H28" s="248"/>
      <c r="I28" s="249"/>
      <c r="J28" s="444">
        <v>107772</v>
      </c>
      <c r="K28" s="444">
        <v>91869</v>
      </c>
      <c r="L28" s="444">
        <v>79143</v>
      </c>
      <c r="M28" s="444">
        <v>66523</v>
      </c>
      <c r="N28" s="444">
        <v>53631</v>
      </c>
      <c r="O28" s="445">
        <v>43115</v>
      </c>
      <c r="P28" s="62"/>
    </row>
    <row r="29" spans="3:16" ht="12.75">
      <c r="C29" s="21"/>
      <c r="D29" s="247"/>
      <c r="E29" s="240"/>
      <c r="F29" s="27" t="s">
        <v>489</v>
      </c>
      <c r="G29" s="240"/>
      <c r="H29" s="248"/>
      <c r="I29" s="249"/>
      <c r="J29" s="444">
        <v>10165</v>
      </c>
      <c r="K29" s="444">
        <v>11147</v>
      </c>
      <c r="L29" s="444">
        <v>15456</v>
      </c>
      <c r="M29" s="444">
        <v>23233</v>
      </c>
      <c r="N29" s="444">
        <v>33102</v>
      </c>
      <c r="O29" s="445">
        <v>42284</v>
      </c>
      <c r="P29" s="62"/>
    </row>
    <row r="30" spans="3:16" ht="12.75">
      <c r="C30" s="21"/>
      <c r="D30" s="254"/>
      <c r="E30" s="255"/>
      <c r="F30" s="47" t="s">
        <v>490</v>
      </c>
      <c r="G30" s="255"/>
      <c r="H30" s="256"/>
      <c r="I30" s="257"/>
      <c r="J30" s="446">
        <v>8373</v>
      </c>
      <c r="K30" s="446">
        <v>9165</v>
      </c>
      <c r="L30" s="446">
        <v>9107</v>
      </c>
      <c r="M30" s="446">
        <v>8792</v>
      </c>
      <c r="N30" s="446">
        <v>8653</v>
      </c>
      <c r="O30" s="447">
        <v>9178</v>
      </c>
      <c r="P30" s="62"/>
    </row>
    <row r="31" spans="3:16" ht="12.75" customHeight="1">
      <c r="C31" s="21"/>
      <c r="D31" s="258"/>
      <c r="E31" s="97" t="s">
        <v>491</v>
      </c>
      <c r="F31" s="259"/>
      <c r="G31" s="259"/>
      <c r="H31" s="260"/>
      <c r="I31" s="261"/>
      <c r="J31" s="448">
        <v>47904</v>
      </c>
      <c r="K31" s="448">
        <v>55654</v>
      </c>
      <c r="L31" s="448">
        <v>64097</v>
      </c>
      <c r="M31" s="448">
        <v>75216</v>
      </c>
      <c r="N31" s="448">
        <v>88763</v>
      </c>
      <c r="O31" s="449">
        <v>100815</v>
      </c>
      <c r="P31" s="62"/>
    </row>
    <row r="32" spans="3:16" ht="12.75">
      <c r="C32" s="21"/>
      <c r="D32" s="119"/>
      <c r="E32" s="278"/>
      <c r="F32" s="120" t="s">
        <v>487</v>
      </c>
      <c r="G32" s="120"/>
      <c r="H32" s="121"/>
      <c r="I32" s="122"/>
      <c r="J32" s="442">
        <v>24801</v>
      </c>
      <c r="K32" s="442">
        <v>31676</v>
      </c>
      <c r="L32" s="442">
        <v>38690</v>
      </c>
      <c r="M32" s="442">
        <v>46419</v>
      </c>
      <c r="N32" s="442">
        <v>56137</v>
      </c>
      <c r="O32" s="443">
        <v>65467</v>
      </c>
      <c r="P32" s="62"/>
    </row>
    <row r="33" spans="3:16" ht="12.75" customHeight="1">
      <c r="C33" s="21"/>
      <c r="D33" s="111"/>
      <c r="E33" s="279"/>
      <c r="F33" s="27" t="s">
        <v>488</v>
      </c>
      <c r="G33" s="27"/>
      <c r="H33" s="28"/>
      <c r="I33" s="29"/>
      <c r="J33" s="444">
        <v>9409</v>
      </c>
      <c r="K33" s="444">
        <v>8250</v>
      </c>
      <c r="L33" s="444">
        <v>7010</v>
      </c>
      <c r="M33" s="444">
        <v>5973</v>
      </c>
      <c r="N33" s="444">
        <v>4975</v>
      </c>
      <c r="O33" s="445">
        <v>4049</v>
      </c>
      <c r="P33" s="62"/>
    </row>
    <row r="34" spans="3:16" ht="12.75">
      <c r="C34" s="21"/>
      <c r="D34" s="111"/>
      <c r="E34" s="279"/>
      <c r="F34" s="27" t="s">
        <v>489</v>
      </c>
      <c r="G34" s="27"/>
      <c r="H34" s="28"/>
      <c r="I34" s="29"/>
      <c r="J34" s="444">
        <v>3644</v>
      </c>
      <c r="K34" s="444">
        <v>5306</v>
      </c>
      <c r="L34" s="444">
        <v>7179</v>
      </c>
      <c r="M34" s="444">
        <v>10595</v>
      </c>
      <c r="N34" s="444">
        <v>14933</v>
      </c>
      <c r="O34" s="445">
        <v>18845</v>
      </c>
      <c r="P34" s="62"/>
    </row>
    <row r="35" spans="3:16" ht="13.5" thickBot="1">
      <c r="C35" s="21"/>
      <c r="D35" s="26"/>
      <c r="E35" s="281"/>
      <c r="F35" s="47" t="s">
        <v>490</v>
      </c>
      <c r="G35" s="47"/>
      <c r="H35" s="94"/>
      <c r="I35" s="95"/>
      <c r="J35" s="446">
        <v>10312</v>
      </c>
      <c r="K35" s="446">
        <v>10755</v>
      </c>
      <c r="L35" s="446">
        <v>11476</v>
      </c>
      <c r="M35" s="446">
        <v>12473</v>
      </c>
      <c r="N35" s="446">
        <v>12993</v>
      </c>
      <c r="O35" s="447">
        <v>12935</v>
      </c>
      <c r="P35" s="62"/>
    </row>
    <row r="36" spans="3:16" ht="13.5" thickBot="1">
      <c r="C36" s="21"/>
      <c r="D36" s="34" t="s">
        <v>485</v>
      </c>
      <c r="E36" s="35"/>
      <c r="F36" s="35"/>
      <c r="G36" s="35"/>
      <c r="H36" s="35"/>
      <c r="I36" s="35"/>
      <c r="J36" s="37"/>
      <c r="K36" s="37"/>
      <c r="L36" s="37"/>
      <c r="M36" s="37"/>
      <c r="N36" s="37"/>
      <c r="O36" s="38"/>
      <c r="P36" s="62"/>
    </row>
    <row r="37" spans="3:16" ht="13.5" thickBot="1">
      <c r="C37" s="21"/>
      <c r="D37" s="129"/>
      <c r="E37" s="130" t="s">
        <v>378</v>
      </c>
      <c r="F37" s="130"/>
      <c r="G37" s="130"/>
      <c r="H37" s="131"/>
      <c r="I37" s="132"/>
      <c r="J37" s="438">
        <v>13133</v>
      </c>
      <c r="K37" s="438">
        <v>17129</v>
      </c>
      <c r="L37" s="438">
        <v>21002</v>
      </c>
      <c r="M37" s="438">
        <v>24087</v>
      </c>
      <c r="N37" s="438">
        <v>27569</v>
      </c>
      <c r="O37" s="439">
        <v>31218</v>
      </c>
      <c r="P37" s="62"/>
    </row>
    <row r="38" spans="3:16" ht="12.75">
      <c r="C38" s="21"/>
      <c r="D38" s="243"/>
      <c r="E38" s="48" t="s">
        <v>486</v>
      </c>
      <c r="F38" s="244"/>
      <c r="G38" s="244"/>
      <c r="H38" s="245"/>
      <c r="I38" s="246"/>
      <c r="J38" s="440">
        <v>11138</v>
      </c>
      <c r="K38" s="440">
        <v>13982</v>
      </c>
      <c r="L38" s="440">
        <v>16447</v>
      </c>
      <c r="M38" s="440">
        <v>18506</v>
      </c>
      <c r="N38" s="440">
        <v>20772</v>
      </c>
      <c r="O38" s="441">
        <v>22989</v>
      </c>
      <c r="P38" s="62"/>
    </row>
    <row r="39" spans="3:16" ht="12.75">
      <c r="C39" s="21"/>
      <c r="D39" s="49"/>
      <c r="E39" s="50"/>
      <c r="F39" s="75" t="s">
        <v>487</v>
      </c>
      <c r="G39" s="50"/>
      <c r="H39" s="51"/>
      <c r="I39" s="52"/>
      <c r="J39" s="442">
        <v>3313</v>
      </c>
      <c r="K39" s="442">
        <v>5379</v>
      </c>
      <c r="L39" s="442">
        <v>7284</v>
      </c>
      <c r="M39" s="442">
        <v>9056</v>
      </c>
      <c r="N39" s="442">
        <v>10772</v>
      </c>
      <c r="O39" s="443">
        <v>11820</v>
      </c>
      <c r="P39" s="62"/>
    </row>
    <row r="40" spans="3:16" ht="12.75">
      <c r="C40" s="21"/>
      <c r="D40" s="247"/>
      <c r="E40" s="240"/>
      <c r="F40" s="27" t="s">
        <v>488</v>
      </c>
      <c r="G40" s="240"/>
      <c r="H40" s="248"/>
      <c r="I40" s="249"/>
      <c r="J40" s="444">
        <v>6815</v>
      </c>
      <c r="K40" s="444">
        <v>7235</v>
      </c>
      <c r="L40" s="444">
        <v>7324</v>
      </c>
      <c r="M40" s="444">
        <v>6981</v>
      </c>
      <c r="N40" s="444">
        <v>6565</v>
      </c>
      <c r="O40" s="445">
        <v>6293</v>
      </c>
      <c r="P40" s="62"/>
    </row>
    <row r="41" spans="3:16" ht="12.75">
      <c r="C41" s="21"/>
      <c r="D41" s="247"/>
      <c r="E41" s="240"/>
      <c r="F41" s="27" t="s">
        <v>489</v>
      </c>
      <c r="G41" s="240"/>
      <c r="H41" s="248"/>
      <c r="I41" s="249"/>
      <c r="J41" s="444">
        <v>422</v>
      </c>
      <c r="K41" s="444">
        <v>656</v>
      </c>
      <c r="L41" s="444">
        <v>984</v>
      </c>
      <c r="M41" s="444">
        <v>1417</v>
      </c>
      <c r="N41" s="444">
        <v>2276</v>
      </c>
      <c r="O41" s="445">
        <v>3706</v>
      </c>
      <c r="P41" s="62"/>
    </row>
    <row r="42" spans="3:16" ht="12.75">
      <c r="C42" s="21"/>
      <c r="D42" s="250"/>
      <c r="E42" s="251"/>
      <c r="F42" s="40" t="s">
        <v>490</v>
      </c>
      <c r="G42" s="251"/>
      <c r="H42" s="252"/>
      <c r="I42" s="253"/>
      <c r="J42" s="446">
        <v>727</v>
      </c>
      <c r="K42" s="446">
        <v>864</v>
      </c>
      <c r="L42" s="446">
        <v>1013</v>
      </c>
      <c r="M42" s="446">
        <v>1213</v>
      </c>
      <c r="N42" s="446">
        <v>1350</v>
      </c>
      <c r="O42" s="447">
        <v>1393</v>
      </c>
      <c r="P42" s="62"/>
    </row>
    <row r="43" spans="3:16" ht="12.75">
      <c r="C43" s="21"/>
      <c r="D43" s="258"/>
      <c r="E43" s="97" t="s">
        <v>491</v>
      </c>
      <c r="F43" s="259"/>
      <c r="G43" s="259"/>
      <c r="H43" s="260"/>
      <c r="I43" s="246"/>
      <c r="J43" s="448">
        <v>2028</v>
      </c>
      <c r="K43" s="448">
        <v>3200</v>
      </c>
      <c r="L43" s="448">
        <v>4627</v>
      </c>
      <c r="M43" s="448">
        <v>5690</v>
      </c>
      <c r="N43" s="448">
        <v>6948</v>
      </c>
      <c r="O43" s="449">
        <v>8407</v>
      </c>
      <c r="P43" s="62"/>
    </row>
    <row r="44" spans="3:16" ht="12.75">
      <c r="C44" s="21"/>
      <c r="D44" s="119"/>
      <c r="E44" s="282"/>
      <c r="F44" s="75" t="s">
        <v>487</v>
      </c>
      <c r="G44" s="75"/>
      <c r="H44" s="76"/>
      <c r="I44" s="52"/>
      <c r="J44" s="442">
        <v>1197</v>
      </c>
      <c r="K44" s="442">
        <v>2207</v>
      </c>
      <c r="L44" s="442">
        <v>3301</v>
      </c>
      <c r="M44" s="442">
        <v>3896</v>
      </c>
      <c r="N44" s="442">
        <v>4457</v>
      </c>
      <c r="O44" s="443">
        <v>5490</v>
      </c>
      <c r="P44" s="62"/>
    </row>
    <row r="45" spans="3:16" ht="12.75">
      <c r="C45" s="21"/>
      <c r="D45" s="111"/>
      <c r="E45" s="279"/>
      <c r="F45" s="27" t="s">
        <v>488</v>
      </c>
      <c r="G45" s="27"/>
      <c r="H45" s="28"/>
      <c r="I45" s="249"/>
      <c r="J45" s="444">
        <v>104</v>
      </c>
      <c r="K45" s="444">
        <v>108</v>
      </c>
      <c r="L45" s="444">
        <v>82</v>
      </c>
      <c r="M45" s="444">
        <v>71</v>
      </c>
      <c r="N45" s="444">
        <v>74</v>
      </c>
      <c r="O45" s="445">
        <v>51</v>
      </c>
      <c r="P45" s="62"/>
    </row>
    <row r="46" spans="3:16" ht="12.75">
      <c r="C46" s="21"/>
      <c r="D46" s="111"/>
      <c r="E46" s="279"/>
      <c r="F46" s="27" t="s">
        <v>489</v>
      </c>
      <c r="G46" s="27"/>
      <c r="H46" s="28"/>
      <c r="I46" s="249"/>
      <c r="J46" s="444">
        <v>33</v>
      </c>
      <c r="K46" s="444">
        <v>177</v>
      </c>
      <c r="L46" s="444">
        <v>455</v>
      </c>
      <c r="M46" s="444">
        <v>872</v>
      </c>
      <c r="N46" s="444">
        <v>1457</v>
      </c>
      <c r="O46" s="445">
        <v>1926</v>
      </c>
      <c r="P46" s="62"/>
    </row>
    <row r="47" spans="3:16" ht="13.5" thickBot="1">
      <c r="C47" s="21"/>
      <c r="D47" s="78"/>
      <c r="E47" s="280"/>
      <c r="F47" s="31" t="s">
        <v>490</v>
      </c>
      <c r="G47" s="31"/>
      <c r="H47" s="32"/>
      <c r="I47" s="228"/>
      <c r="J47" s="446">
        <v>696</v>
      </c>
      <c r="K47" s="446">
        <v>713</v>
      </c>
      <c r="L47" s="446">
        <v>792</v>
      </c>
      <c r="M47" s="446">
        <v>899</v>
      </c>
      <c r="N47" s="446">
        <v>1058</v>
      </c>
      <c r="O47" s="447">
        <v>1152</v>
      </c>
      <c r="P47" s="62"/>
    </row>
    <row r="48" spans="3:16" ht="12.75" customHeight="1">
      <c r="C48" s="79"/>
      <c r="D48" s="63" t="s">
        <v>66</v>
      </c>
      <c r="E48" s="64"/>
      <c r="F48" s="64"/>
      <c r="G48" s="64"/>
      <c r="H48" s="64"/>
      <c r="I48" s="63"/>
      <c r="J48" s="63"/>
      <c r="K48" s="63"/>
      <c r="L48" s="63"/>
      <c r="M48" s="63"/>
      <c r="N48" s="63"/>
      <c r="O48" s="53" t="s">
        <v>67</v>
      </c>
      <c r="P48" s="79"/>
    </row>
    <row r="49" spans="3:16" ht="11.25" customHeight="1">
      <c r="C49" s="79"/>
      <c r="D49" s="54"/>
      <c r="E49" s="589" t="s">
        <v>406</v>
      </c>
      <c r="F49" s="589"/>
      <c r="G49" s="589"/>
      <c r="H49" s="589"/>
      <c r="I49" s="589"/>
      <c r="J49" s="589"/>
      <c r="K49" s="589"/>
      <c r="L49" s="589"/>
      <c r="M49" s="589"/>
      <c r="N49" s="589"/>
      <c r="O49" s="589"/>
      <c r="P49" s="79"/>
    </row>
    <row r="50" spans="3:16" ht="15" customHeight="1">
      <c r="C50" s="79"/>
      <c r="D50" s="229"/>
      <c r="E50" s="555" t="s">
        <v>322</v>
      </c>
      <c r="F50" s="555"/>
      <c r="G50" s="555"/>
      <c r="H50" s="555"/>
      <c r="I50" s="555"/>
      <c r="J50" s="555"/>
      <c r="K50" s="555"/>
      <c r="L50" s="555"/>
      <c r="M50" s="555"/>
      <c r="N50" s="555"/>
      <c r="O50" s="555"/>
      <c r="P50" s="79"/>
    </row>
    <row r="51" spans="4:16" ht="12.75">
      <c r="D51" s="242"/>
      <c r="E51" s="618"/>
      <c r="F51" s="618"/>
      <c r="G51" s="618"/>
      <c r="H51" s="618"/>
      <c r="I51" s="618"/>
      <c r="J51" s="618"/>
      <c r="K51" s="618"/>
      <c r="L51" s="618"/>
      <c r="M51" s="618"/>
      <c r="N51" s="618"/>
      <c r="O51" s="618"/>
      <c r="P51" s="56" t="s">
        <v>68</v>
      </c>
    </row>
    <row r="52" ht="37.5" customHeight="1"/>
    <row r="53" ht="37.5" customHeight="1"/>
    <row r="55" ht="24.75" customHeight="1"/>
  </sheetData>
  <sheetProtection/>
  <mergeCells count="10">
    <mergeCell ref="E51:O51"/>
    <mergeCell ref="D7:I11"/>
    <mergeCell ref="E49:O49"/>
    <mergeCell ref="M7:M10"/>
    <mergeCell ref="J7:J10"/>
    <mergeCell ref="E50:O50"/>
    <mergeCell ref="N7:N10"/>
    <mergeCell ref="O7:O10"/>
    <mergeCell ref="K7:K10"/>
    <mergeCell ref="L7:L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codeName="List44"/>
  <dimension ref="C3:P5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4.75390625" style="56" customWidth="1"/>
    <col min="8" max="8" width="21.375" style="56" customWidth="1"/>
    <col min="9" max="9" width="1.12109375" style="56" customWidth="1"/>
    <col min="10" max="10" width="6.625" style="56" customWidth="1"/>
    <col min="11" max="11" width="7.625" style="56" customWidth="1"/>
    <col min="12" max="12" width="6.625" style="56" customWidth="1"/>
    <col min="13" max="13" width="8.00390625" style="56" customWidth="1"/>
    <col min="14" max="14" width="7.375" style="56" customWidth="1"/>
    <col min="15" max="15" width="6.625" style="56" customWidth="1"/>
    <col min="16" max="39" width="1.75390625" style="56" customWidth="1"/>
    <col min="40" max="16384" width="9.125" style="56" customWidth="1"/>
  </cols>
  <sheetData>
    <row r="1" ht="12.75" hidden="1"/>
    <row r="2" ht="12.75" hidden="1"/>
    <row r="3" ht="9" customHeight="1">
      <c r="C3" s="55"/>
    </row>
    <row r="4" spans="4:15" s="57" customFormat="1" ht="15.75">
      <c r="D4" s="12" t="s">
        <v>154</v>
      </c>
      <c r="E4" s="58"/>
      <c r="F4" s="58"/>
      <c r="G4" s="58"/>
      <c r="H4" s="12" t="s">
        <v>319</v>
      </c>
      <c r="I4" s="59"/>
      <c r="J4" s="58"/>
      <c r="K4" s="58"/>
      <c r="L4" s="58"/>
      <c r="M4" s="58"/>
      <c r="N4" s="58"/>
      <c r="O4" s="58"/>
    </row>
    <row r="5" spans="4:15" s="57" customFormat="1" ht="15.75">
      <c r="D5" s="80" t="s">
        <v>320</v>
      </c>
      <c r="E5" s="60"/>
      <c r="F5" s="60"/>
      <c r="G5" s="60"/>
      <c r="H5" s="60"/>
      <c r="I5" s="60"/>
      <c r="J5" s="60"/>
      <c r="K5" s="60"/>
      <c r="L5" s="60"/>
      <c r="M5" s="60"/>
      <c r="N5" s="60"/>
      <c r="O5" s="60"/>
    </row>
    <row r="6" spans="4:16" s="61" customFormat="1" ht="14.25" customHeight="1" thickBot="1">
      <c r="D6" s="13"/>
      <c r="E6" s="67"/>
      <c r="F6" s="67"/>
      <c r="G6" s="67"/>
      <c r="H6" s="67"/>
      <c r="I6" s="68"/>
      <c r="J6" s="68"/>
      <c r="K6" s="68"/>
      <c r="L6" s="68"/>
      <c r="M6" s="68"/>
      <c r="N6" s="68"/>
      <c r="O6" s="65"/>
      <c r="P6" s="11" t="s">
        <v>68</v>
      </c>
    </row>
    <row r="7" spans="3:16" ht="6" customHeight="1">
      <c r="C7" s="21"/>
      <c r="D7" s="567" t="s">
        <v>367</v>
      </c>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391</v>
      </c>
      <c r="E12" s="18"/>
      <c r="F12" s="18"/>
      <c r="G12" s="18"/>
      <c r="H12" s="18"/>
      <c r="I12" s="18"/>
      <c r="J12" s="19"/>
      <c r="K12" s="19"/>
      <c r="L12" s="19"/>
      <c r="M12" s="19"/>
      <c r="N12" s="19"/>
      <c r="O12" s="20"/>
      <c r="P12" s="62"/>
    </row>
    <row r="13" spans="3:16" ht="13.5" thickBot="1">
      <c r="C13" s="21"/>
      <c r="D13" s="129"/>
      <c r="E13" s="130" t="s">
        <v>378</v>
      </c>
      <c r="F13" s="130"/>
      <c r="G13" s="130"/>
      <c r="H13" s="131"/>
      <c r="I13" s="132"/>
      <c r="J13" s="438">
        <v>55724</v>
      </c>
      <c r="K13" s="438">
        <v>62847</v>
      </c>
      <c r="L13" s="438">
        <v>68246</v>
      </c>
      <c r="M13" s="438">
        <v>73292</v>
      </c>
      <c r="N13" s="438">
        <v>78856</v>
      </c>
      <c r="O13" s="439">
        <v>82220</v>
      </c>
      <c r="P13" s="62"/>
    </row>
    <row r="14" spans="3:16" ht="12.75">
      <c r="C14" s="21"/>
      <c r="D14" s="83"/>
      <c r="E14" s="144" t="s">
        <v>486</v>
      </c>
      <c r="F14" s="84"/>
      <c r="G14" s="84"/>
      <c r="H14" s="85"/>
      <c r="I14" s="92"/>
      <c r="J14" s="440">
        <v>45068</v>
      </c>
      <c r="K14" s="440">
        <v>49410</v>
      </c>
      <c r="L14" s="440">
        <v>53261</v>
      </c>
      <c r="M14" s="440">
        <v>56042</v>
      </c>
      <c r="N14" s="440">
        <v>58653</v>
      </c>
      <c r="O14" s="441">
        <v>60094</v>
      </c>
      <c r="P14" s="62"/>
    </row>
    <row r="15" spans="3:16" ht="12.75">
      <c r="C15" s="21"/>
      <c r="D15" s="43"/>
      <c r="E15" s="44"/>
      <c r="F15" s="120" t="s">
        <v>487</v>
      </c>
      <c r="G15" s="44"/>
      <c r="H15" s="45"/>
      <c r="I15" s="46"/>
      <c r="J15" s="442">
        <v>34373</v>
      </c>
      <c r="K15" s="442">
        <v>43278</v>
      </c>
      <c r="L15" s="442">
        <v>47407</v>
      </c>
      <c r="M15" s="442">
        <v>50659</v>
      </c>
      <c r="N15" s="442">
        <v>55123</v>
      </c>
      <c r="O15" s="443">
        <v>56742</v>
      </c>
      <c r="P15" s="62"/>
    </row>
    <row r="16" spans="3:16" ht="12.75">
      <c r="C16" s="21"/>
      <c r="D16" s="247"/>
      <c r="E16" s="240"/>
      <c r="F16" s="27" t="s">
        <v>488</v>
      </c>
      <c r="G16" s="240"/>
      <c r="H16" s="248"/>
      <c r="I16" s="249"/>
      <c r="J16" s="444">
        <v>19847</v>
      </c>
      <c r="K16" s="444">
        <v>13562</v>
      </c>
      <c r="L16" s="444">
        <v>12097</v>
      </c>
      <c r="M16" s="444">
        <v>10047</v>
      </c>
      <c r="N16" s="444">
        <v>7540</v>
      </c>
      <c r="O16" s="445">
        <v>6848</v>
      </c>
      <c r="P16" s="62"/>
    </row>
    <row r="17" spans="3:16" ht="12.75">
      <c r="C17" s="21"/>
      <c r="D17" s="247"/>
      <c r="E17" s="240"/>
      <c r="F17" s="27" t="s">
        <v>489</v>
      </c>
      <c r="G17" s="240"/>
      <c r="H17" s="248"/>
      <c r="I17" s="249"/>
      <c r="J17" s="444">
        <v>4295</v>
      </c>
      <c r="K17" s="444">
        <v>5950</v>
      </c>
      <c r="L17" s="444">
        <v>9392</v>
      </c>
      <c r="M17" s="444">
        <v>14146</v>
      </c>
      <c r="N17" s="444">
        <v>19446</v>
      </c>
      <c r="O17" s="445">
        <v>23224</v>
      </c>
      <c r="P17" s="62"/>
    </row>
    <row r="18" spans="3:16" ht="12.75">
      <c r="C18" s="21"/>
      <c r="D18" s="254"/>
      <c r="E18" s="255"/>
      <c r="F18" s="47" t="s">
        <v>490</v>
      </c>
      <c r="G18" s="255"/>
      <c r="H18" s="256"/>
      <c r="I18" s="257"/>
      <c r="J18" s="446">
        <v>3598</v>
      </c>
      <c r="K18" s="446">
        <v>3617</v>
      </c>
      <c r="L18" s="446">
        <v>3141</v>
      </c>
      <c r="M18" s="446">
        <v>3352</v>
      </c>
      <c r="N18" s="446">
        <v>3414</v>
      </c>
      <c r="O18" s="447">
        <v>3399</v>
      </c>
      <c r="P18" s="62"/>
    </row>
    <row r="19" spans="3:16" ht="12.75">
      <c r="C19" s="21"/>
      <c r="D19" s="258"/>
      <c r="E19" s="97" t="s">
        <v>491</v>
      </c>
      <c r="F19" s="259"/>
      <c r="G19" s="259"/>
      <c r="H19" s="260"/>
      <c r="I19" s="261"/>
      <c r="J19" s="448">
        <v>10675</v>
      </c>
      <c r="K19" s="448">
        <v>13452</v>
      </c>
      <c r="L19" s="448">
        <v>15007</v>
      </c>
      <c r="M19" s="448">
        <v>17279</v>
      </c>
      <c r="N19" s="448">
        <v>20219</v>
      </c>
      <c r="O19" s="449">
        <v>22147</v>
      </c>
      <c r="P19" s="62"/>
    </row>
    <row r="20" spans="3:16" ht="12.75" customHeight="1">
      <c r="C20" s="21"/>
      <c r="D20" s="119"/>
      <c r="E20" s="278"/>
      <c r="F20" s="120" t="s">
        <v>487</v>
      </c>
      <c r="G20" s="120"/>
      <c r="H20" s="121"/>
      <c r="I20" s="122"/>
      <c r="J20" s="442">
        <v>11242</v>
      </c>
      <c r="K20" s="442">
        <v>14511</v>
      </c>
      <c r="L20" s="442">
        <v>16805</v>
      </c>
      <c r="M20" s="442">
        <v>19041</v>
      </c>
      <c r="N20" s="442">
        <v>22172</v>
      </c>
      <c r="O20" s="443">
        <v>24188</v>
      </c>
      <c r="P20" s="62"/>
    </row>
    <row r="21" spans="3:16" ht="12.75">
      <c r="C21" s="21"/>
      <c r="D21" s="111"/>
      <c r="E21" s="279"/>
      <c r="F21" s="27" t="s">
        <v>488</v>
      </c>
      <c r="G21" s="27"/>
      <c r="H21" s="28"/>
      <c r="I21" s="29"/>
      <c r="J21" s="444">
        <v>1591</v>
      </c>
      <c r="K21" s="444">
        <v>1243</v>
      </c>
      <c r="L21" s="444">
        <v>922</v>
      </c>
      <c r="M21" s="444">
        <v>865</v>
      </c>
      <c r="N21" s="444">
        <v>685</v>
      </c>
      <c r="O21" s="445">
        <v>473</v>
      </c>
      <c r="P21" s="62"/>
    </row>
    <row r="22" spans="3:16" ht="12.75" customHeight="1">
      <c r="C22" s="21"/>
      <c r="D22" s="111"/>
      <c r="E22" s="279"/>
      <c r="F22" s="27" t="s">
        <v>489</v>
      </c>
      <c r="G22" s="27"/>
      <c r="H22" s="28"/>
      <c r="I22" s="29"/>
      <c r="J22" s="444">
        <v>1985</v>
      </c>
      <c r="K22" s="444">
        <v>2919</v>
      </c>
      <c r="L22" s="444">
        <v>3846</v>
      </c>
      <c r="M22" s="444">
        <v>6529</v>
      </c>
      <c r="N22" s="444">
        <v>8750</v>
      </c>
      <c r="O22" s="445">
        <v>10178</v>
      </c>
      <c r="P22" s="62"/>
    </row>
    <row r="23" spans="3:16" ht="13.5" thickBot="1">
      <c r="C23" s="21"/>
      <c r="D23" s="78"/>
      <c r="E23" s="280"/>
      <c r="F23" s="47" t="s">
        <v>490</v>
      </c>
      <c r="G23" s="31"/>
      <c r="H23" s="32"/>
      <c r="I23" s="33"/>
      <c r="J23" s="446">
        <v>1717</v>
      </c>
      <c r="K23" s="446">
        <v>1744</v>
      </c>
      <c r="L23" s="446">
        <v>1622</v>
      </c>
      <c r="M23" s="446">
        <v>1751</v>
      </c>
      <c r="N23" s="446">
        <v>1826</v>
      </c>
      <c r="O23" s="447">
        <v>1835</v>
      </c>
      <c r="P23" s="62"/>
    </row>
    <row r="24" spans="3:16" ht="13.5" thickBot="1">
      <c r="C24" s="21"/>
      <c r="D24" s="34" t="s">
        <v>484</v>
      </c>
      <c r="E24" s="35"/>
      <c r="F24" s="35"/>
      <c r="G24" s="35"/>
      <c r="H24" s="35"/>
      <c r="I24" s="35"/>
      <c r="J24" s="37"/>
      <c r="K24" s="37"/>
      <c r="L24" s="37"/>
      <c r="M24" s="37"/>
      <c r="N24" s="37"/>
      <c r="O24" s="38"/>
      <c r="P24" s="62"/>
    </row>
    <row r="25" spans="3:16" ht="13.5" thickBot="1">
      <c r="C25" s="21"/>
      <c r="D25" s="129"/>
      <c r="E25" s="130" t="s">
        <v>378</v>
      </c>
      <c r="F25" s="130"/>
      <c r="G25" s="130"/>
      <c r="H25" s="131"/>
      <c r="I25" s="132"/>
      <c r="J25" s="438">
        <v>52372</v>
      </c>
      <c r="K25" s="438">
        <v>57386</v>
      </c>
      <c r="L25" s="438">
        <v>62051</v>
      </c>
      <c r="M25" s="438">
        <v>66834</v>
      </c>
      <c r="N25" s="438">
        <v>71776</v>
      </c>
      <c r="O25" s="439">
        <v>74723</v>
      </c>
      <c r="P25" s="62"/>
    </row>
    <row r="26" spans="3:16" ht="12.75">
      <c r="C26" s="21"/>
      <c r="D26" s="83"/>
      <c r="E26" s="144" t="s">
        <v>486</v>
      </c>
      <c r="F26" s="84"/>
      <c r="G26" s="84"/>
      <c r="H26" s="85"/>
      <c r="I26" s="92"/>
      <c r="J26" s="450">
        <v>42540</v>
      </c>
      <c r="K26" s="450">
        <v>45087</v>
      </c>
      <c r="L26" s="450">
        <v>48529</v>
      </c>
      <c r="M26" s="450">
        <v>50960</v>
      </c>
      <c r="N26" s="450">
        <v>53102</v>
      </c>
      <c r="O26" s="451">
        <v>54363</v>
      </c>
      <c r="P26" s="62"/>
    </row>
    <row r="27" spans="3:16" ht="12.75">
      <c r="C27" s="21"/>
      <c r="D27" s="43"/>
      <c r="E27" s="44"/>
      <c r="F27" s="120" t="s">
        <v>487</v>
      </c>
      <c r="G27" s="44"/>
      <c r="H27" s="45"/>
      <c r="I27" s="46"/>
      <c r="J27" s="452">
        <v>32726</v>
      </c>
      <c r="K27" s="452">
        <v>40225</v>
      </c>
      <c r="L27" s="452">
        <v>43949</v>
      </c>
      <c r="M27" s="452">
        <v>46813</v>
      </c>
      <c r="N27" s="452">
        <v>50686</v>
      </c>
      <c r="O27" s="453">
        <v>52088</v>
      </c>
      <c r="P27" s="62"/>
    </row>
    <row r="28" spans="3:16" ht="12.75">
      <c r="C28" s="21"/>
      <c r="D28" s="247"/>
      <c r="E28" s="240"/>
      <c r="F28" s="27" t="s">
        <v>488</v>
      </c>
      <c r="G28" s="240"/>
      <c r="H28" s="248"/>
      <c r="I28" s="249"/>
      <c r="J28" s="444">
        <v>18600</v>
      </c>
      <c r="K28" s="444">
        <v>11985</v>
      </c>
      <c r="L28" s="444">
        <v>10528</v>
      </c>
      <c r="M28" s="444">
        <v>8627</v>
      </c>
      <c r="N28" s="444">
        <v>6222</v>
      </c>
      <c r="O28" s="445">
        <v>5623</v>
      </c>
      <c r="P28" s="62"/>
    </row>
    <row r="29" spans="3:16" ht="12.75">
      <c r="C29" s="21"/>
      <c r="D29" s="247"/>
      <c r="E29" s="240"/>
      <c r="F29" s="27" t="s">
        <v>489</v>
      </c>
      <c r="G29" s="240"/>
      <c r="H29" s="248"/>
      <c r="I29" s="249"/>
      <c r="J29" s="444">
        <v>4074</v>
      </c>
      <c r="K29" s="444">
        <v>5543</v>
      </c>
      <c r="L29" s="444">
        <v>8832</v>
      </c>
      <c r="M29" s="444">
        <v>13338</v>
      </c>
      <c r="N29" s="444">
        <v>18052</v>
      </c>
      <c r="O29" s="445">
        <v>21011</v>
      </c>
      <c r="P29" s="62"/>
    </row>
    <row r="30" spans="3:16" ht="12.75">
      <c r="C30" s="21"/>
      <c r="D30" s="254"/>
      <c r="E30" s="255"/>
      <c r="F30" s="47" t="s">
        <v>490</v>
      </c>
      <c r="G30" s="255"/>
      <c r="H30" s="256"/>
      <c r="I30" s="257"/>
      <c r="J30" s="454">
        <v>3327</v>
      </c>
      <c r="K30" s="454">
        <v>3253</v>
      </c>
      <c r="L30" s="454">
        <v>2712</v>
      </c>
      <c r="M30" s="454">
        <v>2858</v>
      </c>
      <c r="N30" s="454">
        <v>2935</v>
      </c>
      <c r="O30" s="455">
        <v>2988</v>
      </c>
      <c r="P30" s="62"/>
    </row>
    <row r="31" spans="3:16" ht="12.75" customHeight="1">
      <c r="C31" s="21"/>
      <c r="D31" s="258"/>
      <c r="E31" s="97" t="s">
        <v>491</v>
      </c>
      <c r="F31" s="259"/>
      <c r="G31" s="259"/>
      <c r="H31" s="260"/>
      <c r="I31" s="261"/>
      <c r="J31" s="450">
        <v>9850</v>
      </c>
      <c r="K31" s="450">
        <v>12314</v>
      </c>
      <c r="L31" s="450">
        <v>13539</v>
      </c>
      <c r="M31" s="450">
        <v>15894</v>
      </c>
      <c r="N31" s="450">
        <v>18689</v>
      </c>
      <c r="O31" s="451">
        <v>20380</v>
      </c>
      <c r="P31" s="62"/>
    </row>
    <row r="32" spans="3:16" ht="12.75">
      <c r="C32" s="21"/>
      <c r="D32" s="119"/>
      <c r="E32" s="278"/>
      <c r="F32" s="120" t="s">
        <v>487</v>
      </c>
      <c r="G32" s="120"/>
      <c r="H32" s="121"/>
      <c r="I32" s="122"/>
      <c r="J32" s="452">
        <v>10427</v>
      </c>
      <c r="K32" s="452">
        <v>13368</v>
      </c>
      <c r="L32" s="452">
        <v>15295</v>
      </c>
      <c r="M32" s="452">
        <v>17610</v>
      </c>
      <c r="N32" s="452">
        <v>20578</v>
      </c>
      <c r="O32" s="453">
        <v>22364</v>
      </c>
      <c r="P32" s="62"/>
    </row>
    <row r="33" spans="3:16" ht="12.75" customHeight="1">
      <c r="C33" s="21"/>
      <c r="D33" s="111"/>
      <c r="E33" s="279"/>
      <c r="F33" s="27" t="s">
        <v>488</v>
      </c>
      <c r="G33" s="27"/>
      <c r="H33" s="28"/>
      <c r="I33" s="29"/>
      <c r="J33" s="444">
        <v>1555</v>
      </c>
      <c r="K33" s="444">
        <v>1219</v>
      </c>
      <c r="L33" s="444">
        <v>913</v>
      </c>
      <c r="M33" s="444">
        <v>854</v>
      </c>
      <c r="N33" s="444">
        <v>676</v>
      </c>
      <c r="O33" s="445">
        <v>469</v>
      </c>
      <c r="P33" s="62"/>
    </row>
    <row r="34" spans="3:16" ht="12.75">
      <c r="C34" s="21"/>
      <c r="D34" s="111"/>
      <c r="E34" s="279"/>
      <c r="F34" s="27" t="s">
        <v>489</v>
      </c>
      <c r="G34" s="27"/>
      <c r="H34" s="28"/>
      <c r="I34" s="29"/>
      <c r="J34" s="444">
        <v>1961</v>
      </c>
      <c r="K34" s="444">
        <v>2770</v>
      </c>
      <c r="L34" s="444">
        <v>3544</v>
      </c>
      <c r="M34" s="444">
        <v>5944</v>
      </c>
      <c r="N34" s="444">
        <v>7860</v>
      </c>
      <c r="O34" s="445">
        <v>9201</v>
      </c>
      <c r="P34" s="62"/>
    </row>
    <row r="35" spans="3:16" ht="13.5" thickBot="1">
      <c r="C35" s="21"/>
      <c r="D35" s="26"/>
      <c r="E35" s="281"/>
      <c r="F35" s="47" t="s">
        <v>490</v>
      </c>
      <c r="G35" s="47"/>
      <c r="H35" s="94"/>
      <c r="I35" s="95"/>
      <c r="J35" s="456">
        <v>1601</v>
      </c>
      <c r="K35" s="456">
        <v>1609</v>
      </c>
      <c r="L35" s="456">
        <v>1491</v>
      </c>
      <c r="M35" s="456">
        <v>1581</v>
      </c>
      <c r="N35" s="456">
        <v>1631</v>
      </c>
      <c r="O35" s="457">
        <v>1637</v>
      </c>
      <c r="P35" s="62"/>
    </row>
    <row r="36" spans="3:16" ht="13.5" thickBot="1">
      <c r="C36" s="21"/>
      <c r="D36" s="34" t="s">
        <v>485</v>
      </c>
      <c r="E36" s="35"/>
      <c r="F36" s="35"/>
      <c r="G36" s="35"/>
      <c r="H36" s="35"/>
      <c r="I36" s="35"/>
      <c r="J36" s="37"/>
      <c r="K36" s="37"/>
      <c r="L36" s="37"/>
      <c r="M36" s="37"/>
      <c r="N36" s="37"/>
      <c r="O36" s="38"/>
      <c r="P36" s="62"/>
    </row>
    <row r="37" spans="3:16" ht="13.5" thickBot="1">
      <c r="C37" s="21"/>
      <c r="D37" s="129"/>
      <c r="E37" s="130" t="s">
        <v>378</v>
      </c>
      <c r="F37" s="130"/>
      <c r="G37" s="130"/>
      <c r="H37" s="131"/>
      <c r="I37" s="132"/>
      <c r="J37" s="438">
        <v>3353</v>
      </c>
      <c r="K37" s="438">
        <v>5462</v>
      </c>
      <c r="L37" s="438">
        <v>6202</v>
      </c>
      <c r="M37" s="438">
        <v>6458</v>
      </c>
      <c r="N37" s="438">
        <v>7080</v>
      </c>
      <c r="O37" s="439">
        <v>7497</v>
      </c>
      <c r="P37" s="62"/>
    </row>
    <row r="38" spans="3:16" ht="12.75">
      <c r="C38" s="21"/>
      <c r="D38" s="243"/>
      <c r="E38" s="48" t="s">
        <v>486</v>
      </c>
      <c r="F38" s="244"/>
      <c r="G38" s="244"/>
      <c r="H38" s="245"/>
      <c r="I38" s="246"/>
      <c r="J38" s="450">
        <v>2528</v>
      </c>
      <c r="K38" s="450">
        <v>4323</v>
      </c>
      <c r="L38" s="450">
        <v>4734</v>
      </c>
      <c r="M38" s="450">
        <v>5082</v>
      </c>
      <c r="N38" s="450">
        <v>5551</v>
      </c>
      <c r="O38" s="451">
        <v>5731</v>
      </c>
      <c r="P38" s="62"/>
    </row>
    <row r="39" spans="3:16" ht="12.75">
      <c r="C39" s="21"/>
      <c r="D39" s="49"/>
      <c r="E39" s="50"/>
      <c r="F39" s="75" t="s">
        <v>487</v>
      </c>
      <c r="G39" s="50"/>
      <c r="H39" s="51"/>
      <c r="I39" s="52"/>
      <c r="J39" s="452">
        <v>1647</v>
      </c>
      <c r="K39" s="452">
        <v>3053</v>
      </c>
      <c r="L39" s="452">
        <v>3460</v>
      </c>
      <c r="M39" s="452">
        <v>3846</v>
      </c>
      <c r="N39" s="452">
        <v>4437</v>
      </c>
      <c r="O39" s="453">
        <v>4654</v>
      </c>
      <c r="P39" s="62"/>
    </row>
    <row r="40" spans="3:16" ht="12.75">
      <c r="C40" s="21"/>
      <c r="D40" s="247"/>
      <c r="E40" s="240"/>
      <c r="F40" s="27" t="s">
        <v>488</v>
      </c>
      <c r="G40" s="240"/>
      <c r="H40" s="248"/>
      <c r="I40" s="249"/>
      <c r="J40" s="444">
        <v>1247</v>
      </c>
      <c r="K40" s="444">
        <v>1577</v>
      </c>
      <c r="L40" s="444">
        <v>1569</v>
      </c>
      <c r="M40" s="444">
        <v>1420</v>
      </c>
      <c r="N40" s="444">
        <v>1318</v>
      </c>
      <c r="O40" s="445">
        <v>1225</v>
      </c>
      <c r="P40" s="62"/>
    </row>
    <row r="41" spans="3:16" ht="12.75">
      <c r="C41" s="21"/>
      <c r="D41" s="247"/>
      <c r="E41" s="240"/>
      <c r="F41" s="27" t="s">
        <v>489</v>
      </c>
      <c r="G41" s="240"/>
      <c r="H41" s="248"/>
      <c r="I41" s="249"/>
      <c r="J41" s="444">
        <v>223</v>
      </c>
      <c r="K41" s="444">
        <v>407</v>
      </c>
      <c r="L41" s="444">
        <v>560</v>
      </c>
      <c r="M41" s="444">
        <v>808</v>
      </c>
      <c r="N41" s="444">
        <v>1394</v>
      </c>
      <c r="O41" s="445">
        <v>2213</v>
      </c>
      <c r="P41" s="62"/>
    </row>
    <row r="42" spans="3:16" ht="12.75">
      <c r="C42" s="21"/>
      <c r="D42" s="250"/>
      <c r="E42" s="251"/>
      <c r="F42" s="40" t="s">
        <v>490</v>
      </c>
      <c r="G42" s="251"/>
      <c r="H42" s="252"/>
      <c r="I42" s="253"/>
      <c r="J42" s="454">
        <v>271</v>
      </c>
      <c r="K42" s="454">
        <v>364</v>
      </c>
      <c r="L42" s="454">
        <v>429</v>
      </c>
      <c r="M42" s="454">
        <v>494</v>
      </c>
      <c r="N42" s="454">
        <v>479</v>
      </c>
      <c r="O42" s="455">
        <v>411</v>
      </c>
      <c r="P42" s="62"/>
    </row>
    <row r="43" spans="3:16" ht="12.75">
      <c r="C43" s="21"/>
      <c r="D43" s="258"/>
      <c r="E43" s="97" t="s">
        <v>491</v>
      </c>
      <c r="F43" s="259"/>
      <c r="G43" s="259"/>
      <c r="H43" s="260"/>
      <c r="I43" s="246"/>
      <c r="J43" s="450">
        <v>826</v>
      </c>
      <c r="K43" s="450">
        <v>1139</v>
      </c>
      <c r="L43" s="450">
        <v>1473</v>
      </c>
      <c r="M43" s="450">
        <v>1385</v>
      </c>
      <c r="N43" s="450">
        <v>1530</v>
      </c>
      <c r="O43" s="451">
        <v>1767</v>
      </c>
      <c r="P43" s="62"/>
    </row>
    <row r="44" spans="3:16" ht="12.75">
      <c r="C44" s="21"/>
      <c r="D44" s="119"/>
      <c r="E44" s="282"/>
      <c r="F44" s="75" t="s">
        <v>487</v>
      </c>
      <c r="G44" s="75"/>
      <c r="H44" s="76"/>
      <c r="I44" s="52"/>
      <c r="J44" s="452">
        <v>815</v>
      </c>
      <c r="K44" s="452">
        <v>1144</v>
      </c>
      <c r="L44" s="452">
        <v>1515</v>
      </c>
      <c r="M44" s="452">
        <v>1431</v>
      </c>
      <c r="N44" s="452">
        <v>1594</v>
      </c>
      <c r="O44" s="453">
        <v>1824</v>
      </c>
      <c r="P44" s="62"/>
    </row>
    <row r="45" spans="3:16" ht="12.75">
      <c r="C45" s="21"/>
      <c r="D45" s="111"/>
      <c r="E45" s="279"/>
      <c r="F45" s="27" t="s">
        <v>488</v>
      </c>
      <c r="G45" s="27"/>
      <c r="H45" s="28"/>
      <c r="I45" s="249"/>
      <c r="J45" s="444">
        <v>36</v>
      </c>
      <c r="K45" s="444">
        <v>24</v>
      </c>
      <c r="L45" s="444">
        <v>9</v>
      </c>
      <c r="M45" s="444">
        <v>11</v>
      </c>
      <c r="N45" s="444">
        <v>9</v>
      </c>
      <c r="O45" s="445">
        <v>4</v>
      </c>
      <c r="P45" s="62"/>
    </row>
    <row r="46" spans="3:16" ht="12.75">
      <c r="C46" s="21"/>
      <c r="D46" s="111"/>
      <c r="E46" s="279"/>
      <c r="F46" s="27" t="s">
        <v>489</v>
      </c>
      <c r="G46" s="27"/>
      <c r="H46" s="28"/>
      <c r="I46" s="249"/>
      <c r="J46" s="444">
        <v>24</v>
      </c>
      <c r="K46" s="444">
        <v>149</v>
      </c>
      <c r="L46" s="444">
        <v>302</v>
      </c>
      <c r="M46" s="444">
        <v>585</v>
      </c>
      <c r="N46" s="444">
        <v>890</v>
      </c>
      <c r="O46" s="445">
        <v>977</v>
      </c>
      <c r="P46" s="62"/>
    </row>
    <row r="47" spans="3:16" ht="13.5" thickBot="1">
      <c r="C47" s="21"/>
      <c r="D47" s="78"/>
      <c r="E47" s="280"/>
      <c r="F47" s="31" t="s">
        <v>490</v>
      </c>
      <c r="G47" s="31"/>
      <c r="H47" s="32"/>
      <c r="I47" s="228"/>
      <c r="J47" s="456">
        <v>116</v>
      </c>
      <c r="K47" s="456">
        <v>135</v>
      </c>
      <c r="L47" s="456">
        <v>131</v>
      </c>
      <c r="M47" s="456">
        <v>170</v>
      </c>
      <c r="N47" s="456">
        <v>195</v>
      </c>
      <c r="O47" s="457">
        <v>198</v>
      </c>
      <c r="P47" s="62"/>
    </row>
    <row r="48" spans="3:16" ht="12.75" customHeight="1">
      <c r="C48" s="79"/>
      <c r="D48" s="63" t="s">
        <v>66</v>
      </c>
      <c r="E48" s="64"/>
      <c r="F48" s="64"/>
      <c r="G48" s="64"/>
      <c r="H48" s="64"/>
      <c r="I48" s="63"/>
      <c r="J48" s="63"/>
      <c r="K48" s="63"/>
      <c r="L48" s="63"/>
      <c r="M48" s="63"/>
      <c r="N48" s="63"/>
      <c r="O48" s="53" t="s">
        <v>67</v>
      </c>
      <c r="P48" s="79"/>
    </row>
    <row r="49" spans="3:16" ht="12.75" customHeight="1">
      <c r="C49" s="79"/>
      <c r="D49" s="54"/>
      <c r="E49" s="589" t="s">
        <v>406</v>
      </c>
      <c r="F49" s="589"/>
      <c r="G49" s="589"/>
      <c r="H49" s="589"/>
      <c r="I49" s="589"/>
      <c r="J49" s="589"/>
      <c r="K49" s="589"/>
      <c r="L49" s="589"/>
      <c r="M49" s="589"/>
      <c r="N49" s="589"/>
      <c r="O49" s="589"/>
      <c r="P49" s="79"/>
    </row>
    <row r="50" spans="3:16" ht="27" customHeight="1">
      <c r="C50" s="79"/>
      <c r="D50" s="229"/>
      <c r="E50" s="555" t="s">
        <v>197</v>
      </c>
      <c r="F50" s="555"/>
      <c r="G50" s="555"/>
      <c r="H50" s="555"/>
      <c r="I50" s="555"/>
      <c r="J50" s="555"/>
      <c r="K50" s="555"/>
      <c r="L50" s="555"/>
      <c r="M50" s="555"/>
      <c r="N50" s="555"/>
      <c r="O50" s="555"/>
      <c r="P50" s="79"/>
    </row>
    <row r="51" spans="4:16" ht="12.75">
      <c r="D51" s="242"/>
      <c r="E51" s="618"/>
      <c r="F51" s="618"/>
      <c r="G51" s="618"/>
      <c r="H51" s="618"/>
      <c r="I51" s="618"/>
      <c r="J51" s="618"/>
      <c r="K51" s="618"/>
      <c r="L51" s="618"/>
      <c r="M51" s="618"/>
      <c r="N51" s="618"/>
      <c r="O51" s="618"/>
      <c r="P51" s="56" t="s">
        <v>68</v>
      </c>
    </row>
    <row r="52" ht="37.5" customHeight="1"/>
    <row r="53" ht="37.5" customHeight="1"/>
    <row r="55" ht="24.75" customHeight="1"/>
  </sheetData>
  <sheetProtection/>
  <mergeCells count="10">
    <mergeCell ref="K7:K10"/>
    <mergeCell ref="L7:L10"/>
    <mergeCell ref="E51:O51"/>
    <mergeCell ref="D7:I11"/>
    <mergeCell ref="E49:O49"/>
    <mergeCell ref="M7:M10"/>
    <mergeCell ref="J7:J10"/>
    <mergeCell ref="E50:O50"/>
    <mergeCell ref="N7:N10"/>
    <mergeCell ref="O7:O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codeName="List46"/>
  <dimension ref="C3:P5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4.75390625" style="56" customWidth="1"/>
    <col min="8" max="8" width="21.375" style="56" customWidth="1"/>
    <col min="9" max="9" width="1.12109375" style="56" customWidth="1"/>
    <col min="10" max="10" width="6.625" style="56" customWidth="1"/>
    <col min="11" max="11" width="7.00390625" style="56" customWidth="1"/>
    <col min="12" max="12" width="6.625" style="56" customWidth="1"/>
    <col min="13" max="13" width="7.00390625" style="56" customWidth="1"/>
    <col min="14" max="14" width="6.375" style="56" customWidth="1"/>
    <col min="15" max="15" width="6.625" style="56" customWidth="1"/>
    <col min="16" max="39" width="1.75390625" style="56" customWidth="1"/>
    <col min="40" max="16384" width="9.125" style="56" customWidth="1"/>
  </cols>
  <sheetData>
    <row r="1" ht="12.75" hidden="1"/>
    <row r="2" ht="12.75" hidden="1"/>
    <row r="3" ht="9" customHeight="1">
      <c r="C3" s="55"/>
    </row>
    <row r="4" spans="4:15" s="57" customFormat="1" ht="15.75">
      <c r="D4" s="12" t="s">
        <v>155</v>
      </c>
      <c r="E4" s="58"/>
      <c r="F4" s="58"/>
      <c r="G4" s="58"/>
      <c r="H4" s="12" t="s">
        <v>403</v>
      </c>
      <c r="I4" s="59"/>
      <c r="J4" s="58"/>
      <c r="K4" s="58"/>
      <c r="L4" s="58"/>
      <c r="M4" s="58"/>
      <c r="N4" s="58"/>
      <c r="O4" s="58"/>
    </row>
    <row r="5" spans="4:15" s="57" customFormat="1" ht="15.75">
      <c r="D5" s="80" t="s">
        <v>404</v>
      </c>
      <c r="E5" s="60"/>
      <c r="F5" s="60"/>
      <c r="G5" s="60"/>
      <c r="H5" s="60"/>
      <c r="I5" s="60"/>
      <c r="J5" s="60"/>
      <c r="K5" s="60"/>
      <c r="L5" s="60"/>
      <c r="M5" s="60"/>
      <c r="N5" s="60"/>
      <c r="O5" s="60"/>
    </row>
    <row r="6" spans="4:16" s="61" customFormat="1" ht="14.25" customHeight="1" thickBot="1">
      <c r="D6" s="13"/>
      <c r="E6" s="67"/>
      <c r="F6" s="67"/>
      <c r="G6" s="67"/>
      <c r="H6" s="67"/>
      <c r="I6" s="68"/>
      <c r="J6" s="68"/>
      <c r="K6" s="68"/>
      <c r="L6" s="68"/>
      <c r="M6" s="68"/>
      <c r="N6" s="68"/>
      <c r="O6" s="65"/>
      <c r="P6" s="11" t="s">
        <v>68</v>
      </c>
    </row>
    <row r="7" spans="3:16" ht="6" customHeight="1">
      <c r="C7" s="21"/>
      <c r="D7" s="567" t="s">
        <v>367</v>
      </c>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391</v>
      </c>
      <c r="E12" s="18"/>
      <c r="F12" s="18"/>
      <c r="G12" s="18"/>
      <c r="H12" s="18"/>
      <c r="I12" s="18"/>
      <c r="J12" s="19"/>
      <c r="K12" s="19"/>
      <c r="L12" s="19"/>
      <c r="M12" s="19"/>
      <c r="N12" s="19"/>
      <c r="O12" s="20"/>
      <c r="P12" s="62"/>
    </row>
    <row r="13" spans="3:16" ht="13.5" thickBot="1">
      <c r="C13" s="21"/>
      <c r="D13" s="129"/>
      <c r="E13" s="130" t="s">
        <v>378</v>
      </c>
      <c r="F13" s="130"/>
      <c r="G13" s="130"/>
      <c r="H13" s="131"/>
      <c r="I13" s="132"/>
      <c r="J13" s="438">
        <v>33004</v>
      </c>
      <c r="K13" s="438">
        <v>38400</v>
      </c>
      <c r="L13" s="438">
        <v>44337</v>
      </c>
      <c r="M13" s="438">
        <v>50385</v>
      </c>
      <c r="N13" s="438">
        <v>63611</v>
      </c>
      <c r="O13" s="439">
        <v>73153</v>
      </c>
      <c r="P13" s="62"/>
    </row>
    <row r="14" spans="3:16" ht="12.75">
      <c r="C14" s="21"/>
      <c r="D14" s="83"/>
      <c r="E14" s="144" t="s">
        <v>486</v>
      </c>
      <c r="F14" s="84"/>
      <c r="G14" s="84"/>
      <c r="H14" s="85"/>
      <c r="I14" s="92"/>
      <c r="J14" s="450">
        <v>27167</v>
      </c>
      <c r="K14" s="450">
        <v>30812</v>
      </c>
      <c r="L14" s="450">
        <v>34487</v>
      </c>
      <c r="M14" s="450">
        <v>38594</v>
      </c>
      <c r="N14" s="450">
        <v>47974</v>
      </c>
      <c r="O14" s="451">
        <v>53906</v>
      </c>
      <c r="P14" s="62"/>
    </row>
    <row r="15" spans="3:16" ht="12.75">
      <c r="C15" s="21"/>
      <c r="D15" s="43"/>
      <c r="E15" s="44"/>
      <c r="F15" s="120" t="s">
        <v>487</v>
      </c>
      <c r="G15" s="44"/>
      <c r="H15" s="45"/>
      <c r="I15" s="46"/>
      <c r="J15" s="452">
        <v>5960</v>
      </c>
      <c r="K15" s="452">
        <v>7992</v>
      </c>
      <c r="L15" s="452">
        <v>12669</v>
      </c>
      <c r="M15" s="452">
        <v>17080</v>
      </c>
      <c r="N15" s="452">
        <v>23866</v>
      </c>
      <c r="O15" s="453">
        <v>28109</v>
      </c>
      <c r="P15" s="62"/>
    </row>
    <row r="16" spans="3:16" ht="12.75">
      <c r="C16" s="21"/>
      <c r="D16" s="247"/>
      <c r="E16" s="240"/>
      <c r="F16" s="27" t="s">
        <v>488</v>
      </c>
      <c r="G16" s="240"/>
      <c r="H16" s="248"/>
      <c r="I16" s="249"/>
      <c r="J16" s="444">
        <v>17489</v>
      </c>
      <c r="K16" s="444">
        <v>18671</v>
      </c>
      <c r="L16" s="444">
        <v>17637</v>
      </c>
      <c r="M16" s="444">
        <v>16749</v>
      </c>
      <c r="N16" s="444">
        <v>16496</v>
      </c>
      <c r="O16" s="445">
        <v>14607</v>
      </c>
      <c r="P16" s="62"/>
    </row>
    <row r="17" spans="3:16" ht="12.75">
      <c r="C17" s="21"/>
      <c r="D17" s="247"/>
      <c r="E17" s="240"/>
      <c r="F17" s="27" t="s">
        <v>489</v>
      </c>
      <c r="G17" s="240"/>
      <c r="H17" s="248"/>
      <c r="I17" s="249"/>
      <c r="J17" s="444">
        <v>3431</v>
      </c>
      <c r="K17" s="444">
        <v>3822</v>
      </c>
      <c r="L17" s="444">
        <v>3734</v>
      </c>
      <c r="M17" s="444">
        <v>4401</v>
      </c>
      <c r="N17" s="444">
        <v>7179</v>
      </c>
      <c r="O17" s="445">
        <v>10755</v>
      </c>
      <c r="P17" s="62"/>
    </row>
    <row r="18" spans="3:16" ht="12.75">
      <c r="C18" s="21"/>
      <c r="D18" s="254"/>
      <c r="E18" s="255"/>
      <c r="F18" s="47" t="s">
        <v>490</v>
      </c>
      <c r="G18" s="255"/>
      <c r="H18" s="256"/>
      <c r="I18" s="257"/>
      <c r="J18" s="454">
        <v>311</v>
      </c>
      <c r="K18" s="454">
        <v>367</v>
      </c>
      <c r="L18" s="454">
        <v>496</v>
      </c>
      <c r="M18" s="454">
        <v>419</v>
      </c>
      <c r="N18" s="454">
        <v>492</v>
      </c>
      <c r="O18" s="455">
        <v>500</v>
      </c>
      <c r="P18" s="62"/>
    </row>
    <row r="19" spans="3:16" ht="12.75">
      <c r="C19" s="21"/>
      <c r="D19" s="258"/>
      <c r="E19" s="97" t="s">
        <v>491</v>
      </c>
      <c r="F19" s="259"/>
      <c r="G19" s="259"/>
      <c r="H19" s="260"/>
      <c r="I19" s="261"/>
      <c r="J19" s="450">
        <v>5873</v>
      </c>
      <c r="K19" s="450">
        <v>7625</v>
      </c>
      <c r="L19" s="450">
        <v>9911</v>
      </c>
      <c r="M19" s="450">
        <v>11867</v>
      </c>
      <c r="N19" s="450">
        <v>15691</v>
      </c>
      <c r="O19" s="451">
        <v>19304</v>
      </c>
      <c r="P19" s="62"/>
    </row>
    <row r="20" spans="3:16" ht="12.75" customHeight="1">
      <c r="C20" s="21"/>
      <c r="D20" s="119"/>
      <c r="E20" s="278"/>
      <c r="F20" s="120" t="s">
        <v>487</v>
      </c>
      <c r="G20" s="120"/>
      <c r="H20" s="121"/>
      <c r="I20" s="122"/>
      <c r="J20" s="452">
        <v>2614</v>
      </c>
      <c r="K20" s="452">
        <v>4002</v>
      </c>
      <c r="L20" s="452">
        <v>5598</v>
      </c>
      <c r="M20" s="452">
        <v>6633</v>
      </c>
      <c r="N20" s="452">
        <v>8968</v>
      </c>
      <c r="O20" s="453">
        <v>11006</v>
      </c>
      <c r="P20" s="62"/>
    </row>
    <row r="21" spans="3:16" ht="12.75">
      <c r="C21" s="21"/>
      <c r="D21" s="111"/>
      <c r="E21" s="279"/>
      <c r="F21" s="27" t="s">
        <v>488</v>
      </c>
      <c r="G21" s="27"/>
      <c r="H21" s="28"/>
      <c r="I21" s="29"/>
      <c r="J21" s="444">
        <v>1260</v>
      </c>
      <c r="K21" s="444">
        <v>1301</v>
      </c>
      <c r="L21" s="444">
        <v>1425</v>
      </c>
      <c r="M21" s="444">
        <v>1483</v>
      </c>
      <c r="N21" s="444">
        <v>1407</v>
      </c>
      <c r="O21" s="445">
        <v>1146</v>
      </c>
      <c r="P21" s="62"/>
    </row>
    <row r="22" spans="3:16" ht="12.75" customHeight="1">
      <c r="C22" s="21"/>
      <c r="D22" s="111"/>
      <c r="E22" s="279"/>
      <c r="F22" s="27" t="s">
        <v>489</v>
      </c>
      <c r="G22" s="27"/>
      <c r="H22" s="28"/>
      <c r="I22" s="29"/>
      <c r="J22" s="444">
        <v>771</v>
      </c>
      <c r="K22" s="444">
        <v>927</v>
      </c>
      <c r="L22" s="444">
        <v>1427</v>
      </c>
      <c r="M22" s="444">
        <v>2288</v>
      </c>
      <c r="N22" s="444">
        <v>3561</v>
      </c>
      <c r="O22" s="445">
        <v>5319</v>
      </c>
      <c r="P22" s="62"/>
    </row>
    <row r="23" spans="3:16" ht="13.5" thickBot="1">
      <c r="C23" s="21"/>
      <c r="D23" s="78"/>
      <c r="E23" s="280"/>
      <c r="F23" s="47" t="s">
        <v>490</v>
      </c>
      <c r="G23" s="31"/>
      <c r="H23" s="32"/>
      <c r="I23" s="33"/>
      <c r="J23" s="456">
        <v>1232</v>
      </c>
      <c r="K23" s="456">
        <v>1397</v>
      </c>
      <c r="L23" s="456">
        <v>1462</v>
      </c>
      <c r="M23" s="456">
        <v>1513</v>
      </c>
      <c r="N23" s="456">
        <v>1770</v>
      </c>
      <c r="O23" s="457">
        <v>1840</v>
      </c>
      <c r="P23" s="62"/>
    </row>
    <row r="24" spans="3:16" ht="13.5" thickBot="1">
      <c r="C24" s="21"/>
      <c r="D24" s="34" t="s">
        <v>484</v>
      </c>
      <c r="E24" s="35"/>
      <c r="F24" s="35"/>
      <c r="G24" s="35"/>
      <c r="H24" s="35"/>
      <c r="I24" s="35"/>
      <c r="J24" s="37"/>
      <c r="K24" s="37"/>
      <c r="L24" s="37"/>
      <c r="M24" s="37"/>
      <c r="N24" s="37"/>
      <c r="O24" s="38"/>
      <c r="P24" s="62"/>
    </row>
    <row r="25" spans="3:16" ht="13.5" thickBot="1">
      <c r="C25" s="21"/>
      <c r="D25" s="129"/>
      <c r="E25" s="130" t="s">
        <v>378</v>
      </c>
      <c r="F25" s="130"/>
      <c r="G25" s="130"/>
      <c r="H25" s="131"/>
      <c r="I25" s="132"/>
      <c r="J25" s="438">
        <v>32210</v>
      </c>
      <c r="K25" s="438">
        <v>37241</v>
      </c>
      <c r="L25" s="438">
        <v>42397</v>
      </c>
      <c r="M25" s="438">
        <v>50385</v>
      </c>
      <c r="N25" s="438">
        <v>59627</v>
      </c>
      <c r="O25" s="439">
        <v>68313</v>
      </c>
      <c r="P25" s="62"/>
    </row>
    <row r="26" spans="3:16" ht="12.75">
      <c r="C26" s="21"/>
      <c r="D26" s="83"/>
      <c r="E26" s="144" t="s">
        <v>486</v>
      </c>
      <c r="F26" s="84"/>
      <c r="G26" s="84"/>
      <c r="H26" s="85"/>
      <c r="I26" s="92"/>
      <c r="J26" s="450">
        <v>26475</v>
      </c>
      <c r="K26" s="450">
        <v>29806</v>
      </c>
      <c r="L26" s="450">
        <v>32877</v>
      </c>
      <c r="M26" s="450">
        <v>38594</v>
      </c>
      <c r="N26" s="450">
        <v>45143</v>
      </c>
      <c r="O26" s="451">
        <v>50470</v>
      </c>
      <c r="P26" s="62"/>
    </row>
    <row r="27" spans="3:16" ht="12.75">
      <c r="C27" s="21"/>
      <c r="D27" s="43"/>
      <c r="E27" s="44"/>
      <c r="F27" s="120" t="s">
        <v>487</v>
      </c>
      <c r="G27" s="44"/>
      <c r="H27" s="45"/>
      <c r="I27" s="46"/>
      <c r="J27" s="452">
        <v>5767</v>
      </c>
      <c r="K27" s="452">
        <v>7612</v>
      </c>
      <c r="L27" s="452">
        <v>12044</v>
      </c>
      <c r="M27" s="452">
        <v>17080</v>
      </c>
      <c r="N27" s="452">
        <v>22590</v>
      </c>
      <c r="O27" s="453">
        <v>26281</v>
      </c>
      <c r="P27" s="62"/>
    </row>
    <row r="28" spans="3:16" ht="12.75">
      <c r="C28" s="21"/>
      <c r="D28" s="247"/>
      <c r="E28" s="240"/>
      <c r="F28" s="27" t="s">
        <v>488</v>
      </c>
      <c r="G28" s="240"/>
      <c r="H28" s="248"/>
      <c r="I28" s="249"/>
      <c r="J28" s="444">
        <v>17102</v>
      </c>
      <c r="K28" s="444">
        <v>18181</v>
      </c>
      <c r="L28" s="444">
        <v>16849</v>
      </c>
      <c r="M28" s="444">
        <v>16749</v>
      </c>
      <c r="N28" s="444">
        <v>15358</v>
      </c>
      <c r="O28" s="445">
        <v>13602</v>
      </c>
      <c r="P28" s="62"/>
    </row>
    <row r="29" spans="3:16" ht="12.75">
      <c r="C29" s="21"/>
      <c r="D29" s="247"/>
      <c r="E29" s="240"/>
      <c r="F29" s="27" t="s">
        <v>489</v>
      </c>
      <c r="G29" s="240"/>
      <c r="H29" s="248"/>
      <c r="I29" s="249"/>
      <c r="J29" s="444">
        <v>3360</v>
      </c>
      <c r="K29" s="444">
        <v>3722</v>
      </c>
      <c r="L29" s="444">
        <v>3585</v>
      </c>
      <c r="M29" s="444">
        <v>4401</v>
      </c>
      <c r="N29" s="444">
        <v>6798</v>
      </c>
      <c r="O29" s="445">
        <v>10221</v>
      </c>
      <c r="P29" s="62"/>
    </row>
    <row r="30" spans="3:16" ht="12.75">
      <c r="C30" s="21"/>
      <c r="D30" s="254"/>
      <c r="E30" s="255"/>
      <c r="F30" s="47" t="s">
        <v>490</v>
      </c>
      <c r="G30" s="255"/>
      <c r="H30" s="256"/>
      <c r="I30" s="257"/>
      <c r="J30" s="454">
        <v>269</v>
      </c>
      <c r="K30" s="454">
        <v>331</v>
      </c>
      <c r="L30" s="454">
        <v>445</v>
      </c>
      <c r="M30" s="454">
        <v>419</v>
      </c>
      <c r="N30" s="454">
        <v>454</v>
      </c>
      <c r="O30" s="455">
        <v>429</v>
      </c>
      <c r="P30" s="62"/>
    </row>
    <row r="31" spans="3:16" ht="12.75" customHeight="1">
      <c r="C31" s="21"/>
      <c r="D31" s="258"/>
      <c r="E31" s="97" t="s">
        <v>491</v>
      </c>
      <c r="F31" s="259"/>
      <c r="G31" s="259"/>
      <c r="H31" s="260"/>
      <c r="I31" s="261"/>
      <c r="J31" s="450">
        <v>5771</v>
      </c>
      <c r="K31" s="450">
        <v>7472</v>
      </c>
      <c r="L31" s="450">
        <v>9581</v>
      </c>
      <c r="M31" s="450">
        <v>11867</v>
      </c>
      <c r="N31" s="450">
        <v>14537</v>
      </c>
      <c r="O31" s="451">
        <v>17900</v>
      </c>
      <c r="P31" s="62"/>
    </row>
    <row r="32" spans="3:16" ht="12.75">
      <c r="C32" s="21"/>
      <c r="D32" s="119"/>
      <c r="E32" s="278"/>
      <c r="F32" s="120" t="s">
        <v>487</v>
      </c>
      <c r="G32" s="120"/>
      <c r="H32" s="121"/>
      <c r="I32" s="122"/>
      <c r="J32" s="452">
        <v>2598</v>
      </c>
      <c r="K32" s="452">
        <v>3967</v>
      </c>
      <c r="L32" s="452">
        <v>5402</v>
      </c>
      <c r="M32" s="452">
        <v>6633</v>
      </c>
      <c r="N32" s="452">
        <v>8193</v>
      </c>
      <c r="O32" s="453">
        <v>10200</v>
      </c>
      <c r="P32" s="62"/>
    </row>
    <row r="33" spans="3:16" ht="12.75" customHeight="1">
      <c r="C33" s="21"/>
      <c r="D33" s="111"/>
      <c r="E33" s="279"/>
      <c r="F33" s="27" t="s">
        <v>488</v>
      </c>
      <c r="G33" s="27"/>
      <c r="H33" s="28"/>
      <c r="I33" s="29"/>
      <c r="J33" s="444">
        <v>1252</v>
      </c>
      <c r="K33" s="444">
        <v>1285</v>
      </c>
      <c r="L33" s="444">
        <v>1402</v>
      </c>
      <c r="M33" s="444">
        <v>1483</v>
      </c>
      <c r="N33" s="444">
        <v>1393</v>
      </c>
      <c r="O33" s="445">
        <v>1131</v>
      </c>
      <c r="P33" s="62"/>
    </row>
    <row r="34" spans="3:16" ht="12.75">
      <c r="C34" s="21"/>
      <c r="D34" s="111"/>
      <c r="E34" s="279"/>
      <c r="F34" s="27" t="s">
        <v>489</v>
      </c>
      <c r="G34" s="27"/>
      <c r="H34" s="28"/>
      <c r="I34" s="29"/>
      <c r="J34" s="444">
        <v>767</v>
      </c>
      <c r="K34" s="444">
        <v>922</v>
      </c>
      <c r="L34" s="444">
        <v>1398</v>
      </c>
      <c r="M34" s="444">
        <v>2288</v>
      </c>
      <c r="N34" s="444">
        <v>3292</v>
      </c>
      <c r="O34" s="445">
        <v>4869</v>
      </c>
      <c r="P34" s="62"/>
    </row>
    <row r="35" spans="3:16" ht="13.5" thickBot="1">
      <c r="C35" s="21"/>
      <c r="D35" s="26"/>
      <c r="E35" s="281"/>
      <c r="F35" s="47" t="s">
        <v>490</v>
      </c>
      <c r="G35" s="47"/>
      <c r="H35" s="94"/>
      <c r="I35" s="95"/>
      <c r="J35" s="456">
        <v>1158</v>
      </c>
      <c r="K35" s="456">
        <v>1300</v>
      </c>
      <c r="L35" s="456">
        <v>1379</v>
      </c>
      <c r="M35" s="456">
        <v>1513</v>
      </c>
      <c r="N35" s="456">
        <v>1674</v>
      </c>
      <c r="O35" s="457">
        <v>1707</v>
      </c>
      <c r="P35" s="62"/>
    </row>
    <row r="36" spans="3:16" ht="13.5" thickBot="1">
      <c r="C36" s="21"/>
      <c r="D36" s="34" t="s">
        <v>485</v>
      </c>
      <c r="E36" s="35"/>
      <c r="F36" s="35"/>
      <c r="G36" s="35"/>
      <c r="H36" s="35"/>
      <c r="I36" s="35"/>
      <c r="J36" s="37"/>
      <c r="K36" s="37"/>
      <c r="L36" s="37"/>
      <c r="M36" s="37"/>
      <c r="N36" s="37"/>
      <c r="O36" s="38"/>
      <c r="P36" s="62"/>
    </row>
    <row r="37" spans="3:16" ht="13.5" thickBot="1">
      <c r="C37" s="21"/>
      <c r="D37" s="129"/>
      <c r="E37" s="130" t="s">
        <v>378</v>
      </c>
      <c r="F37" s="130"/>
      <c r="G37" s="130"/>
      <c r="H37" s="131"/>
      <c r="I37" s="132"/>
      <c r="J37" s="438">
        <v>794</v>
      </c>
      <c r="K37" s="438">
        <v>1159</v>
      </c>
      <c r="L37" s="438">
        <v>1940</v>
      </c>
      <c r="M37" s="438">
        <v>3076</v>
      </c>
      <c r="N37" s="438">
        <v>3984</v>
      </c>
      <c r="O37" s="439">
        <v>4840</v>
      </c>
      <c r="P37" s="62"/>
    </row>
    <row r="38" spans="3:16" ht="12.75">
      <c r="C38" s="21"/>
      <c r="D38" s="243"/>
      <c r="E38" s="48" t="s">
        <v>486</v>
      </c>
      <c r="F38" s="244"/>
      <c r="G38" s="244"/>
      <c r="H38" s="245"/>
      <c r="I38" s="246"/>
      <c r="J38" s="450">
        <v>692</v>
      </c>
      <c r="K38" s="450">
        <v>1006</v>
      </c>
      <c r="L38" s="450">
        <v>1610</v>
      </c>
      <c r="M38" s="450">
        <v>2228</v>
      </c>
      <c r="N38" s="450">
        <v>2831</v>
      </c>
      <c r="O38" s="451">
        <v>3436</v>
      </c>
      <c r="P38" s="62"/>
    </row>
    <row r="39" spans="3:16" ht="12.75">
      <c r="C39" s="21"/>
      <c r="D39" s="49"/>
      <c r="E39" s="50"/>
      <c r="F39" s="75" t="s">
        <v>487</v>
      </c>
      <c r="G39" s="50"/>
      <c r="H39" s="51"/>
      <c r="I39" s="52"/>
      <c r="J39" s="452">
        <v>193</v>
      </c>
      <c r="K39" s="452">
        <v>380</v>
      </c>
      <c r="L39" s="452">
        <v>625</v>
      </c>
      <c r="M39" s="452">
        <v>798</v>
      </c>
      <c r="N39" s="452">
        <v>1276</v>
      </c>
      <c r="O39" s="453">
        <v>1828</v>
      </c>
      <c r="P39" s="62"/>
    </row>
    <row r="40" spans="3:16" ht="12.75">
      <c r="C40" s="21"/>
      <c r="D40" s="247"/>
      <c r="E40" s="240"/>
      <c r="F40" s="27" t="s">
        <v>488</v>
      </c>
      <c r="G40" s="240"/>
      <c r="H40" s="248"/>
      <c r="I40" s="249"/>
      <c r="J40" s="444">
        <v>387</v>
      </c>
      <c r="K40" s="444">
        <v>490</v>
      </c>
      <c r="L40" s="444">
        <v>788</v>
      </c>
      <c r="M40" s="444">
        <v>1149</v>
      </c>
      <c r="N40" s="444">
        <v>1138</v>
      </c>
      <c r="O40" s="445">
        <v>1005</v>
      </c>
      <c r="P40" s="62"/>
    </row>
    <row r="41" spans="3:16" ht="12.75">
      <c r="C41" s="21"/>
      <c r="D41" s="247"/>
      <c r="E41" s="240"/>
      <c r="F41" s="27" t="s">
        <v>489</v>
      </c>
      <c r="G41" s="240"/>
      <c r="H41" s="248"/>
      <c r="I41" s="249"/>
      <c r="J41" s="444">
        <v>71</v>
      </c>
      <c r="K41" s="444">
        <v>100</v>
      </c>
      <c r="L41" s="444">
        <v>149</v>
      </c>
      <c r="M41" s="444">
        <v>249</v>
      </c>
      <c r="N41" s="444">
        <v>381</v>
      </c>
      <c r="O41" s="445">
        <v>534</v>
      </c>
      <c r="P41" s="62"/>
    </row>
    <row r="42" spans="3:16" ht="12.75">
      <c r="C42" s="21"/>
      <c r="D42" s="250"/>
      <c r="E42" s="251"/>
      <c r="F42" s="40" t="s">
        <v>490</v>
      </c>
      <c r="G42" s="251"/>
      <c r="H42" s="252"/>
      <c r="I42" s="253"/>
      <c r="J42" s="454">
        <v>42</v>
      </c>
      <c r="K42" s="454">
        <v>36</v>
      </c>
      <c r="L42" s="454">
        <v>51</v>
      </c>
      <c r="M42" s="454">
        <v>36</v>
      </c>
      <c r="N42" s="454">
        <v>38</v>
      </c>
      <c r="O42" s="455">
        <v>71</v>
      </c>
      <c r="P42" s="62"/>
    </row>
    <row r="43" spans="3:16" ht="12.75">
      <c r="C43" s="21"/>
      <c r="D43" s="258"/>
      <c r="E43" s="97" t="s">
        <v>491</v>
      </c>
      <c r="F43" s="259"/>
      <c r="G43" s="259"/>
      <c r="H43" s="260"/>
      <c r="I43" s="246"/>
      <c r="J43" s="450">
        <v>102</v>
      </c>
      <c r="K43" s="450">
        <v>153</v>
      </c>
      <c r="L43" s="450">
        <v>330</v>
      </c>
      <c r="M43" s="450">
        <v>849</v>
      </c>
      <c r="N43" s="450">
        <v>1154</v>
      </c>
      <c r="O43" s="451">
        <v>1404</v>
      </c>
      <c r="P43" s="62"/>
    </row>
    <row r="44" spans="3:16" ht="12.75">
      <c r="C44" s="21"/>
      <c r="D44" s="119"/>
      <c r="E44" s="282"/>
      <c r="F44" s="75" t="s">
        <v>487</v>
      </c>
      <c r="G44" s="75"/>
      <c r="H44" s="76"/>
      <c r="I44" s="52"/>
      <c r="J44" s="452">
        <v>16</v>
      </c>
      <c r="K44" s="452">
        <v>35</v>
      </c>
      <c r="L44" s="452">
        <v>196</v>
      </c>
      <c r="M44" s="452">
        <v>571</v>
      </c>
      <c r="N44" s="452">
        <v>775</v>
      </c>
      <c r="O44" s="453">
        <v>806</v>
      </c>
      <c r="P44" s="62"/>
    </row>
    <row r="45" spans="3:16" ht="12.75">
      <c r="C45" s="21"/>
      <c r="D45" s="111"/>
      <c r="E45" s="279"/>
      <c r="F45" s="27" t="s">
        <v>488</v>
      </c>
      <c r="G45" s="27"/>
      <c r="H45" s="28"/>
      <c r="I45" s="249"/>
      <c r="J45" s="444">
        <v>8</v>
      </c>
      <c r="K45" s="444">
        <v>16</v>
      </c>
      <c r="L45" s="444">
        <v>23</v>
      </c>
      <c r="M45" s="444">
        <v>18</v>
      </c>
      <c r="N45" s="444">
        <v>14</v>
      </c>
      <c r="O45" s="445">
        <v>15</v>
      </c>
      <c r="P45" s="62"/>
    </row>
    <row r="46" spans="3:16" ht="12.75">
      <c r="C46" s="21"/>
      <c r="D46" s="111"/>
      <c r="E46" s="279"/>
      <c r="F46" s="27" t="s">
        <v>489</v>
      </c>
      <c r="G46" s="27"/>
      <c r="H46" s="28"/>
      <c r="I46" s="249"/>
      <c r="J46" s="444">
        <v>4</v>
      </c>
      <c r="K46" s="444">
        <v>5</v>
      </c>
      <c r="L46" s="444">
        <v>29</v>
      </c>
      <c r="M46" s="444">
        <v>153</v>
      </c>
      <c r="N46" s="444">
        <v>269</v>
      </c>
      <c r="O46" s="445">
        <v>450</v>
      </c>
      <c r="P46" s="62"/>
    </row>
    <row r="47" spans="3:16" ht="13.5" thickBot="1">
      <c r="C47" s="21"/>
      <c r="D47" s="78"/>
      <c r="E47" s="280"/>
      <c r="F47" s="31" t="s">
        <v>490</v>
      </c>
      <c r="G47" s="31"/>
      <c r="H47" s="32"/>
      <c r="I47" s="228"/>
      <c r="J47" s="456">
        <v>74</v>
      </c>
      <c r="K47" s="456">
        <v>97</v>
      </c>
      <c r="L47" s="456">
        <v>83</v>
      </c>
      <c r="M47" s="456">
        <v>107</v>
      </c>
      <c r="N47" s="456">
        <v>96</v>
      </c>
      <c r="O47" s="457">
        <v>133</v>
      </c>
      <c r="P47" s="62"/>
    </row>
    <row r="48" spans="3:16" ht="12.75" customHeight="1">
      <c r="C48" s="79"/>
      <c r="D48" s="63" t="s">
        <v>66</v>
      </c>
      <c r="E48" s="64"/>
      <c r="F48" s="64"/>
      <c r="G48" s="64"/>
      <c r="H48" s="64"/>
      <c r="I48" s="63"/>
      <c r="J48" s="63"/>
      <c r="K48" s="63"/>
      <c r="L48" s="63"/>
      <c r="M48" s="63"/>
      <c r="N48" s="63"/>
      <c r="O48" s="53" t="s">
        <v>67</v>
      </c>
      <c r="P48" s="79"/>
    </row>
    <row r="49" spans="3:16" ht="12.75" customHeight="1">
      <c r="C49" s="79"/>
      <c r="D49" s="54"/>
      <c r="E49" s="589" t="s">
        <v>406</v>
      </c>
      <c r="F49" s="589"/>
      <c r="G49" s="589"/>
      <c r="H49" s="589"/>
      <c r="I49" s="589"/>
      <c r="J49" s="589"/>
      <c r="K49" s="589"/>
      <c r="L49" s="589"/>
      <c r="M49" s="589"/>
      <c r="N49" s="589"/>
      <c r="O49" s="589"/>
      <c r="P49" s="79"/>
    </row>
    <row r="50" spans="3:16" ht="12.75">
      <c r="C50" s="79"/>
      <c r="D50" s="229"/>
      <c r="E50" s="555" t="s">
        <v>384</v>
      </c>
      <c r="F50" s="555"/>
      <c r="G50" s="555"/>
      <c r="H50" s="555"/>
      <c r="I50" s="555"/>
      <c r="J50" s="555"/>
      <c r="K50" s="555"/>
      <c r="L50" s="555"/>
      <c r="M50" s="555"/>
      <c r="N50" s="555"/>
      <c r="O50" s="555"/>
      <c r="P50" s="79"/>
    </row>
    <row r="51" spans="4:16" ht="12.75">
      <c r="D51" s="242"/>
      <c r="E51" s="618"/>
      <c r="F51" s="618"/>
      <c r="G51" s="618"/>
      <c r="H51" s="618"/>
      <c r="I51" s="618"/>
      <c r="J51" s="618"/>
      <c r="K51" s="618"/>
      <c r="L51" s="618"/>
      <c r="M51" s="618"/>
      <c r="N51" s="618"/>
      <c r="O51" s="618"/>
      <c r="P51" s="56" t="s">
        <v>68</v>
      </c>
    </row>
    <row r="52" ht="37.5" customHeight="1"/>
    <row r="53" ht="37.5" customHeight="1"/>
    <row r="55" ht="24.75" customHeight="1"/>
  </sheetData>
  <sheetProtection/>
  <mergeCells count="10">
    <mergeCell ref="E51:O51"/>
    <mergeCell ref="D7:I11"/>
    <mergeCell ref="E49:O49"/>
    <mergeCell ref="M7:M10"/>
    <mergeCell ref="J7:J10"/>
    <mergeCell ref="E50:O50"/>
    <mergeCell ref="N7:N10"/>
    <mergeCell ref="O7:O10"/>
    <mergeCell ref="K7:K10"/>
    <mergeCell ref="L7:L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codeName="List30"/>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187</v>
      </c>
      <c r="E4" s="58"/>
      <c r="F4" s="58"/>
      <c r="G4" s="58"/>
      <c r="H4" s="12" t="s">
        <v>402</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13.5"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184540</v>
      </c>
      <c r="K13" s="459">
        <v>61244</v>
      </c>
      <c r="L13" s="459">
        <v>107772</v>
      </c>
      <c r="M13" s="459">
        <v>10165</v>
      </c>
      <c r="N13" s="460">
        <v>8373</v>
      </c>
      <c r="O13" s="458">
        <v>47904</v>
      </c>
      <c r="P13" s="459">
        <v>24801</v>
      </c>
      <c r="Q13" s="459">
        <v>9409</v>
      </c>
      <c r="R13" s="459">
        <v>3644</v>
      </c>
      <c r="S13" s="460">
        <v>10312</v>
      </c>
      <c r="T13" s="461">
        <v>230684</v>
      </c>
      <c r="U13" s="459">
        <v>85691</v>
      </c>
      <c r="V13" s="459">
        <v>116964</v>
      </c>
      <c r="W13" s="459">
        <v>13752</v>
      </c>
      <c r="X13" s="460">
        <v>18609</v>
      </c>
      <c r="Y13" s="62"/>
    </row>
    <row r="14" spans="3:25" ht="12.75">
      <c r="C14" s="21"/>
      <c r="D14" s="133"/>
      <c r="E14" s="40" t="s">
        <v>369</v>
      </c>
      <c r="F14" s="40"/>
      <c r="G14" s="40"/>
      <c r="H14" s="41"/>
      <c r="I14" s="40"/>
      <c r="J14" s="462">
        <v>11138</v>
      </c>
      <c r="K14" s="463">
        <v>3313</v>
      </c>
      <c r="L14" s="463">
        <v>6815</v>
      </c>
      <c r="M14" s="463">
        <v>422</v>
      </c>
      <c r="N14" s="464">
        <v>727</v>
      </c>
      <c r="O14" s="462">
        <v>2028</v>
      </c>
      <c r="P14" s="463">
        <v>1197</v>
      </c>
      <c r="Q14" s="463">
        <v>104</v>
      </c>
      <c r="R14" s="463">
        <v>33</v>
      </c>
      <c r="S14" s="464">
        <v>696</v>
      </c>
      <c r="T14" s="465">
        <v>13133</v>
      </c>
      <c r="U14" s="463">
        <v>4505</v>
      </c>
      <c r="V14" s="463">
        <v>6918</v>
      </c>
      <c r="W14" s="463">
        <v>454</v>
      </c>
      <c r="X14" s="464">
        <v>1419</v>
      </c>
      <c r="Y14" s="62"/>
    </row>
    <row r="15" spans="3:25" ht="13.5" thickBot="1">
      <c r="C15" s="21"/>
      <c r="D15" s="265"/>
      <c r="E15" s="266" t="s">
        <v>378</v>
      </c>
      <c r="F15" s="266"/>
      <c r="G15" s="266"/>
      <c r="H15" s="267"/>
      <c r="I15" s="266"/>
      <c r="J15" s="466">
        <v>195665</v>
      </c>
      <c r="K15" s="467">
        <v>64556</v>
      </c>
      <c r="L15" s="467">
        <v>114582</v>
      </c>
      <c r="M15" s="467">
        <v>10585</v>
      </c>
      <c r="N15" s="468">
        <v>9100</v>
      </c>
      <c r="O15" s="466">
        <v>49932</v>
      </c>
      <c r="P15" s="467">
        <v>25998</v>
      </c>
      <c r="Q15" s="467">
        <v>9513</v>
      </c>
      <c r="R15" s="467">
        <v>3677</v>
      </c>
      <c r="S15" s="468">
        <v>11008</v>
      </c>
      <c r="T15" s="469">
        <v>243797</v>
      </c>
      <c r="U15" s="467">
        <v>90193</v>
      </c>
      <c r="V15" s="467">
        <v>123875</v>
      </c>
      <c r="W15" s="467">
        <v>14204</v>
      </c>
      <c r="X15" s="468">
        <v>20027</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58">
        <v>194128</v>
      </c>
      <c r="K17" s="459">
        <v>84554</v>
      </c>
      <c r="L17" s="459">
        <v>91869</v>
      </c>
      <c r="M17" s="459">
        <v>11147</v>
      </c>
      <c r="N17" s="460">
        <v>9165</v>
      </c>
      <c r="O17" s="458">
        <v>55654</v>
      </c>
      <c r="P17" s="459">
        <v>31676</v>
      </c>
      <c r="Q17" s="459">
        <v>8250</v>
      </c>
      <c r="R17" s="459">
        <v>5306</v>
      </c>
      <c r="S17" s="460">
        <v>10755</v>
      </c>
      <c r="T17" s="461">
        <v>247785</v>
      </c>
      <c r="U17" s="459">
        <v>115672</v>
      </c>
      <c r="V17" s="459">
        <v>99970</v>
      </c>
      <c r="W17" s="459">
        <v>16376</v>
      </c>
      <c r="X17" s="460">
        <v>19857</v>
      </c>
      <c r="Y17" s="62"/>
    </row>
    <row r="18" spans="3:25" ht="12.75">
      <c r="C18" s="21"/>
      <c r="D18" s="133"/>
      <c r="E18" s="40" t="s">
        <v>369</v>
      </c>
      <c r="F18" s="40"/>
      <c r="G18" s="40"/>
      <c r="H18" s="41"/>
      <c r="I18" s="40"/>
      <c r="J18" s="462">
        <v>13982</v>
      </c>
      <c r="K18" s="463">
        <v>5379</v>
      </c>
      <c r="L18" s="463">
        <v>7235</v>
      </c>
      <c r="M18" s="463">
        <v>656</v>
      </c>
      <c r="N18" s="464">
        <v>864</v>
      </c>
      <c r="O18" s="462">
        <v>3200</v>
      </c>
      <c r="P18" s="463">
        <v>2207</v>
      </c>
      <c r="Q18" s="463">
        <v>108</v>
      </c>
      <c r="R18" s="463">
        <v>177</v>
      </c>
      <c r="S18" s="464">
        <v>713</v>
      </c>
      <c r="T18" s="465">
        <v>17129</v>
      </c>
      <c r="U18" s="463">
        <v>7570</v>
      </c>
      <c r="V18" s="463">
        <v>7343</v>
      </c>
      <c r="W18" s="463">
        <v>830</v>
      </c>
      <c r="X18" s="464">
        <v>1571</v>
      </c>
      <c r="Y18" s="62"/>
    </row>
    <row r="19" spans="3:25" ht="13.5" thickBot="1">
      <c r="C19" s="21"/>
      <c r="D19" s="265"/>
      <c r="E19" s="266" t="s">
        <v>378</v>
      </c>
      <c r="F19" s="266"/>
      <c r="G19" s="266"/>
      <c r="H19" s="267"/>
      <c r="I19" s="266"/>
      <c r="J19" s="466">
        <v>208095</v>
      </c>
      <c r="K19" s="467">
        <v>89926</v>
      </c>
      <c r="L19" s="467">
        <v>99102</v>
      </c>
      <c r="M19" s="467">
        <v>11802</v>
      </c>
      <c r="N19" s="468">
        <v>10029</v>
      </c>
      <c r="O19" s="466">
        <v>58853</v>
      </c>
      <c r="P19" s="467">
        <v>33882</v>
      </c>
      <c r="Q19" s="467">
        <v>8358</v>
      </c>
      <c r="R19" s="467">
        <v>5483</v>
      </c>
      <c r="S19" s="468">
        <v>11468</v>
      </c>
      <c r="T19" s="469">
        <v>264891</v>
      </c>
      <c r="U19" s="467">
        <v>123233</v>
      </c>
      <c r="V19" s="467">
        <v>107309</v>
      </c>
      <c r="W19" s="467">
        <v>17205</v>
      </c>
      <c r="X19" s="468">
        <v>21427</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58">
        <v>206858</v>
      </c>
      <c r="K21" s="459">
        <v>105669</v>
      </c>
      <c r="L21" s="459">
        <v>79143</v>
      </c>
      <c r="M21" s="459">
        <v>15456</v>
      </c>
      <c r="N21" s="460">
        <v>9107</v>
      </c>
      <c r="O21" s="458">
        <v>64097</v>
      </c>
      <c r="P21" s="459">
        <v>38690</v>
      </c>
      <c r="Q21" s="459">
        <v>7010</v>
      </c>
      <c r="R21" s="459">
        <v>7179</v>
      </c>
      <c r="S21" s="460">
        <v>11476</v>
      </c>
      <c r="T21" s="461">
        <v>268663</v>
      </c>
      <c r="U21" s="459">
        <v>143571</v>
      </c>
      <c r="V21" s="459">
        <v>86061</v>
      </c>
      <c r="W21" s="459">
        <v>22541</v>
      </c>
      <c r="X21" s="460">
        <v>20516</v>
      </c>
      <c r="Y21" s="62"/>
    </row>
    <row r="22" spans="3:25" ht="12.75">
      <c r="C22" s="21"/>
      <c r="D22" s="133"/>
      <c r="E22" s="40" t="s">
        <v>369</v>
      </c>
      <c r="F22" s="40"/>
      <c r="G22" s="40"/>
      <c r="H22" s="41"/>
      <c r="I22" s="40"/>
      <c r="J22" s="462">
        <v>16447</v>
      </c>
      <c r="K22" s="463">
        <v>7284</v>
      </c>
      <c r="L22" s="463">
        <v>7324</v>
      </c>
      <c r="M22" s="463">
        <v>984</v>
      </c>
      <c r="N22" s="464">
        <v>1013</v>
      </c>
      <c r="O22" s="462">
        <v>4627</v>
      </c>
      <c r="P22" s="463">
        <v>3301</v>
      </c>
      <c r="Q22" s="463">
        <v>82</v>
      </c>
      <c r="R22" s="463">
        <v>455</v>
      </c>
      <c r="S22" s="464">
        <v>792</v>
      </c>
      <c r="T22" s="465">
        <v>21002</v>
      </c>
      <c r="U22" s="463">
        <v>10562</v>
      </c>
      <c r="V22" s="463">
        <v>7405</v>
      </c>
      <c r="W22" s="463">
        <v>1437</v>
      </c>
      <c r="X22" s="464">
        <v>1801</v>
      </c>
      <c r="Y22" s="62"/>
    </row>
    <row r="23" spans="3:25" ht="13.5" thickBot="1">
      <c r="C23" s="21"/>
      <c r="D23" s="265"/>
      <c r="E23" s="266" t="s">
        <v>378</v>
      </c>
      <c r="F23" s="266"/>
      <c r="G23" s="266"/>
      <c r="H23" s="267"/>
      <c r="I23" s="266"/>
      <c r="J23" s="466">
        <v>223293</v>
      </c>
      <c r="K23" s="467">
        <v>112948</v>
      </c>
      <c r="L23" s="467">
        <v>86465</v>
      </c>
      <c r="M23" s="467">
        <v>16440</v>
      </c>
      <c r="N23" s="468">
        <v>10120</v>
      </c>
      <c r="O23" s="466">
        <v>68713</v>
      </c>
      <c r="P23" s="467">
        <v>41983</v>
      </c>
      <c r="Q23" s="467">
        <v>7092</v>
      </c>
      <c r="R23" s="467">
        <v>7634</v>
      </c>
      <c r="S23" s="468">
        <v>12267</v>
      </c>
      <c r="T23" s="469">
        <v>289635</v>
      </c>
      <c r="U23" s="467">
        <v>154117</v>
      </c>
      <c r="V23" s="467">
        <v>93463</v>
      </c>
      <c r="W23" s="467">
        <v>23978</v>
      </c>
      <c r="X23" s="468">
        <v>22316</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58">
        <v>219891</v>
      </c>
      <c r="K25" s="459">
        <v>123870</v>
      </c>
      <c r="L25" s="459">
        <v>66523</v>
      </c>
      <c r="M25" s="459">
        <v>23233</v>
      </c>
      <c r="N25" s="460">
        <v>8792</v>
      </c>
      <c r="O25" s="458">
        <v>75216</v>
      </c>
      <c r="P25" s="459">
        <v>46419</v>
      </c>
      <c r="Q25" s="459">
        <v>5973</v>
      </c>
      <c r="R25" s="459">
        <v>10595</v>
      </c>
      <c r="S25" s="460">
        <v>12473</v>
      </c>
      <c r="T25" s="461">
        <v>292429</v>
      </c>
      <c r="U25" s="459">
        <v>169238</v>
      </c>
      <c r="V25" s="459">
        <v>72431</v>
      </c>
      <c r="W25" s="459">
        <v>33672</v>
      </c>
      <c r="X25" s="460">
        <v>21209</v>
      </c>
      <c r="Y25" s="62"/>
    </row>
    <row r="26" spans="3:25" ht="12.75">
      <c r="C26" s="21"/>
      <c r="D26" s="133"/>
      <c r="E26" s="40" t="s">
        <v>369</v>
      </c>
      <c r="F26" s="40"/>
      <c r="G26" s="40"/>
      <c r="H26" s="41"/>
      <c r="I26" s="40"/>
      <c r="J26" s="462">
        <v>18506</v>
      </c>
      <c r="K26" s="463">
        <v>9056</v>
      </c>
      <c r="L26" s="463">
        <v>6981</v>
      </c>
      <c r="M26" s="463">
        <v>1417</v>
      </c>
      <c r="N26" s="464">
        <v>1213</v>
      </c>
      <c r="O26" s="462">
        <v>5690</v>
      </c>
      <c r="P26" s="463">
        <v>3896</v>
      </c>
      <c r="Q26" s="463">
        <v>71</v>
      </c>
      <c r="R26" s="463">
        <v>872</v>
      </c>
      <c r="S26" s="464">
        <v>899</v>
      </c>
      <c r="T26" s="465">
        <v>24087</v>
      </c>
      <c r="U26" s="463">
        <v>12909</v>
      </c>
      <c r="V26" s="463">
        <v>7052</v>
      </c>
      <c r="W26" s="463">
        <v>2281</v>
      </c>
      <c r="X26" s="464">
        <v>2111</v>
      </c>
      <c r="Y26" s="62"/>
    </row>
    <row r="27" spans="3:25" ht="13.5" thickBot="1">
      <c r="C27" s="21"/>
      <c r="D27" s="265"/>
      <c r="E27" s="266" t="s">
        <v>378</v>
      </c>
      <c r="F27" s="266"/>
      <c r="G27" s="266"/>
      <c r="H27" s="267"/>
      <c r="I27" s="266"/>
      <c r="J27" s="466">
        <v>238389</v>
      </c>
      <c r="K27" s="467">
        <v>132923</v>
      </c>
      <c r="L27" s="467">
        <v>73503</v>
      </c>
      <c r="M27" s="467">
        <v>24648</v>
      </c>
      <c r="N27" s="468">
        <v>10005</v>
      </c>
      <c r="O27" s="466">
        <v>80898</v>
      </c>
      <c r="P27" s="467">
        <v>50310</v>
      </c>
      <c r="Q27" s="467">
        <v>6044</v>
      </c>
      <c r="R27" s="467">
        <v>11467</v>
      </c>
      <c r="S27" s="468">
        <v>13371</v>
      </c>
      <c r="T27" s="469">
        <v>316496</v>
      </c>
      <c r="U27" s="467">
        <v>182138</v>
      </c>
      <c r="V27" s="467">
        <v>79482</v>
      </c>
      <c r="W27" s="467">
        <v>35951</v>
      </c>
      <c r="X27" s="468">
        <v>23319</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58">
        <v>231469</v>
      </c>
      <c r="K29" s="459">
        <v>138600</v>
      </c>
      <c r="L29" s="459">
        <v>53631</v>
      </c>
      <c r="M29" s="459">
        <v>33102</v>
      </c>
      <c r="N29" s="460">
        <v>8653</v>
      </c>
      <c r="O29" s="458">
        <v>88763</v>
      </c>
      <c r="P29" s="459">
        <v>56137</v>
      </c>
      <c r="Q29" s="459">
        <v>4975</v>
      </c>
      <c r="R29" s="459">
        <v>14933</v>
      </c>
      <c r="S29" s="460">
        <v>12993</v>
      </c>
      <c r="T29" s="461">
        <v>317070</v>
      </c>
      <c r="U29" s="459">
        <v>193345</v>
      </c>
      <c r="V29" s="459">
        <v>58564</v>
      </c>
      <c r="W29" s="459">
        <v>47771</v>
      </c>
      <c r="X29" s="460">
        <v>21592</v>
      </c>
      <c r="Y29" s="62"/>
    </row>
    <row r="30" spans="3:25" ht="12.75">
      <c r="C30" s="21"/>
      <c r="D30" s="133"/>
      <c r="E30" s="40" t="s">
        <v>369</v>
      </c>
      <c r="F30" s="40"/>
      <c r="G30" s="40"/>
      <c r="H30" s="41"/>
      <c r="I30" s="40"/>
      <c r="J30" s="462">
        <v>20772</v>
      </c>
      <c r="K30" s="463">
        <v>10772</v>
      </c>
      <c r="L30" s="463">
        <v>6565</v>
      </c>
      <c r="M30" s="463">
        <v>2276</v>
      </c>
      <c r="N30" s="464">
        <v>1350</v>
      </c>
      <c r="O30" s="462">
        <v>6948</v>
      </c>
      <c r="P30" s="463">
        <v>4457</v>
      </c>
      <c r="Q30" s="463">
        <v>74</v>
      </c>
      <c r="R30" s="463">
        <v>1457</v>
      </c>
      <c r="S30" s="464">
        <v>1058</v>
      </c>
      <c r="T30" s="465">
        <v>27569</v>
      </c>
      <c r="U30" s="463">
        <v>15151</v>
      </c>
      <c r="V30" s="463">
        <v>6638</v>
      </c>
      <c r="W30" s="463">
        <v>3723</v>
      </c>
      <c r="X30" s="464">
        <v>2403</v>
      </c>
      <c r="Y30" s="62"/>
    </row>
    <row r="31" spans="3:25" ht="13.5" thickBot="1">
      <c r="C31" s="21"/>
      <c r="D31" s="265"/>
      <c r="E31" s="266" t="s">
        <v>378</v>
      </c>
      <c r="F31" s="266"/>
      <c r="G31" s="266"/>
      <c r="H31" s="267"/>
      <c r="I31" s="266"/>
      <c r="J31" s="466">
        <v>252228</v>
      </c>
      <c r="K31" s="467">
        <v>149366</v>
      </c>
      <c r="L31" s="467">
        <v>60196</v>
      </c>
      <c r="M31" s="467">
        <v>35377</v>
      </c>
      <c r="N31" s="468">
        <v>10003</v>
      </c>
      <c r="O31" s="466">
        <v>95705</v>
      </c>
      <c r="P31" s="467">
        <v>60589</v>
      </c>
      <c r="Q31" s="467">
        <v>5049</v>
      </c>
      <c r="R31" s="467">
        <v>16390</v>
      </c>
      <c r="S31" s="468">
        <v>14051</v>
      </c>
      <c r="T31" s="469">
        <v>344615</v>
      </c>
      <c r="U31" s="467">
        <v>208481</v>
      </c>
      <c r="V31" s="467">
        <v>65201</v>
      </c>
      <c r="W31" s="467">
        <v>51493</v>
      </c>
      <c r="X31" s="468">
        <v>23995</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58">
        <v>241330</v>
      </c>
      <c r="K33" s="459">
        <v>149586</v>
      </c>
      <c r="L33" s="459">
        <v>43115</v>
      </c>
      <c r="M33" s="459">
        <v>42284</v>
      </c>
      <c r="N33" s="460">
        <v>9178</v>
      </c>
      <c r="O33" s="458">
        <v>100815</v>
      </c>
      <c r="P33" s="459">
        <v>65467</v>
      </c>
      <c r="Q33" s="459">
        <v>4049</v>
      </c>
      <c r="R33" s="459">
        <v>18845</v>
      </c>
      <c r="S33" s="460">
        <v>12935</v>
      </c>
      <c r="T33" s="461">
        <v>338435</v>
      </c>
      <c r="U33" s="459">
        <v>213404</v>
      </c>
      <c r="V33" s="459">
        <v>47137</v>
      </c>
      <c r="W33" s="459">
        <v>60725</v>
      </c>
      <c r="X33" s="460">
        <v>22071</v>
      </c>
      <c r="Y33" s="62"/>
    </row>
    <row r="34" spans="3:25" ht="12.75">
      <c r="C34" s="21"/>
      <c r="D34" s="133"/>
      <c r="E34" s="40" t="s">
        <v>369</v>
      </c>
      <c r="F34" s="40"/>
      <c r="G34" s="40"/>
      <c r="H34" s="41"/>
      <c r="I34" s="40"/>
      <c r="J34" s="462">
        <v>22989</v>
      </c>
      <c r="K34" s="463">
        <v>11820</v>
      </c>
      <c r="L34" s="463">
        <v>6293</v>
      </c>
      <c r="M34" s="463">
        <v>3706</v>
      </c>
      <c r="N34" s="464">
        <v>1393</v>
      </c>
      <c r="O34" s="462">
        <v>8407</v>
      </c>
      <c r="P34" s="463">
        <v>5490</v>
      </c>
      <c r="Q34" s="463">
        <v>51</v>
      </c>
      <c r="R34" s="463">
        <v>1926</v>
      </c>
      <c r="S34" s="464">
        <v>1152</v>
      </c>
      <c r="T34" s="465">
        <v>31218</v>
      </c>
      <c r="U34" s="463">
        <v>17227</v>
      </c>
      <c r="V34" s="463">
        <v>6343</v>
      </c>
      <c r="W34" s="463">
        <v>5610</v>
      </c>
      <c r="X34" s="464">
        <v>2541</v>
      </c>
      <c r="Y34" s="62"/>
    </row>
    <row r="35" spans="3:25" ht="13.5" thickBot="1">
      <c r="C35" s="21"/>
      <c r="D35" s="265"/>
      <c r="E35" s="266" t="s">
        <v>378</v>
      </c>
      <c r="F35" s="266"/>
      <c r="G35" s="266"/>
      <c r="H35" s="267"/>
      <c r="I35" s="266"/>
      <c r="J35" s="466">
        <v>264304</v>
      </c>
      <c r="K35" s="467">
        <v>161402</v>
      </c>
      <c r="L35" s="467">
        <v>49407</v>
      </c>
      <c r="M35" s="467">
        <v>45990</v>
      </c>
      <c r="N35" s="468">
        <v>10571</v>
      </c>
      <c r="O35" s="466">
        <v>109209</v>
      </c>
      <c r="P35" s="467">
        <v>70955</v>
      </c>
      <c r="Q35" s="467">
        <v>4100</v>
      </c>
      <c r="R35" s="467">
        <v>20771</v>
      </c>
      <c r="S35" s="468">
        <v>14087</v>
      </c>
      <c r="T35" s="469">
        <v>369619</v>
      </c>
      <c r="U35" s="467">
        <v>230623</v>
      </c>
      <c r="V35" s="467">
        <v>53478</v>
      </c>
      <c r="W35" s="467">
        <v>66335</v>
      </c>
      <c r="X35" s="468">
        <v>24611</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12.75" customHeight="1">
      <c r="D38" s="229"/>
      <c r="E38" s="555" t="s">
        <v>322</v>
      </c>
      <c r="F38" s="555"/>
      <c r="G38" s="555"/>
      <c r="H38" s="555"/>
      <c r="I38" s="555"/>
      <c r="J38" s="555"/>
      <c r="K38" s="555"/>
      <c r="L38" s="555"/>
      <c r="M38" s="555"/>
      <c r="N38" s="555"/>
      <c r="O38" s="555"/>
      <c r="P38" s="300"/>
      <c r="Q38" s="300"/>
      <c r="R38" s="300"/>
      <c r="S38" s="300"/>
      <c r="T38" s="300"/>
      <c r="U38" s="300"/>
      <c r="V38" s="300"/>
      <c r="W38" s="300"/>
      <c r="X38" s="300"/>
    </row>
  </sheetData>
  <sheetProtection/>
  <mergeCells count="21">
    <mergeCell ref="J9:J11"/>
    <mergeCell ref="X9:X11"/>
    <mergeCell ref="Q9:Q11"/>
    <mergeCell ref="P9:P11"/>
    <mergeCell ref="W9:W11"/>
    <mergeCell ref="E38:O38"/>
    <mergeCell ref="M9:M11"/>
    <mergeCell ref="E37:O37"/>
    <mergeCell ref="D7:I11"/>
    <mergeCell ref="J7:N8"/>
    <mergeCell ref="N9:N11"/>
    <mergeCell ref="K9:K11"/>
    <mergeCell ref="O9:O11"/>
    <mergeCell ref="O7:S8"/>
    <mergeCell ref="L9:L11"/>
    <mergeCell ref="T7:X8"/>
    <mergeCell ref="S9:S11"/>
    <mergeCell ref="T9:T11"/>
    <mergeCell ref="R9:R11"/>
    <mergeCell ref="V9:V11"/>
    <mergeCell ref="U9:U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codeName="List48"/>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159</v>
      </c>
      <c r="E4" s="58"/>
      <c r="F4" s="58"/>
      <c r="G4" s="58"/>
      <c r="H4" s="12" t="s">
        <v>401</v>
      </c>
      <c r="I4" s="59"/>
      <c r="J4" s="58"/>
      <c r="K4" s="58"/>
      <c r="L4" s="58"/>
      <c r="M4" s="58"/>
      <c r="N4" s="58"/>
      <c r="O4" s="58"/>
      <c r="P4" s="58"/>
      <c r="Q4" s="58"/>
      <c r="R4" s="58"/>
      <c r="S4" s="58"/>
      <c r="T4" s="58"/>
      <c r="U4" s="58"/>
      <c r="V4" s="58"/>
      <c r="W4" s="58"/>
      <c r="X4" s="58"/>
    </row>
    <row r="5" spans="4:24" s="57" customFormat="1" ht="23.25" customHeight="1">
      <c r="D5" s="289" t="s">
        <v>19</v>
      </c>
      <c r="E5" s="58"/>
      <c r="F5" s="58"/>
      <c r="G5" s="58"/>
      <c r="H5" s="12"/>
      <c r="I5" s="59"/>
      <c r="J5" s="58"/>
      <c r="K5" s="58"/>
      <c r="L5" s="58"/>
      <c r="M5" s="58"/>
      <c r="N5" s="58"/>
      <c r="O5" s="58"/>
      <c r="P5" s="58"/>
      <c r="Q5" s="58"/>
      <c r="R5" s="58"/>
      <c r="S5" s="58"/>
      <c r="T5" s="58"/>
      <c r="U5" s="58"/>
      <c r="V5" s="58"/>
      <c r="W5" s="58"/>
      <c r="X5" s="58"/>
    </row>
    <row r="6" spans="4:25" s="61" customFormat="1" ht="15.75"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178740</v>
      </c>
      <c r="K13" s="459">
        <v>55795</v>
      </c>
      <c r="L13" s="459">
        <v>107556</v>
      </c>
      <c r="M13" s="459">
        <v>9966</v>
      </c>
      <c r="N13" s="460">
        <v>8373</v>
      </c>
      <c r="O13" s="458">
        <v>42305</v>
      </c>
      <c r="P13" s="459">
        <v>19317</v>
      </c>
      <c r="Q13" s="459">
        <v>9409</v>
      </c>
      <c r="R13" s="459">
        <v>3442</v>
      </c>
      <c r="S13" s="460">
        <v>10312</v>
      </c>
      <c r="T13" s="461">
        <v>219372</v>
      </c>
      <c r="U13" s="459">
        <v>74789</v>
      </c>
      <c r="V13" s="459">
        <v>116749</v>
      </c>
      <c r="W13" s="459">
        <v>13352</v>
      </c>
      <c r="X13" s="460">
        <v>18609</v>
      </c>
      <c r="Y13" s="62"/>
    </row>
    <row r="14" spans="3:25" ht="12.75">
      <c r="C14" s="21"/>
      <c r="D14" s="133"/>
      <c r="E14" s="40" t="s">
        <v>369</v>
      </c>
      <c r="F14" s="40"/>
      <c r="G14" s="40"/>
      <c r="H14" s="41"/>
      <c r="I14" s="40"/>
      <c r="J14" s="462">
        <v>10486</v>
      </c>
      <c r="K14" s="463">
        <v>2668</v>
      </c>
      <c r="L14" s="463">
        <v>6814</v>
      </c>
      <c r="M14" s="463">
        <v>415</v>
      </c>
      <c r="N14" s="464">
        <v>727</v>
      </c>
      <c r="O14" s="462">
        <v>1176</v>
      </c>
      <c r="P14" s="463">
        <v>346</v>
      </c>
      <c r="Q14" s="463">
        <v>104</v>
      </c>
      <c r="R14" s="463">
        <v>32</v>
      </c>
      <c r="S14" s="464">
        <v>696</v>
      </c>
      <c r="T14" s="465">
        <v>11631</v>
      </c>
      <c r="U14" s="463">
        <v>3011</v>
      </c>
      <c r="V14" s="463">
        <v>6917</v>
      </c>
      <c r="W14" s="463">
        <v>446</v>
      </c>
      <c r="X14" s="464">
        <v>1419</v>
      </c>
      <c r="Y14" s="62"/>
    </row>
    <row r="15" spans="3:25" ht="13.5" thickBot="1">
      <c r="C15" s="21"/>
      <c r="D15" s="265"/>
      <c r="E15" s="266" t="s">
        <v>378</v>
      </c>
      <c r="F15" s="266"/>
      <c r="G15" s="266"/>
      <c r="H15" s="267"/>
      <c r="I15" s="266"/>
      <c r="J15" s="466">
        <v>189214</v>
      </c>
      <c r="K15" s="467">
        <v>58463</v>
      </c>
      <c r="L15" s="467">
        <v>114365</v>
      </c>
      <c r="M15" s="467">
        <v>10379</v>
      </c>
      <c r="N15" s="468">
        <v>9100</v>
      </c>
      <c r="O15" s="466">
        <v>43481</v>
      </c>
      <c r="P15" s="467">
        <v>19663</v>
      </c>
      <c r="Q15" s="467">
        <v>9513</v>
      </c>
      <c r="R15" s="467">
        <v>3474</v>
      </c>
      <c r="S15" s="468">
        <v>11008</v>
      </c>
      <c r="T15" s="469">
        <v>230985</v>
      </c>
      <c r="U15" s="467">
        <v>77799</v>
      </c>
      <c r="V15" s="467">
        <v>123659</v>
      </c>
      <c r="W15" s="467">
        <v>13796</v>
      </c>
      <c r="X15" s="468">
        <v>20027</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58">
        <v>187080</v>
      </c>
      <c r="K17" s="459">
        <v>77964</v>
      </c>
      <c r="L17" s="459">
        <v>91640</v>
      </c>
      <c r="M17" s="459">
        <v>10837</v>
      </c>
      <c r="N17" s="460">
        <v>9165</v>
      </c>
      <c r="O17" s="458">
        <v>47292</v>
      </c>
      <c r="P17" s="459">
        <v>24020</v>
      </c>
      <c r="Q17" s="459">
        <v>8250</v>
      </c>
      <c r="R17" s="459">
        <v>4437</v>
      </c>
      <c r="S17" s="460">
        <v>10755</v>
      </c>
      <c r="T17" s="461">
        <v>232480</v>
      </c>
      <c r="U17" s="459">
        <v>101468</v>
      </c>
      <c r="V17" s="459">
        <v>99742</v>
      </c>
      <c r="W17" s="459">
        <v>15201</v>
      </c>
      <c r="X17" s="460">
        <v>19857</v>
      </c>
      <c r="Y17" s="62"/>
    </row>
    <row r="18" spans="3:25" ht="12.75">
      <c r="C18" s="21"/>
      <c r="D18" s="133"/>
      <c r="E18" s="40" t="s">
        <v>369</v>
      </c>
      <c r="F18" s="40"/>
      <c r="G18" s="40"/>
      <c r="H18" s="41"/>
      <c r="I18" s="40"/>
      <c r="J18" s="462">
        <v>13148</v>
      </c>
      <c r="K18" s="463">
        <v>4572</v>
      </c>
      <c r="L18" s="463">
        <v>7234</v>
      </c>
      <c r="M18" s="463">
        <v>629</v>
      </c>
      <c r="N18" s="464">
        <v>864</v>
      </c>
      <c r="O18" s="462">
        <v>1457</v>
      </c>
      <c r="P18" s="463">
        <v>560</v>
      </c>
      <c r="Q18" s="463">
        <v>108</v>
      </c>
      <c r="R18" s="463">
        <v>79</v>
      </c>
      <c r="S18" s="464">
        <v>713</v>
      </c>
      <c r="T18" s="465">
        <v>14554</v>
      </c>
      <c r="U18" s="463">
        <v>5117</v>
      </c>
      <c r="V18" s="463">
        <v>7342</v>
      </c>
      <c r="W18" s="463">
        <v>705</v>
      </c>
      <c r="X18" s="464">
        <v>1571</v>
      </c>
      <c r="Y18" s="62"/>
    </row>
    <row r="19" spans="3:25" ht="13.5" thickBot="1">
      <c r="C19" s="21"/>
      <c r="D19" s="265"/>
      <c r="E19" s="266" t="s">
        <v>378</v>
      </c>
      <c r="F19" s="266"/>
      <c r="G19" s="266"/>
      <c r="H19" s="267"/>
      <c r="I19" s="266"/>
      <c r="J19" s="466">
        <v>200218</v>
      </c>
      <c r="K19" s="467">
        <v>82534</v>
      </c>
      <c r="L19" s="467">
        <v>98872</v>
      </c>
      <c r="M19" s="467">
        <v>11465</v>
      </c>
      <c r="N19" s="468">
        <v>10029</v>
      </c>
      <c r="O19" s="466">
        <v>48749</v>
      </c>
      <c r="P19" s="467">
        <v>24580</v>
      </c>
      <c r="Q19" s="467">
        <v>8358</v>
      </c>
      <c r="R19" s="467">
        <v>4516</v>
      </c>
      <c r="S19" s="468">
        <v>11468</v>
      </c>
      <c r="T19" s="469">
        <v>247018</v>
      </c>
      <c r="U19" s="467">
        <v>106582</v>
      </c>
      <c r="V19" s="467">
        <v>107080</v>
      </c>
      <c r="W19" s="467">
        <v>15905</v>
      </c>
      <c r="X19" s="468">
        <v>21427</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58">
        <v>198326</v>
      </c>
      <c r="K21" s="459">
        <v>97888</v>
      </c>
      <c r="L21" s="459">
        <v>78908</v>
      </c>
      <c r="M21" s="459">
        <v>14885</v>
      </c>
      <c r="N21" s="460">
        <v>9107</v>
      </c>
      <c r="O21" s="458">
        <v>52040</v>
      </c>
      <c r="P21" s="459">
        <v>28498</v>
      </c>
      <c r="Q21" s="459">
        <v>7010</v>
      </c>
      <c r="R21" s="459">
        <v>5225</v>
      </c>
      <c r="S21" s="460">
        <v>11476</v>
      </c>
      <c r="T21" s="461">
        <v>248208</v>
      </c>
      <c r="U21" s="459">
        <v>125656</v>
      </c>
      <c r="V21" s="459">
        <v>85827</v>
      </c>
      <c r="W21" s="459">
        <v>20028</v>
      </c>
      <c r="X21" s="460">
        <v>20516</v>
      </c>
      <c r="Y21" s="62"/>
    </row>
    <row r="22" spans="3:25" ht="12.75">
      <c r="C22" s="21"/>
      <c r="D22" s="133"/>
      <c r="E22" s="40" t="s">
        <v>369</v>
      </c>
      <c r="F22" s="40"/>
      <c r="G22" s="40"/>
      <c r="H22" s="41"/>
      <c r="I22" s="40"/>
      <c r="J22" s="462">
        <v>15466</v>
      </c>
      <c r="K22" s="463">
        <v>6357</v>
      </c>
      <c r="L22" s="463">
        <v>7322</v>
      </c>
      <c r="M22" s="463">
        <v>929</v>
      </c>
      <c r="N22" s="464">
        <v>1013</v>
      </c>
      <c r="O22" s="462">
        <v>1819</v>
      </c>
      <c r="P22" s="463">
        <v>804</v>
      </c>
      <c r="Q22" s="463">
        <v>82</v>
      </c>
      <c r="R22" s="463">
        <v>142</v>
      </c>
      <c r="S22" s="464">
        <v>792</v>
      </c>
      <c r="T22" s="465">
        <v>17222</v>
      </c>
      <c r="U22" s="463">
        <v>7146</v>
      </c>
      <c r="V22" s="463">
        <v>7403</v>
      </c>
      <c r="W22" s="463">
        <v>1069</v>
      </c>
      <c r="X22" s="464">
        <v>1801</v>
      </c>
      <c r="Y22" s="62"/>
    </row>
    <row r="23" spans="3:25" ht="13.5" thickBot="1">
      <c r="C23" s="21"/>
      <c r="D23" s="265"/>
      <c r="E23" s="266" t="s">
        <v>378</v>
      </c>
      <c r="F23" s="266"/>
      <c r="G23" s="266"/>
      <c r="H23" s="267"/>
      <c r="I23" s="266"/>
      <c r="J23" s="466">
        <v>213783</v>
      </c>
      <c r="K23" s="467">
        <v>104242</v>
      </c>
      <c r="L23" s="467">
        <v>86228</v>
      </c>
      <c r="M23" s="467">
        <v>15814</v>
      </c>
      <c r="N23" s="468">
        <v>10120</v>
      </c>
      <c r="O23" s="466">
        <v>53856</v>
      </c>
      <c r="P23" s="467">
        <v>29300</v>
      </c>
      <c r="Q23" s="467">
        <v>7092</v>
      </c>
      <c r="R23" s="467">
        <v>5367</v>
      </c>
      <c r="S23" s="468">
        <v>12267</v>
      </c>
      <c r="T23" s="469">
        <v>265412</v>
      </c>
      <c r="U23" s="467">
        <v>132795</v>
      </c>
      <c r="V23" s="467">
        <v>93227</v>
      </c>
      <c r="W23" s="467">
        <v>21097</v>
      </c>
      <c r="X23" s="468">
        <v>22316</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58">
        <v>209543</v>
      </c>
      <c r="K25" s="459">
        <v>114622</v>
      </c>
      <c r="L25" s="459">
        <v>66343</v>
      </c>
      <c r="M25" s="459">
        <v>22262</v>
      </c>
      <c r="N25" s="460">
        <v>8792</v>
      </c>
      <c r="O25" s="458">
        <v>58864</v>
      </c>
      <c r="P25" s="459">
        <v>33207</v>
      </c>
      <c r="Q25" s="459">
        <v>5973</v>
      </c>
      <c r="R25" s="459">
        <v>7418</v>
      </c>
      <c r="S25" s="460">
        <v>12473</v>
      </c>
      <c r="T25" s="461">
        <v>265936</v>
      </c>
      <c r="U25" s="459">
        <v>146882</v>
      </c>
      <c r="V25" s="459">
        <v>72252</v>
      </c>
      <c r="W25" s="459">
        <v>29542</v>
      </c>
      <c r="X25" s="460">
        <v>21209</v>
      </c>
      <c r="Y25" s="62"/>
    </row>
    <row r="26" spans="3:25" ht="12.75">
      <c r="C26" s="21"/>
      <c r="D26" s="133"/>
      <c r="E26" s="40" t="s">
        <v>369</v>
      </c>
      <c r="F26" s="40"/>
      <c r="G26" s="40"/>
      <c r="H26" s="41"/>
      <c r="I26" s="40"/>
      <c r="J26" s="462">
        <v>17244</v>
      </c>
      <c r="K26" s="463">
        <v>7877</v>
      </c>
      <c r="L26" s="463">
        <v>6980</v>
      </c>
      <c r="M26" s="463">
        <v>1334</v>
      </c>
      <c r="N26" s="464">
        <v>1213</v>
      </c>
      <c r="O26" s="462">
        <v>2148</v>
      </c>
      <c r="P26" s="463">
        <v>984</v>
      </c>
      <c r="Q26" s="463">
        <v>71</v>
      </c>
      <c r="R26" s="463">
        <v>200</v>
      </c>
      <c r="S26" s="464">
        <v>899</v>
      </c>
      <c r="T26" s="465">
        <v>19303</v>
      </c>
      <c r="U26" s="463">
        <v>8835</v>
      </c>
      <c r="V26" s="463">
        <v>7051</v>
      </c>
      <c r="W26" s="463">
        <v>1527</v>
      </c>
      <c r="X26" s="464">
        <v>2111</v>
      </c>
      <c r="Y26" s="62"/>
    </row>
    <row r="27" spans="3:25" ht="13.5" thickBot="1">
      <c r="C27" s="21"/>
      <c r="D27" s="265"/>
      <c r="E27" s="266" t="s">
        <v>378</v>
      </c>
      <c r="F27" s="266"/>
      <c r="G27" s="266"/>
      <c r="H27" s="267"/>
      <c r="I27" s="266"/>
      <c r="J27" s="466">
        <v>226781</v>
      </c>
      <c r="K27" s="467">
        <v>122497</v>
      </c>
      <c r="L27" s="467">
        <v>73322</v>
      </c>
      <c r="M27" s="467">
        <v>23595</v>
      </c>
      <c r="N27" s="468">
        <v>10005</v>
      </c>
      <c r="O27" s="466">
        <v>61010</v>
      </c>
      <c r="P27" s="467">
        <v>34191</v>
      </c>
      <c r="Q27" s="467">
        <v>6044</v>
      </c>
      <c r="R27" s="467">
        <v>7618</v>
      </c>
      <c r="S27" s="468">
        <v>13371</v>
      </c>
      <c r="T27" s="469">
        <v>285228</v>
      </c>
      <c r="U27" s="467">
        <v>155714</v>
      </c>
      <c r="V27" s="467">
        <v>79302</v>
      </c>
      <c r="W27" s="467">
        <v>31068</v>
      </c>
      <c r="X27" s="468">
        <v>23319</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58">
        <v>218419</v>
      </c>
      <c r="K29" s="459">
        <v>127043</v>
      </c>
      <c r="L29" s="459">
        <v>53504</v>
      </c>
      <c r="M29" s="459">
        <v>31673</v>
      </c>
      <c r="N29" s="460">
        <v>8650</v>
      </c>
      <c r="O29" s="458">
        <v>66435</v>
      </c>
      <c r="P29" s="459">
        <v>38524</v>
      </c>
      <c r="Q29" s="459">
        <v>4975</v>
      </c>
      <c r="R29" s="459">
        <v>10175</v>
      </c>
      <c r="S29" s="460">
        <v>12989</v>
      </c>
      <c r="T29" s="461">
        <v>281961</v>
      </c>
      <c r="U29" s="459">
        <v>164335</v>
      </c>
      <c r="V29" s="459">
        <v>58438</v>
      </c>
      <c r="W29" s="459">
        <v>41611</v>
      </c>
      <c r="X29" s="460">
        <v>21585</v>
      </c>
      <c r="Y29" s="62"/>
    </row>
    <row r="30" spans="3:25" ht="12.75">
      <c r="C30" s="21"/>
      <c r="D30" s="133"/>
      <c r="E30" s="40" t="s">
        <v>369</v>
      </c>
      <c r="F30" s="40"/>
      <c r="G30" s="40"/>
      <c r="H30" s="41"/>
      <c r="I30" s="40"/>
      <c r="J30" s="462">
        <v>18897</v>
      </c>
      <c r="K30" s="463">
        <v>9030</v>
      </c>
      <c r="L30" s="463">
        <v>6564</v>
      </c>
      <c r="M30" s="463">
        <v>2140</v>
      </c>
      <c r="N30" s="464">
        <v>1350</v>
      </c>
      <c r="O30" s="462">
        <v>2531</v>
      </c>
      <c r="P30" s="463">
        <v>1169</v>
      </c>
      <c r="Q30" s="463">
        <v>74</v>
      </c>
      <c r="R30" s="463">
        <v>238</v>
      </c>
      <c r="S30" s="464">
        <v>1058</v>
      </c>
      <c r="T30" s="465">
        <v>21295</v>
      </c>
      <c r="U30" s="463">
        <v>10137</v>
      </c>
      <c r="V30" s="463">
        <v>6637</v>
      </c>
      <c r="W30" s="463">
        <v>2370</v>
      </c>
      <c r="X30" s="464">
        <v>2403</v>
      </c>
      <c r="Y30" s="62"/>
    </row>
    <row r="31" spans="3:25" ht="13.5" thickBot="1">
      <c r="C31" s="21"/>
      <c r="D31" s="265"/>
      <c r="E31" s="266" t="s">
        <v>378</v>
      </c>
      <c r="F31" s="266"/>
      <c r="G31" s="266"/>
      <c r="H31" s="267"/>
      <c r="I31" s="266"/>
      <c r="J31" s="466">
        <v>237307</v>
      </c>
      <c r="K31" s="467">
        <v>136070</v>
      </c>
      <c r="L31" s="467">
        <v>60068</v>
      </c>
      <c r="M31" s="467">
        <v>33813</v>
      </c>
      <c r="N31" s="468">
        <v>10000</v>
      </c>
      <c r="O31" s="466">
        <v>68966</v>
      </c>
      <c r="P31" s="467">
        <v>39693</v>
      </c>
      <c r="Q31" s="467">
        <v>5049</v>
      </c>
      <c r="R31" s="467">
        <v>10413</v>
      </c>
      <c r="S31" s="468">
        <v>14047</v>
      </c>
      <c r="T31" s="469">
        <v>303244</v>
      </c>
      <c r="U31" s="467">
        <v>174467</v>
      </c>
      <c r="V31" s="467">
        <v>65074</v>
      </c>
      <c r="W31" s="467">
        <v>43981</v>
      </c>
      <c r="X31" s="468">
        <v>23988</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58">
        <v>226641</v>
      </c>
      <c r="K33" s="459">
        <v>136795</v>
      </c>
      <c r="L33" s="459">
        <v>43022</v>
      </c>
      <c r="M33" s="459">
        <v>40376</v>
      </c>
      <c r="N33" s="460">
        <v>9175</v>
      </c>
      <c r="O33" s="458">
        <v>72962</v>
      </c>
      <c r="P33" s="459">
        <v>43353</v>
      </c>
      <c r="Q33" s="459">
        <v>4049</v>
      </c>
      <c r="R33" s="459">
        <v>12903</v>
      </c>
      <c r="S33" s="460">
        <v>12928</v>
      </c>
      <c r="T33" s="461">
        <v>296249</v>
      </c>
      <c r="U33" s="459">
        <v>178698</v>
      </c>
      <c r="V33" s="459">
        <v>47044</v>
      </c>
      <c r="W33" s="459">
        <v>52912</v>
      </c>
      <c r="X33" s="460">
        <v>22061</v>
      </c>
      <c r="Y33" s="62"/>
    </row>
    <row r="34" spans="3:25" ht="12.75">
      <c r="C34" s="21"/>
      <c r="D34" s="133"/>
      <c r="E34" s="40" t="s">
        <v>369</v>
      </c>
      <c r="F34" s="40"/>
      <c r="G34" s="40"/>
      <c r="H34" s="41"/>
      <c r="I34" s="40"/>
      <c r="J34" s="462">
        <v>20631</v>
      </c>
      <c r="K34" s="463">
        <v>9656</v>
      </c>
      <c r="L34" s="463">
        <v>6292</v>
      </c>
      <c r="M34" s="463">
        <v>3505</v>
      </c>
      <c r="N34" s="464">
        <v>1393</v>
      </c>
      <c r="O34" s="462">
        <v>2896</v>
      </c>
      <c r="P34" s="463">
        <v>1287</v>
      </c>
      <c r="Q34" s="463">
        <v>51</v>
      </c>
      <c r="R34" s="463">
        <v>410</v>
      </c>
      <c r="S34" s="464">
        <v>1152</v>
      </c>
      <c r="T34" s="465">
        <v>23380</v>
      </c>
      <c r="U34" s="463">
        <v>10884</v>
      </c>
      <c r="V34" s="463">
        <v>6342</v>
      </c>
      <c r="W34" s="463">
        <v>3893</v>
      </c>
      <c r="X34" s="464">
        <v>2541</v>
      </c>
      <c r="Y34" s="62"/>
    </row>
    <row r="35" spans="3:25" ht="13.5" thickBot="1">
      <c r="C35" s="21"/>
      <c r="D35" s="265"/>
      <c r="E35" s="266" t="s">
        <v>378</v>
      </c>
      <c r="F35" s="266"/>
      <c r="G35" s="266"/>
      <c r="H35" s="267"/>
      <c r="I35" s="266"/>
      <c r="J35" s="466">
        <v>247262</v>
      </c>
      <c r="K35" s="467">
        <v>146450</v>
      </c>
      <c r="L35" s="467">
        <v>49313</v>
      </c>
      <c r="M35" s="467">
        <v>43881</v>
      </c>
      <c r="N35" s="468">
        <v>10568</v>
      </c>
      <c r="O35" s="466">
        <v>75858</v>
      </c>
      <c r="P35" s="467">
        <v>44640</v>
      </c>
      <c r="Q35" s="467">
        <v>4100</v>
      </c>
      <c r="R35" s="467">
        <v>13313</v>
      </c>
      <c r="S35" s="468">
        <v>14080</v>
      </c>
      <c r="T35" s="469">
        <v>319615</v>
      </c>
      <c r="U35" s="467">
        <v>189581</v>
      </c>
      <c r="V35" s="467">
        <v>53384</v>
      </c>
      <c r="W35" s="467">
        <v>56805</v>
      </c>
      <c r="X35" s="468">
        <v>24601</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12.75">
      <c r="D38" s="229"/>
      <c r="E38" s="555" t="s">
        <v>322</v>
      </c>
      <c r="F38" s="555"/>
      <c r="G38" s="555"/>
      <c r="H38" s="555"/>
      <c r="I38" s="555"/>
      <c r="J38" s="555"/>
      <c r="K38" s="555"/>
      <c r="L38" s="555"/>
      <c r="M38" s="555"/>
      <c r="N38" s="555"/>
      <c r="O38" s="555"/>
      <c r="P38" s="300"/>
      <c r="Q38" s="300"/>
      <c r="R38" s="300"/>
      <c r="S38" s="300"/>
      <c r="T38" s="300"/>
      <c r="U38" s="300"/>
      <c r="V38" s="300"/>
      <c r="W38" s="300"/>
      <c r="X38" s="300"/>
    </row>
  </sheetData>
  <sheetProtection/>
  <mergeCells count="21">
    <mergeCell ref="O7:S8"/>
    <mergeCell ref="T7:X8"/>
    <mergeCell ref="S9:S11"/>
    <mergeCell ref="D7:I11"/>
    <mergeCell ref="J7:N8"/>
    <mergeCell ref="N9:N11"/>
    <mergeCell ref="K9:K11"/>
    <mergeCell ref="V9:V11"/>
    <mergeCell ref="M9:M11"/>
    <mergeCell ref="W9:W11"/>
    <mergeCell ref="E37:O37"/>
    <mergeCell ref="U9:U11"/>
    <mergeCell ref="L9:L11"/>
    <mergeCell ref="E38:O38"/>
    <mergeCell ref="J9:J11"/>
    <mergeCell ref="X9:X11"/>
    <mergeCell ref="O9:O11"/>
    <mergeCell ref="P9:P11"/>
    <mergeCell ref="Q9:Q11"/>
    <mergeCell ref="T9:T11"/>
    <mergeCell ref="R9:R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codeName="List49"/>
  <dimension ref="C3:Y38"/>
  <sheetViews>
    <sheetView showGridLines="0" showOutlineSymbols="0" zoomScale="90" zoomScaleNormal="90" workbookViewId="0" topLeftCell="A1">
      <pane xSplit="9" ySplit="11" topLeftCell="J1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160</v>
      </c>
      <c r="E4" s="58"/>
      <c r="F4" s="58"/>
      <c r="G4" s="58"/>
      <c r="H4" s="12" t="s">
        <v>400</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15.75"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5892</v>
      </c>
      <c r="K13" s="459">
        <v>5475</v>
      </c>
      <c r="L13" s="459">
        <v>220</v>
      </c>
      <c r="M13" s="459">
        <v>201</v>
      </c>
      <c r="N13" s="460">
        <v>0</v>
      </c>
      <c r="O13" s="458">
        <v>5631</v>
      </c>
      <c r="P13" s="459">
        <v>5500</v>
      </c>
      <c r="Q13" s="459">
        <v>0</v>
      </c>
      <c r="R13" s="459">
        <v>206</v>
      </c>
      <c r="S13" s="460">
        <v>0</v>
      </c>
      <c r="T13" s="461">
        <v>11512</v>
      </c>
      <c r="U13" s="459">
        <v>10966</v>
      </c>
      <c r="V13" s="459">
        <v>220</v>
      </c>
      <c r="W13" s="459">
        <v>407</v>
      </c>
      <c r="X13" s="460">
        <v>0</v>
      </c>
      <c r="Y13" s="62"/>
    </row>
    <row r="14" spans="3:25" ht="12.75">
      <c r="C14" s="21"/>
      <c r="D14" s="133"/>
      <c r="E14" s="40" t="s">
        <v>369</v>
      </c>
      <c r="F14" s="40"/>
      <c r="G14" s="40"/>
      <c r="H14" s="41"/>
      <c r="I14" s="40"/>
      <c r="J14" s="462">
        <v>654</v>
      </c>
      <c r="K14" s="463">
        <v>646</v>
      </c>
      <c r="L14" s="463">
        <v>1</v>
      </c>
      <c r="M14" s="463">
        <v>7</v>
      </c>
      <c r="N14" s="464">
        <v>0</v>
      </c>
      <c r="O14" s="462">
        <v>852</v>
      </c>
      <c r="P14" s="463">
        <v>851</v>
      </c>
      <c r="Q14" s="463">
        <v>0</v>
      </c>
      <c r="R14" s="463">
        <v>1</v>
      </c>
      <c r="S14" s="464">
        <v>0</v>
      </c>
      <c r="T14" s="465">
        <v>1506</v>
      </c>
      <c r="U14" s="463">
        <v>1497</v>
      </c>
      <c r="V14" s="463">
        <v>1</v>
      </c>
      <c r="W14" s="463">
        <v>8</v>
      </c>
      <c r="X14" s="464">
        <v>0</v>
      </c>
      <c r="Y14" s="62"/>
    </row>
    <row r="15" spans="3:25" ht="13.5" thickBot="1">
      <c r="C15" s="21"/>
      <c r="D15" s="265"/>
      <c r="E15" s="266" t="s">
        <v>378</v>
      </c>
      <c r="F15" s="266"/>
      <c r="G15" s="266"/>
      <c r="H15" s="267"/>
      <c r="I15" s="266"/>
      <c r="J15" s="466">
        <v>6546</v>
      </c>
      <c r="K15" s="467">
        <v>6121</v>
      </c>
      <c r="L15" s="467">
        <v>221</v>
      </c>
      <c r="M15" s="467">
        <v>208</v>
      </c>
      <c r="N15" s="468">
        <v>0</v>
      </c>
      <c r="O15" s="466">
        <v>6483</v>
      </c>
      <c r="P15" s="467">
        <v>6351</v>
      </c>
      <c r="Q15" s="467">
        <v>0</v>
      </c>
      <c r="R15" s="467">
        <v>207</v>
      </c>
      <c r="S15" s="468">
        <v>0</v>
      </c>
      <c r="T15" s="469">
        <v>13018</v>
      </c>
      <c r="U15" s="467">
        <v>12463</v>
      </c>
      <c r="V15" s="467">
        <v>221</v>
      </c>
      <c r="W15" s="467">
        <v>415</v>
      </c>
      <c r="X15" s="468">
        <v>0</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58">
        <v>7148</v>
      </c>
      <c r="K17" s="459">
        <v>6631</v>
      </c>
      <c r="L17" s="459">
        <v>233</v>
      </c>
      <c r="M17" s="459">
        <v>310</v>
      </c>
      <c r="N17" s="460">
        <v>0</v>
      </c>
      <c r="O17" s="458">
        <v>8407</v>
      </c>
      <c r="P17" s="459">
        <v>7678</v>
      </c>
      <c r="Q17" s="459">
        <v>0</v>
      </c>
      <c r="R17" s="459">
        <v>876</v>
      </c>
      <c r="S17" s="460">
        <v>0</v>
      </c>
      <c r="T17" s="461">
        <v>15527</v>
      </c>
      <c r="U17" s="459">
        <v>14292</v>
      </c>
      <c r="V17" s="459">
        <v>233</v>
      </c>
      <c r="W17" s="459">
        <v>1186</v>
      </c>
      <c r="X17" s="460">
        <v>0</v>
      </c>
      <c r="Y17" s="62"/>
    </row>
    <row r="18" spans="3:25" ht="12.75">
      <c r="C18" s="21"/>
      <c r="D18" s="133"/>
      <c r="E18" s="40" t="s">
        <v>369</v>
      </c>
      <c r="F18" s="40"/>
      <c r="G18" s="40"/>
      <c r="H18" s="41"/>
      <c r="I18" s="40"/>
      <c r="J18" s="462">
        <v>836</v>
      </c>
      <c r="K18" s="463">
        <v>808</v>
      </c>
      <c r="L18" s="463">
        <v>1</v>
      </c>
      <c r="M18" s="463">
        <v>27</v>
      </c>
      <c r="N18" s="464">
        <v>0</v>
      </c>
      <c r="O18" s="462">
        <v>1744</v>
      </c>
      <c r="P18" s="463">
        <v>1647</v>
      </c>
      <c r="Q18" s="463">
        <v>0</v>
      </c>
      <c r="R18" s="463">
        <v>98</v>
      </c>
      <c r="S18" s="464">
        <v>0</v>
      </c>
      <c r="T18" s="465">
        <v>2579</v>
      </c>
      <c r="U18" s="463">
        <v>2455</v>
      </c>
      <c r="V18" s="463">
        <v>1</v>
      </c>
      <c r="W18" s="463">
        <v>125</v>
      </c>
      <c r="X18" s="464">
        <v>0</v>
      </c>
      <c r="Y18" s="62"/>
    </row>
    <row r="19" spans="3:25" ht="13.5" thickBot="1">
      <c r="C19" s="21"/>
      <c r="D19" s="265"/>
      <c r="E19" s="266" t="s">
        <v>378</v>
      </c>
      <c r="F19" s="266"/>
      <c r="G19" s="266"/>
      <c r="H19" s="267"/>
      <c r="I19" s="266"/>
      <c r="J19" s="466">
        <v>7983</v>
      </c>
      <c r="K19" s="467">
        <v>7438</v>
      </c>
      <c r="L19" s="467">
        <v>234</v>
      </c>
      <c r="M19" s="467">
        <v>337</v>
      </c>
      <c r="N19" s="468">
        <v>0</v>
      </c>
      <c r="O19" s="466">
        <v>10150</v>
      </c>
      <c r="P19" s="467">
        <v>9324</v>
      </c>
      <c r="Q19" s="467">
        <v>0</v>
      </c>
      <c r="R19" s="467">
        <v>974</v>
      </c>
      <c r="S19" s="468">
        <v>0</v>
      </c>
      <c r="T19" s="469">
        <v>18104</v>
      </c>
      <c r="U19" s="467">
        <v>16745</v>
      </c>
      <c r="V19" s="467">
        <v>234</v>
      </c>
      <c r="W19" s="467">
        <v>1311</v>
      </c>
      <c r="X19" s="468">
        <v>0</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58">
        <v>8628</v>
      </c>
      <c r="K21" s="459">
        <v>7826</v>
      </c>
      <c r="L21" s="459">
        <v>239</v>
      </c>
      <c r="M21" s="459">
        <v>577</v>
      </c>
      <c r="N21" s="460">
        <v>0</v>
      </c>
      <c r="O21" s="458">
        <v>12106</v>
      </c>
      <c r="P21" s="459">
        <v>10222</v>
      </c>
      <c r="Q21" s="459">
        <v>0</v>
      </c>
      <c r="R21" s="459">
        <v>1960</v>
      </c>
      <c r="S21" s="460">
        <v>0</v>
      </c>
      <c r="T21" s="461">
        <v>20705</v>
      </c>
      <c r="U21" s="459">
        <v>18029</v>
      </c>
      <c r="V21" s="459">
        <v>239</v>
      </c>
      <c r="W21" s="459">
        <v>2535</v>
      </c>
      <c r="X21" s="460">
        <v>0</v>
      </c>
      <c r="Y21" s="62"/>
    </row>
    <row r="22" spans="3:25" ht="12.75">
      <c r="C22" s="21"/>
      <c r="D22" s="133"/>
      <c r="E22" s="40" t="s">
        <v>369</v>
      </c>
      <c r="F22" s="40"/>
      <c r="G22" s="40"/>
      <c r="H22" s="41"/>
      <c r="I22" s="40"/>
      <c r="J22" s="462">
        <v>987</v>
      </c>
      <c r="K22" s="463">
        <v>931</v>
      </c>
      <c r="L22" s="463">
        <v>2</v>
      </c>
      <c r="M22" s="463">
        <v>55</v>
      </c>
      <c r="N22" s="464">
        <v>0</v>
      </c>
      <c r="O22" s="462">
        <v>2810</v>
      </c>
      <c r="P22" s="463">
        <v>2499</v>
      </c>
      <c r="Q22" s="463">
        <v>0</v>
      </c>
      <c r="R22" s="463">
        <v>313</v>
      </c>
      <c r="S22" s="464">
        <v>0</v>
      </c>
      <c r="T22" s="465">
        <v>3790</v>
      </c>
      <c r="U22" s="463">
        <v>3424</v>
      </c>
      <c r="V22" s="463">
        <v>2</v>
      </c>
      <c r="W22" s="463">
        <v>368</v>
      </c>
      <c r="X22" s="464">
        <v>0</v>
      </c>
      <c r="Y22" s="62"/>
    </row>
    <row r="23" spans="3:25" ht="13.5" thickBot="1">
      <c r="C23" s="21"/>
      <c r="D23" s="265"/>
      <c r="E23" s="266" t="s">
        <v>378</v>
      </c>
      <c r="F23" s="266"/>
      <c r="G23" s="266"/>
      <c r="H23" s="267"/>
      <c r="I23" s="266"/>
      <c r="J23" s="466">
        <v>9614</v>
      </c>
      <c r="K23" s="467">
        <v>8756</v>
      </c>
      <c r="L23" s="467">
        <v>241</v>
      </c>
      <c r="M23" s="467">
        <v>632</v>
      </c>
      <c r="N23" s="468">
        <v>0</v>
      </c>
      <c r="O23" s="466">
        <v>14909</v>
      </c>
      <c r="P23" s="467">
        <v>12715</v>
      </c>
      <c r="Q23" s="467">
        <v>0</v>
      </c>
      <c r="R23" s="467">
        <v>2273</v>
      </c>
      <c r="S23" s="468">
        <v>0</v>
      </c>
      <c r="T23" s="469">
        <v>24486</v>
      </c>
      <c r="U23" s="467">
        <v>21445</v>
      </c>
      <c r="V23" s="467">
        <v>241</v>
      </c>
      <c r="W23" s="467">
        <v>2903</v>
      </c>
      <c r="X23" s="468">
        <v>0</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58">
        <v>10449</v>
      </c>
      <c r="K25" s="459">
        <v>9298</v>
      </c>
      <c r="L25" s="459">
        <v>182</v>
      </c>
      <c r="M25" s="459">
        <v>978</v>
      </c>
      <c r="N25" s="460">
        <v>0</v>
      </c>
      <c r="O25" s="458">
        <v>16419</v>
      </c>
      <c r="P25" s="459">
        <v>13252</v>
      </c>
      <c r="Q25" s="459">
        <v>0</v>
      </c>
      <c r="R25" s="459">
        <v>3182</v>
      </c>
      <c r="S25" s="460">
        <v>0</v>
      </c>
      <c r="T25" s="461">
        <v>26817</v>
      </c>
      <c r="U25" s="459">
        <v>22524</v>
      </c>
      <c r="V25" s="459">
        <v>182</v>
      </c>
      <c r="W25" s="459">
        <v>4151</v>
      </c>
      <c r="X25" s="460">
        <v>0</v>
      </c>
      <c r="Y25" s="62"/>
    </row>
    <row r="26" spans="3:25" ht="12.75">
      <c r="C26" s="21"/>
      <c r="D26" s="133"/>
      <c r="E26" s="40" t="s">
        <v>369</v>
      </c>
      <c r="F26" s="40"/>
      <c r="G26" s="40"/>
      <c r="H26" s="41"/>
      <c r="I26" s="40"/>
      <c r="J26" s="462">
        <v>1268</v>
      </c>
      <c r="K26" s="463">
        <v>1184</v>
      </c>
      <c r="L26" s="463">
        <v>1</v>
      </c>
      <c r="M26" s="463">
        <v>83</v>
      </c>
      <c r="N26" s="464">
        <v>0</v>
      </c>
      <c r="O26" s="462">
        <v>3545</v>
      </c>
      <c r="P26" s="463">
        <v>2915</v>
      </c>
      <c r="Q26" s="463">
        <v>0</v>
      </c>
      <c r="R26" s="463">
        <v>672</v>
      </c>
      <c r="S26" s="464">
        <v>0</v>
      </c>
      <c r="T26" s="465">
        <v>4801</v>
      </c>
      <c r="U26" s="463">
        <v>4088</v>
      </c>
      <c r="V26" s="463">
        <v>1</v>
      </c>
      <c r="W26" s="463">
        <v>754</v>
      </c>
      <c r="X26" s="464">
        <v>0</v>
      </c>
      <c r="Y26" s="62"/>
    </row>
    <row r="27" spans="3:25" ht="13.5" thickBot="1">
      <c r="C27" s="21"/>
      <c r="D27" s="265"/>
      <c r="E27" s="266" t="s">
        <v>378</v>
      </c>
      <c r="F27" s="266"/>
      <c r="G27" s="266"/>
      <c r="H27" s="267"/>
      <c r="I27" s="266"/>
      <c r="J27" s="466">
        <v>11716</v>
      </c>
      <c r="K27" s="467">
        <v>10481</v>
      </c>
      <c r="L27" s="467">
        <v>183</v>
      </c>
      <c r="M27" s="467">
        <v>1061</v>
      </c>
      <c r="N27" s="468">
        <v>0</v>
      </c>
      <c r="O27" s="466">
        <v>19959</v>
      </c>
      <c r="P27" s="467">
        <v>16162</v>
      </c>
      <c r="Q27" s="467">
        <v>0</v>
      </c>
      <c r="R27" s="467">
        <v>3854</v>
      </c>
      <c r="S27" s="468">
        <v>0</v>
      </c>
      <c r="T27" s="469">
        <v>31611</v>
      </c>
      <c r="U27" s="467">
        <v>26606</v>
      </c>
      <c r="V27" s="467">
        <v>183</v>
      </c>
      <c r="W27" s="467">
        <v>4905</v>
      </c>
      <c r="X27" s="468">
        <v>0</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58">
        <v>13201</v>
      </c>
      <c r="K29" s="459">
        <v>11643</v>
      </c>
      <c r="L29" s="459">
        <v>128</v>
      </c>
      <c r="M29" s="459">
        <v>1441</v>
      </c>
      <c r="N29" s="460">
        <v>3</v>
      </c>
      <c r="O29" s="458">
        <v>22398</v>
      </c>
      <c r="P29" s="459">
        <v>17649</v>
      </c>
      <c r="Q29" s="459">
        <v>0</v>
      </c>
      <c r="R29" s="459">
        <v>4773</v>
      </c>
      <c r="S29" s="460">
        <v>4</v>
      </c>
      <c r="T29" s="461">
        <v>35551</v>
      </c>
      <c r="U29" s="459">
        <v>29270</v>
      </c>
      <c r="V29" s="459">
        <v>128</v>
      </c>
      <c r="W29" s="459">
        <v>6201</v>
      </c>
      <c r="X29" s="460">
        <v>7</v>
      </c>
      <c r="Y29" s="62"/>
    </row>
    <row r="30" spans="3:25" ht="12.75">
      <c r="C30" s="21"/>
      <c r="D30" s="133"/>
      <c r="E30" s="40" t="s">
        <v>369</v>
      </c>
      <c r="F30" s="40"/>
      <c r="G30" s="40"/>
      <c r="H30" s="41"/>
      <c r="I30" s="40"/>
      <c r="J30" s="462">
        <v>1894</v>
      </c>
      <c r="K30" s="463">
        <v>1758</v>
      </c>
      <c r="L30" s="463">
        <v>1</v>
      </c>
      <c r="M30" s="463">
        <v>136</v>
      </c>
      <c r="N30" s="464">
        <v>0</v>
      </c>
      <c r="O30" s="462">
        <v>4421</v>
      </c>
      <c r="P30" s="463">
        <v>3292</v>
      </c>
      <c r="Q30" s="463">
        <v>0</v>
      </c>
      <c r="R30" s="463">
        <v>1219</v>
      </c>
      <c r="S30" s="464">
        <v>0</v>
      </c>
      <c r="T30" s="465">
        <v>6307</v>
      </c>
      <c r="U30" s="463">
        <v>5043</v>
      </c>
      <c r="V30" s="463">
        <v>1</v>
      </c>
      <c r="W30" s="463">
        <v>1354</v>
      </c>
      <c r="X30" s="464">
        <v>0</v>
      </c>
      <c r="Y30" s="62"/>
    </row>
    <row r="31" spans="3:25" ht="13.5" thickBot="1">
      <c r="C31" s="21"/>
      <c r="D31" s="265"/>
      <c r="E31" s="266" t="s">
        <v>378</v>
      </c>
      <c r="F31" s="266"/>
      <c r="G31" s="266"/>
      <c r="H31" s="267"/>
      <c r="I31" s="266"/>
      <c r="J31" s="466">
        <v>15095</v>
      </c>
      <c r="K31" s="467">
        <v>13401</v>
      </c>
      <c r="L31" s="467">
        <v>129</v>
      </c>
      <c r="M31" s="467">
        <v>1577</v>
      </c>
      <c r="N31" s="468">
        <v>3</v>
      </c>
      <c r="O31" s="466">
        <v>26814</v>
      </c>
      <c r="P31" s="467">
        <v>20936</v>
      </c>
      <c r="Q31" s="467">
        <v>0</v>
      </c>
      <c r="R31" s="467">
        <v>5992</v>
      </c>
      <c r="S31" s="468">
        <v>4</v>
      </c>
      <c r="T31" s="469">
        <v>41853</v>
      </c>
      <c r="U31" s="467">
        <v>34308</v>
      </c>
      <c r="V31" s="467">
        <v>129</v>
      </c>
      <c r="W31" s="467">
        <v>7555</v>
      </c>
      <c r="X31" s="468">
        <v>7</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58">
        <v>14892</v>
      </c>
      <c r="K33" s="459">
        <v>12921</v>
      </c>
      <c r="L33" s="459">
        <v>93</v>
      </c>
      <c r="M33" s="459">
        <v>1932</v>
      </c>
      <c r="N33" s="460">
        <v>3</v>
      </c>
      <c r="O33" s="458">
        <v>27970</v>
      </c>
      <c r="P33" s="459">
        <v>22180</v>
      </c>
      <c r="Q33" s="459">
        <v>0</v>
      </c>
      <c r="R33" s="459">
        <v>5963</v>
      </c>
      <c r="S33" s="460">
        <v>7</v>
      </c>
      <c r="T33" s="461">
        <v>42777</v>
      </c>
      <c r="U33" s="459">
        <v>35071</v>
      </c>
      <c r="V33" s="459">
        <v>93</v>
      </c>
      <c r="W33" s="459">
        <v>7885</v>
      </c>
      <c r="X33" s="460">
        <v>10</v>
      </c>
      <c r="Y33" s="62"/>
    </row>
    <row r="34" spans="3:25" ht="12.75">
      <c r="C34" s="21"/>
      <c r="D34" s="133"/>
      <c r="E34" s="40" t="s">
        <v>369</v>
      </c>
      <c r="F34" s="40"/>
      <c r="G34" s="40"/>
      <c r="H34" s="41"/>
      <c r="I34" s="40"/>
      <c r="J34" s="462">
        <v>2392</v>
      </c>
      <c r="K34" s="463">
        <v>2193</v>
      </c>
      <c r="L34" s="463">
        <v>1</v>
      </c>
      <c r="M34" s="463">
        <v>202</v>
      </c>
      <c r="N34" s="464">
        <v>0</v>
      </c>
      <c r="O34" s="462">
        <v>5516</v>
      </c>
      <c r="P34" s="463">
        <v>4207</v>
      </c>
      <c r="Q34" s="463">
        <v>0</v>
      </c>
      <c r="R34" s="463">
        <v>1517</v>
      </c>
      <c r="S34" s="464">
        <v>0</v>
      </c>
      <c r="T34" s="465">
        <v>7895</v>
      </c>
      <c r="U34" s="463">
        <v>6389</v>
      </c>
      <c r="V34" s="463">
        <v>1</v>
      </c>
      <c r="W34" s="463">
        <v>1719</v>
      </c>
      <c r="X34" s="464">
        <v>0</v>
      </c>
      <c r="Y34" s="62"/>
    </row>
    <row r="35" spans="3:25" ht="13.5" thickBot="1">
      <c r="C35" s="21"/>
      <c r="D35" s="265"/>
      <c r="E35" s="266" t="s">
        <v>378</v>
      </c>
      <c r="F35" s="266"/>
      <c r="G35" s="266"/>
      <c r="H35" s="267"/>
      <c r="I35" s="266"/>
      <c r="J35" s="466">
        <v>17283</v>
      </c>
      <c r="K35" s="467">
        <v>15113</v>
      </c>
      <c r="L35" s="467">
        <v>94</v>
      </c>
      <c r="M35" s="467">
        <v>2134</v>
      </c>
      <c r="N35" s="468">
        <v>3</v>
      </c>
      <c r="O35" s="466">
        <v>33474</v>
      </c>
      <c r="P35" s="467">
        <v>26386</v>
      </c>
      <c r="Q35" s="467">
        <v>0</v>
      </c>
      <c r="R35" s="467">
        <v>7480</v>
      </c>
      <c r="S35" s="468">
        <v>7</v>
      </c>
      <c r="T35" s="469">
        <v>50659</v>
      </c>
      <c r="U35" s="467">
        <v>41458</v>
      </c>
      <c r="V35" s="467">
        <v>94</v>
      </c>
      <c r="W35" s="467">
        <v>9604</v>
      </c>
      <c r="X35" s="468">
        <v>10</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12.75">
      <c r="D38" s="229"/>
      <c r="E38" s="555" t="s">
        <v>322</v>
      </c>
      <c r="F38" s="555"/>
      <c r="G38" s="555"/>
      <c r="H38" s="555"/>
      <c r="I38" s="555"/>
      <c r="J38" s="555"/>
      <c r="K38" s="555"/>
      <c r="L38" s="555"/>
      <c r="M38" s="555"/>
      <c r="N38" s="555"/>
      <c r="O38" s="555"/>
      <c r="P38" s="300"/>
      <c r="Q38" s="300"/>
      <c r="R38" s="300"/>
      <c r="S38" s="300"/>
      <c r="T38" s="300"/>
      <c r="U38" s="300"/>
      <c r="V38" s="300"/>
      <c r="W38" s="300"/>
      <c r="X38" s="300"/>
    </row>
  </sheetData>
  <sheetProtection/>
  <mergeCells count="21">
    <mergeCell ref="J9:J11"/>
    <mergeCell ref="X9:X11"/>
    <mergeCell ref="Q9:Q11"/>
    <mergeCell ref="P9:P11"/>
    <mergeCell ref="W9:W11"/>
    <mergeCell ref="E38:O38"/>
    <mergeCell ref="M9:M11"/>
    <mergeCell ref="E37:O37"/>
    <mergeCell ref="D7:I11"/>
    <mergeCell ref="J7:N8"/>
    <mergeCell ref="N9:N11"/>
    <mergeCell ref="K9:K11"/>
    <mergeCell ref="O9:O11"/>
    <mergeCell ref="O7:S8"/>
    <mergeCell ref="L9:L11"/>
    <mergeCell ref="T7:X8"/>
    <mergeCell ref="S9:S11"/>
    <mergeCell ref="T9:T11"/>
    <mergeCell ref="R9:R11"/>
    <mergeCell ref="V9:V11"/>
    <mergeCell ref="U9:U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codeName="List31"/>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188</v>
      </c>
      <c r="E4" s="58"/>
      <c r="F4" s="58"/>
      <c r="G4" s="58"/>
      <c r="H4" s="12" t="s">
        <v>399</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21"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42540</v>
      </c>
      <c r="K13" s="459">
        <v>32726</v>
      </c>
      <c r="L13" s="459">
        <v>18600</v>
      </c>
      <c r="M13" s="459">
        <v>4074</v>
      </c>
      <c r="N13" s="460">
        <v>3327</v>
      </c>
      <c r="O13" s="458">
        <v>9850</v>
      </c>
      <c r="P13" s="459">
        <v>10427</v>
      </c>
      <c r="Q13" s="459">
        <v>1555</v>
      </c>
      <c r="R13" s="459">
        <v>1961</v>
      </c>
      <c r="S13" s="460">
        <v>1601</v>
      </c>
      <c r="T13" s="461">
        <v>52372</v>
      </c>
      <c r="U13" s="459">
        <v>43142</v>
      </c>
      <c r="V13" s="459">
        <v>20151</v>
      </c>
      <c r="W13" s="459">
        <v>6030</v>
      </c>
      <c r="X13" s="460">
        <v>4926</v>
      </c>
      <c r="Y13" s="62"/>
    </row>
    <row r="14" spans="3:25" ht="12.75">
      <c r="C14" s="21"/>
      <c r="D14" s="133"/>
      <c r="E14" s="40" t="s">
        <v>369</v>
      </c>
      <c r="F14" s="40"/>
      <c r="G14" s="40"/>
      <c r="H14" s="41"/>
      <c r="I14" s="40"/>
      <c r="J14" s="462">
        <v>2528</v>
      </c>
      <c r="K14" s="463">
        <v>1647</v>
      </c>
      <c r="L14" s="463">
        <v>1247</v>
      </c>
      <c r="M14" s="463">
        <v>223</v>
      </c>
      <c r="N14" s="464">
        <v>271</v>
      </c>
      <c r="O14" s="462">
        <v>826</v>
      </c>
      <c r="P14" s="463">
        <v>815</v>
      </c>
      <c r="Q14" s="463">
        <v>36</v>
      </c>
      <c r="R14" s="463">
        <v>24</v>
      </c>
      <c r="S14" s="464">
        <v>116</v>
      </c>
      <c r="T14" s="465">
        <v>3353</v>
      </c>
      <c r="U14" s="463">
        <v>2461</v>
      </c>
      <c r="V14" s="463">
        <v>1283</v>
      </c>
      <c r="W14" s="463">
        <v>247</v>
      </c>
      <c r="X14" s="464">
        <v>387</v>
      </c>
      <c r="Y14" s="62"/>
    </row>
    <row r="15" spans="3:25" ht="13.5" thickBot="1">
      <c r="C15" s="21"/>
      <c r="D15" s="265"/>
      <c r="E15" s="266" t="s">
        <v>378</v>
      </c>
      <c r="F15" s="266"/>
      <c r="G15" s="266"/>
      <c r="H15" s="267"/>
      <c r="I15" s="266"/>
      <c r="J15" s="466">
        <v>45068</v>
      </c>
      <c r="K15" s="467">
        <v>34373</v>
      </c>
      <c r="L15" s="467">
        <v>19847</v>
      </c>
      <c r="M15" s="467">
        <v>4295</v>
      </c>
      <c r="N15" s="468">
        <v>3598</v>
      </c>
      <c r="O15" s="466">
        <v>10675</v>
      </c>
      <c r="P15" s="467">
        <v>11242</v>
      </c>
      <c r="Q15" s="467">
        <v>1591</v>
      </c>
      <c r="R15" s="467">
        <v>1985</v>
      </c>
      <c r="S15" s="468">
        <v>1717</v>
      </c>
      <c r="T15" s="469">
        <v>55724</v>
      </c>
      <c r="U15" s="467">
        <v>45603</v>
      </c>
      <c r="V15" s="467">
        <v>21434</v>
      </c>
      <c r="W15" s="467">
        <v>6275</v>
      </c>
      <c r="X15" s="468">
        <v>5313</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70">
        <v>45087</v>
      </c>
      <c r="K17" s="471">
        <v>40225</v>
      </c>
      <c r="L17" s="471">
        <v>11985</v>
      </c>
      <c r="M17" s="471">
        <v>5543</v>
      </c>
      <c r="N17" s="472">
        <v>3253</v>
      </c>
      <c r="O17" s="470">
        <v>12314</v>
      </c>
      <c r="P17" s="471">
        <v>13368</v>
      </c>
      <c r="Q17" s="471">
        <v>1219</v>
      </c>
      <c r="R17" s="471">
        <v>2770</v>
      </c>
      <c r="S17" s="472">
        <v>1609</v>
      </c>
      <c r="T17" s="473">
        <v>57386</v>
      </c>
      <c r="U17" s="471">
        <v>53586</v>
      </c>
      <c r="V17" s="471">
        <v>13204</v>
      </c>
      <c r="W17" s="471">
        <v>8310</v>
      </c>
      <c r="X17" s="472">
        <v>4862</v>
      </c>
      <c r="Y17" s="62"/>
    </row>
    <row r="18" spans="3:25" ht="12.75">
      <c r="C18" s="21"/>
      <c r="D18" s="133"/>
      <c r="E18" s="40" t="s">
        <v>369</v>
      </c>
      <c r="F18" s="40"/>
      <c r="G18" s="40"/>
      <c r="H18" s="41"/>
      <c r="I18" s="40"/>
      <c r="J18" s="462">
        <v>4323</v>
      </c>
      <c r="K18" s="463">
        <v>3053</v>
      </c>
      <c r="L18" s="463">
        <v>1577</v>
      </c>
      <c r="M18" s="463">
        <v>407</v>
      </c>
      <c r="N18" s="464">
        <v>364</v>
      </c>
      <c r="O18" s="462">
        <v>1139</v>
      </c>
      <c r="P18" s="463">
        <v>1144</v>
      </c>
      <c r="Q18" s="463">
        <v>24</v>
      </c>
      <c r="R18" s="463">
        <v>149</v>
      </c>
      <c r="S18" s="464">
        <v>135</v>
      </c>
      <c r="T18" s="465">
        <v>5462</v>
      </c>
      <c r="U18" s="463">
        <v>4197</v>
      </c>
      <c r="V18" s="463">
        <v>1601</v>
      </c>
      <c r="W18" s="463">
        <v>556</v>
      </c>
      <c r="X18" s="464">
        <v>499</v>
      </c>
      <c r="Y18" s="62"/>
    </row>
    <row r="19" spans="3:25" ht="13.5" thickBot="1">
      <c r="C19" s="21"/>
      <c r="D19" s="265"/>
      <c r="E19" s="266" t="s">
        <v>378</v>
      </c>
      <c r="F19" s="266"/>
      <c r="G19" s="266"/>
      <c r="H19" s="267"/>
      <c r="I19" s="266"/>
      <c r="J19" s="466">
        <v>49410</v>
      </c>
      <c r="K19" s="467">
        <v>43278</v>
      </c>
      <c r="L19" s="467">
        <v>13562</v>
      </c>
      <c r="M19" s="467">
        <v>5950</v>
      </c>
      <c r="N19" s="468">
        <v>3617</v>
      </c>
      <c r="O19" s="466">
        <v>13452</v>
      </c>
      <c r="P19" s="467">
        <v>14511</v>
      </c>
      <c r="Q19" s="467">
        <v>1243</v>
      </c>
      <c r="R19" s="467">
        <v>2919</v>
      </c>
      <c r="S19" s="468">
        <v>1744</v>
      </c>
      <c r="T19" s="469">
        <v>62847</v>
      </c>
      <c r="U19" s="467">
        <v>57782</v>
      </c>
      <c r="V19" s="467">
        <v>14805</v>
      </c>
      <c r="W19" s="467">
        <v>8866</v>
      </c>
      <c r="X19" s="468">
        <v>5361</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70">
        <v>48529</v>
      </c>
      <c r="K21" s="471">
        <v>43949</v>
      </c>
      <c r="L21" s="471">
        <v>10528</v>
      </c>
      <c r="M21" s="471">
        <v>8832</v>
      </c>
      <c r="N21" s="472">
        <v>2712</v>
      </c>
      <c r="O21" s="470">
        <v>13539</v>
      </c>
      <c r="P21" s="471">
        <v>15295</v>
      </c>
      <c r="Q21" s="471">
        <v>913</v>
      </c>
      <c r="R21" s="471">
        <v>3544</v>
      </c>
      <c r="S21" s="472">
        <v>1491</v>
      </c>
      <c r="T21" s="473">
        <v>62051</v>
      </c>
      <c r="U21" s="471">
        <v>59234</v>
      </c>
      <c r="V21" s="471">
        <v>11441</v>
      </c>
      <c r="W21" s="471">
        <v>12371</v>
      </c>
      <c r="X21" s="472">
        <v>4200</v>
      </c>
      <c r="Y21" s="62"/>
    </row>
    <row r="22" spans="3:25" ht="12.75">
      <c r="C22" s="21"/>
      <c r="D22" s="133"/>
      <c r="E22" s="40" t="s">
        <v>369</v>
      </c>
      <c r="F22" s="40"/>
      <c r="G22" s="40"/>
      <c r="H22" s="41"/>
      <c r="I22" s="40"/>
      <c r="J22" s="462">
        <v>4734</v>
      </c>
      <c r="K22" s="463">
        <v>3460</v>
      </c>
      <c r="L22" s="463">
        <v>1569</v>
      </c>
      <c r="M22" s="463">
        <v>560</v>
      </c>
      <c r="N22" s="464">
        <v>429</v>
      </c>
      <c r="O22" s="462">
        <v>1473</v>
      </c>
      <c r="P22" s="463">
        <v>1515</v>
      </c>
      <c r="Q22" s="463">
        <v>9</v>
      </c>
      <c r="R22" s="463">
        <v>302</v>
      </c>
      <c r="S22" s="464">
        <v>131</v>
      </c>
      <c r="T22" s="465">
        <v>6202</v>
      </c>
      <c r="U22" s="463">
        <v>4970</v>
      </c>
      <c r="V22" s="463">
        <v>1578</v>
      </c>
      <c r="W22" s="463">
        <v>862</v>
      </c>
      <c r="X22" s="464">
        <v>560</v>
      </c>
      <c r="Y22" s="62"/>
    </row>
    <row r="23" spans="3:25" ht="13.5" thickBot="1">
      <c r="C23" s="21"/>
      <c r="D23" s="265"/>
      <c r="E23" s="266" t="s">
        <v>378</v>
      </c>
      <c r="F23" s="266"/>
      <c r="G23" s="266"/>
      <c r="H23" s="267"/>
      <c r="I23" s="266"/>
      <c r="J23" s="466">
        <v>53261</v>
      </c>
      <c r="K23" s="467">
        <v>47407</v>
      </c>
      <c r="L23" s="467">
        <v>12097</v>
      </c>
      <c r="M23" s="467">
        <v>9392</v>
      </c>
      <c r="N23" s="468">
        <v>3141</v>
      </c>
      <c r="O23" s="466">
        <v>15007</v>
      </c>
      <c r="P23" s="467">
        <v>16805</v>
      </c>
      <c r="Q23" s="467">
        <v>922</v>
      </c>
      <c r="R23" s="467">
        <v>3846</v>
      </c>
      <c r="S23" s="468">
        <v>1622</v>
      </c>
      <c r="T23" s="469">
        <v>68246</v>
      </c>
      <c r="U23" s="467">
        <v>64197</v>
      </c>
      <c r="V23" s="467">
        <v>13019</v>
      </c>
      <c r="W23" s="467">
        <v>13233</v>
      </c>
      <c r="X23" s="468">
        <v>4760</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70">
        <v>50960</v>
      </c>
      <c r="K25" s="471">
        <v>46813</v>
      </c>
      <c r="L25" s="471">
        <v>8627</v>
      </c>
      <c r="M25" s="471">
        <v>13338</v>
      </c>
      <c r="N25" s="472">
        <v>2858</v>
      </c>
      <c r="O25" s="470">
        <v>15894</v>
      </c>
      <c r="P25" s="471">
        <v>17610</v>
      </c>
      <c r="Q25" s="471">
        <v>854</v>
      </c>
      <c r="R25" s="471">
        <v>5944</v>
      </c>
      <c r="S25" s="472">
        <v>1581</v>
      </c>
      <c r="T25" s="473">
        <v>66834</v>
      </c>
      <c r="U25" s="471">
        <v>64406</v>
      </c>
      <c r="V25" s="471">
        <v>9481</v>
      </c>
      <c r="W25" s="471">
        <v>19276</v>
      </c>
      <c r="X25" s="474">
        <v>4439</v>
      </c>
      <c r="Y25" s="62"/>
    </row>
    <row r="26" spans="3:25" ht="12.75">
      <c r="C26" s="21"/>
      <c r="D26" s="133"/>
      <c r="E26" s="40" t="s">
        <v>369</v>
      </c>
      <c r="F26" s="40"/>
      <c r="G26" s="40"/>
      <c r="H26" s="41"/>
      <c r="I26" s="40"/>
      <c r="J26" s="462">
        <v>5082</v>
      </c>
      <c r="K26" s="463">
        <v>3846</v>
      </c>
      <c r="L26" s="463">
        <v>1420</v>
      </c>
      <c r="M26" s="463">
        <v>808</v>
      </c>
      <c r="N26" s="464">
        <v>494</v>
      </c>
      <c r="O26" s="462">
        <v>1385</v>
      </c>
      <c r="P26" s="463">
        <v>1431</v>
      </c>
      <c r="Q26" s="463">
        <v>11</v>
      </c>
      <c r="R26" s="463">
        <v>585</v>
      </c>
      <c r="S26" s="464">
        <v>170</v>
      </c>
      <c r="T26" s="465">
        <v>6458</v>
      </c>
      <c r="U26" s="463">
        <v>5270</v>
      </c>
      <c r="V26" s="463">
        <v>1431</v>
      </c>
      <c r="W26" s="463">
        <v>1393</v>
      </c>
      <c r="X26" s="475">
        <v>664</v>
      </c>
      <c r="Y26" s="62"/>
    </row>
    <row r="27" spans="3:25" ht="13.5" thickBot="1">
      <c r="C27" s="21"/>
      <c r="D27" s="265"/>
      <c r="E27" s="266" t="s">
        <v>378</v>
      </c>
      <c r="F27" s="266"/>
      <c r="G27" s="266"/>
      <c r="H27" s="267"/>
      <c r="I27" s="266"/>
      <c r="J27" s="466">
        <v>56042</v>
      </c>
      <c r="K27" s="467">
        <v>50659</v>
      </c>
      <c r="L27" s="467">
        <v>10047</v>
      </c>
      <c r="M27" s="467">
        <v>14146</v>
      </c>
      <c r="N27" s="468">
        <v>3352</v>
      </c>
      <c r="O27" s="466">
        <v>17279</v>
      </c>
      <c r="P27" s="467">
        <v>19041</v>
      </c>
      <c r="Q27" s="467">
        <v>865</v>
      </c>
      <c r="R27" s="467">
        <v>6529</v>
      </c>
      <c r="S27" s="468">
        <v>1751</v>
      </c>
      <c r="T27" s="469">
        <v>73292</v>
      </c>
      <c r="U27" s="467">
        <v>69676</v>
      </c>
      <c r="V27" s="467">
        <v>10912</v>
      </c>
      <c r="W27" s="467">
        <v>20669</v>
      </c>
      <c r="X27" s="468">
        <v>5103</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70">
        <v>53102</v>
      </c>
      <c r="K29" s="471">
        <v>50686</v>
      </c>
      <c r="L29" s="471">
        <v>6222</v>
      </c>
      <c r="M29" s="471">
        <v>18052</v>
      </c>
      <c r="N29" s="472">
        <v>2935</v>
      </c>
      <c r="O29" s="470">
        <v>18689</v>
      </c>
      <c r="P29" s="471">
        <v>20578</v>
      </c>
      <c r="Q29" s="471">
        <v>676</v>
      </c>
      <c r="R29" s="471">
        <v>7860</v>
      </c>
      <c r="S29" s="472">
        <v>1631</v>
      </c>
      <c r="T29" s="473">
        <v>71776</v>
      </c>
      <c r="U29" s="471">
        <v>71250</v>
      </c>
      <c r="V29" s="471">
        <v>6898</v>
      </c>
      <c r="W29" s="471">
        <v>25896</v>
      </c>
      <c r="X29" s="472">
        <v>4564</v>
      </c>
      <c r="Y29" s="62"/>
    </row>
    <row r="30" spans="3:25" ht="12.75">
      <c r="C30" s="21"/>
      <c r="D30" s="133"/>
      <c r="E30" s="40" t="s">
        <v>369</v>
      </c>
      <c r="F30" s="40"/>
      <c r="G30" s="40"/>
      <c r="H30" s="41"/>
      <c r="I30" s="40"/>
      <c r="J30" s="462">
        <v>5551</v>
      </c>
      <c r="K30" s="463">
        <v>4437</v>
      </c>
      <c r="L30" s="463">
        <v>1318</v>
      </c>
      <c r="M30" s="463">
        <v>1394</v>
      </c>
      <c r="N30" s="464">
        <v>479</v>
      </c>
      <c r="O30" s="462">
        <v>1530</v>
      </c>
      <c r="P30" s="463">
        <v>1594</v>
      </c>
      <c r="Q30" s="463">
        <v>9</v>
      </c>
      <c r="R30" s="463">
        <v>890</v>
      </c>
      <c r="S30" s="464">
        <v>195</v>
      </c>
      <c r="T30" s="465">
        <v>7080</v>
      </c>
      <c r="U30" s="463">
        <v>6031</v>
      </c>
      <c r="V30" s="463">
        <v>1327</v>
      </c>
      <c r="W30" s="463">
        <v>2284</v>
      </c>
      <c r="X30" s="464">
        <v>674</v>
      </c>
      <c r="Y30" s="62"/>
    </row>
    <row r="31" spans="3:25" ht="13.5" thickBot="1">
      <c r="C31" s="21"/>
      <c r="D31" s="265"/>
      <c r="E31" s="266" t="s">
        <v>378</v>
      </c>
      <c r="F31" s="266"/>
      <c r="G31" s="266"/>
      <c r="H31" s="267"/>
      <c r="I31" s="266"/>
      <c r="J31" s="466">
        <v>58653</v>
      </c>
      <c r="K31" s="467">
        <v>55123</v>
      </c>
      <c r="L31" s="467">
        <v>7540</v>
      </c>
      <c r="M31" s="467">
        <v>19446</v>
      </c>
      <c r="N31" s="468">
        <v>3414</v>
      </c>
      <c r="O31" s="466">
        <v>20219</v>
      </c>
      <c r="P31" s="467">
        <v>22172</v>
      </c>
      <c r="Q31" s="467">
        <v>685</v>
      </c>
      <c r="R31" s="467">
        <v>8750</v>
      </c>
      <c r="S31" s="468">
        <v>1826</v>
      </c>
      <c r="T31" s="469">
        <v>78856</v>
      </c>
      <c r="U31" s="467">
        <v>77281</v>
      </c>
      <c r="V31" s="467">
        <v>8225</v>
      </c>
      <c r="W31" s="467">
        <v>28180</v>
      </c>
      <c r="X31" s="468">
        <v>5238</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70">
        <v>54363</v>
      </c>
      <c r="K33" s="471">
        <v>52088</v>
      </c>
      <c r="L33" s="471">
        <v>5623</v>
      </c>
      <c r="M33" s="471">
        <v>21011</v>
      </c>
      <c r="N33" s="472">
        <v>2988</v>
      </c>
      <c r="O33" s="470">
        <v>20380</v>
      </c>
      <c r="P33" s="471">
        <v>22364</v>
      </c>
      <c r="Q33" s="471">
        <v>469</v>
      </c>
      <c r="R33" s="471">
        <v>9201</v>
      </c>
      <c r="S33" s="472">
        <v>1637</v>
      </c>
      <c r="T33" s="473">
        <v>74723</v>
      </c>
      <c r="U33" s="471">
        <v>74430</v>
      </c>
      <c r="V33" s="471">
        <v>6092</v>
      </c>
      <c r="W33" s="471">
        <v>30186</v>
      </c>
      <c r="X33" s="472">
        <v>4623</v>
      </c>
      <c r="Y33" s="62"/>
    </row>
    <row r="34" spans="3:25" ht="12.75">
      <c r="C34" s="21"/>
      <c r="D34" s="133"/>
      <c r="E34" s="40" t="s">
        <v>369</v>
      </c>
      <c r="F34" s="40"/>
      <c r="G34" s="40"/>
      <c r="H34" s="41"/>
      <c r="I34" s="40"/>
      <c r="J34" s="462">
        <v>5731</v>
      </c>
      <c r="K34" s="463">
        <v>4654</v>
      </c>
      <c r="L34" s="463">
        <v>1225</v>
      </c>
      <c r="M34" s="463">
        <v>2213</v>
      </c>
      <c r="N34" s="464">
        <v>411</v>
      </c>
      <c r="O34" s="462">
        <v>1767</v>
      </c>
      <c r="P34" s="463">
        <v>1824</v>
      </c>
      <c r="Q34" s="463">
        <v>4</v>
      </c>
      <c r="R34" s="463">
        <v>977</v>
      </c>
      <c r="S34" s="464">
        <v>198</v>
      </c>
      <c r="T34" s="465">
        <v>7497</v>
      </c>
      <c r="U34" s="463">
        <v>6477</v>
      </c>
      <c r="V34" s="463">
        <v>1229</v>
      </c>
      <c r="W34" s="463">
        <v>3188</v>
      </c>
      <c r="X34" s="464">
        <v>609</v>
      </c>
      <c r="Y34" s="62"/>
    </row>
    <row r="35" spans="3:25" ht="13.5" thickBot="1">
      <c r="C35" s="21"/>
      <c r="D35" s="265"/>
      <c r="E35" s="266" t="s">
        <v>378</v>
      </c>
      <c r="F35" s="266"/>
      <c r="G35" s="266"/>
      <c r="H35" s="267"/>
      <c r="I35" s="266"/>
      <c r="J35" s="466">
        <v>60094</v>
      </c>
      <c r="K35" s="467">
        <v>56742</v>
      </c>
      <c r="L35" s="467">
        <v>6848</v>
      </c>
      <c r="M35" s="467">
        <v>23224</v>
      </c>
      <c r="N35" s="468">
        <v>3399</v>
      </c>
      <c r="O35" s="466">
        <v>22147</v>
      </c>
      <c r="P35" s="467">
        <v>24188</v>
      </c>
      <c r="Q35" s="467">
        <v>473</v>
      </c>
      <c r="R35" s="467">
        <v>10178</v>
      </c>
      <c r="S35" s="468">
        <v>1835</v>
      </c>
      <c r="T35" s="469">
        <v>82220</v>
      </c>
      <c r="U35" s="467">
        <v>80907</v>
      </c>
      <c r="V35" s="467">
        <v>7321</v>
      </c>
      <c r="W35" s="467">
        <v>33374</v>
      </c>
      <c r="X35" s="468">
        <v>5232</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ustomHeight="1">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22.5" customHeight="1">
      <c r="D38" s="54"/>
      <c r="E38" s="589" t="s">
        <v>197</v>
      </c>
      <c r="F38" s="640"/>
      <c r="G38" s="640"/>
      <c r="H38" s="640"/>
      <c r="I38" s="640"/>
      <c r="J38" s="640"/>
      <c r="K38" s="640"/>
      <c r="L38" s="640"/>
      <c r="M38" s="640"/>
      <c r="N38" s="640"/>
      <c r="O38" s="640"/>
      <c r="P38" s="640"/>
      <c r="Q38" s="640"/>
      <c r="R38" s="640"/>
      <c r="S38" s="640"/>
      <c r="T38" s="640"/>
      <c r="U38" s="640"/>
      <c r="V38" s="640"/>
      <c r="W38" s="640"/>
      <c r="X38" s="640"/>
    </row>
  </sheetData>
  <sheetProtection/>
  <mergeCells count="21">
    <mergeCell ref="T7:X8"/>
    <mergeCell ref="S9:S11"/>
    <mergeCell ref="D7:I11"/>
    <mergeCell ref="J7:N8"/>
    <mergeCell ref="N9:N11"/>
    <mergeCell ref="K9:K11"/>
    <mergeCell ref="R9:R11"/>
    <mergeCell ref="L9:L11"/>
    <mergeCell ref="J9:J11"/>
    <mergeCell ref="E37:O37"/>
    <mergeCell ref="O7:S8"/>
    <mergeCell ref="V9:V11"/>
    <mergeCell ref="M9:M11"/>
    <mergeCell ref="U9:U11"/>
    <mergeCell ref="E38:X38"/>
    <mergeCell ref="W9:W11"/>
    <mergeCell ref="X9:X11"/>
    <mergeCell ref="O9:O11"/>
    <mergeCell ref="P9:P11"/>
    <mergeCell ref="Q9:Q11"/>
    <mergeCell ref="T9:T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List2"/>
  <dimension ref="B3:P3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9.375" style="56" customWidth="1"/>
    <col min="8" max="8" width="19.00390625" style="56" customWidth="1"/>
    <col min="9" max="9" width="1.12109375" style="56" customWidth="1"/>
    <col min="10" max="15" width="7.25390625" style="56" customWidth="1"/>
    <col min="16" max="16" width="1.75390625" style="56" customWidth="1"/>
    <col min="17" max="17" width="6.75390625" style="56" customWidth="1"/>
    <col min="18" max="39" width="1.75390625" style="56" customWidth="1"/>
    <col min="40" max="16384" width="9.125" style="56" customWidth="1"/>
  </cols>
  <sheetData>
    <row r="1" ht="12.75" hidden="1"/>
    <row r="2" ht="12.75" hidden="1"/>
    <row r="3" ht="9" customHeight="1">
      <c r="C3" s="55"/>
    </row>
    <row r="4" spans="4:15" s="57" customFormat="1" ht="15.75">
      <c r="D4" s="12" t="s">
        <v>61</v>
      </c>
      <c r="E4" s="58"/>
      <c r="F4" s="58"/>
      <c r="G4" s="58"/>
      <c r="H4" s="12" t="s">
        <v>9</v>
      </c>
      <c r="I4" s="59"/>
      <c r="J4" s="58"/>
      <c r="K4" s="58"/>
      <c r="L4" s="58"/>
      <c r="M4" s="58"/>
      <c r="N4" s="58"/>
      <c r="O4" s="58"/>
    </row>
    <row r="5" spans="2:15" s="57" customFormat="1" ht="15.75">
      <c r="B5" s="291">
        <v>12</v>
      </c>
      <c r="D5" s="80" t="s">
        <v>408</v>
      </c>
      <c r="E5" s="60"/>
      <c r="F5" s="60"/>
      <c r="G5" s="60"/>
      <c r="H5" s="60"/>
      <c r="I5" s="60"/>
      <c r="J5" s="60"/>
      <c r="K5" s="60"/>
      <c r="L5" s="60"/>
      <c r="M5" s="60"/>
      <c r="N5" s="60"/>
      <c r="O5" s="60"/>
    </row>
    <row r="6" spans="4:16" s="61" customFormat="1" ht="15.75" customHeight="1" thickBot="1">
      <c r="D6" s="13"/>
      <c r="E6" s="14"/>
      <c r="F6" s="14"/>
      <c r="G6" s="14"/>
      <c r="H6" s="14"/>
      <c r="I6" s="14"/>
      <c r="J6" s="14"/>
      <c r="K6" s="14"/>
      <c r="L6" s="14"/>
      <c r="M6" s="14"/>
      <c r="N6" s="14"/>
      <c r="O6" s="14"/>
      <c r="P6" s="11"/>
    </row>
    <row r="7" spans="3:16" ht="6" customHeight="1">
      <c r="C7" s="21"/>
      <c r="D7" s="549" t="s">
        <v>407</v>
      </c>
      <c r="E7" s="550"/>
      <c r="F7" s="550"/>
      <c r="G7" s="550"/>
      <c r="H7" s="550"/>
      <c r="I7" s="550"/>
      <c r="J7" s="547" t="s">
        <v>62</v>
      </c>
      <c r="K7" s="547" t="s">
        <v>63</v>
      </c>
      <c r="L7" s="547" t="s">
        <v>64</v>
      </c>
      <c r="M7" s="547" t="s">
        <v>65</v>
      </c>
      <c r="N7" s="547" t="s">
        <v>150</v>
      </c>
      <c r="O7" s="558" t="s">
        <v>201</v>
      </c>
      <c r="P7" s="62"/>
    </row>
    <row r="8" spans="3:16" ht="6" customHeight="1">
      <c r="C8" s="21"/>
      <c r="D8" s="551"/>
      <c r="E8" s="552"/>
      <c r="F8" s="552"/>
      <c r="G8" s="552"/>
      <c r="H8" s="552"/>
      <c r="I8" s="552"/>
      <c r="J8" s="548"/>
      <c r="K8" s="548"/>
      <c r="L8" s="548"/>
      <c r="M8" s="548"/>
      <c r="N8" s="548"/>
      <c r="O8" s="559"/>
      <c r="P8" s="62"/>
    </row>
    <row r="9" spans="3:16" ht="6" customHeight="1">
      <c r="C9" s="21"/>
      <c r="D9" s="551"/>
      <c r="E9" s="552"/>
      <c r="F9" s="552"/>
      <c r="G9" s="552"/>
      <c r="H9" s="552"/>
      <c r="I9" s="552"/>
      <c r="J9" s="548"/>
      <c r="K9" s="548"/>
      <c r="L9" s="548"/>
      <c r="M9" s="548"/>
      <c r="N9" s="548"/>
      <c r="O9" s="559"/>
      <c r="P9" s="62"/>
    </row>
    <row r="10" spans="3:16" ht="6" customHeight="1">
      <c r="C10" s="21"/>
      <c r="D10" s="551"/>
      <c r="E10" s="552"/>
      <c r="F10" s="552"/>
      <c r="G10" s="552"/>
      <c r="H10" s="552"/>
      <c r="I10" s="552"/>
      <c r="J10" s="548"/>
      <c r="K10" s="548"/>
      <c r="L10" s="548"/>
      <c r="M10" s="548"/>
      <c r="N10" s="548"/>
      <c r="O10" s="559"/>
      <c r="P10" s="62"/>
    </row>
    <row r="11" spans="3:16" ht="15" customHeight="1" thickBot="1">
      <c r="C11" s="21"/>
      <c r="D11" s="553"/>
      <c r="E11" s="554"/>
      <c r="F11" s="554"/>
      <c r="G11" s="554"/>
      <c r="H11" s="554"/>
      <c r="I11" s="554"/>
      <c r="J11" s="15"/>
      <c r="K11" s="15"/>
      <c r="L11" s="15"/>
      <c r="M11" s="15"/>
      <c r="N11" s="15"/>
      <c r="O11" s="16"/>
      <c r="P11" s="62"/>
    </row>
    <row r="12" spans="3:16" ht="16.5" thickBot="1" thickTop="1">
      <c r="C12" s="21"/>
      <c r="D12" s="231" t="s">
        <v>151</v>
      </c>
      <c r="E12" s="232"/>
      <c r="F12" s="232"/>
      <c r="G12" s="232"/>
      <c r="H12" s="232"/>
      <c r="I12" s="232"/>
      <c r="J12" s="82"/>
      <c r="K12" s="19"/>
      <c r="L12" s="19"/>
      <c r="M12" s="19"/>
      <c r="N12" s="19"/>
      <c r="O12" s="20"/>
      <c r="P12" s="62"/>
    </row>
    <row r="13" spans="3:16" ht="15.75" customHeight="1">
      <c r="C13" s="21"/>
      <c r="D13" s="233" t="s">
        <v>152</v>
      </c>
      <c r="E13" s="237"/>
      <c r="F13" s="23"/>
      <c r="G13" s="23"/>
      <c r="H13" s="24"/>
      <c r="I13" s="25"/>
      <c r="J13" s="307">
        <v>30681</v>
      </c>
      <c r="K13" s="308">
        <v>29759</v>
      </c>
      <c r="L13" s="308">
        <v>28792</v>
      </c>
      <c r="M13" s="308">
        <v>27650</v>
      </c>
      <c r="N13" s="308">
        <v>28774</v>
      </c>
      <c r="O13" s="309">
        <v>28027</v>
      </c>
      <c r="P13" s="62"/>
    </row>
    <row r="14" spans="3:16" ht="12.75" customHeight="1">
      <c r="C14" s="21"/>
      <c r="D14" s="26"/>
      <c r="E14" s="556" t="s">
        <v>380</v>
      </c>
      <c r="F14" s="27" t="s">
        <v>148</v>
      </c>
      <c r="G14" s="27"/>
      <c r="H14" s="28"/>
      <c r="I14" s="29"/>
      <c r="J14" s="310">
        <v>25550</v>
      </c>
      <c r="K14" s="311">
        <v>25033</v>
      </c>
      <c r="L14" s="311">
        <v>23881</v>
      </c>
      <c r="M14" s="311">
        <v>22696</v>
      </c>
      <c r="N14" s="311">
        <v>22295</v>
      </c>
      <c r="O14" s="312">
        <v>20759</v>
      </c>
      <c r="P14" s="62"/>
    </row>
    <row r="15" spans="3:16" ht="13.5" thickBot="1">
      <c r="C15" s="21"/>
      <c r="D15" s="30"/>
      <c r="E15" s="557"/>
      <c r="F15" s="31" t="s">
        <v>149</v>
      </c>
      <c r="G15" s="31"/>
      <c r="H15" s="32"/>
      <c r="I15" s="33"/>
      <c r="J15" s="313">
        <v>5131</v>
      </c>
      <c r="K15" s="314">
        <v>4726</v>
      </c>
      <c r="L15" s="314">
        <v>4911</v>
      </c>
      <c r="M15" s="314">
        <v>4954</v>
      </c>
      <c r="N15" s="314">
        <v>6479</v>
      </c>
      <c r="O15" s="315">
        <v>7268</v>
      </c>
      <c r="P15" s="62"/>
    </row>
    <row r="16" spans="3:16" ht="15.75" thickBot="1">
      <c r="C16" s="21"/>
      <c r="D16" s="34" t="s">
        <v>409</v>
      </c>
      <c r="E16" s="238"/>
      <c r="F16" s="35"/>
      <c r="G16" s="35"/>
      <c r="H16" s="35"/>
      <c r="I16" s="234"/>
      <c r="J16" s="87"/>
      <c r="K16" s="37"/>
      <c r="L16" s="37"/>
      <c r="M16" s="37"/>
      <c r="N16" s="37"/>
      <c r="O16" s="81"/>
      <c r="P16" s="62"/>
    </row>
    <row r="17" spans="3:16" ht="12.75">
      <c r="C17" s="21"/>
      <c r="D17" s="22" t="s">
        <v>152</v>
      </c>
      <c r="E17" s="239"/>
      <c r="F17" s="23"/>
      <c r="G17" s="23"/>
      <c r="H17" s="24"/>
      <c r="I17" s="25"/>
      <c r="J17" s="307">
        <v>243797</v>
      </c>
      <c r="K17" s="308">
        <v>264891</v>
      </c>
      <c r="L17" s="308">
        <v>289635</v>
      </c>
      <c r="M17" s="308">
        <v>316496</v>
      </c>
      <c r="N17" s="308">
        <v>344615</v>
      </c>
      <c r="O17" s="309">
        <v>369619</v>
      </c>
      <c r="P17" s="62"/>
    </row>
    <row r="18" spans="3:16" ht="12.75" customHeight="1">
      <c r="C18" s="21"/>
      <c r="D18" s="26"/>
      <c r="E18" s="556" t="s">
        <v>336</v>
      </c>
      <c r="F18" s="27" t="s">
        <v>492</v>
      </c>
      <c r="G18" s="27"/>
      <c r="H18" s="28"/>
      <c r="I18" s="29"/>
      <c r="J18" s="310">
        <v>195665</v>
      </c>
      <c r="K18" s="311">
        <v>208095</v>
      </c>
      <c r="L18" s="311">
        <v>223293</v>
      </c>
      <c r="M18" s="311">
        <v>238389</v>
      </c>
      <c r="N18" s="311">
        <v>252228</v>
      </c>
      <c r="O18" s="312">
        <v>264304</v>
      </c>
      <c r="P18" s="62"/>
    </row>
    <row r="19" spans="3:16" ht="13.5" thickBot="1">
      <c r="C19" s="21"/>
      <c r="D19" s="39"/>
      <c r="E19" s="557"/>
      <c r="F19" s="40" t="s">
        <v>493</v>
      </c>
      <c r="G19" s="40"/>
      <c r="H19" s="41"/>
      <c r="I19" s="42"/>
      <c r="J19" s="313">
        <v>49932</v>
      </c>
      <c r="K19" s="314">
        <v>58853</v>
      </c>
      <c r="L19" s="314">
        <v>68713</v>
      </c>
      <c r="M19" s="314">
        <v>80898</v>
      </c>
      <c r="N19" s="314">
        <v>95705</v>
      </c>
      <c r="O19" s="315">
        <v>109209</v>
      </c>
      <c r="P19" s="62"/>
    </row>
    <row r="20" spans="3:16" ht="12.75">
      <c r="C20" s="21"/>
      <c r="D20" s="221"/>
      <c r="E20" s="23" t="s">
        <v>332</v>
      </c>
      <c r="F20" s="222"/>
      <c r="G20" s="222"/>
      <c r="H20" s="222"/>
      <c r="I20" s="235"/>
      <c r="J20" s="307">
        <v>90193</v>
      </c>
      <c r="K20" s="308">
        <v>123233</v>
      </c>
      <c r="L20" s="308">
        <v>154117</v>
      </c>
      <c r="M20" s="308">
        <v>182138</v>
      </c>
      <c r="N20" s="308">
        <v>208481</v>
      </c>
      <c r="O20" s="309">
        <v>230623</v>
      </c>
      <c r="P20" s="62"/>
    </row>
    <row r="21" spans="3:16" ht="12.75">
      <c r="C21" s="21"/>
      <c r="D21" s="223"/>
      <c r="E21" s="240" t="s">
        <v>333</v>
      </c>
      <c r="F21" s="224"/>
      <c r="G21" s="224"/>
      <c r="H21" s="224"/>
      <c r="I21" s="236"/>
      <c r="J21" s="316">
        <v>123875</v>
      </c>
      <c r="K21" s="317">
        <v>107309</v>
      </c>
      <c r="L21" s="317">
        <v>93463</v>
      </c>
      <c r="M21" s="317">
        <v>79482</v>
      </c>
      <c r="N21" s="317">
        <v>65201</v>
      </c>
      <c r="O21" s="318">
        <v>53478</v>
      </c>
      <c r="P21" s="62"/>
    </row>
    <row r="22" spans="3:16" ht="12.75">
      <c r="C22" s="21"/>
      <c r="D22" s="223"/>
      <c r="E22" s="240" t="s">
        <v>334</v>
      </c>
      <c r="F22" s="224"/>
      <c r="G22" s="224"/>
      <c r="H22" s="224"/>
      <c r="I22" s="236"/>
      <c r="J22" s="316">
        <v>14204</v>
      </c>
      <c r="K22" s="317">
        <v>17205</v>
      </c>
      <c r="L22" s="317">
        <v>23978</v>
      </c>
      <c r="M22" s="317">
        <v>35951</v>
      </c>
      <c r="N22" s="317">
        <v>51493</v>
      </c>
      <c r="O22" s="318">
        <v>66335</v>
      </c>
      <c r="P22" s="62"/>
    </row>
    <row r="23" spans="3:16" ht="13.5" thickBot="1">
      <c r="C23" s="21"/>
      <c r="D23" s="225"/>
      <c r="E23" s="226" t="s">
        <v>335</v>
      </c>
      <c r="F23" s="226"/>
      <c r="G23" s="226"/>
      <c r="H23" s="227"/>
      <c r="I23" s="228"/>
      <c r="J23" s="319">
        <v>20027</v>
      </c>
      <c r="K23" s="320">
        <v>21427</v>
      </c>
      <c r="L23" s="320">
        <v>22316</v>
      </c>
      <c r="M23" s="320">
        <v>23319</v>
      </c>
      <c r="N23" s="320">
        <v>23995</v>
      </c>
      <c r="O23" s="321">
        <v>24611</v>
      </c>
      <c r="P23" s="62"/>
    </row>
    <row r="24" spans="3:16" ht="13.5">
      <c r="C24" s="79"/>
      <c r="D24" s="63" t="s">
        <v>66</v>
      </c>
      <c r="E24" s="64"/>
      <c r="F24" s="64"/>
      <c r="G24" s="64"/>
      <c r="H24" s="64"/>
      <c r="I24" s="63"/>
      <c r="J24" s="63"/>
      <c r="K24" s="63"/>
      <c r="L24" s="63"/>
      <c r="M24" s="63"/>
      <c r="N24" s="63"/>
      <c r="O24" s="53" t="s">
        <v>67</v>
      </c>
      <c r="P24" s="79"/>
    </row>
    <row r="25" spans="3:16" ht="26.25" customHeight="1">
      <c r="C25" s="79"/>
      <c r="D25" s="229" t="s">
        <v>375</v>
      </c>
      <c r="E25" s="555" t="s">
        <v>307</v>
      </c>
      <c r="F25" s="555"/>
      <c r="G25" s="555"/>
      <c r="H25" s="555"/>
      <c r="I25" s="555"/>
      <c r="J25" s="555"/>
      <c r="K25" s="555"/>
      <c r="L25" s="555"/>
      <c r="M25" s="555"/>
      <c r="N25" s="555"/>
      <c r="O25" s="555"/>
      <c r="P25" s="79"/>
    </row>
    <row r="26" spans="3:15" ht="12.75" customHeight="1">
      <c r="C26" s="79"/>
      <c r="D26" s="229" t="s">
        <v>547</v>
      </c>
      <c r="E26" s="555" t="s">
        <v>321</v>
      </c>
      <c r="F26" s="555"/>
      <c r="G26" s="555"/>
      <c r="H26" s="555"/>
      <c r="I26" s="555"/>
      <c r="J26" s="555"/>
      <c r="K26" s="555"/>
      <c r="L26" s="555"/>
      <c r="M26" s="555"/>
      <c r="N26" s="555"/>
      <c r="O26" s="555"/>
    </row>
    <row r="27" spans="3:15" ht="12.75">
      <c r="C27" s="79"/>
      <c r="D27" s="229" t="s">
        <v>377</v>
      </c>
      <c r="E27" s="299" t="s">
        <v>406</v>
      </c>
      <c r="F27" s="299"/>
      <c r="G27" s="299"/>
      <c r="H27" s="299"/>
      <c r="I27" s="299"/>
      <c r="J27" s="299"/>
      <c r="K27" s="299"/>
      <c r="L27" s="299"/>
      <c r="M27" s="299"/>
      <c r="N27" s="299"/>
      <c r="O27" s="299"/>
    </row>
    <row r="28" spans="3:16" ht="12.75" customHeight="1">
      <c r="C28" s="79"/>
      <c r="D28" s="79"/>
      <c r="E28" s="79"/>
      <c r="F28" s="79"/>
      <c r="G28" s="79"/>
      <c r="H28" s="79"/>
      <c r="I28" s="79"/>
      <c r="J28" s="79"/>
      <c r="K28" s="79"/>
      <c r="L28" s="79"/>
      <c r="M28" s="79"/>
      <c r="N28" s="79"/>
      <c r="O28" s="79"/>
      <c r="P28" s="79"/>
    </row>
    <row r="29" spans="3:16" ht="12.75">
      <c r="C29" s="79"/>
      <c r="D29" s="79"/>
      <c r="E29" s="79"/>
      <c r="F29" s="79"/>
      <c r="G29" s="79"/>
      <c r="H29" s="79"/>
      <c r="I29" s="79"/>
      <c r="J29" s="79"/>
      <c r="K29" s="79"/>
      <c r="L29" s="79"/>
      <c r="M29" s="79"/>
      <c r="N29" s="79"/>
      <c r="O29" s="79"/>
      <c r="P29" s="79"/>
    </row>
    <row r="30" spans="3:16" ht="12.75">
      <c r="C30" s="79"/>
      <c r="D30" s="79"/>
      <c r="E30" s="79"/>
      <c r="F30" s="79"/>
      <c r="G30" s="79"/>
      <c r="H30" s="79"/>
      <c r="I30" s="79"/>
      <c r="J30" s="79"/>
      <c r="K30" s="79"/>
      <c r="L30" s="79"/>
      <c r="M30" s="79"/>
      <c r="N30" s="79"/>
      <c r="O30" s="79"/>
      <c r="P30" s="79"/>
    </row>
    <row r="31" spans="3:16" ht="12.75" customHeight="1">
      <c r="C31" s="79"/>
      <c r="D31" s="79"/>
      <c r="E31" s="79"/>
      <c r="F31" s="79"/>
      <c r="G31" s="79"/>
      <c r="H31" s="79"/>
      <c r="I31" s="79"/>
      <c r="J31" s="79"/>
      <c r="K31" s="79"/>
      <c r="L31" s="79"/>
      <c r="M31" s="79"/>
      <c r="N31" s="79"/>
      <c r="O31" s="79"/>
      <c r="P31" s="79"/>
    </row>
    <row r="32" spans="3:16" ht="12.75">
      <c r="C32" s="79"/>
      <c r="D32" s="79"/>
      <c r="E32" s="79"/>
      <c r="F32" s="79"/>
      <c r="G32" s="79"/>
      <c r="H32" s="79"/>
      <c r="I32" s="79"/>
      <c r="J32" s="79"/>
      <c r="K32" s="79"/>
      <c r="L32" s="79"/>
      <c r="M32" s="79"/>
      <c r="N32" s="79"/>
      <c r="O32" s="79"/>
      <c r="P32" s="79"/>
    </row>
    <row r="33" spans="3:16" ht="12.75">
      <c r="C33" s="79"/>
      <c r="D33" s="79"/>
      <c r="E33" s="79"/>
      <c r="F33" s="79"/>
      <c r="G33" s="79"/>
      <c r="H33" s="79"/>
      <c r="I33" s="79"/>
      <c r="J33" s="79"/>
      <c r="K33" s="79"/>
      <c r="L33" s="79"/>
      <c r="M33" s="79"/>
      <c r="N33" s="79"/>
      <c r="O33" s="79"/>
      <c r="P33" s="79"/>
    </row>
    <row r="34" spans="3:16" ht="12.75" customHeight="1">
      <c r="C34" s="79"/>
      <c r="D34" s="79"/>
      <c r="E34" s="79"/>
      <c r="F34" s="79"/>
      <c r="G34" s="79"/>
      <c r="H34" s="79"/>
      <c r="I34" s="79"/>
      <c r="J34" s="79"/>
      <c r="K34" s="79"/>
      <c r="L34" s="79"/>
      <c r="M34" s="79"/>
      <c r="N34" s="79"/>
      <c r="O34" s="79"/>
      <c r="P34" s="79"/>
    </row>
    <row r="35" spans="3:16" ht="12.75">
      <c r="C35" s="79"/>
      <c r="D35" s="79"/>
      <c r="E35" s="79"/>
      <c r="F35" s="79"/>
      <c r="G35" s="79"/>
      <c r="H35" s="79"/>
      <c r="I35" s="79"/>
      <c r="J35" s="79"/>
      <c r="K35" s="79"/>
      <c r="L35" s="79"/>
      <c r="M35" s="79"/>
      <c r="N35" s="79"/>
      <c r="O35" s="79"/>
      <c r="P35" s="79"/>
    </row>
    <row r="36" ht="12.75">
      <c r="P36" s="56" t="s">
        <v>68</v>
      </c>
    </row>
    <row r="37" ht="24" customHeight="1"/>
    <row r="38" ht="37.5" customHeight="1"/>
    <row r="39" ht="13.5" customHeight="1"/>
    <row r="40" ht="13.5" customHeight="1"/>
  </sheetData>
  <sheetProtection/>
  <mergeCells count="11">
    <mergeCell ref="E26:O26"/>
    <mergeCell ref="O7:O10"/>
    <mergeCell ref="E14:E15"/>
    <mergeCell ref="N7:N10"/>
    <mergeCell ref="J7:J10"/>
    <mergeCell ref="K7:K10"/>
    <mergeCell ref="L7:L10"/>
    <mergeCell ref="M7:M10"/>
    <mergeCell ref="D7:I11"/>
    <mergeCell ref="E25:O25"/>
    <mergeCell ref="E18:E19"/>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codeName="List50"/>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164</v>
      </c>
      <c r="E4" s="58"/>
      <c r="F4" s="58"/>
      <c r="G4" s="58"/>
      <c r="H4" s="12" t="s">
        <v>398</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21"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40305</v>
      </c>
      <c r="K13" s="459">
        <v>30310</v>
      </c>
      <c r="L13" s="459">
        <v>18553</v>
      </c>
      <c r="M13" s="459">
        <v>3943</v>
      </c>
      <c r="N13" s="460">
        <v>3327</v>
      </c>
      <c r="O13" s="458">
        <v>7731</v>
      </c>
      <c r="P13" s="459">
        <v>8145</v>
      </c>
      <c r="Q13" s="459">
        <v>1555</v>
      </c>
      <c r="R13" s="459">
        <v>1828</v>
      </c>
      <c r="S13" s="460">
        <v>1601</v>
      </c>
      <c r="T13" s="461">
        <v>48019</v>
      </c>
      <c r="U13" s="459">
        <v>38445</v>
      </c>
      <c r="V13" s="459">
        <v>20104</v>
      </c>
      <c r="W13" s="459">
        <v>5766</v>
      </c>
      <c r="X13" s="460">
        <v>4926</v>
      </c>
      <c r="Y13" s="62"/>
    </row>
    <row r="14" spans="3:25" ht="12.75">
      <c r="C14" s="21"/>
      <c r="D14" s="133"/>
      <c r="E14" s="40" t="s">
        <v>369</v>
      </c>
      <c r="F14" s="40"/>
      <c r="G14" s="40"/>
      <c r="H14" s="41"/>
      <c r="I14" s="40"/>
      <c r="J14" s="462">
        <v>2267</v>
      </c>
      <c r="K14" s="463">
        <v>1382</v>
      </c>
      <c r="L14" s="463">
        <v>1247</v>
      </c>
      <c r="M14" s="463">
        <v>220</v>
      </c>
      <c r="N14" s="464">
        <v>271</v>
      </c>
      <c r="O14" s="462">
        <v>197</v>
      </c>
      <c r="P14" s="463">
        <v>183</v>
      </c>
      <c r="Q14" s="463">
        <v>36</v>
      </c>
      <c r="R14" s="463">
        <v>23</v>
      </c>
      <c r="S14" s="464">
        <v>116</v>
      </c>
      <c r="T14" s="465">
        <v>2463</v>
      </c>
      <c r="U14" s="463">
        <v>1564</v>
      </c>
      <c r="V14" s="463">
        <v>1283</v>
      </c>
      <c r="W14" s="463">
        <v>243</v>
      </c>
      <c r="X14" s="464">
        <v>387</v>
      </c>
      <c r="Y14" s="62"/>
    </row>
    <row r="15" spans="3:25" ht="13.5" thickBot="1">
      <c r="C15" s="21"/>
      <c r="D15" s="265"/>
      <c r="E15" s="266" t="s">
        <v>378</v>
      </c>
      <c r="F15" s="266"/>
      <c r="G15" s="266"/>
      <c r="H15" s="267"/>
      <c r="I15" s="266"/>
      <c r="J15" s="466">
        <v>42572</v>
      </c>
      <c r="K15" s="467">
        <v>31692</v>
      </c>
      <c r="L15" s="467">
        <v>19800</v>
      </c>
      <c r="M15" s="467">
        <v>4161</v>
      </c>
      <c r="N15" s="468">
        <v>3598</v>
      </c>
      <c r="O15" s="466">
        <v>7927</v>
      </c>
      <c r="P15" s="467">
        <v>8328</v>
      </c>
      <c r="Q15" s="467">
        <v>1591</v>
      </c>
      <c r="R15" s="467">
        <v>1851</v>
      </c>
      <c r="S15" s="468">
        <v>1717</v>
      </c>
      <c r="T15" s="469">
        <v>50481</v>
      </c>
      <c r="U15" s="467">
        <v>40009</v>
      </c>
      <c r="V15" s="467">
        <v>21387</v>
      </c>
      <c r="W15" s="467">
        <v>6007</v>
      </c>
      <c r="X15" s="468">
        <v>5313</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70">
        <v>42708</v>
      </c>
      <c r="K17" s="471">
        <v>37689</v>
      </c>
      <c r="L17" s="471">
        <v>11953</v>
      </c>
      <c r="M17" s="471">
        <v>5309</v>
      </c>
      <c r="N17" s="472">
        <v>3253</v>
      </c>
      <c r="O17" s="470">
        <v>9296</v>
      </c>
      <c r="P17" s="471">
        <v>10170</v>
      </c>
      <c r="Q17" s="471">
        <v>1219</v>
      </c>
      <c r="R17" s="471">
        <v>2172</v>
      </c>
      <c r="S17" s="472">
        <v>1609</v>
      </c>
      <c r="T17" s="473">
        <v>51991</v>
      </c>
      <c r="U17" s="471">
        <v>47855</v>
      </c>
      <c r="V17" s="471">
        <v>13172</v>
      </c>
      <c r="W17" s="471">
        <v>7478</v>
      </c>
      <c r="X17" s="472">
        <v>4862</v>
      </c>
      <c r="Y17" s="62"/>
    </row>
    <row r="18" spans="3:25" ht="12.75">
      <c r="C18" s="21"/>
      <c r="D18" s="133"/>
      <c r="E18" s="40" t="s">
        <v>369</v>
      </c>
      <c r="F18" s="40"/>
      <c r="G18" s="40"/>
      <c r="H18" s="41"/>
      <c r="I18" s="40"/>
      <c r="J18" s="462">
        <v>3960</v>
      </c>
      <c r="K18" s="463">
        <v>2683</v>
      </c>
      <c r="L18" s="463">
        <v>1577</v>
      </c>
      <c r="M18" s="463">
        <v>381</v>
      </c>
      <c r="N18" s="464">
        <v>364</v>
      </c>
      <c r="O18" s="462">
        <v>296</v>
      </c>
      <c r="P18" s="463">
        <v>295</v>
      </c>
      <c r="Q18" s="463">
        <v>24</v>
      </c>
      <c r="R18" s="463">
        <v>55</v>
      </c>
      <c r="S18" s="464">
        <v>135</v>
      </c>
      <c r="T18" s="465">
        <v>4256</v>
      </c>
      <c r="U18" s="463">
        <v>2978</v>
      </c>
      <c r="V18" s="463">
        <v>1601</v>
      </c>
      <c r="W18" s="463">
        <v>436</v>
      </c>
      <c r="X18" s="464">
        <v>499</v>
      </c>
      <c r="Y18" s="62"/>
    </row>
    <row r="19" spans="3:25" ht="13.5" thickBot="1">
      <c r="C19" s="21"/>
      <c r="D19" s="265"/>
      <c r="E19" s="266" t="s">
        <v>378</v>
      </c>
      <c r="F19" s="266"/>
      <c r="G19" s="266"/>
      <c r="H19" s="267"/>
      <c r="I19" s="266"/>
      <c r="J19" s="466">
        <v>46668</v>
      </c>
      <c r="K19" s="467">
        <v>40372</v>
      </c>
      <c r="L19" s="467">
        <v>13530</v>
      </c>
      <c r="M19" s="467">
        <v>5690</v>
      </c>
      <c r="N19" s="468">
        <v>3617</v>
      </c>
      <c r="O19" s="466">
        <v>9592</v>
      </c>
      <c r="P19" s="467">
        <v>10465</v>
      </c>
      <c r="Q19" s="467">
        <v>1243</v>
      </c>
      <c r="R19" s="467">
        <v>2227</v>
      </c>
      <c r="S19" s="468">
        <v>1744</v>
      </c>
      <c r="T19" s="469">
        <v>56247</v>
      </c>
      <c r="U19" s="467">
        <v>50833</v>
      </c>
      <c r="V19" s="467">
        <v>14773</v>
      </c>
      <c r="W19" s="467">
        <v>7914</v>
      </c>
      <c r="X19" s="468">
        <v>5361</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70">
        <v>45510</v>
      </c>
      <c r="K21" s="471">
        <v>40801</v>
      </c>
      <c r="L21" s="471">
        <v>10495</v>
      </c>
      <c r="M21" s="471">
        <v>8477</v>
      </c>
      <c r="N21" s="472">
        <v>2712</v>
      </c>
      <c r="O21" s="470">
        <v>9733</v>
      </c>
      <c r="P21" s="471">
        <v>11204</v>
      </c>
      <c r="Q21" s="471">
        <v>913</v>
      </c>
      <c r="R21" s="471">
        <v>2462</v>
      </c>
      <c r="S21" s="472">
        <v>1491</v>
      </c>
      <c r="T21" s="473">
        <v>55229</v>
      </c>
      <c r="U21" s="471">
        <v>51997</v>
      </c>
      <c r="V21" s="471">
        <v>11408</v>
      </c>
      <c r="W21" s="471">
        <v>10935</v>
      </c>
      <c r="X21" s="472">
        <v>4200</v>
      </c>
      <c r="Y21" s="62"/>
    </row>
    <row r="22" spans="3:25" ht="12.75">
      <c r="C22" s="21"/>
      <c r="D22" s="133"/>
      <c r="E22" s="40" t="s">
        <v>369</v>
      </c>
      <c r="F22" s="40"/>
      <c r="G22" s="40"/>
      <c r="H22" s="41"/>
      <c r="I22" s="40"/>
      <c r="J22" s="462">
        <v>4314</v>
      </c>
      <c r="K22" s="463">
        <v>3037</v>
      </c>
      <c r="L22" s="463">
        <v>1568</v>
      </c>
      <c r="M22" s="463">
        <v>524</v>
      </c>
      <c r="N22" s="464">
        <v>429</v>
      </c>
      <c r="O22" s="462">
        <v>350</v>
      </c>
      <c r="P22" s="463">
        <v>385</v>
      </c>
      <c r="Q22" s="463">
        <v>9</v>
      </c>
      <c r="R22" s="463">
        <v>95</v>
      </c>
      <c r="S22" s="464">
        <v>131</v>
      </c>
      <c r="T22" s="465">
        <v>4664</v>
      </c>
      <c r="U22" s="463">
        <v>3422</v>
      </c>
      <c r="V22" s="463">
        <v>1577</v>
      </c>
      <c r="W22" s="463">
        <v>619</v>
      </c>
      <c r="X22" s="464">
        <v>560</v>
      </c>
      <c r="Y22" s="62"/>
    </row>
    <row r="23" spans="3:25" ht="13.5" thickBot="1">
      <c r="C23" s="21"/>
      <c r="D23" s="265"/>
      <c r="E23" s="266" t="s">
        <v>378</v>
      </c>
      <c r="F23" s="266"/>
      <c r="G23" s="266"/>
      <c r="H23" s="267"/>
      <c r="I23" s="266"/>
      <c r="J23" s="466">
        <v>49824</v>
      </c>
      <c r="K23" s="467">
        <v>43838</v>
      </c>
      <c r="L23" s="467">
        <v>12063</v>
      </c>
      <c r="M23" s="467">
        <v>9001</v>
      </c>
      <c r="N23" s="468">
        <v>3141</v>
      </c>
      <c r="O23" s="466">
        <v>10083</v>
      </c>
      <c r="P23" s="467">
        <v>11589</v>
      </c>
      <c r="Q23" s="467">
        <v>922</v>
      </c>
      <c r="R23" s="467">
        <v>2557</v>
      </c>
      <c r="S23" s="468">
        <v>1622</v>
      </c>
      <c r="T23" s="469">
        <v>59893</v>
      </c>
      <c r="U23" s="467">
        <v>55419</v>
      </c>
      <c r="V23" s="467">
        <v>12985</v>
      </c>
      <c r="W23" s="467">
        <v>11554</v>
      </c>
      <c r="X23" s="468">
        <v>4760</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70">
        <v>47437</v>
      </c>
      <c r="K25" s="471">
        <v>43128</v>
      </c>
      <c r="L25" s="471">
        <v>8626</v>
      </c>
      <c r="M25" s="471">
        <v>12723</v>
      </c>
      <c r="N25" s="472">
        <v>2858</v>
      </c>
      <c r="O25" s="470">
        <v>11131</v>
      </c>
      <c r="P25" s="471">
        <v>12519</v>
      </c>
      <c r="Q25" s="471">
        <v>854</v>
      </c>
      <c r="R25" s="471">
        <v>4090</v>
      </c>
      <c r="S25" s="472">
        <v>1581</v>
      </c>
      <c r="T25" s="473">
        <v>58557</v>
      </c>
      <c r="U25" s="471">
        <v>55639</v>
      </c>
      <c r="V25" s="471">
        <v>9480</v>
      </c>
      <c r="W25" s="471">
        <v>16807</v>
      </c>
      <c r="X25" s="472">
        <v>4439</v>
      </c>
      <c r="Y25" s="62"/>
    </row>
    <row r="26" spans="3:25" ht="12.75">
      <c r="C26" s="21"/>
      <c r="D26" s="133"/>
      <c r="E26" s="40" t="s">
        <v>369</v>
      </c>
      <c r="F26" s="40"/>
      <c r="G26" s="40"/>
      <c r="H26" s="41"/>
      <c r="I26" s="40"/>
      <c r="J26" s="462">
        <v>4463</v>
      </c>
      <c r="K26" s="463">
        <v>3221</v>
      </c>
      <c r="L26" s="463">
        <v>1420</v>
      </c>
      <c r="M26" s="463">
        <v>758</v>
      </c>
      <c r="N26" s="464">
        <v>494</v>
      </c>
      <c r="O26" s="462">
        <v>344</v>
      </c>
      <c r="P26" s="463">
        <v>382</v>
      </c>
      <c r="Q26" s="463">
        <v>11</v>
      </c>
      <c r="R26" s="463">
        <v>137</v>
      </c>
      <c r="S26" s="464">
        <v>170</v>
      </c>
      <c r="T26" s="465">
        <v>4805</v>
      </c>
      <c r="U26" s="463">
        <v>3603</v>
      </c>
      <c r="V26" s="463">
        <v>1431</v>
      </c>
      <c r="W26" s="463">
        <v>895</v>
      </c>
      <c r="X26" s="464">
        <v>664</v>
      </c>
      <c r="Y26" s="62"/>
    </row>
    <row r="27" spans="3:25" ht="13.5" thickBot="1">
      <c r="C27" s="21"/>
      <c r="D27" s="265"/>
      <c r="E27" s="266" t="s">
        <v>378</v>
      </c>
      <c r="F27" s="266"/>
      <c r="G27" s="266"/>
      <c r="H27" s="267"/>
      <c r="I27" s="266"/>
      <c r="J27" s="466">
        <v>51900</v>
      </c>
      <c r="K27" s="467">
        <v>46349</v>
      </c>
      <c r="L27" s="467">
        <v>10046</v>
      </c>
      <c r="M27" s="467">
        <v>13481</v>
      </c>
      <c r="N27" s="468">
        <v>3352</v>
      </c>
      <c r="O27" s="466">
        <v>11475</v>
      </c>
      <c r="P27" s="467">
        <v>12901</v>
      </c>
      <c r="Q27" s="467">
        <v>865</v>
      </c>
      <c r="R27" s="467">
        <v>4227</v>
      </c>
      <c r="S27" s="468">
        <v>1751</v>
      </c>
      <c r="T27" s="469">
        <v>63362</v>
      </c>
      <c r="U27" s="467">
        <v>59242</v>
      </c>
      <c r="V27" s="467">
        <v>10911</v>
      </c>
      <c r="W27" s="467">
        <v>17702</v>
      </c>
      <c r="X27" s="468">
        <v>5103</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70">
        <v>48579</v>
      </c>
      <c r="K29" s="471">
        <v>46004</v>
      </c>
      <c r="L29" s="471">
        <v>6222</v>
      </c>
      <c r="M29" s="471">
        <v>17239</v>
      </c>
      <c r="N29" s="472">
        <v>2932</v>
      </c>
      <c r="O29" s="470">
        <v>12210</v>
      </c>
      <c r="P29" s="471">
        <v>13701</v>
      </c>
      <c r="Q29" s="471">
        <v>676</v>
      </c>
      <c r="R29" s="471">
        <v>5307</v>
      </c>
      <c r="S29" s="472">
        <v>1629</v>
      </c>
      <c r="T29" s="473">
        <v>60776</v>
      </c>
      <c r="U29" s="471">
        <v>59693</v>
      </c>
      <c r="V29" s="471">
        <v>6898</v>
      </c>
      <c r="W29" s="471">
        <v>22530</v>
      </c>
      <c r="X29" s="472">
        <v>4559</v>
      </c>
      <c r="Y29" s="62"/>
    </row>
    <row r="30" spans="3:25" ht="12.75">
      <c r="C30" s="21"/>
      <c r="D30" s="133"/>
      <c r="E30" s="40" t="s">
        <v>369</v>
      </c>
      <c r="F30" s="40"/>
      <c r="G30" s="40"/>
      <c r="H30" s="41"/>
      <c r="I30" s="40"/>
      <c r="J30" s="462">
        <v>4529</v>
      </c>
      <c r="K30" s="463">
        <v>3407</v>
      </c>
      <c r="L30" s="463">
        <v>1318</v>
      </c>
      <c r="M30" s="463">
        <v>1305</v>
      </c>
      <c r="N30" s="464">
        <v>479</v>
      </c>
      <c r="O30" s="462">
        <v>404</v>
      </c>
      <c r="P30" s="463">
        <v>457</v>
      </c>
      <c r="Q30" s="463">
        <v>9</v>
      </c>
      <c r="R30" s="463">
        <v>128</v>
      </c>
      <c r="S30" s="464">
        <v>195</v>
      </c>
      <c r="T30" s="465">
        <v>4932</v>
      </c>
      <c r="U30" s="463">
        <v>3864</v>
      </c>
      <c r="V30" s="463">
        <v>1327</v>
      </c>
      <c r="W30" s="463">
        <v>1433</v>
      </c>
      <c r="X30" s="464">
        <v>674</v>
      </c>
      <c r="Y30" s="62"/>
    </row>
    <row r="31" spans="3:25" ht="13.5" thickBot="1">
      <c r="C31" s="21"/>
      <c r="D31" s="265"/>
      <c r="E31" s="266" t="s">
        <v>378</v>
      </c>
      <c r="F31" s="266"/>
      <c r="G31" s="266"/>
      <c r="H31" s="267"/>
      <c r="I31" s="266"/>
      <c r="J31" s="466">
        <v>53108</v>
      </c>
      <c r="K31" s="467">
        <v>49411</v>
      </c>
      <c r="L31" s="467">
        <v>7540</v>
      </c>
      <c r="M31" s="467">
        <v>18544</v>
      </c>
      <c r="N31" s="468">
        <v>3411</v>
      </c>
      <c r="O31" s="466">
        <v>12614</v>
      </c>
      <c r="P31" s="467">
        <v>14158</v>
      </c>
      <c r="Q31" s="467">
        <v>685</v>
      </c>
      <c r="R31" s="467">
        <v>5435</v>
      </c>
      <c r="S31" s="468">
        <v>1824</v>
      </c>
      <c r="T31" s="469">
        <v>65708</v>
      </c>
      <c r="U31" s="467">
        <v>63557</v>
      </c>
      <c r="V31" s="467">
        <v>8225</v>
      </c>
      <c r="W31" s="467">
        <v>23963</v>
      </c>
      <c r="X31" s="468">
        <v>5233</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70">
        <v>49751</v>
      </c>
      <c r="K33" s="471">
        <v>47368</v>
      </c>
      <c r="L33" s="471">
        <v>5623</v>
      </c>
      <c r="M33" s="471">
        <v>19922</v>
      </c>
      <c r="N33" s="472">
        <v>2988</v>
      </c>
      <c r="O33" s="470">
        <v>13220</v>
      </c>
      <c r="P33" s="471">
        <v>14770</v>
      </c>
      <c r="Q33" s="471">
        <v>469</v>
      </c>
      <c r="R33" s="471">
        <v>6293</v>
      </c>
      <c r="S33" s="472">
        <v>1635</v>
      </c>
      <c r="T33" s="473">
        <v>62952</v>
      </c>
      <c r="U33" s="471">
        <v>62117</v>
      </c>
      <c r="V33" s="471">
        <v>6092</v>
      </c>
      <c r="W33" s="471">
        <v>26190</v>
      </c>
      <c r="X33" s="472">
        <v>4621</v>
      </c>
      <c r="Y33" s="62"/>
    </row>
    <row r="34" spans="3:25" ht="12.75">
      <c r="C34" s="21"/>
      <c r="D34" s="133"/>
      <c r="E34" s="40" t="s">
        <v>369</v>
      </c>
      <c r="F34" s="40"/>
      <c r="G34" s="40"/>
      <c r="H34" s="41"/>
      <c r="I34" s="40"/>
      <c r="J34" s="462">
        <v>4622</v>
      </c>
      <c r="K34" s="463">
        <v>3537</v>
      </c>
      <c r="L34" s="463">
        <v>1225</v>
      </c>
      <c r="M34" s="463">
        <v>2088</v>
      </c>
      <c r="N34" s="464">
        <v>411</v>
      </c>
      <c r="O34" s="462">
        <v>381</v>
      </c>
      <c r="P34" s="463">
        <v>423</v>
      </c>
      <c r="Q34" s="463">
        <v>4</v>
      </c>
      <c r="R34" s="463">
        <v>215</v>
      </c>
      <c r="S34" s="464">
        <v>198</v>
      </c>
      <c r="T34" s="465">
        <v>5002</v>
      </c>
      <c r="U34" s="463">
        <v>3959</v>
      </c>
      <c r="V34" s="463">
        <v>1229</v>
      </c>
      <c r="W34" s="463">
        <v>2301</v>
      </c>
      <c r="X34" s="464">
        <v>609</v>
      </c>
      <c r="Y34" s="62"/>
    </row>
    <row r="35" spans="3:25" ht="13.5" thickBot="1">
      <c r="C35" s="21"/>
      <c r="D35" s="265"/>
      <c r="E35" s="266" t="s">
        <v>378</v>
      </c>
      <c r="F35" s="266"/>
      <c r="G35" s="266"/>
      <c r="H35" s="267"/>
      <c r="I35" s="266"/>
      <c r="J35" s="466">
        <v>54373</v>
      </c>
      <c r="K35" s="467">
        <v>50905</v>
      </c>
      <c r="L35" s="467">
        <v>6848</v>
      </c>
      <c r="M35" s="467">
        <v>22010</v>
      </c>
      <c r="N35" s="468">
        <v>3399</v>
      </c>
      <c r="O35" s="466">
        <v>13601</v>
      </c>
      <c r="P35" s="467">
        <v>15193</v>
      </c>
      <c r="Q35" s="467">
        <v>473</v>
      </c>
      <c r="R35" s="467">
        <v>6508</v>
      </c>
      <c r="S35" s="468">
        <v>1833</v>
      </c>
      <c r="T35" s="469">
        <v>67954</v>
      </c>
      <c r="U35" s="467">
        <v>66076</v>
      </c>
      <c r="V35" s="467">
        <v>7321</v>
      </c>
      <c r="W35" s="467">
        <v>28491</v>
      </c>
      <c r="X35" s="468">
        <v>5230</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ustomHeight="1">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24" customHeight="1">
      <c r="D38" s="54"/>
      <c r="E38" s="589" t="s">
        <v>197</v>
      </c>
      <c r="F38" s="640"/>
      <c r="G38" s="640"/>
      <c r="H38" s="640"/>
      <c r="I38" s="640"/>
      <c r="J38" s="640"/>
      <c r="K38" s="640"/>
      <c r="L38" s="640"/>
      <c r="M38" s="640"/>
      <c r="N38" s="640"/>
      <c r="O38" s="640"/>
      <c r="P38" s="640"/>
      <c r="Q38" s="640"/>
      <c r="R38" s="640"/>
      <c r="S38" s="640"/>
      <c r="T38" s="640"/>
      <c r="U38" s="640"/>
      <c r="V38" s="640"/>
      <c r="W38" s="640"/>
      <c r="X38" s="640"/>
    </row>
  </sheetData>
  <sheetProtection/>
  <mergeCells count="21">
    <mergeCell ref="O9:O11"/>
    <mergeCell ref="K9:K11"/>
    <mergeCell ref="M9:M11"/>
    <mergeCell ref="O7:S8"/>
    <mergeCell ref="L9:L11"/>
    <mergeCell ref="P9:P11"/>
    <mergeCell ref="Q9:Q11"/>
    <mergeCell ref="T9:T11"/>
    <mergeCell ref="R9:R11"/>
    <mergeCell ref="V9:V11"/>
    <mergeCell ref="U9:U11"/>
    <mergeCell ref="J9:J11"/>
    <mergeCell ref="E38:X38"/>
    <mergeCell ref="W9:W11"/>
    <mergeCell ref="X9:X11"/>
    <mergeCell ref="E37:O37"/>
    <mergeCell ref="D7:I11"/>
    <mergeCell ref="J7:N8"/>
    <mergeCell ref="N9:N11"/>
    <mergeCell ref="T7:X8"/>
    <mergeCell ref="S9:S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sheetPr codeName="List51"/>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13" width="6.625" style="56" customWidth="1"/>
    <col min="14" max="14" width="8.25390625" style="56" customWidth="1"/>
    <col min="15" max="18" width="6.625" style="56" customWidth="1"/>
    <col min="19" max="19" width="7.875" style="56" customWidth="1"/>
    <col min="2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163</v>
      </c>
      <c r="E4" s="58"/>
      <c r="F4" s="58"/>
      <c r="G4" s="58"/>
      <c r="H4" s="12" t="s">
        <v>397</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21"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2241</v>
      </c>
      <c r="K13" s="459">
        <v>2419</v>
      </c>
      <c r="L13" s="459">
        <v>47</v>
      </c>
      <c r="M13" s="459">
        <v>131</v>
      </c>
      <c r="N13" s="460">
        <v>0</v>
      </c>
      <c r="O13" s="458">
        <v>2119</v>
      </c>
      <c r="P13" s="459">
        <v>2282</v>
      </c>
      <c r="Q13" s="459">
        <v>0</v>
      </c>
      <c r="R13" s="459">
        <v>133</v>
      </c>
      <c r="S13" s="460">
        <v>0</v>
      </c>
      <c r="T13" s="461">
        <v>4359</v>
      </c>
      <c r="U13" s="459">
        <v>4700</v>
      </c>
      <c r="V13" s="459">
        <v>47</v>
      </c>
      <c r="W13" s="459">
        <v>264</v>
      </c>
      <c r="X13" s="460">
        <v>0</v>
      </c>
      <c r="Y13" s="62"/>
    </row>
    <row r="14" spans="3:25" ht="12.75">
      <c r="C14" s="21"/>
      <c r="D14" s="133"/>
      <c r="E14" s="40" t="s">
        <v>369</v>
      </c>
      <c r="F14" s="40"/>
      <c r="G14" s="40"/>
      <c r="H14" s="41"/>
      <c r="I14" s="40"/>
      <c r="J14" s="462">
        <v>261</v>
      </c>
      <c r="K14" s="463">
        <v>265</v>
      </c>
      <c r="L14" s="463">
        <v>0</v>
      </c>
      <c r="M14" s="463">
        <v>3</v>
      </c>
      <c r="N14" s="464">
        <v>0</v>
      </c>
      <c r="O14" s="462">
        <v>629</v>
      </c>
      <c r="P14" s="463">
        <v>632</v>
      </c>
      <c r="Q14" s="463">
        <v>0</v>
      </c>
      <c r="R14" s="463">
        <v>1</v>
      </c>
      <c r="S14" s="464">
        <v>0</v>
      </c>
      <c r="T14" s="465">
        <v>890</v>
      </c>
      <c r="U14" s="463">
        <v>897</v>
      </c>
      <c r="V14" s="463">
        <v>0</v>
      </c>
      <c r="W14" s="463">
        <v>4</v>
      </c>
      <c r="X14" s="464">
        <v>0</v>
      </c>
      <c r="Y14" s="62"/>
    </row>
    <row r="15" spans="3:25" ht="13.5" thickBot="1">
      <c r="C15" s="21"/>
      <c r="D15" s="265"/>
      <c r="E15" s="266" t="s">
        <v>378</v>
      </c>
      <c r="F15" s="266"/>
      <c r="G15" s="266"/>
      <c r="H15" s="267"/>
      <c r="I15" s="266"/>
      <c r="J15" s="466">
        <v>2502</v>
      </c>
      <c r="K15" s="467">
        <v>2684</v>
      </c>
      <c r="L15" s="467">
        <v>47</v>
      </c>
      <c r="M15" s="467">
        <v>134</v>
      </c>
      <c r="N15" s="468">
        <v>0</v>
      </c>
      <c r="O15" s="466">
        <v>2748</v>
      </c>
      <c r="P15" s="467">
        <v>2914</v>
      </c>
      <c r="Q15" s="467">
        <v>0</v>
      </c>
      <c r="R15" s="467">
        <v>134</v>
      </c>
      <c r="S15" s="468">
        <v>0</v>
      </c>
      <c r="T15" s="469">
        <v>5249</v>
      </c>
      <c r="U15" s="467">
        <v>5597</v>
      </c>
      <c r="V15" s="467">
        <v>47</v>
      </c>
      <c r="W15" s="467">
        <v>268</v>
      </c>
      <c r="X15" s="468">
        <v>0</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70">
        <v>2385</v>
      </c>
      <c r="K17" s="471">
        <v>2539</v>
      </c>
      <c r="L17" s="471">
        <v>32</v>
      </c>
      <c r="M17" s="471">
        <v>234</v>
      </c>
      <c r="N17" s="472">
        <v>0</v>
      </c>
      <c r="O17" s="470">
        <v>3018</v>
      </c>
      <c r="P17" s="471">
        <v>3198</v>
      </c>
      <c r="Q17" s="471">
        <v>0</v>
      </c>
      <c r="R17" s="471">
        <v>599</v>
      </c>
      <c r="S17" s="472">
        <v>0</v>
      </c>
      <c r="T17" s="473">
        <v>5401</v>
      </c>
      <c r="U17" s="471">
        <v>5734</v>
      </c>
      <c r="V17" s="471">
        <v>32</v>
      </c>
      <c r="W17" s="471">
        <v>833</v>
      </c>
      <c r="X17" s="472">
        <v>0</v>
      </c>
      <c r="Y17" s="62"/>
    </row>
    <row r="18" spans="3:25" ht="12.75">
      <c r="C18" s="21"/>
      <c r="D18" s="133"/>
      <c r="E18" s="40" t="s">
        <v>369</v>
      </c>
      <c r="F18" s="40"/>
      <c r="G18" s="40"/>
      <c r="H18" s="41"/>
      <c r="I18" s="40"/>
      <c r="J18" s="462">
        <v>363</v>
      </c>
      <c r="K18" s="463">
        <v>370</v>
      </c>
      <c r="L18" s="463">
        <v>0</v>
      </c>
      <c r="M18" s="463">
        <v>26</v>
      </c>
      <c r="N18" s="464">
        <v>0</v>
      </c>
      <c r="O18" s="462">
        <v>843</v>
      </c>
      <c r="P18" s="463">
        <v>849</v>
      </c>
      <c r="Q18" s="463">
        <v>0</v>
      </c>
      <c r="R18" s="463">
        <v>94</v>
      </c>
      <c r="S18" s="464">
        <v>0</v>
      </c>
      <c r="T18" s="465">
        <v>1206</v>
      </c>
      <c r="U18" s="463">
        <v>1219</v>
      </c>
      <c r="V18" s="463">
        <v>0</v>
      </c>
      <c r="W18" s="463">
        <v>120</v>
      </c>
      <c r="X18" s="464">
        <v>0</v>
      </c>
      <c r="Y18" s="62"/>
    </row>
    <row r="19" spans="3:25" ht="13.5" thickBot="1">
      <c r="C19" s="21"/>
      <c r="D19" s="265"/>
      <c r="E19" s="266" t="s">
        <v>378</v>
      </c>
      <c r="F19" s="266"/>
      <c r="G19" s="266"/>
      <c r="H19" s="267"/>
      <c r="I19" s="266"/>
      <c r="J19" s="466">
        <v>2748</v>
      </c>
      <c r="K19" s="467">
        <v>2909</v>
      </c>
      <c r="L19" s="467">
        <v>32</v>
      </c>
      <c r="M19" s="467">
        <v>260</v>
      </c>
      <c r="N19" s="468">
        <v>0</v>
      </c>
      <c r="O19" s="466">
        <v>3860</v>
      </c>
      <c r="P19" s="467">
        <v>4046</v>
      </c>
      <c r="Q19" s="467">
        <v>0</v>
      </c>
      <c r="R19" s="467">
        <v>693</v>
      </c>
      <c r="S19" s="468">
        <v>0</v>
      </c>
      <c r="T19" s="469">
        <v>6606</v>
      </c>
      <c r="U19" s="467">
        <v>6952</v>
      </c>
      <c r="V19" s="467">
        <v>32</v>
      </c>
      <c r="W19" s="467">
        <v>953</v>
      </c>
      <c r="X19" s="468">
        <v>0</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70">
        <v>3022</v>
      </c>
      <c r="K21" s="471">
        <v>3151</v>
      </c>
      <c r="L21" s="471">
        <v>33</v>
      </c>
      <c r="M21" s="471">
        <v>356</v>
      </c>
      <c r="N21" s="472">
        <v>0</v>
      </c>
      <c r="O21" s="470">
        <v>3807</v>
      </c>
      <c r="P21" s="471">
        <v>4092</v>
      </c>
      <c r="Q21" s="471">
        <v>0</v>
      </c>
      <c r="R21" s="471">
        <v>1083</v>
      </c>
      <c r="S21" s="472">
        <v>0</v>
      </c>
      <c r="T21" s="473">
        <v>6827</v>
      </c>
      <c r="U21" s="471">
        <v>7241</v>
      </c>
      <c r="V21" s="471">
        <v>33</v>
      </c>
      <c r="W21" s="471">
        <v>1438</v>
      </c>
      <c r="X21" s="472">
        <v>0</v>
      </c>
      <c r="Y21" s="62"/>
    </row>
    <row r="22" spans="3:25" ht="12.75">
      <c r="C22" s="21"/>
      <c r="D22" s="133"/>
      <c r="E22" s="40" t="s">
        <v>369</v>
      </c>
      <c r="F22" s="40"/>
      <c r="G22" s="40"/>
      <c r="H22" s="41"/>
      <c r="I22" s="40"/>
      <c r="J22" s="462">
        <v>421</v>
      </c>
      <c r="K22" s="463">
        <v>424</v>
      </c>
      <c r="L22" s="463">
        <v>1</v>
      </c>
      <c r="M22" s="463">
        <v>36</v>
      </c>
      <c r="N22" s="464">
        <v>0</v>
      </c>
      <c r="O22" s="462">
        <v>1123</v>
      </c>
      <c r="P22" s="463">
        <v>1130</v>
      </c>
      <c r="Q22" s="463">
        <v>0</v>
      </c>
      <c r="R22" s="463">
        <v>207</v>
      </c>
      <c r="S22" s="464">
        <v>0</v>
      </c>
      <c r="T22" s="465">
        <v>1539</v>
      </c>
      <c r="U22" s="463">
        <v>1549</v>
      </c>
      <c r="V22" s="463">
        <v>1</v>
      </c>
      <c r="W22" s="463">
        <v>243</v>
      </c>
      <c r="X22" s="464">
        <v>0</v>
      </c>
      <c r="Y22" s="62"/>
    </row>
    <row r="23" spans="3:25" ht="13.5" thickBot="1">
      <c r="C23" s="21"/>
      <c r="D23" s="265"/>
      <c r="E23" s="266" t="s">
        <v>378</v>
      </c>
      <c r="F23" s="266"/>
      <c r="G23" s="266"/>
      <c r="H23" s="267"/>
      <c r="I23" s="266"/>
      <c r="J23" s="466">
        <v>3442</v>
      </c>
      <c r="K23" s="467">
        <v>3574</v>
      </c>
      <c r="L23" s="467">
        <v>34</v>
      </c>
      <c r="M23" s="467">
        <v>392</v>
      </c>
      <c r="N23" s="468">
        <v>0</v>
      </c>
      <c r="O23" s="466">
        <v>4925</v>
      </c>
      <c r="P23" s="467">
        <v>5217</v>
      </c>
      <c r="Q23" s="467">
        <v>0</v>
      </c>
      <c r="R23" s="467">
        <v>1290</v>
      </c>
      <c r="S23" s="468">
        <v>0</v>
      </c>
      <c r="T23" s="469">
        <v>8360</v>
      </c>
      <c r="U23" s="467">
        <v>8784</v>
      </c>
      <c r="V23" s="467">
        <v>34</v>
      </c>
      <c r="W23" s="467">
        <v>1681</v>
      </c>
      <c r="X23" s="468">
        <v>0</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70">
        <v>3524</v>
      </c>
      <c r="K25" s="471">
        <v>3686</v>
      </c>
      <c r="L25" s="471">
        <v>1</v>
      </c>
      <c r="M25" s="471">
        <v>615</v>
      </c>
      <c r="N25" s="472">
        <v>0</v>
      </c>
      <c r="O25" s="470">
        <v>4763</v>
      </c>
      <c r="P25" s="471">
        <v>5091</v>
      </c>
      <c r="Q25" s="471">
        <v>0</v>
      </c>
      <c r="R25" s="471">
        <v>1854</v>
      </c>
      <c r="S25" s="472">
        <v>0</v>
      </c>
      <c r="T25" s="473">
        <v>8278</v>
      </c>
      <c r="U25" s="471">
        <v>8768</v>
      </c>
      <c r="V25" s="471">
        <v>1</v>
      </c>
      <c r="W25" s="471">
        <v>2469</v>
      </c>
      <c r="X25" s="472">
        <v>0</v>
      </c>
      <c r="Y25" s="62"/>
    </row>
    <row r="26" spans="3:25" ht="12.75">
      <c r="C26" s="21"/>
      <c r="D26" s="133"/>
      <c r="E26" s="40" t="s">
        <v>369</v>
      </c>
      <c r="F26" s="40"/>
      <c r="G26" s="40"/>
      <c r="H26" s="41"/>
      <c r="I26" s="40"/>
      <c r="J26" s="462">
        <v>619</v>
      </c>
      <c r="K26" s="463">
        <v>625</v>
      </c>
      <c r="L26" s="463">
        <v>0</v>
      </c>
      <c r="M26" s="463">
        <v>50</v>
      </c>
      <c r="N26" s="464">
        <v>0</v>
      </c>
      <c r="O26" s="462">
        <v>1042</v>
      </c>
      <c r="P26" s="463">
        <v>1050</v>
      </c>
      <c r="Q26" s="463">
        <v>0</v>
      </c>
      <c r="R26" s="463">
        <v>448</v>
      </c>
      <c r="S26" s="464">
        <v>0</v>
      </c>
      <c r="T26" s="465">
        <v>1654</v>
      </c>
      <c r="U26" s="463">
        <v>1668</v>
      </c>
      <c r="V26" s="463">
        <v>0</v>
      </c>
      <c r="W26" s="463">
        <v>498</v>
      </c>
      <c r="X26" s="464">
        <v>0</v>
      </c>
      <c r="Y26" s="62"/>
    </row>
    <row r="27" spans="3:25" ht="13.5" thickBot="1">
      <c r="C27" s="21"/>
      <c r="D27" s="265"/>
      <c r="E27" s="266" t="s">
        <v>378</v>
      </c>
      <c r="F27" s="266"/>
      <c r="G27" s="266"/>
      <c r="H27" s="267"/>
      <c r="I27" s="266"/>
      <c r="J27" s="466">
        <v>4143</v>
      </c>
      <c r="K27" s="467">
        <v>4311</v>
      </c>
      <c r="L27" s="467">
        <v>1</v>
      </c>
      <c r="M27" s="467">
        <v>665</v>
      </c>
      <c r="N27" s="468">
        <v>0</v>
      </c>
      <c r="O27" s="466">
        <v>5805</v>
      </c>
      <c r="P27" s="467">
        <v>6141</v>
      </c>
      <c r="Q27" s="467">
        <v>0</v>
      </c>
      <c r="R27" s="467">
        <v>2302</v>
      </c>
      <c r="S27" s="468">
        <v>0</v>
      </c>
      <c r="T27" s="469">
        <v>9932</v>
      </c>
      <c r="U27" s="467">
        <v>10436</v>
      </c>
      <c r="V27" s="467">
        <v>1</v>
      </c>
      <c r="W27" s="467">
        <v>2967</v>
      </c>
      <c r="X27" s="468">
        <v>0</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70">
        <v>4524</v>
      </c>
      <c r="K29" s="471">
        <v>4683</v>
      </c>
      <c r="L29" s="471">
        <v>0</v>
      </c>
      <c r="M29" s="471">
        <v>813</v>
      </c>
      <c r="N29" s="472">
        <v>3</v>
      </c>
      <c r="O29" s="470">
        <v>6480</v>
      </c>
      <c r="P29" s="471">
        <v>6878</v>
      </c>
      <c r="Q29" s="471">
        <v>0</v>
      </c>
      <c r="R29" s="471">
        <v>2553</v>
      </c>
      <c r="S29" s="472">
        <v>2</v>
      </c>
      <c r="T29" s="473">
        <v>11002</v>
      </c>
      <c r="U29" s="471">
        <v>11559</v>
      </c>
      <c r="V29" s="471">
        <v>0</v>
      </c>
      <c r="W29" s="471">
        <v>3366</v>
      </c>
      <c r="X29" s="472">
        <v>5</v>
      </c>
      <c r="Y29" s="62"/>
    </row>
    <row r="30" spans="3:25" ht="12.75">
      <c r="C30" s="21"/>
      <c r="D30" s="133"/>
      <c r="E30" s="40" t="s">
        <v>369</v>
      </c>
      <c r="F30" s="40"/>
      <c r="G30" s="40"/>
      <c r="H30" s="41"/>
      <c r="I30" s="40"/>
      <c r="J30" s="462">
        <v>1022</v>
      </c>
      <c r="K30" s="463">
        <v>1030</v>
      </c>
      <c r="L30" s="463">
        <v>0</v>
      </c>
      <c r="M30" s="463">
        <v>89</v>
      </c>
      <c r="N30" s="464">
        <v>0</v>
      </c>
      <c r="O30" s="462">
        <v>1126</v>
      </c>
      <c r="P30" s="463">
        <v>1137</v>
      </c>
      <c r="Q30" s="463">
        <v>0</v>
      </c>
      <c r="R30" s="463">
        <v>762</v>
      </c>
      <c r="S30" s="464">
        <v>0</v>
      </c>
      <c r="T30" s="465">
        <v>2148</v>
      </c>
      <c r="U30" s="463">
        <v>2167</v>
      </c>
      <c r="V30" s="463">
        <v>0</v>
      </c>
      <c r="W30" s="463">
        <v>851</v>
      </c>
      <c r="X30" s="464">
        <v>0</v>
      </c>
      <c r="Y30" s="62"/>
    </row>
    <row r="31" spans="3:25" ht="13.5" thickBot="1">
      <c r="C31" s="21"/>
      <c r="D31" s="265"/>
      <c r="E31" s="266" t="s">
        <v>378</v>
      </c>
      <c r="F31" s="266"/>
      <c r="G31" s="266"/>
      <c r="H31" s="267"/>
      <c r="I31" s="266"/>
      <c r="J31" s="466">
        <v>5546</v>
      </c>
      <c r="K31" s="467">
        <v>5713</v>
      </c>
      <c r="L31" s="467">
        <v>0</v>
      </c>
      <c r="M31" s="467">
        <v>902</v>
      </c>
      <c r="N31" s="468">
        <v>3</v>
      </c>
      <c r="O31" s="466">
        <v>7606</v>
      </c>
      <c r="P31" s="467">
        <v>8015</v>
      </c>
      <c r="Q31" s="467">
        <v>0</v>
      </c>
      <c r="R31" s="467">
        <v>3315</v>
      </c>
      <c r="S31" s="468">
        <v>2</v>
      </c>
      <c r="T31" s="469">
        <v>13150</v>
      </c>
      <c r="U31" s="467">
        <v>13726</v>
      </c>
      <c r="V31" s="467">
        <v>0</v>
      </c>
      <c r="W31" s="467">
        <v>4217</v>
      </c>
      <c r="X31" s="468">
        <v>5</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70">
        <v>4615</v>
      </c>
      <c r="K33" s="471">
        <v>4723</v>
      </c>
      <c r="L33" s="471">
        <v>0</v>
      </c>
      <c r="M33" s="471">
        <v>1089</v>
      </c>
      <c r="N33" s="472">
        <v>0</v>
      </c>
      <c r="O33" s="470">
        <v>7160</v>
      </c>
      <c r="P33" s="471">
        <v>7594</v>
      </c>
      <c r="Q33" s="471">
        <v>0</v>
      </c>
      <c r="R33" s="471">
        <v>2908</v>
      </c>
      <c r="S33" s="472">
        <v>2</v>
      </c>
      <c r="T33" s="473">
        <v>11774</v>
      </c>
      <c r="U33" s="471">
        <v>12316</v>
      </c>
      <c r="V33" s="471">
        <v>0</v>
      </c>
      <c r="W33" s="471">
        <v>3996</v>
      </c>
      <c r="X33" s="472">
        <v>2</v>
      </c>
      <c r="Y33" s="62"/>
    </row>
    <row r="34" spans="3:25" ht="12.75">
      <c r="C34" s="21"/>
      <c r="D34" s="133"/>
      <c r="E34" s="40" t="s">
        <v>369</v>
      </c>
      <c r="F34" s="40"/>
      <c r="G34" s="40"/>
      <c r="H34" s="41"/>
      <c r="I34" s="40"/>
      <c r="J34" s="462">
        <v>1110</v>
      </c>
      <c r="K34" s="463">
        <v>1118</v>
      </c>
      <c r="L34" s="463">
        <v>0</v>
      </c>
      <c r="M34" s="463">
        <v>125</v>
      </c>
      <c r="N34" s="464">
        <v>0</v>
      </c>
      <c r="O34" s="462">
        <v>1386</v>
      </c>
      <c r="P34" s="463">
        <v>1401</v>
      </c>
      <c r="Q34" s="463">
        <v>0</v>
      </c>
      <c r="R34" s="463">
        <v>762</v>
      </c>
      <c r="S34" s="464">
        <v>0</v>
      </c>
      <c r="T34" s="465">
        <v>2496</v>
      </c>
      <c r="U34" s="463">
        <v>2519</v>
      </c>
      <c r="V34" s="463">
        <v>0</v>
      </c>
      <c r="W34" s="463">
        <v>887</v>
      </c>
      <c r="X34" s="464">
        <v>0</v>
      </c>
      <c r="Y34" s="62"/>
    </row>
    <row r="35" spans="3:25" ht="13.5" thickBot="1">
      <c r="C35" s="21"/>
      <c r="D35" s="265"/>
      <c r="E35" s="266" t="s">
        <v>378</v>
      </c>
      <c r="F35" s="266"/>
      <c r="G35" s="266"/>
      <c r="H35" s="267"/>
      <c r="I35" s="266"/>
      <c r="J35" s="466">
        <v>5725</v>
      </c>
      <c r="K35" s="467">
        <v>5841</v>
      </c>
      <c r="L35" s="467">
        <v>0</v>
      </c>
      <c r="M35" s="467">
        <v>1214</v>
      </c>
      <c r="N35" s="468">
        <v>0</v>
      </c>
      <c r="O35" s="466">
        <v>8546</v>
      </c>
      <c r="P35" s="467">
        <v>8995</v>
      </c>
      <c r="Q35" s="467">
        <v>0</v>
      </c>
      <c r="R35" s="467">
        <v>3670</v>
      </c>
      <c r="S35" s="468">
        <v>2</v>
      </c>
      <c r="T35" s="469">
        <v>14270</v>
      </c>
      <c r="U35" s="467">
        <v>14835</v>
      </c>
      <c r="V35" s="467">
        <v>0</v>
      </c>
      <c r="W35" s="467">
        <v>4883</v>
      </c>
      <c r="X35" s="468">
        <v>2</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ustomHeight="1">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24.75" customHeight="1">
      <c r="D38" s="54"/>
      <c r="E38" s="589" t="s">
        <v>197</v>
      </c>
      <c r="F38" s="640"/>
      <c r="G38" s="640"/>
      <c r="H38" s="640"/>
      <c r="I38" s="640"/>
      <c r="J38" s="640"/>
      <c r="K38" s="640"/>
      <c r="L38" s="640"/>
      <c r="M38" s="640"/>
      <c r="N38" s="640"/>
      <c r="O38" s="640"/>
      <c r="P38" s="640"/>
      <c r="Q38" s="640"/>
      <c r="R38" s="640"/>
      <c r="S38" s="640"/>
      <c r="T38" s="640"/>
      <c r="U38" s="640"/>
      <c r="V38" s="640"/>
      <c r="W38" s="640"/>
      <c r="X38" s="640"/>
    </row>
  </sheetData>
  <sheetProtection/>
  <mergeCells count="21">
    <mergeCell ref="T7:X8"/>
    <mergeCell ref="S9:S11"/>
    <mergeCell ref="D7:I11"/>
    <mergeCell ref="J7:N8"/>
    <mergeCell ref="N9:N11"/>
    <mergeCell ref="K9:K11"/>
    <mergeCell ref="R9:R11"/>
    <mergeCell ref="L9:L11"/>
    <mergeCell ref="J9:J11"/>
    <mergeCell ref="E37:O37"/>
    <mergeCell ref="O7:S8"/>
    <mergeCell ref="V9:V11"/>
    <mergeCell ref="M9:M11"/>
    <mergeCell ref="U9:U11"/>
    <mergeCell ref="E38:X38"/>
    <mergeCell ref="W9:W11"/>
    <mergeCell ref="X9:X11"/>
    <mergeCell ref="O9:O11"/>
    <mergeCell ref="P9:P11"/>
    <mergeCell ref="Q9:Q11"/>
    <mergeCell ref="T9:T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sheetPr codeName="List32"/>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124</v>
      </c>
      <c r="E4" s="58"/>
      <c r="F4" s="58"/>
      <c r="G4" s="58"/>
      <c r="H4" s="12" t="s">
        <v>396</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21"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26475</v>
      </c>
      <c r="K13" s="459">
        <v>5767</v>
      </c>
      <c r="L13" s="459">
        <v>17102</v>
      </c>
      <c r="M13" s="459">
        <v>3360</v>
      </c>
      <c r="N13" s="460">
        <v>269</v>
      </c>
      <c r="O13" s="458">
        <v>5771</v>
      </c>
      <c r="P13" s="459">
        <v>2598</v>
      </c>
      <c r="Q13" s="459">
        <v>1252</v>
      </c>
      <c r="R13" s="459">
        <v>767</v>
      </c>
      <c r="S13" s="460">
        <v>1158</v>
      </c>
      <c r="T13" s="461">
        <v>32210</v>
      </c>
      <c r="U13" s="459">
        <v>8357</v>
      </c>
      <c r="V13" s="459">
        <v>18346</v>
      </c>
      <c r="W13" s="459">
        <v>4126</v>
      </c>
      <c r="X13" s="460">
        <v>1421</v>
      </c>
      <c r="Y13" s="62"/>
    </row>
    <row r="14" spans="3:25" ht="12.75">
      <c r="C14" s="21"/>
      <c r="D14" s="133"/>
      <c r="E14" s="40" t="s">
        <v>369</v>
      </c>
      <c r="F14" s="40"/>
      <c r="G14" s="40"/>
      <c r="H14" s="41"/>
      <c r="I14" s="40"/>
      <c r="J14" s="462">
        <v>692</v>
      </c>
      <c r="K14" s="463">
        <v>193</v>
      </c>
      <c r="L14" s="463">
        <v>387</v>
      </c>
      <c r="M14" s="463">
        <v>71</v>
      </c>
      <c r="N14" s="464">
        <v>42</v>
      </c>
      <c r="O14" s="462">
        <v>102</v>
      </c>
      <c r="P14" s="463">
        <v>16</v>
      </c>
      <c r="Q14" s="463">
        <v>8</v>
      </c>
      <c r="R14" s="463">
        <v>4</v>
      </c>
      <c r="S14" s="464">
        <v>74</v>
      </c>
      <c r="T14" s="465">
        <v>794</v>
      </c>
      <c r="U14" s="463">
        <v>209</v>
      </c>
      <c r="V14" s="463">
        <v>395</v>
      </c>
      <c r="W14" s="463">
        <v>75</v>
      </c>
      <c r="X14" s="464">
        <v>116</v>
      </c>
      <c r="Y14" s="62"/>
    </row>
    <row r="15" spans="3:25" ht="13.5" thickBot="1">
      <c r="C15" s="21"/>
      <c r="D15" s="265"/>
      <c r="E15" s="266" t="s">
        <v>378</v>
      </c>
      <c r="F15" s="266"/>
      <c r="G15" s="266"/>
      <c r="H15" s="267"/>
      <c r="I15" s="266"/>
      <c r="J15" s="466">
        <v>27167</v>
      </c>
      <c r="K15" s="467">
        <v>5960</v>
      </c>
      <c r="L15" s="467">
        <v>17489</v>
      </c>
      <c r="M15" s="467">
        <v>3431</v>
      </c>
      <c r="N15" s="468">
        <v>311</v>
      </c>
      <c r="O15" s="466">
        <v>5873</v>
      </c>
      <c r="P15" s="467">
        <v>2614</v>
      </c>
      <c r="Q15" s="467">
        <v>1260</v>
      </c>
      <c r="R15" s="467">
        <v>771</v>
      </c>
      <c r="S15" s="468">
        <v>1232</v>
      </c>
      <c r="T15" s="469">
        <v>33004</v>
      </c>
      <c r="U15" s="467">
        <v>8566</v>
      </c>
      <c r="V15" s="467">
        <v>18741</v>
      </c>
      <c r="W15" s="467">
        <v>4201</v>
      </c>
      <c r="X15" s="468">
        <v>1537</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70">
        <v>29806</v>
      </c>
      <c r="K17" s="471">
        <v>7612</v>
      </c>
      <c r="L17" s="471">
        <v>18181</v>
      </c>
      <c r="M17" s="471">
        <v>3722</v>
      </c>
      <c r="N17" s="472">
        <v>331</v>
      </c>
      <c r="O17" s="470">
        <v>7472</v>
      </c>
      <c r="P17" s="471">
        <v>3967</v>
      </c>
      <c r="Q17" s="471">
        <v>1285</v>
      </c>
      <c r="R17" s="471">
        <v>922</v>
      </c>
      <c r="S17" s="472">
        <v>1300</v>
      </c>
      <c r="T17" s="473">
        <v>37241</v>
      </c>
      <c r="U17" s="471">
        <v>11575</v>
      </c>
      <c r="V17" s="471">
        <v>19464</v>
      </c>
      <c r="W17" s="471">
        <v>4643</v>
      </c>
      <c r="X17" s="472">
        <v>1613</v>
      </c>
      <c r="Y17" s="62"/>
    </row>
    <row r="18" spans="3:25" ht="12.75">
      <c r="C18" s="21"/>
      <c r="D18" s="133"/>
      <c r="E18" s="40" t="s">
        <v>369</v>
      </c>
      <c r="F18" s="40"/>
      <c r="G18" s="40"/>
      <c r="H18" s="41"/>
      <c r="I18" s="40"/>
      <c r="J18" s="462">
        <v>1006</v>
      </c>
      <c r="K18" s="463">
        <v>380</v>
      </c>
      <c r="L18" s="463">
        <v>490</v>
      </c>
      <c r="M18" s="463">
        <v>100</v>
      </c>
      <c r="N18" s="464">
        <v>36</v>
      </c>
      <c r="O18" s="462">
        <v>153</v>
      </c>
      <c r="P18" s="463">
        <v>35</v>
      </c>
      <c r="Q18" s="463">
        <v>16</v>
      </c>
      <c r="R18" s="463">
        <v>5</v>
      </c>
      <c r="S18" s="464">
        <v>97</v>
      </c>
      <c r="T18" s="465">
        <v>1159</v>
      </c>
      <c r="U18" s="463">
        <v>415</v>
      </c>
      <c r="V18" s="463">
        <v>506</v>
      </c>
      <c r="W18" s="463">
        <v>105</v>
      </c>
      <c r="X18" s="464">
        <v>133</v>
      </c>
      <c r="Y18" s="62"/>
    </row>
    <row r="19" spans="3:25" ht="13.5" thickBot="1">
      <c r="C19" s="21"/>
      <c r="D19" s="265"/>
      <c r="E19" s="266" t="s">
        <v>378</v>
      </c>
      <c r="F19" s="266"/>
      <c r="G19" s="266"/>
      <c r="H19" s="267"/>
      <c r="I19" s="266"/>
      <c r="J19" s="466">
        <v>30812</v>
      </c>
      <c r="K19" s="467">
        <v>7992</v>
      </c>
      <c r="L19" s="467">
        <v>18671</v>
      </c>
      <c r="M19" s="467">
        <v>3822</v>
      </c>
      <c r="N19" s="468">
        <v>367</v>
      </c>
      <c r="O19" s="466">
        <v>7625</v>
      </c>
      <c r="P19" s="467">
        <v>4002</v>
      </c>
      <c r="Q19" s="467">
        <v>1301</v>
      </c>
      <c r="R19" s="467">
        <v>927</v>
      </c>
      <c r="S19" s="468">
        <v>1397</v>
      </c>
      <c r="T19" s="469">
        <v>38400</v>
      </c>
      <c r="U19" s="467">
        <v>11990</v>
      </c>
      <c r="V19" s="467">
        <v>19970</v>
      </c>
      <c r="W19" s="467">
        <v>4748</v>
      </c>
      <c r="X19" s="468">
        <v>1746</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70">
        <v>32877</v>
      </c>
      <c r="K21" s="471">
        <v>12044</v>
      </c>
      <c r="L21" s="471">
        <v>16849</v>
      </c>
      <c r="M21" s="471">
        <v>3585</v>
      </c>
      <c r="N21" s="472">
        <v>445</v>
      </c>
      <c r="O21" s="470">
        <v>9581</v>
      </c>
      <c r="P21" s="471">
        <v>5402</v>
      </c>
      <c r="Q21" s="471">
        <v>1402</v>
      </c>
      <c r="R21" s="471">
        <v>1398</v>
      </c>
      <c r="S21" s="472">
        <v>1379</v>
      </c>
      <c r="T21" s="473">
        <v>42397</v>
      </c>
      <c r="U21" s="471">
        <v>17440</v>
      </c>
      <c r="V21" s="471">
        <v>18233</v>
      </c>
      <c r="W21" s="471">
        <v>4977</v>
      </c>
      <c r="X21" s="472">
        <v>1812</v>
      </c>
      <c r="Y21" s="62"/>
    </row>
    <row r="22" spans="3:25" ht="12.75">
      <c r="C22" s="21"/>
      <c r="D22" s="133"/>
      <c r="E22" s="40" t="s">
        <v>369</v>
      </c>
      <c r="F22" s="40"/>
      <c r="G22" s="40"/>
      <c r="H22" s="41"/>
      <c r="I22" s="40"/>
      <c r="J22" s="462">
        <v>1610</v>
      </c>
      <c r="K22" s="463">
        <v>625</v>
      </c>
      <c r="L22" s="463">
        <v>788</v>
      </c>
      <c r="M22" s="463">
        <v>149</v>
      </c>
      <c r="N22" s="464">
        <v>51</v>
      </c>
      <c r="O22" s="462">
        <v>330</v>
      </c>
      <c r="P22" s="463">
        <v>196</v>
      </c>
      <c r="Q22" s="463">
        <v>23</v>
      </c>
      <c r="R22" s="463">
        <v>29</v>
      </c>
      <c r="S22" s="464">
        <v>83</v>
      </c>
      <c r="T22" s="465">
        <v>1940</v>
      </c>
      <c r="U22" s="463">
        <v>821</v>
      </c>
      <c r="V22" s="463">
        <v>811</v>
      </c>
      <c r="W22" s="463">
        <v>178</v>
      </c>
      <c r="X22" s="464">
        <v>134</v>
      </c>
      <c r="Y22" s="62"/>
    </row>
    <row r="23" spans="3:25" ht="13.5" thickBot="1">
      <c r="C23" s="21"/>
      <c r="D23" s="265"/>
      <c r="E23" s="266" t="s">
        <v>378</v>
      </c>
      <c r="F23" s="266"/>
      <c r="G23" s="266"/>
      <c r="H23" s="267"/>
      <c r="I23" s="266"/>
      <c r="J23" s="466">
        <v>34487</v>
      </c>
      <c r="K23" s="467">
        <v>12669</v>
      </c>
      <c r="L23" s="467">
        <v>17637</v>
      </c>
      <c r="M23" s="467">
        <v>3734</v>
      </c>
      <c r="N23" s="468">
        <v>496</v>
      </c>
      <c r="O23" s="466">
        <v>9911</v>
      </c>
      <c r="P23" s="467">
        <v>5598</v>
      </c>
      <c r="Q23" s="467">
        <v>1425</v>
      </c>
      <c r="R23" s="467">
        <v>1427</v>
      </c>
      <c r="S23" s="468">
        <v>1462</v>
      </c>
      <c r="T23" s="469">
        <v>44337</v>
      </c>
      <c r="U23" s="467">
        <v>18261</v>
      </c>
      <c r="V23" s="467">
        <v>19044</v>
      </c>
      <c r="W23" s="467">
        <v>5155</v>
      </c>
      <c r="X23" s="468">
        <v>1946</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70">
        <v>38594</v>
      </c>
      <c r="K25" s="471">
        <v>17080</v>
      </c>
      <c r="L25" s="471">
        <v>16749</v>
      </c>
      <c r="M25" s="471">
        <v>4401</v>
      </c>
      <c r="N25" s="472">
        <v>419</v>
      </c>
      <c r="O25" s="470">
        <v>11867</v>
      </c>
      <c r="P25" s="471">
        <v>6633</v>
      </c>
      <c r="Q25" s="471">
        <v>1483</v>
      </c>
      <c r="R25" s="471">
        <v>2288</v>
      </c>
      <c r="S25" s="472">
        <v>1513</v>
      </c>
      <c r="T25" s="473">
        <v>50385</v>
      </c>
      <c r="U25" s="471">
        <v>23702</v>
      </c>
      <c r="V25" s="471">
        <v>18211</v>
      </c>
      <c r="W25" s="471">
        <v>6687</v>
      </c>
      <c r="X25" s="472">
        <v>1912</v>
      </c>
      <c r="Y25" s="62"/>
    </row>
    <row r="26" spans="3:25" ht="12.75">
      <c r="C26" s="21"/>
      <c r="D26" s="133"/>
      <c r="E26" s="40" t="s">
        <v>369</v>
      </c>
      <c r="F26" s="40"/>
      <c r="G26" s="40"/>
      <c r="H26" s="41"/>
      <c r="I26" s="40"/>
      <c r="J26" s="462">
        <v>2228</v>
      </c>
      <c r="K26" s="463">
        <v>798</v>
      </c>
      <c r="L26" s="463">
        <v>1149</v>
      </c>
      <c r="M26" s="463">
        <v>249</v>
      </c>
      <c r="N26" s="464">
        <v>36</v>
      </c>
      <c r="O26" s="462">
        <v>849</v>
      </c>
      <c r="P26" s="463">
        <v>571</v>
      </c>
      <c r="Q26" s="463">
        <v>18</v>
      </c>
      <c r="R26" s="463">
        <v>153</v>
      </c>
      <c r="S26" s="464">
        <v>107</v>
      </c>
      <c r="T26" s="465">
        <v>3076</v>
      </c>
      <c r="U26" s="463">
        <v>1369</v>
      </c>
      <c r="V26" s="463">
        <v>1167</v>
      </c>
      <c r="W26" s="463">
        <v>402</v>
      </c>
      <c r="X26" s="464">
        <v>143</v>
      </c>
      <c r="Y26" s="62"/>
    </row>
    <row r="27" spans="3:25" ht="13.5" thickBot="1">
      <c r="C27" s="21"/>
      <c r="D27" s="265"/>
      <c r="E27" s="266" t="s">
        <v>378</v>
      </c>
      <c r="F27" s="266"/>
      <c r="G27" s="266"/>
      <c r="H27" s="267"/>
      <c r="I27" s="266"/>
      <c r="J27" s="466">
        <v>38594</v>
      </c>
      <c r="K27" s="467">
        <v>17080</v>
      </c>
      <c r="L27" s="467">
        <v>16749</v>
      </c>
      <c r="M27" s="467">
        <v>4401</v>
      </c>
      <c r="N27" s="468">
        <v>419</v>
      </c>
      <c r="O27" s="466">
        <v>11867</v>
      </c>
      <c r="P27" s="467">
        <v>6633</v>
      </c>
      <c r="Q27" s="467">
        <v>1483</v>
      </c>
      <c r="R27" s="467">
        <v>2288</v>
      </c>
      <c r="S27" s="468">
        <v>1513</v>
      </c>
      <c r="T27" s="469">
        <v>53461</v>
      </c>
      <c r="U27" s="467">
        <v>25071</v>
      </c>
      <c r="V27" s="467">
        <v>19378</v>
      </c>
      <c r="W27" s="467">
        <v>7089</v>
      </c>
      <c r="X27" s="468">
        <v>2055</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70">
        <v>45143</v>
      </c>
      <c r="K29" s="471">
        <v>22590</v>
      </c>
      <c r="L29" s="471">
        <v>15358</v>
      </c>
      <c r="M29" s="471">
        <v>6798</v>
      </c>
      <c r="N29" s="472">
        <v>454</v>
      </c>
      <c r="O29" s="470">
        <v>14537</v>
      </c>
      <c r="P29" s="471">
        <v>8193</v>
      </c>
      <c r="Q29" s="471">
        <v>1393</v>
      </c>
      <c r="R29" s="471">
        <v>3292</v>
      </c>
      <c r="S29" s="472">
        <v>1674</v>
      </c>
      <c r="T29" s="473">
        <v>59627</v>
      </c>
      <c r="U29" s="471">
        <v>30776</v>
      </c>
      <c r="V29" s="471">
        <v>16740</v>
      </c>
      <c r="W29" s="471">
        <v>10085</v>
      </c>
      <c r="X29" s="472">
        <v>2128</v>
      </c>
      <c r="Y29" s="62"/>
    </row>
    <row r="30" spans="3:25" ht="12.75">
      <c r="C30" s="21"/>
      <c r="D30" s="133"/>
      <c r="E30" s="40" t="s">
        <v>369</v>
      </c>
      <c r="F30" s="40"/>
      <c r="G30" s="40"/>
      <c r="H30" s="41"/>
      <c r="I30" s="40"/>
      <c r="J30" s="462">
        <v>2831</v>
      </c>
      <c r="K30" s="463">
        <v>1276</v>
      </c>
      <c r="L30" s="463">
        <v>1138</v>
      </c>
      <c r="M30" s="463">
        <v>381</v>
      </c>
      <c r="N30" s="464">
        <v>38</v>
      </c>
      <c r="O30" s="462">
        <v>1154</v>
      </c>
      <c r="P30" s="463">
        <v>775</v>
      </c>
      <c r="Q30" s="463">
        <v>14</v>
      </c>
      <c r="R30" s="463">
        <v>269</v>
      </c>
      <c r="S30" s="464">
        <v>96</v>
      </c>
      <c r="T30" s="465">
        <v>3984</v>
      </c>
      <c r="U30" s="463">
        <v>2051</v>
      </c>
      <c r="V30" s="463">
        <v>1152</v>
      </c>
      <c r="W30" s="463">
        <v>650</v>
      </c>
      <c r="X30" s="464">
        <v>134</v>
      </c>
      <c r="Y30" s="62"/>
    </row>
    <row r="31" spans="3:25" ht="13.5" thickBot="1">
      <c r="C31" s="21"/>
      <c r="D31" s="265"/>
      <c r="E31" s="266" t="s">
        <v>378</v>
      </c>
      <c r="F31" s="266"/>
      <c r="G31" s="266"/>
      <c r="H31" s="267"/>
      <c r="I31" s="266"/>
      <c r="J31" s="466">
        <v>47974</v>
      </c>
      <c r="K31" s="467">
        <v>23866</v>
      </c>
      <c r="L31" s="467">
        <v>16496</v>
      </c>
      <c r="M31" s="467">
        <v>7179</v>
      </c>
      <c r="N31" s="468">
        <v>492</v>
      </c>
      <c r="O31" s="466">
        <v>15691</v>
      </c>
      <c r="P31" s="467">
        <v>8968</v>
      </c>
      <c r="Q31" s="467">
        <v>1407</v>
      </c>
      <c r="R31" s="467">
        <v>3561</v>
      </c>
      <c r="S31" s="468">
        <v>1770</v>
      </c>
      <c r="T31" s="469">
        <v>63611</v>
      </c>
      <c r="U31" s="467">
        <v>32827</v>
      </c>
      <c r="V31" s="467">
        <v>17892</v>
      </c>
      <c r="W31" s="467">
        <v>10735</v>
      </c>
      <c r="X31" s="468">
        <v>2262</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70">
        <v>50470</v>
      </c>
      <c r="K33" s="471">
        <v>26281</v>
      </c>
      <c r="L33" s="471">
        <v>13602</v>
      </c>
      <c r="M33" s="471">
        <v>10221</v>
      </c>
      <c r="N33" s="472">
        <v>429</v>
      </c>
      <c r="O33" s="470">
        <v>17900</v>
      </c>
      <c r="P33" s="471">
        <v>10200</v>
      </c>
      <c r="Q33" s="471">
        <v>1131</v>
      </c>
      <c r="R33" s="471">
        <v>4869</v>
      </c>
      <c r="S33" s="472">
        <v>1707</v>
      </c>
      <c r="T33" s="473">
        <v>68313</v>
      </c>
      <c r="U33" s="471">
        <v>36460</v>
      </c>
      <c r="V33" s="471">
        <v>14728</v>
      </c>
      <c r="W33" s="471">
        <v>15086</v>
      </c>
      <c r="X33" s="472">
        <v>2136</v>
      </c>
      <c r="Y33" s="62"/>
    </row>
    <row r="34" spans="3:25" ht="12.75">
      <c r="C34" s="21"/>
      <c r="D34" s="133"/>
      <c r="E34" s="40" t="s">
        <v>369</v>
      </c>
      <c r="F34" s="40"/>
      <c r="G34" s="40"/>
      <c r="H34" s="41"/>
      <c r="I34" s="40"/>
      <c r="J34" s="462">
        <v>3436</v>
      </c>
      <c r="K34" s="463">
        <v>1828</v>
      </c>
      <c r="L34" s="463">
        <v>1005</v>
      </c>
      <c r="M34" s="463">
        <v>534</v>
      </c>
      <c r="N34" s="464">
        <v>71</v>
      </c>
      <c r="O34" s="462">
        <v>1404</v>
      </c>
      <c r="P34" s="463">
        <v>806</v>
      </c>
      <c r="Q34" s="463">
        <v>15</v>
      </c>
      <c r="R34" s="463">
        <v>450</v>
      </c>
      <c r="S34" s="464">
        <v>133</v>
      </c>
      <c r="T34" s="465">
        <v>4840</v>
      </c>
      <c r="U34" s="463">
        <v>2634</v>
      </c>
      <c r="V34" s="463">
        <v>1020</v>
      </c>
      <c r="W34" s="463">
        <v>984</v>
      </c>
      <c r="X34" s="464">
        <v>204</v>
      </c>
      <c r="Y34" s="62"/>
    </row>
    <row r="35" spans="3:25" ht="13.5" thickBot="1">
      <c r="C35" s="21"/>
      <c r="D35" s="265"/>
      <c r="E35" s="266" t="s">
        <v>378</v>
      </c>
      <c r="F35" s="266"/>
      <c r="G35" s="266"/>
      <c r="H35" s="267"/>
      <c r="I35" s="266"/>
      <c r="J35" s="466">
        <v>53906</v>
      </c>
      <c r="K35" s="467">
        <v>28109</v>
      </c>
      <c r="L35" s="467">
        <v>14607</v>
      </c>
      <c r="M35" s="467">
        <v>10755</v>
      </c>
      <c r="N35" s="468">
        <v>500</v>
      </c>
      <c r="O35" s="466">
        <v>19304</v>
      </c>
      <c r="P35" s="467">
        <v>11006</v>
      </c>
      <c r="Q35" s="467">
        <v>1146</v>
      </c>
      <c r="R35" s="467">
        <v>5319</v>
      </c>
      <c r="S35" s="468">
        <v>1840</v>
      </c>
      <c r="T35" s="469">
        <v>73153</v>
      </c>
      <c r="U35" s="467">
        <v>39094</v>
      </c>
      <c r="V35" s="467">
        <v>15748</v>
      </c>
      <c r="W35" s="467">
        <v>16070</v>
      </c>
      <c r="X35" s="468">
        <v>2340</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12.75">
      <c r="D38" s="229"/>
      <c r="E38" s="555" t="s">
        <v>384</v>
      </c>
      <c r="F38" s="555"/>
      <c r="G38" s="555"/>
      <c r="H38" s="555"/>
      <c r="I38" s="555"/>
      <c r="J38" s="555"/>
      <c r="K38" s="555"/>
      <c r="L38" s="555"/>
      <c r="M38" s="555"/>
      <c r="N38" s="555"/>
      <c r="O38" s="555"/>
      <c r="P38" s="640"/>
      <c r="Q38" s="640"/>
      <c r="R38" s="640"/>
      <c r="S38" s="640"/>
      <c r="T38" s="640"/>
      <c r="U38" s="640"/>
      <c r="V38" s="640"/>
      <c r="W38" s="640"/>
      <c r="X38" s="640"/>
    </row>
  </sheetData>
  <sheetProtection/>
  <mergeCells count="21">
    <mergeCell ref="P9:P11"/>
    <mergeCell ref="K9:K11"/>
    <mergeCell ref="M9:M11"/>
    <mergeCell ref="O7:S8"/>
    <mergeCell ref="O9:O11"/>
    <mergeCell ref="L9:L11"/>
    <mergeCell ref="Q9:Q11"/>
    <mergeCell ref="T9:T11"/>
    <mergeCell ref="R9:R11"/>
    <mergeCell ref="V9:V11"/>
    <mergeCell ref="U9:U11"/>
    <mergeCell ref="J9:J11"/>
    <mergeCell ref="E38:X38"/>
    <mergeCell ref="W9:W11"/>
    <mergeCell ref="X9:X11"/>
    <mergeCell ref="E37:O37"/>
    <mergeCell ref="D7:I11"/>
    <mergeCell ref="J7:N8"/>
    <mergeCell ref="N9:N11"/>
    <mergeCell ref="T7:X8"/>
    <mergeCell ref="S9:S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sheetPr codeName="List52"/>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162</v>
      </c>
      <c r="E4" s="58"/>
      <c r="F4" s="58"/>
      <c r="G4" s="58"/>
      <c r="H4" s="12" t="s">
        <v>395</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21"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25921</v>
      </c>
      <c r="K13" s="459">
        <v>5213</v>
      </c>
      <c r="L13" s="459">
        <v>17102</v>
      </c>
      <c r="M13" s="459">
        <v>3360</v>
      </c>
      <c r="N13" s="460">
        <v>269</v>
      </c>
      <c r="O13" s="458">
        <v>5624</v>
      </c>
      <c r="P13" s="459">
        <v>2451</v>
      </c>
      <c r="Q13" s="459">
        <v>1252</v>
      </c>
      <c r="R13" s="459">
        <v>767</v>
      </c>
      <c r="S13" s="460">
        <v>1158</v>
      </c>
      <c r="T13" s="461">
        <v>31509</v>
      </c>
      <c r="U13" s="459">
        <v>7656</v>
      </c>
      <c r="V13" s="459">
        <v>18346</v>
      </c>
      <c r="W13" s="459">
        <v>4126</v>
      </c>
      <c r="X13" s="460">
        <v>1421</v>
      </c>
      <c r="Y13" s="62"/>
    </row>
    <row r="14" spans="3:25" ht="12.75">
      <c r="C14" s="21"/>
      <c r="D14" s="133"/>
      <c r="E14" s="40" t="s">
        <v>369</v>
      </c>
      <c r="F14" s="40"/>
      <c r="G14" s="40"/>
      <c r="H14" s="41"/>
      <c r="I14" s="40"/>
      <c r="J14" s="462">
        <v>647</v>
      </c>
      <c r="K14" s="463">
        <v>148</v>
      </c>
      <c r="L14" s="463">
        <v>387</v>
      </c>
      <c r="M14" s="463">
        <v>71</v>
      </c>
      <c r="N14" s="464">
        <v>42</v>
      </c>
      <c r="O14" s="462">
        <v>102</v>
      </c>
      <c r="P14" s="463">
        <v>16</v>
      </c>
      <c r="Q14" s="463">
        <v>8</v>
      </c>
      <c r="R14" s="463">
        <v>4</v>
      </c>
      <c r="S14" s="464">
        <v>74</v>
      </c>
      <c r="T14" s="465">
        <v>749</v>
      </c>
      <c r="U14" s="463">
        <v>164</v>
      </c>
      <c r="V14" s="463">
        <v>395</v>
      </c>
      <c r="W14" s="463">
        <v>75</v>
      </c>
      <c r="X14" s="464">
        <v>116</v>
      </c>
      <c r="Y14" s="62"/>
    </row>
    <row r="15" spans="3:25" ht="13.5" thickBot="1">
      <c r="C15" s="21"/>
      <c r="D15" s="265"/>
      <c r="E15" s="266" t="s">
        <v>378</v>
      </c>
      <c r="F15" s="266"/>
      <c r="G15" s="266"/>
      <c r="H15" s="267"/>
      <c r="I15" s="266"/>
      <c r="J15" s="466">
        <v>26568</v>
      </c>
      <c r="K15" s="467">
        <v>5361</v>
      </c>
      <c r="L15" s="467">
        <v>17489</v>
      </c>
      <c r="M15" s="467">
        <v>3431</v>
      </c>
      <c r="N15" s="468">
        <v>311</v>
      </c>
      <c r="O15" s="466">
        <v>5726</v>
      </c>
      <c r="P15" s="467">
        <v>2467</v>
      </c>
      <c r="Q15" s="467">
        <v>1260</v>
      </c>
      <c r="R15" s="467">
        <v>771</v>
      </c>
      <c r="S15" s="468">
        <v>1232</v>
      </c>
      <c r="T15" s="469">
        <v>32258</v>
      </c>
      <c r="U15" s="467">
        <v>7820</v>
      </c>
      <c r="V15" s="467">
        <v>18741</v>
      </c>
      <c r="W15" s="467">
        <v>4201</v>
      </c>
      <c r="X15" s="468">
        <v>1537</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70">
        <v>28877</v>
      </c>
      <c r="K17" s="471">
        <v>6742</v>
      </c>
      <c r="L17" s="471">
        <v>18181</v>
      </c>
      <c r="M17" s="471">
        <v>3662</v>
      </c>
      <c r="N17" s="472">
        <v>331</v>
      </c>
      <c r="O17" s="470">
        <v>6749</v>
      </c>
      <c r="P17" s="471">
        <v>3244</v>
      </c>
      <c r="Q17" s="471">
        <v>1285</v>
      </c>
      <c r="R17" s="471">
        <v>922</v>
      </c>
      <c r="S17" s="472">
        <v>1300</v>
      </c>
      <c r="T17" s="473">
        <v>35590</v>
      </c>
      <c r="U17" s="471">
        <v>9982</v>
      </c>
      <c r="V17" s="471">
        <v>19464</v>
      </c>
      <c r="W17" s="471">
        <v>4583</v>
      </c>
      <c r="X17" s="472">
        <v>1613</v>
      </c>
      <c r="Y17" s="62"/>
    </row>
    <row r="18" spans="3:25" ht="12.75">
      <c r="C18" s="21"/>
      <c r="D18" s="133"/>
      <c r="E18" s="40" t="s">
        <v>369</v>
      </c>
      <c r="F18" s="40"/>
      <c r="G18" s="40"/>
      <c r="H18" s="41"/>
      <c r="I18" s="40"/>
      <c r="J18" s="462">
        <v>915</v>
      </c>
      <c r="K18" s="463">
        <v>292</v>
      </c>
      <c r="L18" s="463">
        <v>490</v>
      </c>
      <c r="M18" s="463">
        <v>97</v>
      </c>
      <c r="N18" s="464">
        <v>36</v>
      </c>
      <c r="O18" s="462">
        <v>145</v>
      </c>
      <c r="P18" s="463">
        <v>27</v>
      </c>
      <c r="Q18" s="463">
        <v>16</v>
      </c>
      <c r="R18" s="463">
        <v>5</v>
      </c>
      <c r="S18" s="464">
        <v>97</v>
      </c>
      <c r="T18" s="465">
        <v>1060</v>
      </c>
      <c r="U18" s="463">
        <v>319</v>
      </c>
      <c r="V18" s="463">
        <v>506</v>
      </c>
      <c r="W18" s="463">
        <v>102</v>
      </c>
      <c r="X18" s="464">
        <v>133</v>
      </c>
      <c r="Y18" s="62"/>
    </row>
    <row r="19" spans="3:25" ht="13.5" thickBot="1">
      <c r="C19" s="21"/>
      <c r="D19" s="265"/>
      <c r="E19" s="266" t="s">
        <v>378</v>
      </c>
      <c r="F19" s="266"/>
      <c r="G19" s="266"/>
      <c r="H19" s="267"/>
      <c r="I19" s="266"/>
      <c r="J19" s="466">
        <v>29792</v>
      </c>
      <c r="K19" s="467">
        <v>7034</v>
      </c>
      <c r="L19" s="467">
        <v>18671</v>
      </c>
      <c r="M19" s="467">
        <v>3759</v>
      </c>
      <c r="N19" s="468">
        <v>367</v>
      </c>
      <c r="O19" s="466">
        <v>6894</v>
      </c>
      <c r="P19" s="467">
        <v>3271</v>
      </c>
      <c r="Q19" s="467">
        <v>1301</v>
      </c>
      <c r="R19" s="467">
        <v>927</v>
      </c>
      <c r="S19" s="468">
        <v>1397</v>
      </c>
      <c r="T19" s="469">
        <v>36650</v>
      </c>
      <c r="U19" s="467">
        <v>10301</v>
      </c>
      <c r="V19" s="467">
        <v>19970</v>
      </c>
      <c r="W19" s="467">
        <v>4685</v>
      </c>
      <c r="X19" s="468">
        <v>1746</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70">
        <v>31377</v>
      </c>
      <c r="K21" s="471">
        <v>10614</v>
      </c>
      <c r="L21" s="471">
        <v>16837</v>
      </c>
      <c r="M21" s="471">
        <v>3527</v>
      </c>
      <c r="N21" s="472">
        <v>445</v>
      </c>
      <c r="O21" s="470">
        <v>8331</v>
      </c>
      <c r="P21" s="471">
        <v>4187</v>
      </c>
      <c r="Q21" s="471">
        <v>1402</v>
      </c>
      <c r="R21" s="471">
        <v>1363</v>
      </c>
      <c r="S21" s="472">
        <v>1379</v>
      </c>
      <c r="T21" s="473">
        <v>39648</v>
      </c>
      <c r="U21" s="471">
        <v>14795</v>
      </c>
      <c r="V21" s="471">
        <v>18221</v>
      </c>
      <c r="W21" s="471">
        <v>4884</v>
      </c>
      <c r="X21" s="472">
        <v>1812</v>
      </c>
      <c r="Y21" s="62"/>
    </row>
    <row r="22" spans="3:25" ht="12.75">
      <c r="C22" s="21"/>
      <c r="D22" s="133"/>
      <c r="E22" s="40" t="s">
        <v>369</v>
      </c>
      <c r="F22" s="40"/>
      <c r="G22" s="40"/>
      <c r="H22" s="41"/>
      <c r="I22" s="40"/>
      <c r="J22" s="462">
        <v>1467</v>
      </c>
      <c r="K22" s="463">
        <v>484</v>
      </c>
      <c r="L22" s="463">
        <v>788</v>
      </c>
      <c r="M22" s="463">
        <v>147</v>
      </c>
      <c r="N22" s="464">
        <v>51</v>
      </c>
      <c r="O22" s="462">
        <v>185</v>
      </c>
      <c r="P22" s="463">
        <v>52</v>
      </c>
      <c r="Q22" s="463">
        <v>23</v>
      </c>
      <c r="R22" s="463">
        <v>28</v>
      </c>
      <c r="S22" s="464">
        <v>83</v>
      </c>
      <c r="T22" s="465">
        <v>1652</v>
      </c>
      <c r="U22" s="463">
        <v>536</v>
      </c>
      <c r="V22" s="463">
        <v>811</v>
      </c>
      <c r="W22" s="463">
        <v>175</v>
      </c>
      <c r="X22" s="464">
        <v>134</v>
      </c>
      <c r="Y22" s="62"/>
    </row>
    <row r="23" spans="3:25" ht="13.5" thickBot="1">
      <c r="C23" s="21"/>
      <c r="D23" s="265"/>
      <c r="E23" s="266" t="s">
        <v>378</v>
      </c>
      <c r="F23" s="266"/>
      <c r="G23" s="266"/>
      <c r="H23" s="267"/>
      <c r="I23" s="266"/>
      <c r="J23" s="466">
        <v>32844</v>
      </c>
      <c r="K23" s="467">
        <v>11098</v>
      </c>
      <c r="L23" s="467">
        <v>17625</v>
      </c>
      <c r="M23" s="467">
        <v>3674</v>
      </c>
      <c r="N23" s="468">
        <v>496</v>
      </c>
      <c r="O23" s="466">
        <v>8516</v>
      </c>
      <c r="P23" s="467">
        <v>4239</v>
      </c>
      <c r="Q23" s="467">
        <v>1425</v>
      </c>
      <c r="R23" s="467">
        <v>1391</v>
      </c>
      <c r="S23" s="468">
        <v>1462</v>
      </c>
      <c r="T23" s="469">
        <v>41300</v>
      </c>
      <c r="U23" s="467">
        <v>15331</v>
      </c>
      <c r="V23" s="467">
        <v>19032</v>
      </c>
      <c r="W23" s="467">
        <v>5059</v>
      </c>
      <c r="X23" s="468">
        <v>1946</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70">
        <v>36551</v>
      </c>
      <c r="K25" s="471">
        <v>15246</v>
      </c>
      <c r="L25" s="471">
        <v>16714</v>
      </c>
      <c r="M25" s="471">
        <v>4227</v>
      </c>
      <c r="N25" s="472">
        <v>419</v>
      </c>
      <c r="O25" s="470">
        <v>9681</v>
      </c>
      <c r="P25" s="471">
        <v>4949</v>
      </c>
      <c r="Q25" s="471">
        <v>1483</v>
      </c>
      <c r="R25" s="471">
        <v>1738</v>
      </c>
      <c r="S25" s="472">
        <v>1513</v>
      </c>
      <c r="T25" s="473">
        <v>46157</v>
      </c>
      <c r="U25" s="471">
        <v>20185</v>
      </c>
      <c r="V25" s="471">
        <v>18176</v>
      </c>
      <c r="W25" s="471">
        <v>5963</v>
      </c>
      <c r="X25" s="472">
        <v>1912</v>
      </c>
      <c r="Y25" s="62"/>
    </row>
    <row r="26" spans="3:25" ht="12.75">
      <c r="C26" s="21"/>
      <c r="D26" s="133"/>
      <c r="E26" s="40" t="s">
        <v>369</v>
      </c>
      <c r="F26" s="40"/>
      <c r="G26" s="40"/>
      <c r="H26" s="41"/>
      <c r="I26" s="40"/>
      <c r="J26" s="462">
        <v>2071</v>
      </c>
      <c r="K26" s="463">
        <v>653</v>
      </c>
      <c r="L26" s="463">
        <v>1148</v>
      </c>
      <c r="M26" s="463">
        <v>238</v>
      </c>
      <c r="N26" s="464">
        <v>36</v>
      </c>
      <c r="O26" s="462">
        <v>304</v>
      </c>
      <c r="P26" s="463">
        <v>110</v>
      </c>
      <c r="Q26" s="463">
        <v>18</v>
      </c>
      <c r="R26" s="463">
        <v>69</v>
      </c>
      <c r="S26" s="464">
        <v>107</v>
      </c>
      <c r="T26" s="465">
        <v>2374</v>
      </c>
      <c r="U26" s="463">
        <v>763</v>
      </c>
      <c r="V26" s="463">
        <v>1166</v>
      </c>
      <c r="W26" s="463">
        <v>307</v>
      </c>
      <c r="X26" s="464">
        <v>143</v>
      </c>
      <c r="Y26" s="62"/>
    </row>
    <row r="27" spans="3:25" ht="13.5" thickBot="1">
      <c r="C27" s="21"/>
      <c r="D27" s="265"/>
      <c r="E27" s="266" t="s">
        <v>378</v>
      </c>
      <c r="F27" s="266"/>
      <c r="G27" s="266"/>
      <c r="H27" s="267"/>
      <c r="I27" s="266"/>
      <c r="J27" s="466">
        <v>38622</v>
      </c>
      <c r="K27" s="467">
        <v>15899</v>
      </c>
      <c r="L27" s="467">
        <v>17862</v>
      </c>
      <c r="M27" s="467">
        <v>4465</v>
      </c>
      <c r="N27" s="468">
        <v>455</v>
      </c>
      <c r="O27" s="466">
        <v>9985</v>
      </c>
      <c r="P27" s="467">
        <v>5059</v>
      </c>
      <c r="Q27" s="467">
        <v>1501</v>
      </c>
      <c r="R27" s="467">
        <v>1807</v>
      </c>
      <c r="S27" s="468">
        <v>1620</v>
      </c>
      <c r="T27" s="469">
        <v>48531</v>
      </c>
      <c r="U27" s="467">
        <v>20948</v>
      </c>
      <c r="V27" s="467">
        <v>19342</v>
      </c>
      <c r="W27" s="467">
        <v>6270</v>
      </c>
      <c r="X27" s="468">
        <v>2055</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70">
        <v>42698</v>
      </c>
      <c r="K29" s="471">
        <v>20506</v>
      </c>
      <c r="L29" s="471">
        <v>15306</v>
      </c>
      <c r="M29" s="471">
        <v>6489</v>
      </c>
      <c r="N29" s="472">
        <v>454</v>
      </c>
      <c r="O29" s="470">
        <v>11034</v>
      </c>
      <c r="P29" s="471">
        <v>5720</v>
      </c>
      <c r="Q29" s="471">
        <v>1393</v>
      </c>
      <c r="R29" s="471">
        <v>2253</v>
      </c>
      <c r="S29" s="472">
        <v>1674</v>
      </c>
      <c r="T29" s="473">
        <v>53680</v>
      </c>
      <c r="U29" s="471">
        <v>26219</v>
      </c>
      <c r="V29" s="471">
        <v>16688</v>
      </c>
      <c r="W29" s="471">
        <v>8737</v>
      </c>
      <c r="X29" s="472">
        <v>2128</v>
      </c>
      <c r="Y29" s="62"/>
    </row>
    <row r="30" spans="3:25" ht="12.75">
      <c r="C30" s="21"/>
      <c r="D30" s="133"/>
      <c r="E30" s="40" t="s">
        <v>369</v>
      </c>
      <c r="F30" s="40"/>
      <c r="G30" s="40"/>
      <c r="H30" s="41"/>
      <c r="I30" s="40"/>
      <c r="J30" s="462">
        <v>2656</v>
      </c>
      <c r="K30" s="463">
        <v>1119</v>
      </c>
      <c r="L30" s="463">
        <v>1138</v>
      </c>
      <c r="M30" s="463">
        <v>363</v>
      </c>
      <c r="N30" s="464">
        <v>38</v>
      </c>
      <c r="O30" s="462">
        <v>347</v>
      </c>
      <c r="P30" s="463">
        <v>168</v>
      </c>
      <c r="Q30" s="463">
        <v>14</v>
      </c>
      <c r="R30" s="463">
        <v>69</v>
      </c>
      <c r="S30" s="464">
        <v>96</v>
      </c>
      <c r="T30" s="465">
        <v>3002</v>
      </c>
      <c r="U30" s="463">
        <v>1287</v>
      </c>
      <c r="V30" s="463">
        <v>1152</v>
      </c>
      <c r="W30" s="463">
        <v>432</v>
      </c>
      <c r="X30" s="464">
        <v>134</v>
      </c>
      <c r="Y30" s="62"/>
    </row>
    <row r="31" spans="3:25" ht="13.5" thickBot="1">
      <c r="C31" s="21"/>
      <c r="D31" s="265"/>
      <c r="E31" s="266" t="s">
        <v>378</v>
      </c>
      <c r="F31" s="266"/>
      <c r="G31" s="266"/>
      <c r="H31" s="267"/>
      <c r="I31" s="266"/>
      <c r="J31" s="466">
        <v>45354</v>
      </c>
      <c r="K31" s="467">
        <v>21625</v>
      </c>
      <c r="L31" s="467">
        <v>16444</v>
      </c>
      <c r="M31" s="467">
        <v>6852</v>
      </c>
      <c r="N31" s="468">
        <v>492</v>
      </c>
      <c r="O31" s="466">
        <v>11381</v>
      </c>
      <c r="P31" s="467">
        <v>5888</v>
      </c>
      <c r="Q31" s="467">
        <v>1407</v>
      </c>
      <c r="R31" s="467">
        <v>2322</v>
      </c>
      <c r="S31" s="468">
        <v>1770</v>
      </c>
      <c r="T31" s="469">
        <v>56682</v>
      </c>
      <c r="U31" s="467">
        <v>27506</v>
      </c>
      <c r="V31" s="467">
        <v>17840</v>
      </c>
      <c r="W31" s="467">
        <v>9169</v>
      </c>
      <c r="X31" s="468">
        <v>2262</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70">
        <v>47286</v>
      </c>
      <c r="K33" s="471">
        <v>23622</v>
      </c>
      <c r="L33" s="471">
        <v>13573</v>
      </c>
      <c r="M33" s="471">
        <v>9724</v>
      </c>
      <c r="N33" s="472">
        <v>429</v>
      </c>
      <c r="O33" s="470">
        <v>12949</v>
      </c>
      <c r="P33" s="471">
        <v>6967</v>
      </c>
      <c r="Q33" s="471">
        <v>1131</v>
      </c>
      <c r="R33" s="471">
        <v>3149</v>
      </c>
      <c r="S33" s="472">
        <v>1707</v>
      </c>
      <c r="T33" s="473">
        <v>60183</v>
      </c>
      <c r="U33" s="471">
        <v>30571</v>
      </c>
      <c r="V33" s="471">
        <v>14700</v>
      </c>
      <c r="W33" s="471">
        <v>12869</v>
      </c>
      <c r="X33" s="472">
        <v>2136</v>
      </c>
      <c r="Y33" s="62"/>
    </row>
    <row r="34" spans="3:25" ht="12.75">
      <c r="C34" s="21"/>
      <c r="D34" s="133"/>
      <c r="E34" s="40" t="s">
        <v>369</v>
      </c>
      <c r="F34" s="40"/>
      <c r="G34" s="40"/>
      <c r="H34" s="41"/>
      <c r="I34" s="40"/>
      <c r="J34" s="462">
        <v>3177</v>
      </c>
      <c r="K34" s="463">
        <v>1606</v>
      </c>
      <c r="L34" s="463">
        <v>1005</v>
      </c>
      <c r="M34" s="463">
        <v>497</v>
      </c>
      <c r="N34" s="464">
        <v>71</v>
      </c>
      <c r="O34" s="462">
        <v>348</v>
      </c>
      <c r="P34" s="463">
        <v>158</v>
      </c>
      <c r="Q34" s="463">
        <v>15</v>
      </c>
      <c r="R34" s="463">
        <v>42</v>
      </c>
      <c r="S34" s="464">
        <v>133</v>
      </c>
      <c r="T34" s="465">
        <v>3525</v>
      </c>
      <c r="U34" s="463">
        <v>1764</v>
      </c>
      <c r="V34" s="463">
        <v>1020</v>
      </c>
      <c r="W34" s="463">
        <v>539</v>
      </c>
      <c r="X34" s="464">
        <v>204</v>
      </c>
      <c r="Y34" s="62"/>
    </row>
    <row r="35" spans="3:25" ht="13.5" thickBot="1">
      <c r="C35" s="21"/>
      <c r="D35" s="265"/>
      <c r="E35" s="266" t="s">
        <v>378</v>
      </c>
      <c r="F35" s="266"/>
      <c r="G35" s="266"/>
      <c r="H35" s="267"/>
      <c r="I35" s="266"/>
      <c r="J35" s="466">
        <v>50463</v>
      </c>
      <c r="K35" s="467">
        <v>25228</v>
      </c>
      <c r="L35" s="467">
        <v>14578</v>
      </c>
      <c r="M35" s="467">
        <v>10221</v>
      </c>
      <c r="N35" s="468">
        <v>500</v>
      </c>
      <c r="O35" s="466">
        <v>13297</v>
      </c>
      <c r="P35" s="467">
        <v>7125</v>
      </c>
      <c r="Q35" s="467">
        <v>1146</v>
      </c>
      <c r="R35" s="467">
        <v>3191</v>
      </c>
      <c r="S35" s="468">
        <v>1840</v>
      </c>
      <c r="T35" s="469">
        <v>63708</v>
      </c>
      <c r="U35" s="467">
        <v>32335</v>
      </c>
      <c r="V35" s="467">
        <v>15720</v>
      </c>
      <c r="W35" s="467">
        <v>13408</v>
      </c>
      <c r="X35" s="468">
        <v>2340</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ustomHeight="1">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12.75">
      <c r="D38" s="229"/>
      <c r="E38" s="555" t="s">
        <v>384</v>
      </c>
      <c r="F38" s="555"/>
      <c r="G38" s="555"/>
      <c r="H38" s="555"/>
      <c r="I38" s="555"/>
      <c r="J38" s="555"/>
      <c r="K38" s="555"/>
      <c r="L38" s="555"/>
      <c r="M38" s="555"/>
      <c r="N38" s="555"/>
      <c r="O38" s="555"/>
      <c r="P38" s="640"/>
      <c r="Q38" s="640"/>
      <c r="R38" s="640"/>
      <c r="S38" s="640"/>
      <c r="T38" s="640"/>
      <c r="U38" s="640"/>
      <c r="V38" s="640"/>
      <c r="W38" s="640"/>
      <c r="X38" s="640"/>
    </row>
  </sheetData>
  <sheetProtection/>
  <mergeCells count="21">
    <mergeCell ref="D7:I11"/>
    <mergeCell ref="J7:N8"/>
    <mergeCell ref="N9:N11"/>
    <mergeCell ref="K9:K11"/>
    <mergeCell ref="M9:M11"/>
    <mergeCell ref="L9:L11"/>
    <mergeCell ref="O7:S8"/>
    <mergeCell ref="T7:X8"/>
    <mergeCell ref="S9:S11"/>
    <mergeCell ref="V9:V11"/>
    <mergeCell ref="W9:W11"/>
    <mergeCell ref="E38:X38"/>
    <mergeCell ref="X9:X11"/>
    <mergeCell ref="O9:O11"/>
    <mergeCell ref="P9:P11"/>
    <mergeCell ref="Q9:Q11"/>
    <mergeCell ref="T9:T11"/>
    <mergeCell ref="R9:R11"/>
    <mergeCell ref="J9:J11"/>
    <mergeCell ref="E37:O37"/>
    <mergeCell ref="U9:U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codeName="List53"/>
  <dimension ref="C3:Y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3.25390625" style="56" customWidth="1"/>
    <col min="9" max="9" width="1.12109375" style="56" customWidth="1"/>
    <col min="10" max="13" width="6.625" style="56" customWidth="1"/>
    <col min="14" max="14" width="8.25390625" style="56" customWidth="1"/>
    <col min="15" max="18" width="6.625" style="56" customWidth="1"/>
    <col min="19" max="19" width="7.875" style="56" customWidth="1"/>
    <col min="20" max="24" width="6.625" style="56" customWidth="1"/>
    <col min="25" max="48" width="1.75390625" style="56" customWidth="1"/>
    <col min="49" max="16384" width="9.125" style="56" customWidth="1"/>
  </cols>
  <sheetData>
    <row r="1" ht="12.75" hidden="1"/>
    <row r="2" ht="12.75" hidden="1"/>
    <row r="3" ht="9" customHeight="1">
      <c r="C3" s="55"/>
    </row>
    <row r="4" spans="4:24" s="57" customFormat="1" ht="15.75">
      <c r="D4" s="12" t="s">
        <v>161</v>
      </c>
      <c r="E4" s="58"/>
      <c r="F4" s="58"/>
      <c r="G4" s="58"/>
      <c r="H4" s="12" t="s">
        <v>394</v>
      </c>
      <c r="I4" s="59"/>
      <c r="J4" s="58"/>
      <c r="K4" s="58"/>
      <c r="L4" s="58"/>
      <c r="M4" s="58"/>
      <c r="N4" s="58"/>
      <c r="O4" s="58"/>
      <c r="P4" s="58"/>
      <c r="Q4" s="58"/>
      <c r="R4" s="58"/>
      <c r="S4" s="58"/>
      <c r="T4" s="58"/>
      <c r="U4" s="58"/>
      <c r="V4" s="58"/>
      <c r="W4" s="58"/>
      <c r="X4" s="58"/>
    </row>
    <row r="5" spans="4:24" s="57" customFormat="1" ht="15.75">
      <c r="D5" s="289" t="s">
        <v>19</v>
      </c>
      <c r="E5" s="58"/>
      <c r="F5" s="58"/>
      <c r="G5" s="58"/>
      <c r="H5" s="12"/>
      <c r="I5" s="59"/>
      <c r="J5" s="58"/>
      <c r="K5" s="58"/>
      <c r="L5" s="58"/>
      <c r="M5" s="58"/>
      <c r="N5" s="58"/>
      <c r="O5" s="58"/>
      <c r="P5" s="58"/>
      <c r="Q5" s="58"/>
      <c r="R5" s="58"/>
      <c r="S5" s="58"/>
      <c r="T5" s="58"/>
      <c r="U5" s="58"/>
      <c r="V5" s="58"/>
      <c r="W5" s="58"/>
      <c r="X5" s="58"/>
    </row>
    <row r="6" spans="4:25" s="61" customFormat="1" ht="15.75" customHeight="1" thickBot="1">
      <c r="D6" s="13"/>
      <c r="E6" s="67"/>
      <c r="F6" s="67"/>
      <c r="G6" s="67"/>
      <c r="H6" s="67"/>
      <c r="I6" s="68"/>
      <c r="J6" s="68"/>
      <c r="K6" s="68"/>
      <c r="L6" s="68"/>
      <c r="M6" s="68"/>
      <c r="N6" s="68"/>
      <c r="O6" s="68"/>
      <c r="P6" s="68"/>
      <c r="Q6" s="68"/>
      <c r="R6" s="68"/>
      <c r="S6" s="68"/>
      <c r="T6" s="68"/>
      <c r="U6" s="68"/>
      <c r="V6" s="68"/>
      <c r="W6" s="68"/>
      <c r="X6" s="65"/>
      <c r="Y6" s="11" t="s">
        <v>68</v>
      </c>
    </row>
    <row r="7" spans="3:25" ht="13.5" customHeight="1">
      <c r="C7" s="21"/>
      <c r="D7" s="567" t="s">
        <v>118</v>
      </c>
      <c r="E7" s="568"/>
      <c r="F7" s="568"/>
      <c r="G7" s="568"/>
      <c r="H7" s="568"/>
      <c r="I7" s="568"/>
      <c r="J7" s="639" t="s">
        <v>119</v>
      </c>
      <c r="K7" s="621"/>
      <c r="L7" s="621"/>
      <c r="M7" s="621"/>
      <c r="N7" s="621"/>
      <c r="O7" s="639" t="s">
        <v>120</v>
      </c>
      <c r="P7" s="621"/>
      <c r="Q7" s="621"/>
      <c r="R7" s="621"/>
      <c r="S7" s="621"/>
      <c r="T7" s="614" t="s">
        <v>121</v>
      </c>
      <c r="U7" s="621"/>
      <c r="V7" s="621"/>
      <c r="W7" s="621"/>
      <c r="X7" s="621"/>
      <c r="Y7" s="62"/>
    </row>
    <row r="8" spans="3:25" ht="13.5" customHeight="1">
      <c r="C8" s="21"/>
      <c r="D8" s="570"/>
      <c r="E8" s="571"/>
      <c r="F8" s="571"/>
      <c r="G8" s="571"/>
      <c r="H8" s="571"/>
      <c r="I8" s="571"/>
      <c r="J8" s="623"/>
      <c r="K8" s="623"/>
      <c r="L8" s="623"/>
      <c r="M8" s="623"/>
      <c r="N8" s="623"/>
      <c r="O8" s="623"/>
      <c r="P8" s="623"/>
      <c r="Q8" s="623"/>
      <c r="R8" s="623"/>
      <c r="S8" s="623"/>
      <c r="T8" s="622"/>
      <c r="U8" s="623"/>
      <c r="V8" s="623"/>
      <c r="W8" s="623"/>
      <c r="X8" s="623"/>
      <c r="Y8" s="62"/>
    </row>
    <row r="9" spans="3:25" ht="13.5" customHeight="1">
      <c r="C9" s="21"/>
      <c r="D9" s="570"/>
      <c r="E9" s="571"/>
      <c r="F9" s="571"/>
      <c r="G9" s="571"/>
      <c r="H9" s="571"/>
      <c r="I9" s="571"/>
      <c r="J9" s="627" t="s">
        <v>432</v>
      </c>
      <c r="K9" s="636" t="s">
        <v>122</v>
      </c>
      <c r="L9" s="633" t="s">
        <v>123</v>
      </c>
      <c r="M9" s="630" t="s">
        <v>344</v>
      </c>
      <c r="N9" s="624" t="s">
        <v>343</v>
      </c>
      <c r="O9" s="627" t="s">
        <v>432</v>
      </c>
      <c r="P9" s="636" t="s">
        <v>122</v>
      </c>
      <c r="Q9" s="633" t="s">
        <v>123</v>
      </c>
      <c r="R9" s="630" t="s">
        <v>344</v>
      </c>
      <c r="S9" s="624" t="s">
        <v>343</v>
      </c>
      <c r="T9" s="627" t="s">
        <v>432</v>
      </c>
      <c r="U9" s="636" t="s">
        <v>122</v>
      </c>
      <c r="V9" s="633" t="s">
        <v>123</v>
      </c>
      <c r="W9" s="630" t="s">
        <v>344</v>
      </c>
      <c r="X9" s="624" t="s">
        <v>343</v>
      </c>
      <c r="Y9" s="62"/>
    </row>
    <row r="10" spans="3:25" ht="13.5" customHeight="1">
      <c r="C10" s="21"/>
      <c r="D10" s="570"/>
      <c r="E10" s="571"/>
      <c r="F10" s="571"/>
      <c r="G10" s="571"/>
      <c r="H10" s="571"/>
      <c r="I10" s="571"/>
      <c r="J10" s="628"/>
      <c r="K10" s="637"/>
      <c r="L10" s="634"/>
      <c r="M10" s="631"/>
      <c r="N10" s="625"/>
      <c r="O10" s="628"/>
      <c r="P10" s="637"/>
      <c r="Q10" s="634"/>
      <c r="R10" s="631"/>
      <c r="S10" s="625"/>
      <c r="T10" s="628"/>
      <c r="U10" s="637"/>
      <c r="V10" s="634"/>
      <c r="W10" s="631"/>
      <c r="X10" s="625"/>
      <c r="Y10" s="62"/>
    </row>
    <row r="11" spans="3:25" ht="13.5" customHeight="1" thickBot="1">
      <c r="C11" s="21"/>
      <c r="D11" s="573"/>
      <c r="E11" s="574"/>
      <c r="F11" s="574"/>
      <c r="G11" s="574"/>
      <c r="H11" s="574"/>
      <c r="I11" s="574"/>
      <c r="J11" s="629"/>
      <c r="K11" s="638"/>
      <c r="L11" s="635"/>
      <c r="M11" s="632"/>
      <c r="N11" s="626"/>
      <c r="O11" s="629"/>
      <c r="P11" s="638"/>
      <c r="Q11" s="635"/>
      <c r="R11" s="632"/>
      <c r="S11" s="626"/>
      <c r="T11" s="629"/>
      <c r="U11" s="638"/>
      <c r="V11" s="635"/>
      <c r="W11" s="632"/>
      <c r="X11" s="626"/>
      <c r="Y11" s="62"/>
    </row>
    <row r="12" spans="3:25" ht="14.25" thickBot="1" thickTop="1">
      <c r="C12" s="21"/>
      <c r="D12" s="34" t="s">
        <v>537</v>
      </c>
      <c r="E12" s="35"/>
      <c r="F12" s="35"/>
      <c r="G12" s="35"/>
      <c r="H12" s="35"/>
      <c r="I12" s="35"/>
      <c r="J12" s="268"/>
      <c r="K12" s="37"/>
      <c r="L12" s="37"/>
      <c r="M12" s="37"/>
      <c r="N12" s="38"/>
      <c r="O12" s="268"/>
      <c r="P12" s="37"/>
      <c r="Q12" s="37"/>
      <c r="R12" s="37"/>
      <c r="S12" s="38"/>
      <c r="T12" s="36"/>
      <c r="U12" s="37"/>
      <c r="V12" s="37"/>
      <c r="W12" s="269"/>
      <c r="X12" s="270"/>
      <c r="Y12" s="62"/>
    </row>
    <row r="13" spans="3:25" ht="12.75">
      <c r="C13" s="21"/>
      <c r="D13" s="74"/>
      <c r="E13" s="75" t="s">
        <v>368</v>
      </c>
      <c r="F13" s="75"/>
      <c r="G13" s="75"/>
      <c r="H13" s="76"/>
      <c r="I13" s="75"/>
      <c r="J13" s="458">
        <v>555</v>
      </c>
      <c r="K13" s="459">
        <v>555</v>
      </c>
      <c r="L13" s="459">
        <v>0</v>
      </c>
      <c r="M13" s="459">
        <v>0</v>
      </c>
      <c r="N13" s="460">
        <v>0</v>
      </c>
      <c r="O13" s="458">
        <v>147</v>
      </c>
      <c r="P13" s="459">
        <v>147</v>
      </c>
      <c r="Q13" s="459">
        <v>0</v>
      </c>
      <c r="R13" s="459">
        <v>0</v>
      </c>
      <c r="S13" s="460">
        <v>0</v>
      </c>
      <c r="T13" s="461">
        <v>702</v>
      </c>
      <c r="U13" s="459">
        <v>702</v>
      </c>
      <c r="V13" s="459">
        <v>0</v>
      </c>
      <c r="W13" s="459">
        <v>0</v>
      </c>
      <c r="X13" s="460">
        <v>0</v>
      </c>
      <c r="Y13" s="62"/>
    </row>
    <row r="14" spans="3:25" ht="12.75">
      <c r="C14" s="21"/>
      <c r="D14" s="133"/>
      <c r="E14" s="40" t="s">
        <v>369</v>
      </c>
      <c r="F14" s="40"/>
      <c r="G14" s="40"/>
      <c r="H14" s="41"/>
      <c r="I14" s="40"/>
      <c r="J14" s="462">
        <v>45</v>
      </c>
      <c r="K14" s="463">
        <v>45</v>
      </c>
      <c r="L14" s="463">
        <v>0</v>
      </c>
      <c r="M14" s="463">
        <v>0</v>
      </c>
      <c r="N14" s="464">
        <v>0</v>
      </c>
      <c r="O14" s="462">
        <v>0</v>
      </c>
      <c r="P14" s="463">
        <v>0</v>
      </c>
      <c r="Q14" s="463">
        <v>0</v>
      </c>
      <c r="R14" s="463">
        <v>0</v>
      </c>
      <c r="S14" s="464">
        <v>0</v>
      </c>
      <c r="T14" s="465">
        <v>45</v>
      </c>
      <c r="U14" s="463">
        <v>45</v>
      </c>
      <c r="V14" s="463">
        <v>0</v>
      </c>
      <c r="W14" s="463">
        <v>0</v>
      </c>
      <c r="X14" s="464">
        <v>0</v>
      </c>
      <c r="Y14" s="62"/>
    </row>
    <row r="15" spans="3:25" ht="13.5" thickBot="1">
      <c r="C15" s="21"/>
      <c r="D15" s="265"/>
      <c r="E15" s="266" t="s">
        <v>378</v>
      </c>
      <c r="F15" s="266"/>
      <c r="G15" s="266"/>
      <c r="H15" s="267"/>
      <c r="I15" s="266"/>
      <c r="J15" s="466">
        <v>600</v>
      </c>
      <c r="K15" s="467">
        <v>600</v>
      </c>
      <c r="L15" s="467">
        <v>0</v>
      </c>
      <c r="M15" s="467">
        <v>0</v>
      </c>
      <c r="N15" s="468">
        <v>0</v>
      </c>
      <c r="O15" s="466">
        <v>147</v>
      </c>
      <c r="P15" s="467">
        <v>147</v>
      </c>
      <c r="Q15" s="467">
        <v>0</v>
      </c>
      <c r="R15" s="467">
        <v>0</v>
      </c>
      <c r="S15" s="468">
        <v>0</v>
      </c>
      <c r="T15" s="469">
        <v>747</v>
      </c>
      <c r="U15" s="467">
        <v>747</v>
      </c>
      <c r="V15" s="467">
        <v>0</v>
      </c>
      <c r="W15" s="467">
        <v>0</v>
      </c>
      <c r="X15" s="468">
        <v>0</v>
      </c>
      <c r="Y15" s="62"/>
    </row>
    <row r="16" spans="3:25" ht="13.5" thickBot="1">
      <c r="C16" s="21"/>
      <c r="D16" s="34" t="s">
        <v>538</v>
      </c>
      <c r="E16" s="35"/>
      <c r="F16" s="35"/>
      <c r="G16" s="35"/>
      <c r="H16" s="35"/>
      <c r="I16" s="35"/>
      <c r="J16" s="272"/>
      <c r="K16" s="273"/>
      <c r="L16" s="273"/>
      <c r="M16" s="273"/>
      <c r="N16" s="271"/>
      <c r="O16" s="272"/>
      <c r="P16" s="273"/>
      <c r="Q16" s="273"/>
      <c r="R16" s="273"/>
      <c r="S16" s="271"/>
      <c r="T16" s="274"/>
      <c r="U16" s="273"/>
      <c r="V16" s="273"/>
      <c r="W16" s="273"/>
      <c r="X16" s="271"/>
      <c r="Y16" s="62"/>
    </row>
    <row r="17" spans="3:25" ht="12.75">
      <c r="C17" s="21"/>
      <c r="D17" s="74"/>
      <c r="E17" s="75" t="s">
        <v>368</v>
      </c>
      <c r="F17" s="75"/>
      <c r="G17" s="75"/>
      <c r="H17" s="76"/>
      <c r="I17" s="75"/>
      <c r="J17" s="470">
        <v>931</v>
      </c>
      <c r="K17" s="471">
        <v>871</v>
      </c>
      <c r="L17" s="471">
        <v>0</v>
      </c>
      <c r="M17" s="471">
        <v>60</v>
      </c>
      <c r="N17" s="472">
        <v>0</v>
      </c>
      <c r="O17" s="470">
        <v>723</v>
      </c>
      <c r="P17" s="471">
        <v>723</v>
      </c>
      <c r="Q17" s="471">
        <v>0</v>
      </c>
      <c r="R17" s="471">
        <v>0</v>
      </c>
      <c r="S17" s="472">
        <v>0</v>
      </c>
      <c r="T17" s="473">
        <v>1654</v>
      </c>
      <c r="U17" s="471">
        <v>1594</v>
      </c>
      <c r="V17" s="471">
        <v>0</v>
      </c>
      <c r="W17" s="471">
        <v>60</v>
      </c>
      <c r="X17" s="472">
        <v>0</v>
      </c>
      <c r="Y17" s="62"/>
    </row>
    <row r="18" spans="3:25" ht="12.75">
      <c r="C18" s="21"/>
      <c r="D18" s="133"/>
      <c r="E18" s="40" t="s">
        <v>369</v>
      </c>
      <c r="F18" s="40"/>
      <c r="G18" s="40"/>
      <c r="H18" s="41"/>
      <c r="I18" s="40"/>
      <c r="J18" s="462">
        <v>91</v>
      </c>
      <c r="K18" s="463">
        <v>88</v>
      </c>
      <c r="L18" s="463">
        <v>0</v>
      </c>
      <c r="M18" s="463">
        <v>3</v>
      </c>
      <c r="N18" s="464">
        <v>0</v>
      </c>
      <c r="O18" s="462">
        <v>8</v>
      </c>
      <c r="P18" s="463">
        <v>8</v>
      </c>
      <c r="Q18" s="463">
        <v>0</v>
      </c>
      <c r="R18" s="463">
        <v>0</v>
      </c>
      <c r="S18" s="464">
        <v>0</v>
      </c>
      <c r="T18" s="465">
        <v>99</v>
      </c>
      <c r="U18" s="463">
        <v>96</v>
      </c>
      <c r="V18" s="463">
        <v>0</v>
      </c>
      <c r="W18" s="463">
        <v>3</v>
      </c>
      <c r="X18" s="464">
        <v>0</v>
      </c>
      <c r="Y18" s="62"/>
    </row>
    <row r="19" spans="3:25" ht="13.5" thickBot="1">
      <c r="C19" s="21"/>
      <c r="D19" s="265"/>
      <c r="E19" s="266" t="s">
        <v>378</v>
      </c>
      <c r="F19" s="266"/>
      <c r="G19" s="266"/>
      <c r="H19" s="267"/>
      <c r="I19" s="266"/>
      <c r="J19" s="466">
        <v>1022</v>
      </c>
      <c r="K19" s="467">
        <v>959</v>
      </c>
      <c r="L19" s="467">
        <v>0</v>
      </c>
      <c r="M19" s="467">
        <v>63</v>
      </c>
      <c r="N19" s="468">
        <v>0</v>
      </c>
      <c r="O19" s="466">
        <v>731</v>
      </c>
      <c r="P19" s="467">
        <v>731</v>
      </c>
      <c r="Q19" s="467">
        <v>0</v>
      </c>
      <c r="R19" s="467">
        <v>0</v>
      </c>
      <c r="S19" s="468">
        <v>0</v>
      </c>
      <c r="T19" s="469">
        <v>1753</v>
      </c>
      <c r="U19" s="467">
        <v>1690</v>
      </c>
      <c r="V19" s="467">
        <v>0</v>
      </c>
      <c r="W19" s="467">
        <v>63</v>
      </c>
      <c r="X19" s="468">
        <v>0</v>
      </c>
      <c r="Y19" s="62"/>
    </row>
    <row r="20" spans="3:25" ht="13.5" thickBot="1">
      <c r="C20" s="21"/>
      <c r="D20" s="34" t="s">
        <v>539</v>
      </c>
      <c r="E20" s="35"/>
      <c r="F20" s="35"/>
      <c r="G20" s="35"/>
      <c r="H20" s="35"/>
      <c r="I20" s="35"/>
      <c r="J20" s="272"/>
      <c r="K20" s="273"/>
      <c r="L20" s="273"/>
      <c r="M20" s="273"/>
      <c r="N20" s="271"/>
      <c r="O20" s="272"/>
      <c r="P20" s="273"/>
      <c r="Q20" s="273"/>
      <c r="R20" s="273"/>
      <c r="S20" s="271"/>
      <c r="T20" s="274"/>
      <c r="U20" s="273"/>
      <c r="V20" s="273"/>
      <c r="W20" s="273"/>
      <c r="X20" s="271"/>
      <c r="Y20" s="62"/>
    </row>
    <row r="21" spans="3:25" ht="12.75">
      <c r="C21" s="21"/>
      <c r="D21" s="74"/>
      <c r="E21" s="75" t="s">
        <v>368</v>
      </c>
      <c r="F21" s="75"/>
      <c r="G21" s="75"/>
      <c r="H21" s="76"/>
      <c r="I21" s="75"/>
      <c r="J21" s="470">
        <v>1500</v>
      </c>
      <c r="K21" s="471">
        <v>1430</v>
      </c>
      <c r="L21" s="471">
        <v>12</v>
      </c>
      <c r="M21" s="471">
        <v>58</v>
      </c>
      <c r="N21" s="472">
        <v>0</v>
      </c>
      <c r="O21" s="470">
        <v>1250</v>
      </c>
      <c r="P21" s="471">
        <v>1215</v>
      </c>
      <c r="Q21" s="471">
        <v>0</v>
      </c>
      <c r="R21" s="471">
        <v>35</v>
      </c>
      <c r="S21" s="472">
        <v>0</v>
      </c>
      <c r="T21" s="473">
        <v>2749</v>
      </c>
      <c r="U21" s="471">
        <v>2645</v>
      </c>
      <c r="V21" s="471">
        <v>12</v>
      </c>
      <c r="W21" s="471">
        <v>93</v>
      </c>
      <c r="X21" s="472">
        <v>0</v>
      </c>
      <c r="Y21" s="62"/>
    </row>
    <row r="22" spans="3:25" ht="12.75">
      <c r="C22" s="21"/>
      <c r="D22" s="133"/>
      <c r="E22" s="40" t="s">
        <v>369</v>
      </c>
      <c r="F22" s="40"/>
      <c r="G22" s="40"/>
      <c r="H22" s="41"/>
      <c r="I22" s="40"/>
      <c r="J22" s="462">
        <v>143</v>
      </c>
      <c r="K22" s="463">
        <v>141</v>
      </c>
      <c r="L22" s="463">
        <v>0</v>
      </c>
      <c r="M22" s="463">
        <v>2</v>
      </c>
      <c r="N22" s="464">
        <v>0</v>
      </c>
      <c r="O22" s="462">
        <v>145</v>
      </c>
      <c r="P22" s="463">
        <v>144</v>
      </c>
      <c r="Q22" s="463">
        <v>0</v>
      </c>
      <c r="R22" s="463">
        <v>1</v>
      </c>
      <c r="S22" s="464">
        <v>0</v>
      </c>
      <c r="T22" s="465">
        <v>288</v>
      </c>
      <c r="U22" s="463">
        <v>285</v>
      </c>
      <c r="V22" s="463">
        <v>0</v>
      </c>
      <c r="W22" s="463">
        <v>3</v>
      </c>
      <c r="X22" s="464">
        <v>0</v>
      </c>
      <c r="Y22" s="62"/>
    </row>
    <row r="23" spans="3:25" ht="13.5" thickBot="1">
      <c r="C23" s="21"/>
      <c r="D23" s="265"/>
      <c r="E23" s="266" t="s">
        <v>378</v>
      </c>
      <c r="F23" s="266"/>
      <c r="G23" s="266"/>
      <c r="H23" s="267"/>
      <c r="I23" s="266"/>
      <c r="J23" s="466">
        <v>1643</v>
      </c>
      <c r="K23" s="467">
        <v>1571</v>
      </c>
      <c r="L23" s="467">
        <v>12</v>
      </c>
      <c r="M23" s="467">
        <v>60</v>
      </c>
      <c r="N23" s="468">
        <v>0</v>
      </c>
      <c r="O23" s="466">
        <v>1395</v>
      </c>
      <c r="P23" s="467">
        <v>1359</v>
      </c>
      <c r="Q23" s="467">
        <v>0</v>
      </c>
      <c r="R23" s="467">
        <v>36</v>
      </c>
      <c r="S23" s="468">
        <v>0</v>
      </c>
      <c r="T23" s="469">
        <v>3037</v>
      </c>
      <c r="U23" s="467">
        <v>2930</v>
      </c>
      <c r="V23" s="467">
        <v>12</v>
      </c>
      <c r="W23" s="467">
        <v>96</v>
      </c>
      <c r="X23" s="468">
        <v>0</v>
      </c>
      <c r="Y23" s="62"/>
    </row>
    <row r="24" spans="3:25" ht="13.5" thickBot="1">
      <c r="C24" s="21"/>
      <c r="D24" s="34" t="s">
        <v>157</v>
      </c>
      <c r="E24" s="35"/>
      <c r="F24" s="35"/>
      <c r="G24" s="35"/>
      <c r="H24" s="35"/>
      <c r="I24" s="35"/>
      <c r="J24" s="272"/>
      <c r="K24" s="273"/>
      <c r="L24" s="273"/>
      <c r="M24" s="273"/>
      <c r="N24" s="271"/>
      <c r="O24" s="272"/>
      <c r="P24" s="273"/>
      <c r="Q24" s="273"/>
      <c r="R24" s="273"/>
      <c r="S24" s="271"/>
      <c r="T24" s="274"/>
      <c r="U24" s="273"/>
      <c r="V24" s="273"/>
      <c r="W24" s="273"/>
      <c r="X24" s="271"/>
      <c r="Y24" s="62"/>
    </row>
    <row r="25" spans="3:25" ht="12.75">
      <c r="C25" s="21"/>
      <c r="D25" s="74"/>
      <c r="E25" s="75" t="s">
        <v>368</v>
      </c>
      <c r="F25" s="75"/>
      <c r="G25" s="75"/>
      <c r="H25" s="76"/>
      <c r="I25" s="75"/>
      <c r="J25" s="470">
        <v>2043</v>
      </c>
      <c r="K25" s="471">
        <v>1834</v>
      </c>
      <c r="L25" s="471">
        <v>35</v>
      </c>
      <c r="M25" s="471">
        <v>174</v>
      </c>
      <c r="N25" s="472">
        <v>0</v>
      </c>
      <c r="O25" s="470">
        <v>2187</v>
      </c>
      <c r="P25" s="471">
        <v>1684</v>
      </c>
      <c r="Q25" s="471">
        <v>0</v>
      </c>
      <c r="R25" s="471">
        <v>550</v>
      </c>
      <c r="S25" s="472">
        <v>0</v>
      </c>
      <c r="T25" s="473">
        <v>4230</v>
      </c>
      <c r="U25" s="471">
        <v>3518</v>
      </c>
      <c r="V25" s="471">
        <v>35</v>
      </c>
      <c r="W25" s="471">
        <v>724</v>
      </c>
      <c r="X25" s="472">
        <v>0</v>
      </c>
      <c r="Y25" s="62"/>
    </row>
    <row r="26" spans="3:25" ht="12.75">
      <c r="C26" s="21"/>
      <c r="D26" s="133"/>
      <c r="E26" s="40" t="s">
        <v>369</v>
      </c>
      <c r="F26" s="40"/>
      <c r="G26" s="40"/>
      <c r="H26" s="41"/>
      <c r="I26" s="40"/>
      <c r="J26" s="462">
        <v>157</v>
      </c>
      <c r="K26" s="463">
        <v>145</v>
      </c>
      <c r="L26" s="463">
        <v>1</v>
      </c>
      <c r="M26" s="463">
        <v>11</v>
      </c>
      <c r="N26" s="464">
        <v>0</v>
      </c>
      <c r="O26" s="462">
        <v>545</v>
      </c>
      <c r="P26" s="463">
        <v>461</v>
      </c>
      <c r="Q26" s="463">
        <v>0</v>
      </c>
      <c r="R26" s="463">
        <v>84</v>
      </c>
      <c r="S26" s="464">
        <v>0</v>
      </c>
      <c r="T26" s="465">
        <v>702</v>
      </c>
      <c r="U26" s="463">
        <v>606</v>
      </c>
      <c r="V26" s="463">
        <v>1</v>
      </c>
      <c r="W26" s="463">
        <v>95</v>
      </c>
      <c r="X26" s="464">
        <v>0</v>
      </c>
      <c r="Y26" s="62"/>
    </row>
    <row r="27" spans="3:25" ht="13.5" thickBot="1">
      <c r="C27" s="21"/>
      <c r="D27" s="265"/>
      <c r="E27" s="266" t="s">
        <v>378</v>
      </c>
      <c r="F27" s="266"/>
      <c r="G27" s="266"/>
      <c r="H27" s="267"/>
      <c r="I27" s="266"/>
      <c r="J27" s="466">
        <v>2200</v>
      </c>
      <c r="K27" s="467">
        <v>1979</v>
      </c>
      <c r="L27" s="467">
        <v>36</v>
      </c>
      <c r="M27" s="467">
        <v>185</v>
      </c>
      <c r="N27" s="468">
        <v>0</v>
      </c>
      <c r="O27" s="466">
        <v>2732</v>
      </c>
      <c r="P27" s="467">
        <v>2145</v>
      </c>
      <c r="Q27" s="467">
        <v>0</v>
      </c>
      <c r="R27" s="467">
        <v>634</v>
      </c>
      <c r="S27" s="468">
        <v>0</v>
      </c>
      <c r="T27" s="469">
        <v>4932</v>
      </c>
      <c r="U27" s="467">
        <v>4124</v>
      </c>
      <c r="V27" s="467">
        <v>36</v>
      </c>
      <c r="W27" s="467">
        <v>819</v>
      </c>
      <c r="X27" s="468">
        <v>0</v>
      </c>
      <c r="Y27" s="62"/>
    </row>
    <row r="28" spans="3:25" ht="13.5" thickBot="1">
      <c r="C28" s="21"/>
      <c r="D28" s="34" t="s">
        <v>158</v>
      </c>
      <c r="E28" s="35"/>
      <c r="F28" s="35"/>
      <c r="G28" s="35"/>
      <c r="H28" s="35"/>
      <c r="I28" s="35"/>
      <c r="J28" s="272"/>
      <c r="K28" s="273"/>
      <c r="L28" s="273"/>
      <c r="M28" s="273"/>
      <c r="N28" s="271"/>
      <c r="O28" s="272"/>
      <c r="P28" s="273"/>
      <c r="Q28" s="273"/>
      <c r="R28" s="273"/>
      <c r="S28" s="271"/>
      <c r="T28" s="274"/>
      <c r="U28" s="273"/>
      <c r="V28" s="273"/>
      <c r="W28" s="273"/>
      <c r="X28" s="271"/>
      <c r="Y28" s="62"/>
    </row>
    <row r="29" spans="3:25" ht="12.75">
      <c r="C29" s="21"/>
      <c r="D29" s="74"/>
      <c r="E29" s="75" t="s">
        <v>368</v>
      </c>
      <c r="F29" s="75"/>
      <c r="G29" s="75"/>
      <c r="H29" s="76"/>
      <c r="I29" s="75"/>
      <c r="J29" s="470">
        <v>2446</v>
      </c>
      <c r="K29" s="471">
        <v>2085</v>
      </c>
      <c r="L29" s="471">
        <v>52</v>
      </c>
      <c r="M29" s="471">
        <v>309</v>
      </c>
      <c r="N29" s="472">
        <v>0</v>
      </c>
      <c r="O29" s="470">
        <v>3506</v>
      </c>
      <c r="P29" s="471">
        <v>2475</v>
      </c>
      <c r="Q29" s="471">
        <v>0</v>
      </c>
      <c r="R29" s="471">
        <v>1039</v>
      </c>
      <c r="S29" s="472">
        <v>0</v>
      </c>
      <c r="T29" s="473">
        <v>5952</v>
      </c>
      <c r="U29" s="471">
        <v>4560</v>
      </c>
      <c r="V29" s="471">
        <v>52</v>
      </c>
      <c r="W29" s="471">
        <v>1348</v>
      </c>
      <c r="X29" s="472">
        <v>0</v>
      </c>
      <c r="Y29" s="62"/>
    </row>
    <row r="30" spans="3:25" ht="12.75">
      <c r="C30" s="21"/>
      <c r="D30" s="133"/>
      <c r="E30" s="40" t="s">
        <v>369</v>
      </c>
      <c r="F30" s="40"/>
      <c r="G30" s="40"/>
      <c r="H30" s="41"/>
      <c r="I30" s="40"/>
      <c r="J30" s="462">
        <v>175</v>
      </c>
      <c r="K30" s="463">
        <v>157</v>
      </c>
      <c r="L30" s="463">
        <v>0</v>
      </c>
      <c r="M30" s="463">
        <v>18</v>
      </c>
      <c r="N30" s="464">
        <v>0</v>
      </c>
      <c r="O30" s="462">
        <v>807</v>
      </c>
      <c r="P30" s="463">
        <v>607</v>
      </c>
      <c r="Q30" s="463">
        <v>0</v>
      </c>
      <c r="R30" s="463">
        <v>200</v>
      </c>
      <c r="S30" s="464">
        <v>0</v>
      </c>
      <c r="T30" s="465">
        <v>982</v>
      </c>
      <c r="U30" s="463">
        <v>764</v>
      </c>
      <c r="V30" s="463">
        <v>0</v>
      </c>
      <c r="W30" s="463">
        <v>218</v>
      </c>
      <c r="X30" s="464">
        <v>0</v>
      </c>
      <c r="Y30" s="62"/>
    </row>
    <row r="31" spans="3:25" ht="13.5" thickBot="1">
      <c r="C31" s="21"/>
      <c r="D31" s="265"/>
      <c r="E31" s="266" t="s">
        <v>378</v>
      </c>
      <c r="F31" s="266"/>
      <c r="G31" s="266"/>
      <c r="H31" s="267"/>
      <c r="I31" s="266"/>
      <c r="J31" s="466">
        <v>2621</v>
      </c>
      <c r="K31" s="467">
        <v>2242</v>
      </c>
      <c r="L31" s="467">
        <v>52</v>
      </c>
      <c r="M31" s="467">
        <v>327</v>
      </c>
      <c r="N31" s="468">
        <v>0</v>
      </c>
      <c r="O31" s="466">
        <v>4313</v>
      </c>
      <c r="P31" s="467">
        <v>3082</v>
      </c>
      <c r="Q31" s="467">
        <v>0</v>
      </c>
      <c r="R31" s="467">
        <v>1239</v>
      </c>
      <c r="S31" s="468">
        <v>0</v>
      </c>
      <c r="T31" s="469">
        <v>6934</v>
      </c>
      <c r="U31" s="467">
        <v>5324</v>
      </c>
      <c r="V31" s="467">
        <v>52</v>
      </c>
      <c r="W31" s="467">
        <v>1566</v>
      </c>
      <c r="X31" s="468">
        <v>0</v>
      </c>
      <c r="Y31" s="62"/>
    </row>
    <row r="32" spans="3:25" ht="13.5" thickBot="1">
      <c r="C32" s="21"/>
      <c r="D32" s="34" t="s">
        <v>89</v>
      </c>
      <c r="E32" s="35"/>
      <c r="F32" s="35"/>
      <c r="G32" s="35"/>
      <c r="H32" s="35"/>
      <c r="I32" s="35"/>
      <c r="J32" s="272"/>
      <c r="K32" s="273"/>
      <c r="L32" s="273"/>
      <c r="M32" s="273"/>
      <c r="N32" s="271"/>
      <c r="O32" s="272"/>
      <c r="P32" s="273"/>
      <c r="Q32" s="273"/>
      <c r="R32" s="273"/>
      <c r="S32" s="271"/>
      <c r="T32" s="274"/>
      <c r="U32" s="273"/>
      <c r="V32" s="273"/>
      <c r="W32" s="273"/>
      <c r="X32" s="271"/>
      <c r="Y32" s="62"/>
    </row>
    <row r="33" spans="3:25" ht="12.75">
      <c r="C33" s="21"/>
      <c r="D33" s="74"/>
      <c r="E33" s="75" t="s">
        <v>368</v>
      </c>
      <c r="F33" s="75"/>
      <c r="G33" s="75"/>
      <c r="H33" s="76"/>
      <c r="I33" s="75"/>
      <c r="J33" s="470">
        <v>3185</v>
      </c>
      <c r="K33" s="471">
        <v>2659</v>
      </c>
      <c r="L33" s="471">
        <v>29</v>
      </c>
      <c r="M33" s="471">
        <v>497</v>
      </c>
      <c r="N33" s="472">
        <v>0</v>
      </c>
      <c r="O33" s="470">
        <v>4952</v>
      </c>
      <c r="P33" s="471">
        <v>3234</v>
      </c>
      <c r="Q33" s="471">
        <v>0</v>
      </c>
      <c r="R33" s="471">
        <v>1720</v>
      </c>
      <c r="S33" s="472">
        <v>0</v>
      </c>
      <c r="T33" s="473">
        <v>8136</v>
      </c>
      <c r="U33" s="471">
        <v>5892</v>
      </c>
      <c r="V33" s="471">
        <v>29</v>
      </c>
      <c r="W33" s="471">
        <v>2217</v>
      </c>
      <c r="X33" s="472">
        <v>0</v>
      </c>
      <c r="Y33" s="62"/>
    </row>
    <row r="34" spans="3:25" ht="12.75">
      <c r="C34" s="21"/>
      <c r="D34" s="133"/>
      <c r="E34" s="40" t="s">
        <v>369</v>
      </c>
      <c r="F34" s="40"/>
      <c r="G34" s="40"/>
      <c r="H34" s="41"/>
      <c r="I34" s="40"/>
      <c r="J34" s="462">
        <v>259</v>
      </c>
      <c r="K34" s="463">
        <v>222</v>
      </c>
      <c r="L34" s="463">
        <v>0</v>
      </c>
      <c r="M34" s="463">
        <v>37</v>
      </c>
      <c r="N34" s="464">
        <v>0</v>
      </c>
      <c r="O34" s="462">
        <v>1056</v>
      </c>
      <c r="P34" s="463">
        <v>648</v>
      </c>
      <c r="Q34" s="463">
        <v>0</v>
      </c>
      <c r="R34" s="463">
        <v>408</v>
      </c>
      <c r="S34" s="464">
        <v>0</v>
      </c>
      <c r="T34" s="465">
        <v>1315</v>
      </c>
      <c r="U34" s="463">
        <v>870</v>
      </c>
      <c r="V34" s="463">
        <v>0</v>
      </c>
      <c r="W34" s="463">
        <v>445</v>
      </c>
      <c r="X34" s="464">
        <v>0</v>
      </c>
      <c r="Y34" s="62"/>
    </row>
    <row r="35" spans="3:25" ht="13.5" thickBot="1">
      <c r="C35" s="21"/>
      <c r="D35" s="265"/>
      <c r="E35" s="266" t="s">
        <v>378</v>
      </c>
      <c r="F35" s="266"/>
      <c r="G35" s="266"/>
      <c r="H35" s="267"/>
      <c r="I35" s="266"/>
      <c r="J35" s="466">
        <v>3444</v>
      </c>
      <c r="K35" s="467">
        <v>2881</v>
      </c>
      <c r="L35" s="467">
        <v>29</v>
      </c>
      <c r="M35" s="467">
        <v>534</v>
      </c>
      <c r="N35" s="468">
        <v>0</v>
      </c>
      <c r="O35" s="466">
        <v>6008</v>
      </c>
      <c r="P35" s="467">
        <v>3882</v>
      </c>
      <c r="Q35" s="467">
        <v>0</v>
      </c>
      <c r="R35" s="467">
        <v>2128</v>
      </c>
      <c r="S35" s="468">
        <v>0</v>
      </c>
      <c r="T35" s="469">
        <v>9451</v>
      </c>
      <c r="U35" s="467">
        <v>6762</v>
      </c>
      <c r="V35" s="467">
        <v>29</v>
      </c>
      <c r="W35" s="467">
        <v>2662</v>
      </c>
      <c r="X35" s="468">
        <v>0</v>
      </c>
      <c r="Y35" s="62"/>
    </row>
    <row r="36" spans="4:25" ht="13.5">
      <c r="D36" s="63" t="s">
        <v>66</v>
      </c>
      <c r="E36" s="64"/>
      <c r="F36" s="64"/>
      <c r="G36" s="64"/>
      <c r="H36" s="64"/>
      <c r="I36" s="63"/>
      <c r="J36" s="63"/>
      <c r="K36" s="63"/>
      <c r="L36" s="63"/>
      <c r="M36" s="63"/>
      <c r="N36" s="63"/>
      <c r="O36" s="63"/>
      <c r="P36" s="63"/>
      <c r="Q36" s="63"/>
      <c r="R36" s="63"/>
      <c r="S36" s="63"/>
      <c r="T36" s="63"/>
      <c r="U36" s="63"/>
      <c r="V36" s="63"/>
      <c r="W36" s="63"/>
      <c r="X36" s="53" t="s">
        <v>67</v>
      </c>
      <c r="Y36" s="56" t="s">
        <v>68</v>
      </c>
    </row>
    <row r="37" spans="4:24" ht="12.75" customHeight="1">
      <c r="D37" s="54"/>
      <c r="E37" s="589" t="s">
        <v>406</v>
      </c>
      <c r="F37" s="589"/>
      <c r="G37" s="589"/>
      <c r="H37" s="589"/>
      <c r="I37" s="589"/>
      <c r="J37" s="589"/>
      <c r="K37" s="589"/>
      <c r="L37" s="589"/>
      <c r="M37" s="589"/>
      <c r="N37" s="589"/>
      <c r="O37" s="589"/>
      <c r="P37" s="300"/>
      <c r="Q37" s="300"/>
      <c r="R37" s="300"/>
      <c r="S37" s="300"/>
      <c r="T37" s="300"/>
      <c r="U37" s="300"/>
      <c r="V37" s="300"/>
      <c r="W37" s="300"/>
      <c r="X37" s="300"/>
    </row>
    <row r="38" spans="4:24" ht="12.75">
      <c r="D38" s="229"/>
      <c r="E38" s="555" t="s">
        <v>384</v>
      </c>
      <c r="F38" s="555"/>
      <c r="G38" s="555"/>
      <c r="H38" s="555"/>
      <c r="I38" s="555"/>
      <c r="J38" s="555"/>
      <c r="K38" s="555"/>
      <c r="L38" s="555"/>
      <c r="M38" s="555"/>
      <c r="N38" s="555"/>
      <c r="O38" s="555"/>
      <c r="P38" s="640"/>
      <c r="Q38" s="640"/>
      <c r="R38" s="640"/>
      <c r="S38" s="640"/>
      <c r="T38" s="640"/>
      <c r="U38" s="640"/>
      <c r="V38" s="640"/>
      <c r="W38" s="640"/>
      <c r="X38" s="640"/>
    </row>
  </sheetData>
  <sheetProtection/>
  <mergeCells count="21">
    <mergeCell ref="P9:P11"/>
    <mergeCell ref="K9:K11"/>
    <mergeCell ref="M9:M11"/>
    <mergeCell ref="O7:S8"/>
    <mergeCell ref="O9:O11"/>
    <mergeCell ref="L9:L11"/>
    <mergeCell ref="Q9:Q11"/>
    <mergeCell ref="T9:T11"/>
    <mergeCell ref="R9:R11"/>
    <mergeCell ref="V9:V11"/>
    <mergeCell ref="U9:U11"/>
    <mergeCell ref="J9:J11"/>
    <mergeCell ref="E38:X38"/>
    <mergeCell ref="W9:W11"/>
    <mergeCell ref="X9:X11"/>
    <mergeCell ref="E37:O37"/>
    <mergeCell ref="D7:I11"/>
    <mergeCell ref="J7:N8"/>
    <mergeCell ref="N9:N11"/>
    <mergeCell ref="T7:X8"/>
    <mergeCell ref="S9:S11"/>
  </mergeCells>
  <conditionalFormatting sqref="G6">
    <cfRule type="expression" priority="1" dxfId="0" stopIfTrue="1">
      <formula>Y6="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5.xml><?xml version="1.0" encoding="utf-8"?>
<worksheet xmlns="http://schemas.openxmlformats.org/spreadsheetml/2006/main" xmlns:r="http://schemas.openxmlformats.org/officeDocument/2006/relationships">
  <sheetPr codeName="List33"/>
  <dimension ref="C3:R67"/>
  <sheetViews>
    <sheetView showGridLines="0" showOutlineSymbols="0" zoomScale="90" zoomScaleNormal="90" workbookViewId="0" topLeftCell="A1">
      <pane xSplit="9" ySplit="11" topLeftCell="J3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6.00390625" style="56" customWidth="1"/>
    <col min="9" max="9" width="1.12109375" style="56" customWidth="1"/>
    <col min="10" max="11" width="7.25390625" style="56" customWidth="1"/>
    <col min="12" max="12" width="7.75390625" style="56" customWidth="1"/>
    <col min="13" max="15" width="7.25390625" style="56" customWidth="1"/>
    <col min="16" max="16" width="11.25390625" style="56" customWidth="1"/>
    <col min="17" max="17" width="7.25390625" style="56" customWidth="1"/>
    <col min="18" max="41" width="1.75390625" style="56" customWidth="1"/>
    <col min="42" max="16384" width="9.125" style="56" customWidth="1"/>
  </cols>
  <sheetData>
    <row r="1" ht="12.75" hidden="1"/>
    <row r="2" ht="12.75" hidden="1"/>
    <row r="3" ht="9" customHeight="1">
      <c r="C3" s="55"/>
    </row>
    <row r="4" spans="4:17" s="57" customFormat="1" ht="15.75">
      <c r="D4" s="12" t="s">
        <v>125</v>
      </c>
      <c r="E4" s="58"/>
      <c r="F4" s="58"/>
      <c r="G4" s="58"/>
      <c r="H4" s="12" t="s">
        <v>22</v>
      </c>
      <c r="I4" s="59"/>
      <c r="J4" s="58"/>
      <c r="K4" s="58"/>
      <c r="L4" s="58"/>
      <c r="M4" s="58"/>
      <c r="N4" s="58"/>
      <c r="O4" s="58"/>
      <c r="P4" s="58"/>
      <c r="Q4" s="58"/>
    </row>
    <row r="5" spans="4:17" s="57" customFormat="1" ht="15.75">
      <c r="D5" s="80" t="s">
        <v>393</v>
      </c>
      <c r="E5" s="60"/>
      <c r="F5" s="60"/>
      <c r="G5" s="60"/>
      <c r="H5" s="60"/>
      <c r="I5" s="60"/>
      <c r="J5" s="60"/>
      <c r="K5" s="60"/>
      <c r="L5" s="60"/>
      <c r="M5" s="60"/>
      <c r="N5" s="60"/>
      <c r="O5" s="60"/>
      <c r="P5" s="60"/>
      <c r="Q5" s="60"/>
    </row>
    <row r="6" spans="4:18" s="61" customFormat="1" ht="18" customHeight="1" thickBot="1">
      <c r="D6" s="13"/>
      <c r="E6" s="67"/>
      <c r="F6" s="67"/>
      <c r="G6" s="67"/>
      <c r="H6" s="67"/>
      <c r="I6" s="68"/>
      <c r="J6" s="68"/>
      <c r="K6" s="68"/>
      <c r="L6" s="68"/>
      <c r="M6" s="68"/>
      <c r="N6" s="68"/>
      <c r="O6" s="68"/>
      <c r="P6" s="68"/>
      <c r="Q6" s="65"/>
      <c r="R6" s="11" t="s">
        <v>68</v>
      </c>
    </row>
    <row r="7" spans="3:18" ht="19.5" customHeight="1">
      <c r="C7" s="21"/>
      <c r="D7" s="567" t="s">
        <v>540</v>
      </c>
      <c r="E7" s="568"/>
      <c r="F7" s="568"/>
      <c r="G7" s="568"/>
      <c r="H7" s="568"/>
      <c r="I7" s="569"/>
      <c r="J7" s="641" t="s">
        <v>541</v>
      </c>
      <c r="K7" s="563" t="s">
        <v>544</v>
      </c>
      <c r="L7" s="563" t="s">
        <v>542</v>
      </c>
      <c r="M7" s="563" t="s">
        <v>543</v>
      </c>
      <c r="N7" s="563" t="s">
        <v>545</v>
      </c>
      <c r="O7" s="563" t="s">
        <v>546</v>
      </c>
      <c r="P7" s="563" t="s">
        <v>416</v>
      </c>
      <c r="Q7" s="560" t="s">
        <v>345</v>
      </c>
      <c r="R7" s="62"/>
    </row>
    <row r="8" spans="3:18" ht="19.5" customHeight="1">
      <c r="C8" s="21"/>
      <c r="D8" s="570"/>
      <c r="E8" s="571"/>
      <c r="F8" s="571"/>
      <c r="G8" s="571"/>
      <c r="H8" s="571"/>
      <c r="I8" s="572"/>
      <c r="J8" s="642"/>
      <c r="K8" s="566"/>
      <c r="L8" s="566"/>
      <c r="M8" s="566"/>
      <c r="N8" s="566"/>
      <c r="O8" s="566"/>
      <c r="P8" s="566"/>
      <c r="Q8" s="561"/>
      <c r="R8" s="62"/>
    </row>
    <row r="9" spans="3:18" ht="19.5" customHeight="1">
      <c r="C9" s="21"/>
      <c r="D9" s="570"/>
      <c r="E9" s="571"/>
      <c r="F9" s="571"/>
      <c r="G9" s="571"/>
      <c r="H9" s="571"/>
      <c r="I9" s="572"/>
      <c r="J9" s="642"/>
      <c r="K9" s="566"/>
      <c r="L9" s="566"/>
      <c r="M9" s="566"/>
      <c r="N9" s="566"/>
      <c r="O9" s="566"/>
      <c r="P9" s="566"/>
      <c r="Q9" s="561"/>
      <c r="R9" s="62"/>
    </row>
    <row r="10" spans="3:18" ht="19.5" customHeight="1">
      <c r="C10" s="21"/>
      <c r="D10" s="570"/>
      <c r="E10" s="571"/>
      <c r="F10" s="571"/>
      <c r="G10" s="571"/>
      <c r="H10" s="571"/>
      <c r="I10" s="572"/>
      <c r="J10" s="642"/>
      <c r="K10" s="566"/>
      <c r="L10" s="566"/>
      <c r="M10" s="566"/>
      <c r="N10" s="566"/>
      <c r="O10" s="566"/>
      <c r="P10" s="566"/>
      <c r="Q10" s="561"/>
      <c r="R10" s="62"/>
    </row>
    <row r="11" spans="3:18" ht="19.5" customHeight="1" thickBot="1">
      <c r="C11" s="21"/>
      <c r="D11" s="573"/>
      <c r="E11" s="574"/>
      <c r="F11" s="574"/>
      <c r="G11" s="574"/>
      <c r="H11" s="574"/>
      <c r="I11" s="575"/>
      <c r="J11" s="643"/>
      <c r="K11" s="546"/>
      <c r="L11" s="546"/>
      <c r="M11" s="546"/>
      <c r="N11" s="546"/>
      <c r="O11" s="546"/>
      <c r="P11" s="546"/>
      <c r="Q11" s="562"/>
      <c r="R11" s="62"/>
    </row>
    <row r="12" spans="3:18" ht="14.25" thickBot="1" thickTop="1">
      <c r="C12" s="21"/>
      <c r="D12" s="34" t="s">
        <v>421</v>
      </c>
      <c r="E12" s="35"/>
      <c r="F12" s="35"/>
      <c r="G12" s="35"/>
      <c r="H12" s="35"/>
      <c r="I12" s="35"/>
      <c r="J12" s="87"/>
      <c r="K12" s="37"/>
      <c r="L12" s="37"/>
      <c r="M12" s="135"/>
      <c r="N12" s="117"/>
      <c r="O12" s="37"/>
      <c r="P12" s="37"/>
      <c r="Q12" s="38"/>
      <c r="R12" s="62"/>
    </row>
    <row r="13" spans="3:18" ht="12.75">
      <c r="C13" s="21"/>
      <c r="D13" s="22"/>
      <c r="E13" s="23" t="s">
        <v>378</v>
      </c>
      <c r="F13" s="23"/>
      <c r="G13" s="23"/>
      <c r="H13" s="24"/>
      <c r="I13" s="23"/>
      <c r="J13" s="307">
        <v>253273</v>
      </c>
      <c r="K13" s="308">
        <v>117544</v>
      </c>
      <c r="L13" s="308">
        <v>107169</v>
      </c>
      <c r="M13" s="476">
        <v>2.1547080242292247</v>
      </c>
      <c r="N13" s="308">
        <v>69582</v>
      </c>
      <c r="O13" s="308">
        <v>66517</v>
      </c>
      <c r="P13" s="477">
        <v>0.591965561832165</v>
      </c>
      <c r="Q13" s="478">
        <v>0.6492735772471517</v>
      </c>
      <c r="R13" s="62"/>
    </row>
    <row r="14" spans="3:18" ht="12.75">
      <c r="C14" s="21"/>
      <c r="D14" s="49"/>
      <c r="E14" s="50" t="s">
        <v>370</v>
      </c>
      <c r="F14" s="50"/>
      <c r="G14" s="50"/>
      <c r="H14" s="51"/>
      <c r="I14" s="50"/>
      <c r="J14" s="327">
        <v>216092</v>
      </c>
      <c r="K14" s="328">
        <v>91166</v>
      </c>
      <c r="L14" s="328">
        <v>83894</v>
      </c>
      <c r="M14" s="329">
        <v>2.37031349406577</v>
      </c>
      <c r="N14" s="328">
        <v>56930</v>
      </c>
      <c r="O14" s="328">
        <v>54329</v>
      </c>
      <c r="P14" s="330">
        <v>0.6244652611719281</v>
      </c>
      <c r="Q14" s="331">
        <v>0.6785944167640118</v>
      </c>
      <c r="R14" s="62"/>
    </row>
    <row r="15" spans="3:18" ht="12.75" customHeight="1">
      <c r="C15" s="21"/>
      <c r="D15" s="26"/>
      <c r="E15" s="578" t="s">
        <v>380</v>
      </c>
      <c r="F15" s="27" t="s">
        <v>417</v>
      </c>
      <c r="G15" s="27"/>
      <c r="H15" s="28"/>
      <c r="I15" s="27"/>
      <c r="J15" s="310">
        <v>122985</v>
      </c>
      <c r="K15" s="311">
        <v>69258</v>
      </c>
      <c r="L15" s="311">
        <v>62211</v>
      </c>
      <c r="M15" s="332">
        <v>1.7757515377284934</v>
      </c>
      <c r="N15" s="311">
        <v>39130</v>
      </c>
      <c r="O15" s="311">
        <v>33296</v>
      </c>
      <c r="P15" s="333">
        <v>0.5649888821507985</v>
      </c>
      <c r="Q15" s="334">
        <v>0.62898844255839</v>
      </c>
      <c r="R15" s="62"/>
    </row>
    <row r="16" spans="3:18" ht="12.75">
      <c r="C16" s="21"/>
      <c r="D16" s="39"/>
      <c r="E16" s="600"/>
      <c r="F16" s="40" t="s">
        <v>418</v>
      </c>
      <c r="G16" s="40"/>
      <c r="H16" s="41"/>
      <c r="I16" s="40"/>
      <c r="J16" s="335">
        <v>93107</v>
      </c>
      <c r="K16" s="336">
        <v>52057</v>
      </c>
      <c r="L16" s="336">
        <v>46402</v>
      </c>
      <c r="M16" s="337">
        <v>1.7885586952763317</v>
      </c>
      <c r="N16" s="336">
        <v>26368</v>
      </c>
      <c r="O16" s="336">
        <v>22313</v>
      </c>
      <c r="P16" s="338">
        <v>0.5065216973701904</v>
      </c>
      <c r="Q16" s="339">
        <v>0.5682513684754967</v>
      </c>
      <c r="R16" s="62"/>
    </row>
    <row r="17" spans="3:18" ht="12.75">
      <c r="C17" s="21"/>
      <c r="D17" s="49"/>
      <c r="E17" s="50" t="s">
        <v>371</v>
      </c>
      <c r="F17" s="50"/>
      <c r="G17" s="50"/>
      <c r="H17" s="51"/>
      <c r="I17" s="50"/>
      <c r="J17" s="327">
        <v>37181</v>
      </c>
      <c r="K17" s="328">
        <v>30806</v>
      </c>
      <c r="L17" s="328">
        <v>26589</v>
      </c>
      <c r="M17" s="329">
        <v>1.2069402064532884</v>
      </c>
      <c r="N17" s="328">
        <v>13445</v>
      </c>
      <c r="O17" s="328">
        <v>12530</v>
      </c>
      <c r="P17" s="330">
        <v>0.436440953061092</v>
      </c>
      <c r="Q17" s="331">
        <v>0.5056602354357065</v>
      </c>
      <c r="R17" s="62"/>
    </row>
    <row r="18" spans="3:18" ht="12.75" customHeight="1">
      <c r="C18" s="21"/>
      <c r="D18" s="26"/>
      <c r="E18" s="578" t="s">
        <v>380</v>
      </c>
      <c r="F18" s="27" t="s">
        <v>417</v>
      </c>
      <c r="G18" s="27"/>
      <c r="H18" s="28"/>
      <c r="I18" s="27"/>
      <c r="J18" s="310">
        <v>31188</v>
      </c>
      <c r="K18" s="311">
        <v>26434</v>
      </c>
      <c r="L18" s="311">
        <v>22845</v>
      </c>
      <c r="M18" s="332">
        <v>1.1798441401225694</v>
      </c>
      <c r="N18" s="311">
        <v>11180</v>
      </c>
      <c r="O18" s="311">
        <v>10310</v>
      </c>
      <c r="P18" s="333">
        <v>0.422940152833472</v>
      </c>
      <c r="Q18" s="334">
        <v>0.48938498577369227</v>
      </c>
      <c r="R18" s="62"/>
    </row>
    <row r="19" spans="3:18" ht="13.5" thickBot="1">
      <c r="C19" s="21"/>
      <c r="D19" s="30"/>
      <c r="E19" s="600"/>
      <c r="F19" s="31" t="s">
        <v>418</v>
      </c>
      <c r="G19" s="31"/>
      <c r="H19" s="32"/>
      <c r="I19" s="31"/>
      <c r="J19" s="313">
        <v>5993</v>
      </c>
      <c r="K19" s="314">
        <v>5595</v>
      </c>
      <c r="L19" s="314">
        <v>4546</v>
      </c>
      <c r="M19" s="340">
        <v>1.0711349419124219</v>
      </c>
      <c r="N19" s="314">
        <v>2388</v>
      </c>
      <c r="O19" s="314">
        <v>2253</v>
      </c>
      <c r="P19" s="341">
        <v>0.4268096514745308</v>
      </c>
      <c r="Q19" s="342">
        <v>0.5252969643642763</v>
      </c>
      <c r="R19" s="62"/>
    </row>
    <row r="20" spans="3:18" ht="13.5" thickBot="1">
      <c r="C20" s="21"/>
      <c r="D20" s="34" t="s">
        <v>422</v>
      </c>
      <c r="E20" s="35"/>
      <c r="F20" s="35"/>
      <c r="G20" s="35"/>
      <c r="H20" s="35"/>
      <c r="I20" s="35"/>
      <c r="J20" s="87"/>
      <c r="K20" s="37"/>
      <c r="L20" s="37"/>
      <c r="M20" s="135"/>
      <c r="N20" s="117"/>
      <c r="O20" s="37"/>
      <c r="P20" s="37"/>
      <c r="Q20" s="38"/>
      <c r="R20" s="62"/>
    </row>
    <row r="21" spans="3:18" ht="12.75">
      <c r="C21" s="21"/>
      <c r="D21" s="22"/>
      <c r="E21" s="23" t="s">
        <v>378</v>
      </c>
      <c r="F21" s="23"/>
      <c r="G21" s="23"/>
      <c r="H21" s="24"/>
      <c r="I21" s="23"/>
      <c r="J21" s="307">
        <v>284977</v>
      </c>
      <c r="K21" s="308">
        <v>130353</v>
      </c>
      <c r="L21" s="308">
        <v>119446</v>
      </c>
      <c r="M21" s="476">
        <v>2.19</v>
      </c>
      <c r="N21" s="308">
        <v>75613</v>
      </c>
      <c r="O21" s="308">
        <v>72199</v>
      </c>
      <c r="P21" s="477">
        <v>0.5800633663973979</v>
      </c>
      <c r="Q21" s="478">
        <v>0.6330308256450614</v>
      </c>
      <c r="R21" s="62"/>
    </row>
    <row r="22" spans="3:18" ht="12.75">
      <c r="C22" s="21"/>
      <c r="D22" s="49"/>
      <c r="E22" s="50" t="s">
        <v>370</v>
      </c>
      <c r="F22" s="50"/>
      <c r="G22" s="50"/>
      <c r="H22" s="51"/>
      <c r="I22" s="50"/>
      <c r="J22" s="327">
        <v>233597</v>
      </c>
      <c r="K22" s="328">
        <v>94630</v>
      </c>
      <c r="L22" s="328">
        <v>87705</v>
      </c>
      <c r="M22" s="329">
        <v>2.468530064461587</v>
      </c>
      <c r="N22" s="328">
        <v>59036</v>
      </c>
      <c r="O22" s="328">
        <v>56112</v>
      </c>
      <c r="P22" s="330">
        <v>0.6238613547500793</v>
      </c>
      <c r="Q22" s="331">
        <v>0.6731201185793284</v>
      </c>
      <c r="R22" s="62"/>
    </row>
    <row r="23" spans="3:18" ht="12.75" customHeight="1">
      <c r="C23" s="21"/>
      <c r="D23" s="26"/>
      <c r="E23" s="578" t="s">
        <v>380</v>
      </c>
      <c r="F23" s="27" t="s">
        <v>417</v>
      </c>
      <c r="G23" s="27"/>
      <c r="H23" s="28"/>
      <c r="I23" s="27"/>
      <c r="J23" s="310">
        <v>158898</v>
      </c>
      <c r="K23" s="311">
        <v>78931</v>
      </c>
      <c r="L23" s="311">
        <v>72271</v>
      </c>
      <c r="M23" s="332">
        <v>2.0131253879971114</v>
      </c>
      <c r="N23" s="311">
        <v>48224</v>
      </c>
      <c r="O23" s="311">
        <v>43002</v>
      </c>
      <c r="P23" s="333">
        <v>0.6109640065373554</v>
      </c>
      <c r="Q23" s="334">
        <v>0.6672662617093993</v>
      </c>
      <c r="R23" s="62"/>
    </row>
    <row r="24" spans="3:18" ht="12.75">
      <c r="C24" s="21"/>
      <c r="D24" s="39"/>
      <c r="E24" s="600"/>
      <c r="F24" s="40" t="s">
        <v>418</v>
      </c>
      <c r="G24" s="40"/>
      <c r="H24" s="41"/>
      <c r="I24" s="40"/>
      <c r="J24" s="335">
        <v>74699</v>
      </c>
      <c r="K24" s="336">
        <v>41964</v>
      </c>
      <c r="L24" s="336">
        <v>37668</v>
      </c>
      <c r="M24" s="337">
        <v>1.7800733962444</v>
      </c>
      <c r="N24" s="336">
        <v>17348</v>
      </c>
      <c r="O24" s="336">
        <v>14116</v>
      </c>
      <c r="P24" s="338">
        <v>0.4134019635878372</v>
      </c>
      <c r="Q24" s="339">
        <v>0.46055006902410534</v>
      </c>
      <c r="R24" s="62"/>
    </row>
    <row r="25" spans="3:18" ht="12.75">
      <c r="C25" s="21"/>
      <c r="D25" s="49"/>
      <c r="E25" s="50" t="s">
        <v>371</v>
      </c>
      <c r="F25" s="50"/>
      <c r="G25" s="50"/>
      <c r="H25" s="51"/>
      <c r="I25" s="50"/>
      <c r="J25" s="327">
        <v>51380</v>
      </c>
      <c r="K25" s="328">
        <v>40993</v>
      </c>
      <c r="L25" s="328">
        <v>35853</v>
      </c>
      <c r="M25" s="329">
        <v>1.2533847242212084</v>
      </c>
      <c r="N25" s="328">
        <v>17422</v>
      </c>
      <c r="O25" s="328">
        <v>16494</v>
      </c>
      <c r="P25" s="330">
        <v>0.42499939013977994</v>
      </c>
      <c r="Q25" s="331">
        <v>0.48592865311131567</v>
      </c>
      <c r="R25" s="62"/>
    </row>
    <row r="26" spans="3:18" ht="12.75" customHeight="1">
      <c r="C26" s="21"/>
      <c r="D26" s="26"/>
      <c r="E26" s="578" t="s">
        <v>380</v>
      </c>
      <c r="F26" s="27" t="s">
        <v>417</v>
      </c>
      <c r="G26" s="27"/>
      <c r="H26" s="28"/>
      <c r="I26" s="27"/>
      <c r="J26" s="310">
        <v>44770</v>
      </c>
      <c r="K26" s="311">
        <v>36598</v>
      </c>
      <c r="L26" s="311">
        <v>31956</v>
      </c>
      <c r="M26" s="332">
        <v>1.2232908902125799</v>
      </c>
      <c r="N26" s="311">
        <v>15586</v>
      </c>
      <c r="O26" s="311">
        <v>14710</v>
      </c>
      <c r="P26" s="333">
        <v>0.4258702661347615</v>
      </c>
      <c r="Q26" s="334">
        <v>0.4877331330579547</v>
      </c>
      <c r="R26" s="62"/>
    </row>
    <row r="27" spans="3:18" ht="13.5" thickBot="1">
      <c r="C27" s="21"/>
      <c r="D27" s="30"/>
      <c r="E27" s="600"/>
      <c r="F27" s="31" t="s">
        <v>418</v>
      </c>
      <c r="G27" s="31"/>
      <c r="H27" s="32"/>
      <c r="I27" s="31"/>
      <c r="J27" s="313">
        <v>6610</v>
      </c>
      <c r="K27" s="314">
        <v>6020</v>
      </c>
      <c r="L27" s="314">
        <v>5142</v>
      </c>
      <c r="M27" s="340">
        <v>1.0980066445182723</v>
      </c>
      <c r="N27" s="314">
        <v>1990</v>
      </c>
      <c r="O27" s="314">
        <v>1829</v>
      </c>
      <c r="P27" s="341">
        <v>0.33056478405315615</v>
      </c>
      <c r="Q27" s="342">
        <v>0.38700894593543367</v>
      </c>
      <c r="R27" s="62"/>
    </row>
    <row r="28" spans="3:18" ht="13.5" thickBot="1">
      <c r="C28" s="21"/>
      <c r="D28" s="34" t="s">
        <v>423</v>
      </c>
      <c r="E28" s="35"/>
      <c r="F28" s="35"/>
      <c r="G28" s="35"/>
      <c r="H28" s="35"/>
      <c r="I28" s="35"/>
      <c r="J28" s="87"/>
      <c r="K28" s="37"/>
      <c r="L28" s="37"/>
      <c r="M28" s="135"/>
      <c r="N28" s="117"/>
      <c r="O28" s="37"/>
      <c r="P28" s="37"/>
      <c r="Q28" s="38"/>
      <c r="R28" s="62"/>
    </row>
    <row r="29" spans="3:18" ht="12.75">
      <c r="C29" s="21"/>
      <c r="D29" s="22"/>
      <c r="E29" s="23" t="s">
        <v>378</v>
      </c>
      <c r="F29" s="23"/>
      <c r="G29" s="23"/>
      <c r="H29" s="24"/>
      <c r="I29" s="23"/>
      <c r="J29" s="307">
        <v>294758</v>
      </c>
      <c r="K29" s="308">
        <v>130934</v>
      </c>
      <c r="L29" s="308">
        <v>119687</v>
      </c>
      <c r="M29" s="476">
        <v>2.2511952586799455</v>
      </c>
      <c r="N29" s="308">
        <v>79986</v>
      </c>
      <c r="O29" s="308">
        <v>76209</v>
      </c>
      <c r="P29" s="479">
        <v>0.6108879282692043</v>
      </c>
      <c r="Q29" s="478">
        <v>0.6682931312506789</v>
      </c>
      <c r="R29" s="62"/>
    </row>
    <row r="30" spans="3:18" ht="12.75">
      <c r="C30" s="21"/>
      <c r="D30" s="49"/>
      <c r="E30" s="50" t="s">
        <v>370</v>
      </c>
      <c r="F30" s="50"/>
      <c r="G30" s="50"/>
      <c r="H30" s="51"/>
      <c r="I30" s="50"/>
      <c r="J30" s="327">
        <v>240902</v>
      </c>
      <c r="K30" s="328">
        <v>94259</v>
      </c>
      <c r="L30" s="328">
        <v>87652</v>
      </c>
      <c r="M30" s="329">
        <v>2.5557453399675363</v>
      </c>
      <c r="N30" s="328">
        <v>61808</v>
      </c>
      <c r="O30" s="328">
        <v>58625</v>
      </c>
      <c r="P30" s="344">
        <v>0.6557251827411706</v>
      </c>
      <c r="Q30" s="331">
        <v>0.7051521927622872</v>
      </c>
      <c r="R30" s="62"/>
    </row>
    <row r="31" spans="3:18" ht="12.75" customHeight="1">
      <c r="C31" s="21"/>
      <c r="D31" s="26"/>
      <c r="E31" s="578" t="s">
        <v>380</v>
      </c>
      <c r="F31" s="27" t="s">
        <v>417</v>
      </c>
      <c r="G31" s="27"/>
      <c r="H31" s="28"/>
      <c r="I31" s="27"/>
      <c r="J31" s="310">
        <v>176307</v>
      </c>
      <c r="K31" s="311">
        <v>81173</v>
      </c>
      <c r="L31" s="311">
        <v>75059</v>
      </c>
      <c r="M31" s="332">
        <v>2.1719906865583383</v>
      </c>
      <c r="N31" s="311">
        <v>52791</v>
      </c>
      <c r="O31" s="311">
        <v>47566</v>
      </c>
      <c r="P31" s="345">
        <v>0.6503517179357668</v>
      </c>
      <c r="Q31" s="334">
        <v>0.7033267163164977</v>
      </c>
      <c r="R31" s="62"/>
    </row>
    <row r="32" spans="3:18" ht="12.75">
      <c r="C32" s="21"/>
      <c r="D32" s="39"/>
      <c r="E32" s="600"/>
      <c r="F32" s="40" t="s">
        <v>418</v>
      </c>
      <c r="G32" s="40"/>
      <c r="H32" s="41"/>
      <c r="I32" s="40"/>
      <c r="J32" s="335">
        <v>64595</v>
      </c>
      <c r="K32" s="336">
        <v>34629</v>
      </c>
      <c r="L32" s="336">
        <v>31024</v>
      </c>
      <c r="M32" s="337">
        <v>1.8653440757746398</v>
      </c>
      <c r="N32" s="336">
        <v>14332</v>
      </c>
      <c r="O32" s="336">
        <v>11963</v>
      </c>
      <c r="P32" s="346">
        <v>0.41387276560108577</v>
      </c>
      <c r="Q32" s="339">
        <v>0.46196493037648273</v>
      </c>
      <c r="R32" s="62"/>
    </row>
    <row r="33" spans="3:18" ht="12.75">
      <c r="C33" s="21"/>
      <c r="D33" s="49"/>
      <c r="E33" s="50" t="s">
        <v>371</v>
      </c>
      <c r="F33" s="50"/>
      <c r="G33" s="50"/>
      <c r="H33" s="51"/>
      <c r="I33" s="50"/>
      <c r="J33" s="327">
        <v>53856</v>
      </c>
      <c r="K33" s="328">
        <v>42628</v>
      </c>
      <c r="L33" s="328">
        <v>36659</v>
      </c>
      <c r="M33" s="329">
        <v>1.2633949516749554</v>
      </c>
      <c r="N33" s="328">
        <v>19193</v>
      </c>
      <c r="O33" s="328">
        <v>18048</v>
      </c>
      <c r="P33" s="344">
        <v>0.4502439710988083</v>
      </c>
      <c r="Q33" s="331">
        <v>0.523554925120707</v>
      </c>
      <c r="R33" s="62"/>
    </row>
    <row r="34" spans="3:18" ht="12.75" customHeight="1">
      <c r="C34" s="21"/>
      <c r="D34" s="26"/>
      <c r="E34" s="578" t="s">
        <v>380</v>
      </c>
      <c r="F34" s="27" t="s">
        <v>417</v>
      </c>
      <c r="G34" s="27"/>
      <c r="H34" s="28"/>
      <c r="I34" s="27"/>
      <c r="J34" s="310">
        <v>49763</v>
      </c>
      <c r="K34" s="311">
        <v>39925</v>
      </c>
      <c r="L34" s="311">
        <v>34230</v>
      </c>
      <c r="M34" s="332">
        <v>1.2464120225422668</v>
      </c>
      <c r="N34" s="311">
        <v>18092</v>
      </c>
      <c r="O34" s="311">
        <v>16957</v>
      </c>
      <c r="P34" s="345">
        <v>0.45314965560425796</v>
      </c>
      <c r="Q34" s="334">
        <v>0.528542214431785</v>
      </c>
      <c r="R34" s="62"/>
    </row>
    <row r="35" spans="3:18" ht="13.5" thickBot="1">
      <c r="C35" s="21"/>
      <c r="D35" s="30"/>
      <c r="E35" s="600"/>
      <c r="F35" s="31" t="s">
        <v>418</v>
      </c>
      <c r="G35" s="31"/>
      <c r="H35" s="32"/>
      <c r="I35" s="31"/>
      <c r="J35" s="313">
        <v>4093</v>
      </c>
      <c r="K35" s="314">
        <v>3723</v>
      </c>
      <c r="L35" s="314">
        <v>3156</v>
      </c>
      <c r="M35" s="340">
        <v>1.099382218640881</v>
      </c>
      <c r="N35" s="314">
        <v>1195</v>
      </c>
      <c r="O35" s="314">
        <v>1118</v>
      </c>
      <c r="P35" s="347">
        <v>0.32097770615095356</v>
      </c>
      <c r="Q35" s="342">
        <v>0.37864385297845377</v>
      </c>
      <c r="R35" s="62"/>
    </row>
    <row r="36" spans="3:18" ht="13.5" thickBot="1">
      <c r="C36" s="21"/>
      <c r="D36" s="34" t="s">
        <v>424</v>
      </c>
      <c r="E36" s="35"/>
      <c r="F36" s="35"/>
      <c r="G36" s="35"/>
      <c r="H36" s="35"/>
      <c r="I36" s="35"/>
      <c r="J36" s="87"/>
      <c r="K36" s="37"/>
      <c r="L36" s="37"/>
      <c r="M36" s="135"/>
      <c r="N36" s="117"/>
      <c r="O36" s="37"/>
      <c r="P36" s="37"/>
      <c r="Q36" s="38"/>
      <c r="R36" s="62"/>
    </row>
    <row r="37" spans="3:18" ht="12.75">
      <c r="C37" s="21"/>
      <c r="D37" s="22"/>
      <c r="E37" s="23" t="s">
        <v>378</v>
      </c>
      <c r="F37" s="23"/>
      <c r="G37" s="23"/>
      <c r="H37" s="24"/>
      <c r="I37" s="23"/>
      <c r="J37" s="307">
        <v>303334</v>
      </c>
      <c r="K37" s="308">
        <v>137836</v>
      </c>
      <c r="L37" s="308">
        <v>127125</v>
      </c>
      <c r="M37" s="476">
        <v>2.2006877738762007</v>
      </c>
      <c r="N37" s="308">
        <v>89075</v>
      </c>
      <c r="O37" s="308">
        <v>85482</v>
      </c>
      <c r="P37" s="479">
        <v>0.6462390086769785</v>
      </c>
      <c r="Q37" s="478">
        <v>0.7006882989183875</v>
      </c>
      <c r="R37" s="62"/>
    </row>
    <row r="38" spans="3:18" ht="12.75">
      <c r="C38" s="21"/>
      <c r="D38" s="49"/>
      <c r="E38" s="50" t="s">
        <v>370</v>
      </c>
      <c r="F38" s="50"/>
      <c r="G38" s="50"/>
      <c r="H38" s="51"/>
      <c r="I38" s="50"/>
      <c r="J38" s="327">
        <v>243851</v>
      </c>
      <c r="K38" s="328">
        <v>96707</v>
      </c>
      <c r="L38" s="328">
        <v>90214</v>
      </c>
      <c r="M38" s="329">
        <v>2.521544459036057</v>
      </c>
      <c r="N38" s="328">
        <v>66608</v>
      </c>
      <c r="O38" s="328">
        <v>63703</v>
      </c>
      <c r="P38" s="344">
        <v>0.6887608963156752</v>
      </c>
      <c r="Q38" s="331">
        <v>0.7383332963841532</v>
      </c>
      <c r="R38" s="62"/>
    </row>
    <row r="39" spans="3:18" ht="12.75" customHeight="1">
      <c r="C39" s="21"/>
      <c r="D39" s="26"/>
      <c r="E39" s="578" t="s">
        <v>380</v>
      </c>
      <c r="F39" s="27" t="s">
        <v>417</v>
      </c>
      <c r="G39" s="27"/>
      <c r="H39" s="28"/>
      <c r="I39" s="27"/>
      <c r="J39" s="310">
        <v>190932</v>
      </c>
      <c r="K39" s="311">
        <v>87073</v>
      </c>
      <c r="L39" s="311">
        <v>80757</v>
      </c>
      <c r="M39" s="332">
        <v>2.192780770158373</v>
      </c>
      <c r="N39" s="311">
        <v>59987</v>
      </c>
      <c r="O39" s="311">
        <v>54815</v>
      </c>
      <c r="P39" s="345">
        <v>0.6889276813708038</v>
      </c>
      <c r="Q39" s="334">
        <v>0.7428086729323774</v>
      </c>
      <c r="R39" s="62"/>
    </row>
    <row r="40" spans="3:18" ht="12.75">
      <c r="C40" s="21"/>
      <c r="D40" s="39"/>
      <c r="E40" s="600"/>
      <c r="F40" s="40" t="s">
        <v>418</v>
      </c>
      <c r="G40" s="40"/>
      <c r="H40" s="41"/>
      <c r="I40" s="40"/>
      <c r="J40" s="335">
        <v>52919</v>
      </c>
      <c r="K40" s="336">
        <v>28873</v>
      </c>
      <c r="L40" s="336">
        <v>26020</v>
      </c>
      <c r="M40" s="337">
        <v>1.832819589235618</v>
      </c>
      <c r="N40" s="336">
        <v>11735</v>
      </c>
      <c r="O40" s="336">
        <v>9748</v>
      </c>
      <c r="P40" s="346">
        <v>0.4064350777543033</v>
      </c>
      <c r="Q40" s="339">
        <v>0.4509992313604919</v>
      </c>
      <c r="R40" s="62"/>
    </row>
    <row r="41" spans="3:18" ht="12.75">
      <c r="C41" s="21"/>
      <c r="D41" s="49"/>
      <c r="E41" s="50" t="s">
        <v>371</v>
      </c>
      <c r="F41" s="50"/>
      <c r="G41" s="50"/>
      <c r="H41" s="51"/>
      <c r="I41" s="50"/>
      <c r="J41" s="327">
        <v>59483</v>
      </c>
      <c r="K41" s="328">
        <v>47704</v>
      </c>
      <c r="L41" s="328">
        <v>42011</v>
      </c>
      <c r="M41" s="329">
        <v>1.2469184974006373</v>
      </c>
      <c r="N41" s="328">
        <v>23768</v>
      </c>
      <c r="O41" s="328">
        <v>22338</v>
      </c>
      <c r="P41" s="344">
        <v>0.4982391413717927</v>
      </c>
      <c r="Q41" s="331">
        <v>0.5657565875604008</v>
      </c>
      <c r="R41" s="62"/>
    </row>
    <row r="42" spans="3:18" ht="12.75" customHeight="1">
      <c r="C42" s="21"/>
      <c r="D42" s="26"/>
      <c r="E42" s="578" t="s">
        <v>380</v>
      </c>
      <c r="F42" s="27" t="s">
        <v>417</v>
      </c>
      <c r="G42" s="27"/>
      <c r="H42" s="28"/>
      <c r="I42" s="27"/>
      <c r="J42" s="310">
        <v>54848</v>
      </c>
      <c r="K42" s="311">
        <v>44830</v>
      </c>
      <c r="L42" s="311">
        <v>39358</v>
      </c>
      <c r="M42" s="332">
        <v>1.2234664287307606</v>
      </c>
      <c r="N42" s="311">
        <v>22683</v>
      </c>
      <c r="O42" s="311">
        <v>21263</v>
      </c>
      <c r="P42" s="345">
        <v>0.5059781396386348</v>
      </c>
      <c r="Q42" s="334">
        <v>0.5763250165150668</v>
      </c>
      <c r="R42" s="62"/>
    </row>
    <row r="43" spans="3:18" ht="13.5" thickBot="1">
      <c r="C43" s="21"/>
      <c r="D43" s="30"/>
      <c r="E43" s="600"/>
      <c r="F43" s="31" t="s">
        <v>418</v>
      </c>
      <c r="G43" s="31"/>
      <c r="H43" s="32"/>
      <c r="I43" s="31"/>
      <c r="J43" s="313">
        <v>4635</v>
      </c>
      <c r="K43" s="314">
        <v>4123</v>
      </c>
      <c r="L43" s="314">
        <v>3544</v>
      </c>
      <c r="M43" s="340">
        <v>1.1241814212951735</v>
      </c>
      <c r="N43" s="314">
        <v>1174</v>
      </c>
      <c r="O43" s="314">
        <v>1098</v>
      </c>
      <c r="P43" s="347">
        <v>0.2847441183604172</v>
      </c>
      <c r="Q43" s="342">
        <v>0.3312641083521445</v>
      </c>
      <c r="R43" s="62"/>
    </row>
    <row r="44" spans="3:18" ht="13.5" thickBot="1">
      <c r="C44" s="21"/>
      <c r="D44" s="34" t="s">
        <v>150</v>
      </c>
      <c r="E44" s="35"/>
      <c r="F44" s="35"/>
      <c r="G44" s="35"/>
      <c r="H44" s="35"/>
      <c r="I44" s="35"/>
      <c r="J44" s="87"/>
      <c r="K44" s="37"/>
      <c r="L44" s="37"/>
      <c r="M44" s="135"/>
      <c r="N44" s="117"/>
      <c r="O44" s="37"/>
      <c r="P44" s="37"/>
      <c r="Q44" s="38"/>
      <c r="R44" s="62"/>
    </row>
    <row r="45" spans="3:18" ht="12.75">
      <c r="C45" s="21"/>
      <c r="D45" s="22"/>
      <c r="E45" s="23" t="s">
        <v>378</v>
      </c>
      <c r="F45" s="23"/>
      <c r="G45" s="23"/>
      <c r="H45" s="24"/>
      <c r="I45" s="23"/>
      <c r="J45" s="307">
        <v>323704</v>
      </c>
      <c r="K45" s="308">
        <v>146800</v>
      </c>
      <c r="L45" s="308">
        <v>135231</v>
      </c>
      <c r="M45" s="476">
        <v>2.205068119891008</v>
      </c>
      <c r="N45" s="308">
        <v>97190</v>
      </c>
      <c r="O45" s="308">
        <v>92727</v>
      </c>
      <c r="P45" s="479">
        <v>0.6620572207084469</v>
      </c>
      <c r="Q45" s="478">
        <v>0.7186961569462623</v>
      </c>
      <c r="R45" s="62"/>
    </row>
    <row r="46" spans="3:18" ht="12.75">
      <c r="C46" s="21"/>
      <c r="D46" s="49"/>
      <c r="E46" s="50" t="s">
        <v>370</v>
      </c>
      <c r="F46" s="50"/>
      <c r="G46" s="50"/>
      <c r="H46" s="51"/>
      <c r="I46" s="50"/>
      <c r="J46" s="327">
        <v>254098</v>
      </c>
      <c r="K46" s="328">
        <v>99428</v>
      </c>
      <c r="L46" s="328">
        <v>92788</v>
      </c>
      <c r="M46" s="329">
        <v>2.55559802067828</v>
      </c>
      <c r="N46" s="328">
        <v>69762</v>
      </c>
      <c r="O46" s="328">
        <v>66133</v>
      </c>
      <c r="P46" s="344">
        <v>0.7016333427203605</v>
      </c>
      <c r="Q46" s="331">
        <v>0.7518429107212139</v>
      </c>
      <c r="R46" s="62"/>
    </row>
    <row r="47" spans="3:18" ht="12.75" customHeight="1">
      <c r="C47" s="21"/>
      <c r="D47" s="26"/>
      <c r="E47" s="578" t="s">
        <v>380</v>
      </c>
      <c r="F47" s="27" t="s">
        <v>417</v>
      </c>
      <c r="G47" s="27"/>
      <c r="H47" s="28"/>
      <c r="I47" s="27"/>
      <c r="J47" s="310">
        <v>211451</v>
      </c>
      <c r="K47" s="311">
        <v>92462</v>
      </c>
      <c r="L47" s="311">
        <v>86167</v>
      </c>
      <c r="M47" s="332">
        <v>2.2868962384547165</v>
      </c>
      <c r="N47" s="311">
        <v>65711</v>
      </c>
      <c r="O47" s="311">
        <v>60062</v>
      </c>
      <c r="P47" s="345">
        <v>0.7106811446864658</v>
      </c>
      <c r="Q47" s="334">
        <v>0.7626005315259903</v>
      </c>
      <c r="R47" s="62"/>
    </row>
    <row r="48" spans="3:18" ht="12.75">
      <c r="C48" s="21"/>
      <c r="D48" s="39"/>
      <c r="E48" s="600"/>
      <c r="F48" s="40" t="s">
        <v>418</v>
      </c>
      <c r="G48" s="40"/>
      <c r="H48" s="41"/>
      <c r="I48" s="40"/>
      <c r="J48" s="335">
        <v>42647</v>
      </c>
      <c r="K48" s="336">
        <v>23151</v>
      </c>
      <c r="L48" s="336">
        <v>20645</v>
      </c>
      <c r="M48" s="337">
        <v>1.8421234503909119</v>
      </c>
      <c r="N48" s="336">
        <v>8152</v>
      </c>
      <c r="O48" s="336">
        <v>6771</v>
      </c>
      <c r="P48" s="346">
        <v>0.3521230184441277</v>
      </c>
      <c r="Q48" s="339">
        <v>0.39486558488738194</v>
      </c>
      <c r="R48" s="62"/>
    </row>
    <row r="49" spans="3:18" ht="12.75">
      <c r="C49" s="21"/>
      <c r="D49" s="49"/>
      <c r="E49" s="50" t="s">
        <v>371</v>
      </c>
      <c r="F49" s="50"/>
      <c r="G49" s="50"/>
      <c r="H49" s="51"/>
      <c r="I49" s="50"/>
      <c r="J49" s="327">
        <v>69606</v>
      </c>
      <c r="K49" s="328">
        <v>54728</v>
      </c>
      <c r="L49" s="328">
        <v>48241</v>
      </c>
      <c r="M49" s="329">
        <v>1.2718535301856453</v>
      </c>
      <c r="N49" s="328">
        <v>28973</v>
      </c>
      <c r="O49" s="328">
        <v>27276</v>
      </c>
      <c r="P49" s="344">
        <v>0.5293999415290163</v>
      </c>
      <c r="Q49" s="331">
        <v>0.6005887108476192</v>
      </c>
      <c r="R49" s="62"/>
    </row>
    <row r="50" spans="3:18" ht="12.75" customHeight="1">
      <c r="C50" s="21"/>
      <c r="D50" s="26"/>
      <c r="E50" s="578" t="s">
        <v>380</v>
      </c>
      <c r="F50" s="27" t="s">
        <v>417</v>
      </c>
      <c r="G50" s="27"/>
      <c r="H50" s="28"/>
      <c r="I50" s="27"/>
      <c r="J50" s="310">
        <v>66566</v>
      </c>
      <c r="K50" s="311">
        <v>52879</v>
      </c>
      <c r="L50" s="311">
        <v>46540</v>
      </c>
      <c r="M50" s="332">
        <v>1.2588362109722195</v>
      </c>
      <c r="N50" s="311">
        <v>28066</v>
      </c>
      <c r="O50" s="311">
        <v>26416</v>
      </c>
      <c r="P50" s="345">
        <v>0.5307589023998185</v>
      </c>
      <c r="Q50" s="334">
        <v>0.6030511388053288</v>
      </c>
      <c r="R50" s="62"/>
    </row>
    <row r="51" spans="3:18" ht="13.5" thickBot="1">
      <c r="C51" s="21"/>
      <c r="D51" s="30"/>
      <c r="E51" s="612"/>
      <c r="F51" s="31" t="s">
        <v>418</v>
      </c>
      <c r="G51" s="31"/>
      <c r="H51" s="32"/>
      <c r="I51" s="31"/>
      <c r="J51" s="313">
        <v>3040</v>
      </c>
      <c r="K51" s="314">
        <v>2721</v>
      </c>
      <c r="L51" s="314">
        <v>2365</v>
      </c>
      <c r="M51" s="340">
        <v>1.1172363101800808</v>
      </c>
      <c r="N51" s="314">
        <v>993</v>
      </c>
      <c r="O51" s="314">
        <v>893</v>
      </c>
      <c r="P51" s="347">
        <v>0.3649393605292172</v>
      </c>
      <c r="Q51" s="342">
        <v>0.41987315010570825</v>
      </c>
      <c r="R51" s="62"/>
    </row>
    <row r="52" spans="3:18" ht="13.5" thickBot="1">
      <c r="C52" s="21"/>
      <c r="D52" s="34" t="s">
        <v>201</v>
      </c>
      <c r="E52" s="35"/>
      <c r="F52" s="35"/>
      <c r="G52" s="35"/>
      <c r="H52" s="35"/>
      <c r="I52" s="35"/>
      <c r="J52" s="87"/>
      <c r="K52" s="37"/>
      <c r="L52" s="37"/>
      <c r="M52" s="135"/>
      <c r="N52" s="117"/>
      <c r="O52" s="37"/>
      <c r="P52" s="37"/>
      <c r="Q52" s="38"/>
      <c r="R52" s="62"/>
    </row>
    <row r="53" spans="3:18" ht="12.75">
      <c r="C53" s="21"/>
      <c r="D53" s="22"/>
      <c r="E53" s="23" t="s">
        <v>378</v>
      </c>
      <c r="F53" s="23"/>
      <c r="G53" s="23"/>
      <c r="H53" s="24"/>
      <c r="I53" s="23"/>
      <c r="J53" s="307">
        <v>320365</v>
      </c>
      <c r="K53" s="308">
        <v>147277</v>
      </c>
      <c r="L53" s="308">
        <v>136117</v>
      </c>
      <c r="M53" s="476">
        <v>2.1752547919906027</v>
      </c>
      <c r="N53" s="308">
        <v>104003</v>
      </c>
      <c r="O53" s="308">
        <v>98726</v>
      </c>
      <c r="P53" s="479">
        <v>0.7061727221494192</v>
      </c>
      <c r="Q53" s="478">
        <v>0.7640706157202994</v>
      </c>
      <c r="R53" s="62"/>
    </row>
    <row r="54" spans="3:18" ht="12.75">
      <c r="C54" s="21"/>
      <c r="D54" s="49"/>
      <c r="E54" s="50" t="s">
        <v>370</v>
      </c>
      <c r="F54" s="50"/>
      <c r="G54" s="50"/>
      <c r="H54" s="51"/>
      <c r="I54" s="50"/>
      <c r="J54" s="327">
        <v>249947</v>
      </c>
      <c r="K54" s="328">
        <v>98695</v>
      </c>
      <c r="L54" s="328">
        <v>92379</v>
      </c>
      <c r="M54" s="329">
        <v>2.5325193778813517</v>
      </c>
      <c r="N54" s="328">
        <v>73177</v>
      </c>
      <c r="O54" s="328">
        <v>69266</v>
      </c>
      <c r="P54" s="344">
        <v>0.7414458685850347</v>
      </c>
      <c r="Q54" s="331">
        <v>0.7921389060284264</v>
      </c>
      <c r="R54" s="62"/>
    </row>
    <row r="55" spans="3:18" ht="12.75" customHeight="1">
      <c r="C55" s="21"/>
      <c r="D55" s="26"/>
      <c r="E55" s="578" t="s">
        <v>380</v>
      </c>
      <c r="F55" s="27" t="s">
        <v>417</v>
      </c>
      <c r="G55" s="27"/>
      <c r="H55" s="28"/>
      <c r="I55" s="27"/>
      <c r="J55" s="310">
        <v>212240</v>
      </c>
      <c r="K55" s="311">
        <v>92484</v>
      </c>
      <c r="L55" s="311">
        <v>86771</v>
      </c>
      <c r="M55" s="332">
        <v>2.294883439297608</v>
      </c>
      <c r="N55" s="311">
        <v>69739</v>
      </c>
      <c r="O55" s="311">
        <v>63820</v>
      </c>
      <c r="P55" s="345">
        <v>0.7540655680982656</v>
      </c>
      <c r="Q55" s="334">
        <v>0.8037132221594773</v>
      </c>
      <c r="R55" s="62"/>
    </row>
    <row r="56" spans="3:18" ht="12.75">
      <c r="C56" s="21"/>
      <c r="D56" s="39"/>
      <c r="E56" s="600"/>
      <c r="F56" s="40" t="s">
        <v>418</v>
      </c>
      <c r="G56" s="40"/>
      <c r="H56" s="41"/>
      <c r="I56" s="40"/>
      <c r="J56" s="335">
        <v>37707</v>
      </c>
      <c r="K56" s="336">
        <v>20124</v>
      </c>
      <c r="L56" s="336">
        <v>17644</v>
      </c>
      <c r="M56" s="337">
        <v>1.8737328562909958</v>
      </c>
      <c r="N56" s="336">
        <v>7198</v>
      </c>
      <c r="O56" s="336">
        <v>6123</v>
      </c>
      <c r="P56" s="346">
        <v>0.3576823693102763</v>
      </c>
      <c r="Q56" s="339">
        <v>0.40795737927907505</v>
      </c>
      <c r="R56" s="62"/>
    </row>
    <row r="57" spans="3:18" ht="12.75">
      <c r="C57" s="21"/>
      <c r="D57" s="49"/>
      <c r="E57" s="50" t="s">
        <v>371</v>
      </c>
      <c r="F57" s="50"/>
      <c r="G57" s="50"/>
      <c r="H57" s="51"/>
      <c r="I57" s="50"/>
      <c r="J57" s="327">
        <v>70418</v>
      </c>
      <c r="K57" s="328">
        <v>56180</v>
      </c>
      <c r="L57" s="328">
        <v>49787</v>
      </c>
      <c r="M57" s="329">
        <v>1.253435386258455</v>
      </c>
      <c r="N57" s="328">
        <v>32645</v>
      </c>
      <c r="O57" s="328">
        <v>30222</v>
      </c>
      <c r="P57" s="344">
        <v>0.5810786756852973</v>
      </c>
      <c r="Q57" s="331">
        <v>0.6556932532588828</v>
      </c>
      <c r="R57" s="62"/>
    </row>
    <row r="58" spans="3:18" ht="12.75" customHeight="1">
      <c r="C58" s="21"/>
      <c r="D58" s="26"/>
      <c r="E58" s="578" t="s">
        <v>380</v>
      </c>
      <c r="F58" s="27" t="s">
        <v>417</v>
      </c>
      <c r="G58" s="27"/>
      <c r="H58" s="28"/>
      <c r="I58" s="27"/>
      <c r="J58" s="310">
        <v>68437</v>
      </c>
      <c r="K58" s="311">
        <v>55002</v>
      </c>
      <c r="L58" s="311">
        <v>48786</v>
      </c>
      <c r="M58" s="332">
        <v>1.2442638449510928</v>
      </c>
      <c r="N58" s="311">
        <v>32001</v>
      </c>
      <c r="O58" s="311">
        <v>29573</v>
      </c>
      <c r="P58" s="345">
        <v>0.5818152067197556</v>
      </c>
      <c r="Q58" s="334">
        <v>0.6559463780592794</v>
      </c>
      <c r="R58" s="62"/>
    </row>
    <row r="59" spans="3:18" ht="13.5" thickBot="1">
      <c r="C59" s="21"/>
      <c r="D59" s="30"/>
      <c r="E59" s="612"/>
      <c r="F59" s="31" t="s">
        <v>418</v>
      </c>
      <c r="G59" s="31"/>
      <c r="H59" s="32"/>
      <c r="I59" s="31"/>
      <c r="J59" s="313">
        <v>1981</v>
      </c>
      <c r="K59" s="314">
        <v>1783</v>
      </c>
      <c r="L59" s="314">
        <v>1426</v>
      </c>
      <c r="M59" s="340">
        <v>1.111048794167134</v>
      </c>
      <c r="N59" s="314">
        <v>737</v>
      </c>
      <c r="O59" s="314">
        <v>671</v>
      </c>
      <c r="P59" s="347">
        <v>0.4133482893998878</v>
      </c>
      <c r="Q59" s="342">
        <v>0.5168302945301543</v>
      </c>
      <c r="R59" s="62"/>
    </row>
    <row r="60" spans="4:18" ht="13.5">
      <c r="D60" s="63" t="s">
        <v>66</v>
      </c>
      <c r="E60" s="64"/>
      <c r="F60" s="64"/>
      <c r="G60" s="64"/>
      <c r="H60" s="64"/>
      <c r="I60" s="63"/>
      <c r="J60" s="63"/>
      <c r="K60" s="63"/>
      <c r="L60" s="63"/>
      <c r="M60" s="63"/>
      <c r="N60" s="63"/>
      <c r="O60" s="63"/>
      <c r="P60" s="63"/>
      <c r="Q60" s="53" t="s">
        <v>67</v>
      </c>
      <c r="R60" s="56" t="s">
        <v>68</v>
      </c>
    </row>
    <row r="61" spans="4:17" ht="12.75">
      <c r="D61" s="69"/>
      <c r="E61" s="299" t="s">
        <v>406</v>
      </c>
      <c r="F61" s="299"/>
      <c r="G61" s="299"/>
      <c r="H61" s="299"/>
      <c r="I61" s="299"/>
      <c r="J61" s="299"/>
      <c r="K61" s="299"/>
      <c r="L61" s="299"/>
      <c r="M61" s="299"/>
      <c r="N61" s="299"/>
      <c r="O61" s="299"/>
      <c r="P61" s="299"/>
      <c r="Q61" s="299"/>
    </row>
    <row r="62" spans="4:17" ht="12.75">
      <c r="D62" s="69"/>
      <c r="E62" s="299" t="s">
        <v>392</v>
      </c>
      <c r="F62" s="299"/>
      <c r="G62" s="299"/>
      <c r="H62" s="299"/>
      <c r="I62" s="299"/>
      <c r="J62" s="299"/>
      <c r="K62" s="299"/>
      <c r="L62" s="299"/>
      <c r="M62" s="299"/>
      <c r="N62" s="299"/>
      <c r="O62" s="299"/>
      <c r="P62" s="299"/>
      <c r="Q62" s="299"/>
    </row>
    <row r="63" spans="4:17" ht="12.75">
      <c r="D63" s="69"/>
      <c r="E63" s="585" t="s">
        <v>346</v>
      </c>
      <c r="F63" s="585"/>
      <c r="G63" s="585"/>
      <c r="H63" s="585"/>
      <c r="I63" s="585"/>
      <c r="J63" s="585"/>
      <c r="K63" s="585"/>
      <c r="L63" s="585"/>
      <c r="M63" s="585"/>
      <c r="N63" s="585"/>
      <c r="O63" s="585"/>
      <c r="P63" s="585"/>
      <c r="Q63" s="585"/>
    </row>
    <row r="64" spans="4:17" ht="12.75">
      <c r="D64" s="54" t="s">
        <v>375</v>
      </c>
      <c r="E64" s="585" t="s">
        <v>137</v>
      </c>
      <c r="F64" s="585"/>
      <c r="G64" s="585"/>
      <c r="H64" s="585"/>
      <c r="I64" s="585"/>
      <c r="J64" s="585"/>
      <c r="K64" s="585"/>
      <c r="L64" s="585"/>
      <c r="M64" s="585"/>
      <c r="N64" s="585"/>
      <c r="O64" s="585"/>
      <c r="P64" s="585"/>
      <c r="Q64" s="585"/>
    </row>
    <row r="65" spans="4:17" ht="12.75">
      <c r="D65" s="54" t="s">
        <v>376</v>
      </c>
      <c r="E65" s="585" t="s">
        <v>138</v>
      </c>
      <c r="F65" s="585"/>
      <c r="G65" s="585"/>
      <c r="H65" s="585"/>
      <c r="I65" s="585"/>
      <c r="J65" s="585"/>
      <c r="K65" s="585"/>
      <c r="L65" s="585"/>
      <c r="M65" s="585"/>
      <c r="N65" s="585"/>
      <c r="O65" s="585"/>
      <c r="P65" s="585"/>
      <c r="Q65" s="585"/>
    </row>
    <row r="66" spans="4:17" ht="12.75">
      <c r="D66" s="54" t="s">
        <v>377</v>
      </c>
      <c r="E66" s="585" t="s">
        <v>139</v>
      </c>
      <c r="F66" s="585"/>
      <c r="G66" s="585"/>
      <c r="H66" s="585"/>
      <c r="I66" s="585"/>
      <c r="J66" s="585"/>
      <c r="K66" s="585"/>
      <c r="L66" s="585"/>
      <c r="M66" s="585"/>
      <c r="N66" s="585"/>
      <c r="O66" s="585"/>
      <c r="P66" s="585"/>
      <c r="Q66" s="585"/>
    </row>
    <row r="67" spans="4:17" ht="12.75">
      <c r="D67" s="229" t="s">
        <v>381</v>
      </c>
      <c r="E67" s="585" t="s">
        <v>502</v>
      </c>
      <c r="F67" s="585"/>
      <c r="G67" s="585"/>
      <c r="H67" s="585"/>
      <c r="I67" s="585"/>
      <c r="J67" s="585"/>
      <c r="K67" s="585"/>
      <c r="L67" s="585"/>
      <c r="M67" s="585"/>
      <c r="N67" s="585"/>
      <c r="O67" s="585"/>
      <c r="P67" s="585"/>
      <c r="Q67" s="585"/>
    </row>
  </sheetData>
  <sheetProtection/>
  <mergeCells count="26">
    <mergeCell ref="E67:Q67"/>
    <mergeCell ref="E55:E56"/>
    <mergeCell ref="E47:E48"/>
    <mergeCell ref="E50:E51"/>
    <mergeCell ref="E63:Q63"/>
    <mergeCell ref="E65:Q65"/>
    <mergeCell ref="E66:Q66"/>
    <mergeCell ref="E58:E59"/>
    <mergeCell ref="E64:Q64"/>
    <mergeCell ref="Q7:Q11"/>
    <mergeCell ref="J7:J11"/>
    <mergeCell ref="P7:P11"/>
    <mergeCell ref="K7:K11"/>
    <mergeCell ref="N7:N11"/>
    <mergeCell ref="O7:O11"/>
    <mergeCell ref="L7:L11"/>
    <mergeCell ref="M7:M11"/>
    <mergeCell ref="E34:E35"/>
    <mergeCell ref="E31:E32"/>
    <mergeCell ref="E42:E43"/>
    <mergeCell ref="D7:I11"/>
    <mergeCell ref="E15:E16"/>
    <mergeCell ref="E18:E19"/>
    <mergeCell ref="E23:E24"/>
    <mergeCell ref="E26:E27"/>
    <mergeCell ref="E39:E4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1" min="3" max="16" man="1"/>
  </rowBreaks>
</worksheet>
</file>

<file path=xl/worksheets/sheet36.xml><?xml version="1.0" encoding="utf-8"?>
<worksheet xmlns="http://schemas.openxmlformats.org/spreadsheetml/2006/main" xmlns:r="http://schemas.openxmlformats.org/officeDocument/2006/relationships">
  <sheetPr codeName="List331"/>
  <dimension ref="C3:R67"/>
  <sheetViews>
    <sheetView showGridLines="0" showOutlineSymbols="0" zoomScale="90" zoomScaleNormal="90" workbookViewId="0" topLeftCell="A1">
      <pane xSplit="9" ySplit="11" topLeftCell="J2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6.00390625" style="56" customWidth="1"/>
    <col min="9" max="9" width="1.12109375" style="56" customWidth="1"/>
    <col min="10" max="15" width="7.25390625" style="56" customWidth="1"/>
    <col min="16" max="16" width="11.25390625" style="56" customWidth="1"/>
    <col min="17" max="17" width="7.25390625" style="56" customWidth="1"/>
    <col min="18" max="41" width="1.75390625" style="56" customWidth="1"/>
    <col min="42" max="16384" width="9.125" style="56" customWidth="1"/>
  </cols>
  <sheetData>
    <row r="1" ht="12.75" hidden="1"/>
    <row r="2" ht="12.75" hidden="1"/>
    <row r="3" ht="9" customHeight="1">
      <c r="C3" s="55"/>
    </row>
    <row r="4" spans="4:17" s="57" customFormat="1" ht="15.75">
      <c r="D4" s="12" t="s">
        <v>178</v>
      </c>
      <c r="E4" s="58"/>
      <c r="F4" s="58"/>
      <c r="G4" s="58"/>
      <c r="H4" s="12" t="s">
        <v>21</v>
      </c>
      <c r="I4" s="59"/>
      <c r="J4" s="58"/>
      <c r="K4" s="58"/>
      <c r="L4" s="58"/>
      <c r="M4" s="58"/>
      <c r="N4" s="58"/>
      <c r="O4" s="58"/>
      <c r="P4" s="58"/>
      <c r="Q4" s="58"/>
    </row>
    <row r="5" spans="4:17" s="57" customFormat="1" ht="15.75">
      <c r="D5" s="80" t="s">
        <v>393</v>
      </c>
      <c r="E5" s="60"/>
      <c r="F5" s="60"/>
      <c r="G5" s="60"/>
      <c r="H5" s="60"/>
      <c r="I5" s="60"/>
      <c r="J5" s="60"/>
      <c r="K5" s="60"/>
      <c r="L5" s="60"/>
      <c r="M5" s="60"/>
      <c r="N5" s="60"/>
      <c r="O5" s="60"/>
      <c r="P5" s="60"/>
      <c r="Q5" s="60"/>
    </row>
    <row r="6" spans="4:18" s="61" customFormat="1" ht="21" customHeight="1" thickBot="1">
      <c r="D6" s="13"/>
      <c r="E6" s="67"/>
      <c r="F6" s="67"/>
      <c r="G6" s="67"/>
      <c r="H6" s="67"/>
      <c r="I6" s="68"/>
      <c r="J6" s="68"/>
      <c r="K6" s="68"/>
      <c r="L6" s="68"/>
      <c r="M6" s="68"/>
      <c r="N6" s="68"/>
      <c r="O6" s="68"/>
      <c r="P6" s="68"/>
      <c r="Q6" s="65"/>
      <c r="R6" s="11" t="s">
        <v>68</v>
      </c>
    </row>
    <row r="7" spans="3:18" ht="19.5" customHeight="1">
      <c r="C7" s="21"/>
      <c r="D7" s="567" t="s">
        <v>540</v>
      </c>
      <c r="E7" s="568"/>
      <c r="F7" s="568"/>
      <c r="G7" s="568"/>
      <c r="H7" s="568"/>
      <c r="I7" s="569"/>
      <c r="J7" s="641" t="s">
        <v>541</v>
      </c>
      <c r="K7" s="563" t="s">
        <v>544</v>
      </c>
      <c r="L7" s="563" t="s">
        <v>542</v>
      </c>
      <c r="M7" s="563" t="s">
        <v>543</v>
      </c>
      <c r="N7" s="563" t="s">
        <v>545</v>
      </c>
      <c r="O7" s="563" t="s">
        <v>546</v>
      </c>
      <c r="P7" s="563" t="s">
        <v>416</v>
      </c>
      <c r="Q7" s="560" t="s">
        <v>345</v>
      </c>
      <c r="R7" s="62"/>
    </row>
    <row r="8" spans="3:18" ht="19.5" customHeight="1">
      <c r="C8" s="21"/>
      <c r="D8" s="570"/>
      <c r="E8" s="571"/>
      <c r="F8" s="571"/>
      <c r="G8" s="571"/>
      <c r="H8" s="571"/>
      <c r="I8" s="572"/>
      <c r="J8" s="642"/>
      <c r="K8" s="566"/>
      <c r="L8" s="566"/>
      <c r="M8" s="566"/>
      <c r="N8" s="566"/>
      <c r="O8" s="566"/>
      <c r="P8" s="566"/>
      <c r="Q8" s="561"/>
      <c r="R8" s="62"/>
    </row>
    <row r="9" spans="3:18" ht="19.5" customHeight="1">
      <c r="C9" s="21"/>
      <c r="D9" s="570"/>
      <c r="E9" s="571"/>
      <c r="F9" s="571"/>
      <c r="G9" s="571"/>
      <c r="H9" s="571"/>
      <c r="I9" s="572"/>
      <c r="J9" s="642"/>
      <c r="K9" s="566"/>
      <c r="L9" s="566"/>
      <c r="M9" s="566"/>
      <c r="N9" s="566"/>
      <c r="O9" s="566"/>
      <c r="P9" s="566"/>
      <c r="Q9" s="561"/>
      <c r="R9" s="62"/>
    </row>
    <row r="10" spans="3:18" ht="19.5" customHeight="1">
      <c r="C10" s="21"/>
      <c r="D10" s="570"/>
      <c r="E10" s="571"/>
      <c r="F10" s="571"/>
      <c r="G10" s="571"/>
      <c r="H10" s="571"/>
      <c r="I10" s="572"/>
      <c r="J10" s="642"/>
      <c r="K10" s="566"/>
      <c r="L10" s="566"/>
      <c r="M10" s="566"/>
      <c r="N10" s="566"/>
      <c r="O10" s="566"/>
      <c r="P10" s="566"/>
      <c r="Q10" s="561"/>
      <c r="R10" s="62"/>
    </row>
    <row r="11" spans="3:18" ht="19.5" customHeight="1" thickBot="1">
      <c r="C11" s="21"/>
      <c r="D11" s="573"/>
      <c r="E11" s="574"/>
      <c r="F11" s="574"/>
      <c r="G11" s="574"/>
      <c r="H11" s="574"/>
      <c r="I11" s="575"/>
      <c r="J11" s="643"/>
      <c r="K11" s="546"/>
      <c r="L11" s="546"/>
      <c r="M11" s="546"/>
      <c r="N11" s="546"/>
      <c r="O11" s="546"/>
      <c r="P11" s="546"/>
      <c r="Q11" s="562"/>
      <c r="R11" s="62"/>
    </row>
    <row r="12" spans="3:18" ht="14.25" thickBot="1" thickTop="1">
      <c r="C12" s="21"/>
      <c r="D12" s="34" t="s">
        <v>421</v>
      </c>
      <c r="E12" s="18"/>
      <c r="F12" s="18"/>
      <c r="G12" s="18"/>
      <c r="H12" s="18"/>
      <c r="I12" s="18"/>
      <c r="J12" s="82"/>
      <c r="K12" s="19"/>
      <c r="L12" s="19"/>
      <c r="M12" s="19"/>
      <c r="N12" s="134"/>
      <c r="O12" s="19"/>
      <c r="P12" s="19"/>
      <c r="Q12" s="20"/>
      <c r="R12" s="62"/>
    </row>
    <row r="13" spans="3:18" ht="12.75">
      <c r="C13" s="21"/>
      <c r="D13" s="22"/>
      <c r="E13" s="23" t="s">
        <v>378</v>
      </c>
      <c r="F13" s="23"/>
      <c r="G13" s="23"/>
      <c r="H13" s="24"/>
      <c r="I13" s="23"/>
      <c r="J13" s="307">
        <v>6215</v>
      </c>
      <c r="K13" s="308">
        <v>5826</v>
      </c>
      <c r="L13" s="308">
        <v>5439</v>
      </c>
      <c r="M13" s="476">
        <v>1.0667696532784072</v>
      </c>
      <c r="N13" s="308">
        <v>5112</v>
      </c>
      <c r="O13" s="308">
        <v>4400</v>
      </c>
      <c r="P13" s="477">
        <v>0.8774459320288363</v>
      </c>
      <c r="Q13" s="478">
        <v>0.9689158453373768</v>
      </c>
      <c r="R13" s="62"/>
    </row>
    <row r="14" spans="3:18" ht="12.75">
      <c r="C14" s="21"/>
      <c r="D14" s="49"/>
      <c r="E14" s="50" t="s">
        <v>370</v>
      </c>
      <c r="F14" s="50"/>
      <c r="G14" s="50"/>
      <c r="H14" s="51"/>
      <c r="I14" s="50"/>
      <c r="J14" s="327">
        <v>3778</v>
      </c>
      <c r="K14" s="328">
        <v>3487</v>
      </c>
      <c r="L14" s="328">
        <v>3171</v>
      </c>
      <c r="M14" s="329">
        <v>1.083452824777746</v>
      </c>
      <c r="N14" s="328">
        <v>2922</v>
      </c>
      <c r="O14" s="328">
        <v>2467</v>
      </c>
      <c r="P14" s="330">
        <v>0.8379696013765414</v>
      </c>
      <c r="Q14" s="331">
        <v>0.9558390578999019</v>
      </c>
      <c r="R14" s="62"/>
    </row>
    <row r="15" spans="3:18" ht="12.75" customHeight="1">
      <c r="C15" s="21"/>
      <c r="D15" s="26"/>
      <c r="E15" s="578" t="s">
        <v>380</v>
      </c>
      <c r="F15" s="27" t="s">
        <v>417</v>
      </c>
      <c r="G15" s="27"/>
      <c r="H15" s="28"/>
      <c r="I15" s="27"/>
      <c r="J15" s="310">
        <v>3700</v>
      </c>
      <c r="K15" s="311">
        <v>3412</v>
      </c>
      <c r="L15" s="311">
        <v>3112</v>
      </c>
      <c r="M15" s="332">
        <v>1.0844079718640094</v>
      </c>
      <c r="N15" s="311">
        <v>2863</v>
      </c>
      <c r="O15" s="311">
        <v>2416</v>
      </c>
      <c r="P15" s="333">
        <v>0.8390973036342321</v>
      </c>
      <c r="Q15" s="334">
        <v>0.9549699799866578</v>
      </c>
      <c r="R15" s="62"/>
    </row>
    <row r="16" spans="3:18" ht="12.75">
      <c r="C16" s="21"/>
      <c r="D16" s="39"/>
      <c r="E16" s="600"/>
      <c r="F16" s="40" t="s">
        <v>418</v>
      </c>
      <c r="G16" s="40"/>
      <c r="H16" s="41"/>
      <c r="I16" s="40"/>
      <c r="J16" s="335">
        <v>78</v>
      </c>
      <c r="K16" s="336">
        <v>78</v>
      </c>
      <c r="L16" s="336">
        <v>59</v>
      </c>
      <c r="M16" s="337">
        <v>1</v>
      </c>
      <c r="N16" s="336">
        <v>59</v>
      </c>
      <c r="O16" s="336">
        <v>51</v>
      </c>
      <c r="P16" s="338">
        <v>0.7564102564102564</v>
      </c>
      <c r="Q16" s="339">
        <v>1</v>
      </c>
      <c r="R16" s="62"/>
    </row>
    <row r="17" spans="3:18" ht="12.75">
      <c r="C17" s="21"/>
      <c r="D17" s="49"/>
      <c r="E17" s="50" t="s">
        <v>371</v>
      </c>
      <c r="F17" s="50"/>
      <c r="G17" s="50"/>
      <c r="H17" s="51"/>
      <c r="I17" s="50"/>
      <c r="J17" s="327">
        <v>2437</v>
      </c>
      <c r="K17" s="328">
        <v>2380</v>
      </c>
      <c r="L17" s="328">
        <v>2268</v>
      </c>
      <c r="M17" s="329">
        <v>1.0239495798319327</v>
      </c>
      <c r="N17" s="328">
        <v>2202</v>
      </c>
      <c r="O17" s="328">
        <v>1935</v>
      </c>
      <c r="P17" s="330">
        <v>0.9252100840336135</v>
      </c>
      <c r="Q17" s="331">
        <v>0.9847942754919499</v>
      </c>
      <c r="R17" s="62"/>
    </row>
    <row r="18" spans="3:18" ht="12.75" customHeight="1">
      <c r="C18" s="21"/>
      <c r="D18" s="26"/>
      <c r="E18" s="578" t="s">
        <v>380</v>
      </c>
      <c r="F18" s="27" t="s">
        <v>417</v>
      </c>
      <c r="G18" s="27"/>
      <c r="H18" s="28"/>
      <c r="I18" s="27"/>
      <c r="J18" s="310">
        <v>2437</v>
      </c>
      <c r="K18" s="311">
        <v>2380</v>
      </c>
      <c r="L18" s="311">
        <v>2268</v>
      </c>
      <c r="M18" s="332">
        <v>1.0239495798319327</v>
      </c>
      <c r="N18" s="311">
        <v>2202</v>
      </c>
      <c r="O18" s="311">
        <v>1935</v>
      </c>
      <c r="P18" s="333">
        <v>0.9252100840336135</v>
      </c>
      <c r="Q18" s="334">
        <v>0.9847942754919499</v>
      </c>
      <c r="R18" s="62"/>
    </row>
    <row r="19" spans="3:18" ht="13.5" thickBot="1">
      <c r="C19" s="21"/>
      <c r="D19" s="30"/>
      <c r="E19" s="612"/>
      <c r="F19" s="31" t="s">
        <v>418</v>
      </c>
      <c r="G19" s="31"/>
      <c r="H19" s="32"/>
      <c r="I19" s="31"/>
      <c r="J19" s="313">
        <v>0</v>
      </c>
      <c r="K19" s="314">
        <v>0</v>
      </c>
      <c r="L19" s="314">
        <v>0</v>
      </c>
      <c r="M19" s="314" t="s">
        <v>434</v>
      </c>
      <c r="N19" s="314">
        <v>0</v>
      </c>
      <c r="O19" s="314">
        <v>0</v>
      </c>
      <c r="P19" s="341" t="s">
        <v>434</v>
      </c>
      <c r="Q19" s="342" t="s">
        <v>434</v>
      </c>
      <c r="R19" s="62"/>
    </row>
    <row r="20" spans="3:18" ht="13.5" thickBot="1">
      <c r="C20" s="21"/>
      <c r="D20" s="34" t="s">
        <v>422</v>
      </c>
      <c r="E20" s="35"/>
      <c r="F20" s="35"/>
      <c r="G20" s="35"/>
      <c r="H20" s="35"/>
      <c r="I20" s="35"/>
      <c r="J20" s="87"/>
      <c r="K20" s="37"/>
      <c r="L20" s="37"/>
      <c r="M20" s="37"/>
      <c r="N20" s="135"/>
      <c r="O20" s="37"/>
      <c r="P20" s="37"/>
      <c r="Q20" s="38"/>
      <c r="R20" s="62"/>
    </row>
    <row r="21" spans="3:18" ht="12.75">
      <c r="C21" s="21"/>
      <c r="D21" s="22"/>
      <c r="E21" s="23" t="s">
        <v>378</v>
      </c>
      <c r="F21" s="23"/>
      <c r="G21" s="23"/>
      <c r="H21" s="24"/>
      <c r="I21" s="23"/>
      <c r="J21" s="307">
        <v>8715</v>
      </c>
      <c r="K21" s="308">
        <v>8242</v>
      </c>
      <c r="L21" s="308">
        <v>7779</v>
      </c>
      <c r="M21" s="476">
        <v>1.057388983256491</v>
      </c>
      <c r="N21" s="308">
        <v>7319</v>
      </c>
      <c r="O21" s="308">
        <v>6592</v>
      </c>
      <c r="P21" s="477">
        <v>0.88801261829653</v>
      </c>
      <c r="Q21" s="478">
        <v>0.9668428005284015</v>
      </c>
      <c r="R21" s="62"/>
    </row>
    <row r="22" spans="3:18" ht="12.75">
      <c r="C22" s="21"/>
      <c r="D22" s="49"/>
      <c r="E22" s="50" t="s">
        <v>370</v>
      </c>
      <c r="F22" s="50"/>
      <c r="G22" s="50"/>
      <c r="H22" s="51"/>
      <c r="I22" s="50"/>
      <c r="J22" s="327">
        <v>4365</v>
      </c>
      <c r="K22" s="328">
        <v>4025</v>
      </c>
      <c r="L22" s="328">
        <v>3733</v>
      </c>
      <c r="M22" s="329">
        <v>1.0844720496894409</v>
      </c>
      <c r="N22" s="328">
        <v>3412</v>
      </c>
      <c r="O22" s="328">
        <v>2985</v>
      </c>
      <c r="P22" s="330">
        <v>0.8477018633540373</v>
      </c>
      <c r="Q22" s="331">
        <v>0.9533389214864487</v>
      </c>
      <c r="R22" s="62"/>
    </row>
    <row r="23" spans="3:18" ht="12.75" customHeight="1">
      <c r="C23" s="21"/>
      <c r="D23" s="26"/>
      <c r="E23" s="578" t="s">
        <v>380</v>
      </c>
      <c r="F23" s="27" t="s">
        <v>417</v>
      </c>
      <c r="G23" s="27"/>
      <c r="H23" s="28"/>
      <c r="I23" s="27"/>
      <c r="J23" s="310">
        <v>4309</v>
      </c>
      <c r="K23" s="311">
        <v>3982</v>
      </c>
      <c r="L23" s="311">
        <v>3692</v>
      </c>
      <c r="M23" s="332">
        <v>1.082119537920643</v>
      </c>
      <c r="N23" s="311">
        <v>3378</v>
      </c>
      <c r="O23" s="311">
        <v>2949</v>
      </c>
      <c r="P23" s="333">
        <v>0.8483174284279257</v>
      </c>
      <c r="Q23" s="334">
        <v>0.9526226734348562</v>
      </c>
      <c r="R23" s="62"/>
    </row>
    <row r="24" spans="3:18" ht="12.75">
      <c r="C24" s="21"/>
      <c r="D24" s="39"/>
      <c r="E24" s="600"/>
      <c r="F24" s="40" t="s">
        <v>418</v>
      </c>
      <c r="G24" s="40"/>
      <c r="H24" s="41"/>
      <c r="I24" s="40"/>
      <c r="J24" s="335">
        <v>56</v>
      </c>
      <c r="K24" s="336">
        <v>56</v>
      </c>
      <c r="L24" s="336">
        <v>41</v>
      </c>
      <c r="M24" s="337">
        <v>1</v>
      </c>
      <c r="N24" s="336">
        <v>41</v>
      </c>
      <c r="O24" s="336">
        <v>36</v>
      </c>
      <c r="P24" s="338">
        <v>0.7321428571428571</v>
      </c>
      <c r="Q24" s="339">
        <v>1</v>
      </c>
      <c r="R24" s="62"/>
    </row>
    <row r="25" spans="3:18" ht="12.75">
      <c r="C25" s="21"/>
      <c r="D25" s="49"/>
      <c r="E25" s="50" t="s">
        <v>371</v>
      </c>
      <c r="F25" s="50"/>
      <c r="G25" s="50"/>
      <c r="H25" s="51"/>
      <c r="I25" s="50"/>
      <c r="J25" s="327">
        <v>4350</v>
      </c>
      <c r="K25" s="328">
        <v>4261</v>
      </c>
      <c r="L25" s="328">
        <v>4046</v>
      </c>
      <c r="M25" s="329">
        <v>1.0208871157005397</v>
      </c>
      <c r="N25" s="328">
        <v>3923</v>
      </c>
      <c r="O25" s="328">
        <v>3611</v>
      </c>
      <c r="P25" s="330">
        <v>0.9206758976766017</v>
      </c>
      <c r="Q25" s="331">
        <v>0.9770859277708592</v>
      </c>
      <c r="R25" s="62"/>
    </row>
    <row r="26" spans="3:18" ht="12.75" customHeight="1">
      <c r="C26" s="21"/>
      <c r="D26" s="26"/>
      <c r="E26" s="578" t="s">
        <v>380</v>
      </c>
      <c r="F26" s="27" t="s">
        <v>417</v>
      </c>
      <c r="G26" s="27"/>
      <c r="H26" s="28"/>
      <c r="I26" s="27"/>
      <c r="J26" s="310">
        <v>4350</v>
      </c>
      <c r="K26" s="311">
        <v>4261</v>
      </c>
      <c r="L26" s="311">
        <v>4046</v>
      </c>
      <c r="M26" s="332">
        <v>1.0208871157005397</v>
      </c>
      <c r="N26" s="311">
        <v>3923</v>
      </c>
      <c r="O26" s="311">
        <v>3611</v>
      </c>
      <c r="P26" s="333">
        <v>0.9206758976766017</v>
      </c>
      <c r="Q26" s="334">
        <v>0.9770859277708592</v>
      </c>
      <c r="R26" s="62"/>
    </row>
    <row r="27" spans="3:18" ht="13.5" thickBot="1">
      <c r="C27" s="21"/>
      <c r="D27" s="30"/>
      <c r="E27" s="612"/>
      <c r="F27" s="31" t="s">
        <v>418</v>
      </c>
      <c r="G27" s="31"/>
      <c r="H27" s="32"/>
      <c r="I27" s="31"/>
      <c r="J27" s="313">
        <v>0</v>
      </c>
      <c r="K27" s="314">
        <v>0</v>
      </c>
      <c r="L27" s="314">
        <v>0</v>
      </c>
      <c r="M27" s="340" t="s">
        <v>434</v>
      </c>
      <c r="N27" s="314">
        <v>0</v>
      </c>
      <c r="O27" s="314">
        <v>0</v>
      </c>
      <c r="P27" s="341" t="s">
        <v>434</v>
      </c>
      <c r="Q27" s="342" t="s">
        <v>434</v>
      </c>
      <c r="R27" s="62"/>
    </row>
    <row r="28" spans="3:18" ht="13.5" thickBot="1">
      <c r="C28" s="21"/>
      <c r="D28" s="34" t="s">
        <v>423</v>
      </c>
      <c r="E28" s="35"/>
      <c r="F28" s="35"/>
      <c r="G28" s="35"/>
      <c r="H28" s="35"/>
      <c r="I28" s="35"/>
      <c r="J28" s="87"/>
      <c r="K28" s="37"/>
      <c r="L28" s="37"/>
      <c r="M28" s="37"/>
      <c r="N28" s="135"/>
      <c r="O28" s="37"/>
      <c r="P28" s="37"/>
      <c r="Q28" s="38"/>
      <c r="R28" s="62"/>
    </row>
    <row r="29" spans="3:18" ht="12.75">
      <c r="C29" s="21"/>
      <c r="D29" s="22"/>
      <c r="E29" s="23" t="s">
        <v>378</v>
      </c>
      <c r="F29" s="23"/>
      <c r="G29" s="23"/>
      <c r="H29" s="24"/>
      <c r="I29" s="23"/>
      <c r="J29" s="307">
        <v>10113</v>
      </c>
      <c r="K29" s="308">
        <v>9336</v>
      </c>
      <c r="L29" s="308">
        <v>8583</v>
      </c>
      <c r="M29" s="476">
        <v>1.057388983256491</v>
      </c>
      <c r="N29" s="308">
        <v>8197</v>
      </c>
      <c r="O29" s="308">
        <v>7538</v>
      </c>
      <c r="P29" s="479">
        <v>0.8779991431019709</v>
      </c>
      <c r="Q29" s="478">
        <v>0.9550273797040661</v>
      </c>
      <c r="R29" s="62"/>
    </row>
    <row r="30" spans="3:18" ht="12.75">
      <c r="C30" s="21"/>
      <c r="D30" s="49"/>
      <c r="E30" s="50" t="s">
        <v>370</v>
      </c>
      <c r="F30" s="50"/>
      <c r="G30" s="50"/>
      <c r="H30" s="51"/>
      <c r="I30" s="50"/>
      <c r="J30" s="327">
        <v>5104</v>
      </c>
      <c r="K30" s="328">
        <v>4575</v>
      </c>
      <c r="L30" s="328">
        <v>4136</v>
      </c>
      <c r="M30" s="329">
        <v>1.0844720496894409</v>
      </c>
      <c r="N30" s="328">
        <v>3874</v>
      </c>
      <c r="O30" s="328">
        <v>3430</v>
      </c>
      <c r="P30" s="344">
        <v>0.846775956284153</v>
      </c>
      <c r="Q30" s="331">
        <v>0.9366537717601547</v>
      </c>
      <c r="R30" s="62"/>
    </row>
    <row r="31" spans="3:18" ht="12.75" customHeight="1">
      <c r="C31" s="21"/>
      <c r="D31" s="26"/>
      <c r="E31" s="578" t="s">
        <v>380</v>
      </c>
      <c r="F31" s="27" t="s">
        <v>417</v>
      </c>
      <c r="G31" s="27"/>
      <c r="H31" s="28"/>
      <c r="I31" s="27"/>
      <c r="J31" s="310">
        <v>5048</v>
      </c>
      <c r="K31" s="311">
        <v>4526</v>
      </c>
      <c r="L31" s="311">
        <v>4097</v>
      </c>
      <c r="M31" s="332">
        <v>1.082119537920643</v>
      </c>
      <c r="N31" s="311">
        <v>3832</v>
      </c>
      <c r="O31" s="311">
        <v>3396</v>
      </c>
      <c r="P31" s="345">
        <v>0.8466637207247018</v>
      </c>
      <c r="Q31" s="334">
        <v>0.9353185257505492</v>
      </c>
      <c r="R31" s="62"/>
    </row>
    <row r="32" spans="3:18" ht="12.75">
      <c r="C32" s="21"/>
      <c r="D32" s="39"/>
      <c r="E32" s="600"/>
      <c r="F32" s="40" t="s">
        <v>418</v>
      </c>
      <c r="G32" s="40"/>
      <c r="H32" s="41"/>
      <c r="I32" s="40"/>
      <c r="J32" s="335">
        <v>56</v>
      </c>
      <c r="K32" s="336">
        <v>55</v>
      </c>
      <c r="L32" s="336">
        <v>42</v>
      </c>
      <c r="M32" s="337">
        <v>1</v>
      </c>
      <c r="N32" s="336">
        <v>42</v>
      </c>
      <c r="O32" s="336">
        <v>34</v>
      </c>
      <c r="P32" s="346">
        <v>0.7636363636363637</v>
      </c>
      <c r="Q32" s="339">
        <v>1</v>
      </c>
      <c r="R32" s="62"/>
    </row>
    <row r="33" spans="3:18" ht="12.75">
      <c r="C33" s="21"/>
      <c r="D33" s="49"/>
      <c r="E33" s="50" t="s">
        <v>371</v>
      </c>
      <c r="F33" s="50"/>
      <c r="G33" s="50"/>
      <c r="H33" s="51"/>
      <c r="I33" s="50"/>
      <c r="J33" s="327">
        <v>5009</v>
      </c>
      <c r="K33" s="328">
        <v>4813</v>
      </c>
      <c r="L33" s="328">
        <v>4475</v>
      </c>
      <c r="M33" s="329">
        <v>1.0208871157005397</v>
      </c>
      <c r="N33" s="328">
        <v>4347</v>
      </c>
      <c r="O33" s="328">
        <v>4118</v>
      </c>
      <c r="P33" s="344">
        <v>0.9031788905048826</v>
      </c>
      <c r="Q33" s="331">
        <v>0.9713966480446927</v>
      </c>
      <c r="R33" s="62"/>
    </row>
    <row r="34" spans="3:18" ht="12.75" customHeight="1">
      <c r="C34" s="21"/>
      <c r="D34" s="26"/>
      <c r="E34" s="578" t="s">
        <v>380</v>
      </c>
      <c r="F34" s="27" t="s">
        <v>417</v>
      </c>
      <c r="G34" s="27"/>
      <c r="H34" s="28"/>
      <c r="I34" s="27"/>
      <c r="J34" s="310">
        <v>5009</v>
      </c>
      <c r="K34" s="311">
        <v>4813</v>
      </c>
      <c r="L34" s="311">
        <v>4475</v>
      </c>
      <c r="M34" s="332">
        <v>1.0208871157005397</v>
      </c>
      <c r="N34" s="311">
        <v>4347</v>
      </c>
      <c r="O34" s="311">
        <v>4118</v>
      </c>
      <c r="P34" s="345">
        <v>0.9031788905048826</v>
      </c>
      <c r="Q34" s="334">
        <v>0.9713966480446927</v>
      </c>
      <c r="R34" s="62"/>
    </row>
    <row r="35" spans="3:18" ht="13.5" thickBot="1">
      <c r="C35" s="21"/>
      <c r="D35" s="30"/>
      <c r="E35" s="612"/>
      <c r="F35" s="31" t="s">
        <v>418</v>
      </c>
      <c r="G35" s="31"/>
      <c r="H35" s="32"/>
      <c r="I35" s="31"/>
      <c r="J35" s="313">
        <v>0</v>
      </c>
      <c r="K35" s="314">
        <v>0</v>
      </c>
      <c r="L35" s="314">
        <v>0</v>
      </c>
      <c r="M35" s="340" t="s">
        <v>434</v>
      </c>
      <c r="N35" s="314">
        <v>0</v>
      </c>
      <c r="O35" s="314">
        <v>0</v>
      </c>
      <c r="P35" s="314" t="s">
        <v>434</v>
      </c>
      <c r="Q35" s="342" t="s">
        <v>434</v>
      </c>
      <c r="R35" s="62"/>
    </row>
    <row r="36" spans="3:18" ht="13.5" thickBot="1">
      <c r="C36" s="21"/>
      <c r="D36" s="34" t="s">
        <v>424</v>
      </c>
      <c r="E36" s="35"/>
      <c r="F36" s="35"/>
      <c r="G36" s="35"/>
      <c r="H36" s="35"/>
      <c r="I36" s="35"/>
      <c r="J36" s="87"/>
      <c r="K36" s="37"/>
      <c r="L36" s="37"/>
      <c r="M36" s="37"/>
      <c r="N36" s="135"/>
      <c r="O36" s="37"/>
      <c r="P36" s="37"/>
      <c r="Q36" s="38"/>
      <c r="R36" s="62"/>
    </row>
    <row r="37" spans="3:18" ht="12.75">
      <c r="C37" s="21"/>
      <c r="D37" s="22"/>
      <c r="E37" s="23" t="s">
        <v>378</v>
      </c>
      <c r="F37" s="23"/>
      <c r="G37" s="23"/>
      <c r="H37" s="24"/>
      <c r="I37" s="23"/>
      <c r="J37" s="307">
        <v>12815</v>
      </c>
      <c r="K37" s="308">
        <v>11978</v>
      </c>
      <c r="L37" s="308">
        <v>11037</v>
      </c>
      <c r="M37" s="476">
        <v>1.057388983256491</v>
      </c>
      <c r="N37" s="308">
        <v>10357</v>
      </c>
      <c r="O37" s="308">
        <v>9774</v>
      </c>
      <c r="P37" s="479">
        <v>0.8646685590248789</v>
      </c>
      <c r="Q37" s="478">
        <v>0.9383890549968289</v>
      </c>
      <c r="R37" s="62"/>
    </row>
    <row r="38" spans="3:18" ht="12.75">
      <c r="C38" s="21"/>
      <c r="D38" s="49"/>
      <c r="E38" s="50" t="s">
        <v>370</v>
      </c>
      <c r="F38" s="50"/>
      <c r="G38" s="50"/>
      <c r="H38" s="51"/>
      <c r="I38" s="50"/>
      <c r="J38" s="327">
        <v>5979</v>
      </c>
      <c r="K38" s="328">
        <v>5448</v>
      </c>
      <c r="L38" s="328">
        <v>4941</v>
      </c>
      <c r="M38" s="329">
        <v>1.0844720496894409</v>
      </c>
      <c r="N38" s="328">
        <v>4758</v>
      </c>
      <c r="O38" s="328">
        <v>4219</v>
      </c>
      <c r="P38" s="344">
        <v>0.8733480176211453</v>
      </c>
      <c r="Q38" s="331">
        <v>0.9629629629629629</v>
      </c>
      <c r="R38" s="62"/>
    </row>
    <row r="39" spans="3:18" ht="12.75" customHeight="1">
      <c r="C39" s="21"/>
      <c r="D39" s="26"/>
      <c r="E39" s="578" t="s">
        <v>380</v>
      </c>
      <c r="F39" s="27" t="s">
        <v>417</v>
      </c>
      <c r="G39" s="27"/>
      <c r="H39" s="28"/>
      <c r="I39" s="27"/>
      <c r="J39" s="310">
        <v>5964</v>
      </c>
      <c r="K39" s="311">
        <v>5435</v>
      </c>
      <c r="L39" s="311">
        <v>4933</v>
      </c>
      <c r="M39" s="332">
        <v>1.082119537920643</v>
      </c>
      <c r="N39" s="311">
        <v>4750</v>
      </c>
      <c r="O39" s="311">
        <v>4211</v>
      </c>
      <c r="P39" s="345">
        <v>0.8739650413983441</v>
      </c>
      <c r="Q39" s="334">
        <v>0.9629028988445165</v>
      </c>
      <c r="R39" s="62"/>
    </row>
    <row r="40" spans="3:18" ht="12.75">
      <c r="C40" s="21"/>
      <c r="D40" s="39"/>
      <c r="E40" s="600"/>
      <c r="F40" s="40" t="s">
        <v>418</v>
      </c>
      <c r="G40" s="40"/>
      <c r="H40" s="41"/>
      <c r="I40" s="40"/>
      <c r="J40" s="335">
        <v>15</v>
      </c>
      <c r="K40" s="336">
        <v>13</v>
      </c>
      <c r="L40" s="336">
        <v>8</v>
      </c>
      <c r="M40" s="337">
        <v>1</v>
      </c>
      <c r="N40" s="336">
        <v>8</v>
      </c>
      <c r="O40" s="336">
        <v>8</v>
      </c>
      <c r="P40" s="346">
        <v>0.6153846153846154</v>
      </c>
      <c r="Q40" s="339">
        <v>1</v>
      </c>
      <c r="R40" s="62"/>
    </row>
    <row r="41" spans="3:18" ht="12.75">
      <c r="C41" s="21"/>
      <c r="D41" s="49"/>
      <c r="E41" s="50" t="s">
        <v>371</v>
      </c>
      <c r="F41" s="50"/>
      <c r="G41" s="50"/>
      <c r="H41" s="51"/>
      <c r="I41" s="50"/>
      <c r="J41" s="327">
        <v>6836</v>
      </c>
      <c r="K41" s="328">
        <v>6623</v>
      </c>
      <c r="L41" s="328">
        <v>6136</v>
      </c>
      <c r="M41" s="329">
        <v>1.0208871157005397</v>
      </c>
      <c r="N41" s="328">
        <v>5909</v>
      </c>
      <c r="O41" s="328">
        <v>5559</v>
      </c>
      <c r="P41" s="344">
        <v>0.8921938698475012</v>
      </c>
      <c r="Q41" s="331">
        <v>0.9630052151238592</v>
      </c>
      <c r="R41" s="62"/>
    </row>
    <row r="42" spans="3:18" ht="12.75" customHeight="1">
      <c r="C42" s="21"/>
      <c r="D42" s="26"/>
      <c r="E42" s="578" t="s">
        <v>380</v>
      </c>
      <c r="F42" s="27" t="s">
        <v>417</v>
      </c>
      <c r="G42" s="27"/>
      <c r="H42" s="28"/>
      <c r="I42" s="27"/>
      <c r="J42" s="310">
        <v>6836</v>
      </c>
      <c r="K42" s="311">
        <v>6623</v>
      </c>
      <c r="L42" s="311">
        <v>6136</v>
      </c>
      <c r="M42" s="332">
        <v>1.0208871157005397</v>
      </c>
      <c r="N42" s="311">
        <v>5909</v>
      </c>
      <c r="O42" s="311">
        <v>5559</v>
      </c>
      <c r="P42" s="345">
        <v>0.8921938698475012</v>
      </c>
      <c r="Q42" s="334">
        <v>0.9630052151238592</v>
      </c>
      <c r="R42" s="62"/>
    </row>
    <row r="43" spans="3:18" ht="13.5" thickBot="1">
      <c r="C43" s="21"/>
      <c r="D43" s="30"/>
      <c r="E43" s="612"/>
      <c r="F43" s="31" t="s">
        <v>418</v>
      </c>
      <c r="G43" s="31"/>
      <c r="H43" s="32"/>
      <c r="I43" s="31"/>
      <c r="J43" s="313">
        <v>0</v>
      </c>
      <c r="K43" s="314">
        <v>0</v>
      </c>
      <c r="L43" s="314">
        <v>0</v>
      </c>
      <c r="M43" s="340" t="s">
        <v>434</v>
      </c>
      <c r="N43" s="314">
        <v>0</v>
      </c>
      <c r="O43" s="314">
        <v>0</v>
      </c>
      <c r="P43" s="347" t="s">
        <v>84</v>
      </c>
      <c r="Q43" s="342" t="s">
        <v>84</v>
      </c>
      <c r="R43" s="62"/>
    </row>
    <row r="44" spans="3:18" ht="13.5" thickBot="1">
      <c r="C44" s="21"/>
      <c r="D44" s="34" t="s">
        <v>150</v>
      </c>
      <c r="E44" s="35"/>
      <c r="F44" s="35"/>
      <c r="G44" s="35"/>
      <c r="H44" s="35"/>
      <c r="I44" s="35"/>
      <c r="J44" s="87"/>
      <c r="K44" s="37"/>
      <c r="L44" s="37"/>
      <c r="M44" s="37"/>
      <c r="N44" s="135"/>
      <c r="O44" s="37"/>
      <c r="P44" s="37"/>
      <c r="Q44" s="38"/>
      <c r="R44" s="62"/>
    </row>
    <row r="45" spans="3:18" ht="12.75">
      <c r="C45" s="21"/>
      <c r="D45" s="22"/>
      <c r="E45" s="23" t="s">
        <v>378</v>
      </c>
      <c r="F45" s="23"/>
      <c r="G45" s="23"/>
      <c r="H45" s="24"/>
      <c r="I45" s="23"/>
      <c r="J45" s="307">
        <v>17509</v>
      </c>
      <c r="K45" s="308">
        <v>16314</v>
      </c>
      <c r="L45" s="308">
        <v>15398</v>
      </c>
      <c r="M45" s="476">
        <v>1.0732499693514772</v>
      </c>
      <c r="N45" s="308">
        <v>14459</v>
      </c>
      <c r="O45" s="308">
        <v>13595</v>
      </c>
      <c r="P45" s="479">
        <v>0.8862939806301336</v>
      </c>
      <c r="Q45" s="478">
        <v>0.9390180542927653</v>
      </c>
      <c r="R45" s="62"/>
    </row>
    <row r="46" spans="3:18" ht="12.75">
      <c r="C46" s="21"/>
      <c r="D46" s="49"/>
      <c r="E46" s="50" t="s">
        <v>370</v>
      </c>
      <c r="F46" s="50"/>
      <c r="G46" s="50"/>
      <c r="H46" s="51"/>
      <c r="I46" s="50"/>
      <c r="J46" s="327">
        <v>7513</v>
      </c>
      <c r="K46" s="328">
        <v>6814</v>
      </c>
      <c r="L46" s="328">
        <v>6281</v>
      </c>
      <c r="M46" s="329">
        <v>1.1025829175227473</v>
      </c>
      <c r="N46" s="328">
        <v>5825</v>
      </c>
      <c r="O46" s="328">
        <v>5407</v>
      </c>
      <c r="P46" s="344">
        <v>0.854857646022894</v>
      </c>
      <c r="Q46" s="331">
        <v>0.9274000955261901</v>
      </c>
      <c r="R46" s="62"/>
    </row>
    <row r="47" spans="3:18" ht="12.75" customHeight="1">
      <c r="C47" s="21"/>
      <c r="D47" s="26"/>
      <c r="E47" s="578" t="s">
        <v>380</v>
      </c>
      <c r="F47" s="27" t="s">
        <v>417</v>
      </c>
      <c r="G47" s="27"/>
      <c r="H47" s="28"/>
      <c r="I47" s="27"/>
      <c r="J47" s="310">
        <v>7513</v>
      </c>
      <c r="K47" s="311">
        <v>6814</v>
      </c>
      <c r="L47" s="311">
        <v>6281</v>
      </c>
      <c r="M47" s="332">
        <v>1.1025829175227473</v>
      </c>
      <c r="N47" s="311">
        <v>5825</v>
      </c>
      <c r="O47" s="311">
        <v>5407</v>
      </c>
      <c r="P47" s="345">
        <v>0.854857646022894</v>
      </c>
      <c r="Q47" s="334">
        <v>0.9274000955261901</v>
      </c>
      <c r="R47" s="62"/>
    </row>
    <row r="48" spans="3:18" ht="12.75">
      <c r="C48" s="21"/>
      <c r="D48" s="39"/>
      <c r="E48" s="600"/>
      <c r="F48" s="40" t="s">
        <v>418</v>
      </c>
      <c r="G48" s="40"/>
      <c r="H48" s="41"/>
      <c r="I48" s="40"/>
      <c r="J48" s="335">
        <v>0</v>
      </c>
      <c r="K48" s="336">
        <v>0</v>
      </c>
      <c r="L48" s="336">
        <v>0</v>
      </c>
      <c r="M48" s="337" t="s">
        <v>84</v>
      </c>
      <c r="N48" s="336">
        <v>0</v>
      </c>
      <c r="O48" s="336">
        <v>0</v>
      </c>
      <c r="P48" s="346" t="s">
        <v>84</v>
      </c>
      <c r="Q48" s="339" t="s">
        <v>84</v>
      </c>
      <c r="R48" s="62"/>
    </row>
    <row r="49" spans="3:18" ht="12.75">
      <c r="C49" s="21"/>
      <c r="D49" s="49"/>
      <c r="E49" s="50" t="s">
        <v>371</v>
      </c>
      <c r="F49" s="50"/>
      <c r="G49" s="50"/>
      <c r="H49" s="51"/>
      <c r="I49" s="50"/>
      <c r="J49" s="327">
        <v>9996</v>
      </c>
      <c r="K49" s="328">
        <v>9639</v>
      </c>
      <c r="L49" s="328">
        <v>9216</v>
      </c>
      <c r="M49" s="329">
        <v>1.037037037037037</v>
      </c>
      <c r="N49" s="328">
        <v>8685</v>
      </c>
      <c r="O49" s="328">
        <v>8210</v>
      </c>
      <c r="P49" s="344">
        <v>0.9010270774976658</v>
      </c>
      <c r="Q49" s="331">
        <v>0.9423828125</v>
      </c>
      <c r="R49" s="62"/>
    </row>
    <row r="50" spans="3:18" ht="12.75" customHeight="1">
      <c r="C50" s="21"/>
      <c r="D50" s="26"/>
      <c r="E50" s="578" t="s">
        <v>380</v>
      </c>
      <c r="F50" s="27" t="s">
        <v>417</v>
      </c>
      <c r="G50" s="27"/>
      <c r="H50" s="28"/>
      <c r="I50" s="27"/>
      <c r="J50" s="310">
        <v>9957</v>
      </c>
      <c r="K50" s="311">
        <v>9602</v>
      </c>
      <c r="L50" s="311">
        <v>9179</v>
      </c>
      <c r="M50" s="332">
        <v>1.0369714642782755</v>
      </c>
      <c r="N50" s="311">
        <v>8648</v>
      </c>
      <c r="O50" s="311">
        <v>8173</v>
      </c>
      <c r="P50" s="345">
        <v>0.9006456988127474</v>
      </c>
      <c r="Q50" s="334">
        <v>0.9421505610632966</v>
      </c>
      <c r="R50" s="62"/>
    </row>
    <row r="51" spans="3:18" ht="13.5" thickBot="1">
      <c r="C51" s="21"/>
      <c r="D51" s="30"/>
      <c r="E51" s="612"/>
      <c r="F51" s="31" t="s">
        <v>418</v>
      </c>
      <c r="G51" s="31"/>
      <c r="H51" s="32"/>
      <c r="I51" s="31"/>
      <c r="J51" s="313">
        <v>39</v>
      </c>
      <c r="K51" s="314">
        <v>38</v>
      </c>
      <c r="L51" s="314">
        <v>38</v>
      </c>
      <c r="M51" s="340">
        <v>1.0263157894736843</v>
      </c>
      <c r="N51" s="314">
        <v>38</v>
      </c>
      <c r="O51" s="314">
        <v>38</v>
      </c>
      <c r="P51" s="347">
        <v>1</v>
      </c>
      <c r="Q51" s="342">
        <v>1</v>
      </c>
      <c r="R51" s="62"/>
    </row>
    <row r="52" spans="3:18" ht="13.5" thickBot="1">
      <c r="C52" s="21"/>
      <c r="D52" s="34" t="s">
        <v>201</v>
      </c>
      <c r="E52" s="35"/>
      <c r="F52" s="35"/>
      <c r="G52" s="35"/>
      <c r="H52" s="35"/>
      <c r="I52" s="35"/>
      <c r="J52" s="87"/>
      <c r="K52" s="37"/>
      <c r="L52" s="37"/>
      <c r="M52" s="37"/>
      <c r="N52" s="135"/>
      <c r="O52" s="37"/>
      <c r="P52" s="37"/>
      <c r="Q52" s="38"/>
      <c r="R52" s="62"/>
    </row>
    <row r="53" spans="3:18" ht="12.75">
      <c r="C53" s="21"/>
      <c r="D53" s="22"/>
      <c r="E53" s="23" t="s">
        <v>378</v>
      </c>
      <c r="F53" s="23"/>
      <c r="G53" s="23"/>
      <c r="H53" s="24"/>
      <c r="I53" s="23"/>
      <c r="J53" s="307">
        <v>19509</v>
      </c>
      <c r="K53" s="308">
        <v>18059</v>
      </c>
      <c r="L53" s="308">
        <v>16715</v>
      </c>
      <c r="M53" s="476">
        <v>1.0802923749930782</v>
      </c>
      <c r="N53" s="308">
        <v>16298</v>
      </c>
      <c r="O53" s="308">
        <v>14916</v>
      </c>
      <c r="P53" s="479">
        <v>0.9024862949221995</v>
      </c>
      <c r="Q53" s="478">
        <v>0.9750523481902483</v>
      </c>
      <c r="R53" s="62"/>
    </row>
    <row r="54" spans="3:18" ht="12.75">
      <c r="C54" s="21"/>
      <c r="D54" s="49"/>
      <c r="E54" s="50" t="s">
        <v>370</v>
      </c>
      <c r="F54" s="50"/>
      <c r="G54" s="50"/>
      <c r="H54" s="51"/>
      <c r="I54" s="50"/>
      <c r="J54" s="327">
        <v>7971</v>
      </c>
      <c r="K54" s="328">
        <v>7162</v>
      </c>
      <c r="L54" s="328">
        <v>6468</v>
      </c>
      <c r="M54" s="329">
        <v>1.1129572745043284</v>
      </c>
      <c r="N54" s="328">
        <v>6266</v>
      </c>
      <c r="O54" s="328">
        <v>5636</v>
      </c>
      <c r="P54" s="344">
        <v>0.8748952806478637</v>
      </c>
      <c r="Q54" s="331">
        <v>0.968769325912183</v>
      </c>
      <c r="R54" s="62"/>
    </row>
    <row r="55" spans="3:18" ht="12.75" customHeight="1">
      <c r="C55" s="21"/>
      <c r="D55" s="26"/>
      <c r="E55" s="578" t="s">
        <v>380</v>
      </c>
      <c r="F55" s="27" t="s">
        <v>417</v>
      </c>
      <c r="G55" s="27"/>
      <c r="H55" s="28"/>
      <c r="I55" s="27"/>
      <c r="J55" s="310">
        <v>7971</v>
      </c>
      <c r="K55" s="311">
        <v>7162</v>
      </c>
      <c r="L55" s="311">
        <v>6468</v>
      </c>
      <c r="M55" s="332">
        <v>1.1129572745043284</v>
      </c>
      <c r="N55" s="311">
        <v>6266</v>
      </c>
      <c r="O55" s="311">
        <v>5636</v>
      </c>
      <c r="P55" s="345">
        <v>0.8748952806478637</v>
      </c>
      <c r="Q55" s="334">
        <v>0.968769325912183</v>
      </c>
      <c r="R55" s="62"/>
    </row>
    <row r="56" spans="3:18" ht="12.75">
      <c r="C56" s="21"/>
      <c r="D56" s="39"/>
      <c r="E56" s="600"/>
      <c r="F56" s="40" t="s">
        <v>418</v>
      </c>
      <c r="G56" s="40"/>
      <c r="H56" s="41"/>
      <c r="I56" s="40"/>
      <c r="J56" s="335" t="s">
        <v>200</v>
      </c>
      <c r="K56" s="336" t="s">
        <v>200</v>
      </c>
      <c r="L56" s="336" t="s">
        <v>84</v>
      </c>
      <c r="M56" s="337" t="s">
        <v>84</v>
      </c>
      <c r="N56" s="336" t="s">
        <v>200</v>
      </c>
      <c r="O56" s="336" t="s">
        <v>200</v>
      </c>
      <c r="P56" s="346" t="s">
        <v>84</v>
      </c>
      <c r="Q56" s="339" t="s">
        <v>84</v>
      </c>
      <c r="R56" s="62"/>
    </row>
    <row r="57" spans="3:18" ht="12.75">
      <c r="C57" s="21"/>
      <c r="D57" s="49"/>
      <c r="E57" s="50" t="s">
        <v>371</v>
      </c>
      <c r="F57" s="50"/>
      <c r="G57" s="50"/>
      <c r="H57" s="51"/>
      <c r="I57" s="50"/>
      <c r="J57" s="327">
        <v>11538</v>
      </c>
      <c r="K57" s="328">
        <v>11060</v>
      </c>
      <c r="L57" s="328">
        <v>10331</v>
      </c>
      <c r="M57" s="329">
        <v>1.0432188065099457</v>
      </c>
      <c r="N57" s="328">
        <v>10091</v>
      </c>
      <c r="O57" s="328">
        <v>9299</v>
      </c>
      <c r="P57" s="344">
        <v>0.9123869801084991</v>
      </c>
      <c r="Q57" s="331">
        <v>0.9767689478269287</v>
      </c>
      <c r="R57" s="62"/>
    </row>
    <row r="58" spans="3:18" ht="12.75" customHeight="1">
      <c r="C58" s="21"/>
      <c r="D58" s="26"/>
      <c r="E58" s="578" t="s">
        <v>380</v>
      </c>
      <c r="F58" s="27" t="s">
        <v>417</v>
      </c>
      <c r="G58" s="27"/>
      <c r="H58" s="28"/>
      <c r="I58" s="27"/>
      <c r="J58" s="310">
        <v>11454</v>
      </c>
      <c r="K58" s="311">
        <v>10976</v>
      </c>
      <c r="L58" s="311">
        <v>10247</v>
      </c>
      <c r="M58" s="332">
        <v>1.0435495626822158</v>
      </c>
      <c r="N58" s="311">
        <v>10011</v>
      </c>
      <c r="O58" s="311">
        <v>9219</v>
      </c>
      <c r="P58" s="345">
        <v>0.9120809037900874</v>
      </c>
      <c r="Q58" s="334">
        <v>0.9769688689372499</v>
      </c>
      <c r="R58" s="62"/>
    </row>
    <row r="59" spans="3:18" ht="13.5" thickBot="1">
      <c r="C59" s="21"/>
      <c r="D59" s="30"/>
      <c r="E59" s="612"/>
      <c r="F59" s="31" t="s">
        <v>418</v>
      </c>
      <c r="G59" s="31"/>
      <c r="H59" s="32"/>
      <c r="I59" s="31"/>
      <c r="J59" s="313">
        <v>84</v>
      </c>
      <c r="K59" s="314">
        <v>84</v>
      </c>
      <c r="L59" s="314">
        <v>84</v>
      </c>
      <c r="M59" s="340">
        <v>1</v>
      </c>
      <c r="N59" s="314">
        <v>80</v>
      </c>
      <c r="O59" s="314">
        <v>80</v>
      </c>
      <c r="P59" s="347">
        <v>0.9523809523809523</v>
      </c>
      <c r="Q59" s="342">
        <v>0.9523809523809523</v>
      </c>
      <c r="R59" s="62"/>
    </row>
    <row r="60" spans="4:18" ht="13.5">
      <c r="D60" s="63" t="s">
        <v>66</v>
      </c>
      <c r="E60" s="64"/>
      <c r="F60" s="64"/>
      <c r="G60" s="64"/>
      <c r="H60" s="64"/>
      <c r="I60" s="63"/>
      <c r="J60" s="63"/>
      <c r="K60" s="63"/>
      <c r="L60" s="63"/>
      <c r="M60" s="63"/>
      <c r="N60" s="63"/>
      <c r="O60" s="63"/>
      <c r="P60" s="63"/>
      <c r="Q60" s="53" t="s">
        <v>67</v>
      </c>
      <c r="R60" s="56" t="s">
        <v>68</v>
      </c>
    </row>
    <row r="61" spans="4:17" ht="12.75">
      <c r="D61" s="69"/>
      <c r="E61" s="299" t="s">
        <v>406</v>
      </c>
      <c r="F61" s="299"/>
      <c r="G61" s="299"/>
      <c r="H61" s="299"/>
      <c r="I61" s="299"/>
      <c r="J61" s="299"/>
      <c r="K61" s="299"/>
      <c r="L61" s="299"/>
      <c r="M61" s="299"/>
      <c r="N61" s="299"/>
      <c r="O61" s="299"/>
      <c r="P61" s="299"/>
      <c r="Q61" s="299"/>
    </row>
    <row r="62" spans="4:17" ht="12.75">
      <c r="D62" s="69"/>
      <c r="E62" s="299" t="s">
        <v>392</v>
      </c>
      <c r="F62" s="299"/>
      <c r="G62" s="299"/>
      <c r="H62" s="299"/>
      <c r="I62" s="299"/>
      <c r="J62" s="299"/>
      <c r="K62" s="299"/>
      <c r="L62" s="299"/>
      <c r="M62" s="299"/>
      <c r="N62" s="299"/>
      <c r="O62" s="299"/>
      <c r="P62" s="299"/>
      <c r="Q62" s="299"/>
    </row>
    <row r="63" spans="4:17" ht="12.75">
      <c r="D63" s="69"/>
      <c r="E63" s="585" t="s">
        <v>346</v>
      </c>
      <c r="F63" s="585"/>
      <c r="G63" s="585"/>
      <c r="H63" s="585"/>
      <c r="I63" s="585"/>
      <c r="J63" s="585"/>
      <c r="K63" s="585"/>
      <c r="L63" s="585"/>
      <c r="M63" s="585"/>
      <c r="N63" s="585"/>
      <c r="O63" s="585"/>
      <c r="P63" s="585"/>
      <c r="Q63" s="585"/>
    </row>
    <row r="64" spans="4:17" ht="12.75">
      <c r="D64" s="54" t="s">
        <v>375</v>
      </c>
      <c r="E64" s="585" t="s">
        <v>137</v>
      </c>
      <c r="F64" s="585"/>
      <c r="G64" s="585"/>
      <c r="H64" s="585"/>
      <c r="I64" s="585"/>
      <c r="J64" s="585"/>
      <c r="K64" s="585"/>
      <c r="L64" s="585"/>
      <c r="M64" s="585"/>
      <c r="N64" s="585"/>
      <c r="O64" s="585"/>
      <c r="P64" s="585"/>
      <c r="Q64" s="585"/>
    </row>
    <row r="65" spans="4:17" ht="12.75">
      <c r="D65" s="54" t="s">
        <v>376</v>
      </c>
      <c r="E65" s="585" t="s">
        <v>138</v>
      </c>
      <c r="F65" s="585"/>
      <c r="G65" s="585"/>
      <c r="H65" s="585"/>
      <c r="I65" s="585"/>
      <c r="J65" s="585"/>
      <c r="K65" s="585"/>
      <c r="L65" s="585"/>
      <c r="M65" s="585"/>
      <c r="N65" s="585"/>
      <c r="O65" s="585"/>
      <c r="P65" s="585"/>
      <c r="Q65" s="585"/>
    </row>
    <row r="66" spans="4:17" ht="12.75">
      <c r="D66" s="54" t="s">
        <v>377</v>
      </c>
      <c r="E66" s="585" t="s">
        <v>139</v>
      </c>
      <c r="F66" s="585"/>
      <c r="G66" s="585"/>
      <c r="H66" s="585"/>
      <c r="I66" s="585"/>
      <c r="J66" s="585"/>
      <c r="K66" s="585"/>
      <c r="L66" s="585"/>
      <c r="M66" s="585"/>
      <c r="N66" s="585"/>
      <c r="O66" s="585"/>
      <c r="P66" s="585"/>
      <c r="Q66" s="585"/>
    </row>
    <row r="67" spans="4:17" ht="12.75">
      <c r="D67" s="229" t="s">
        <v>381</v>
      </c>
      <c r="E67" s="585" t="s">
        <v>502</v>
      </c>
      <c r="F67" s="585"/>
      <c r="G67" s="585"/>
      <c r="H67" s="585"/>
      <c r="I67" s="585"/>
      <c r="J67" s="585"/>
      <c r="K67" s="585"/>
      <c r="L67" s="585"/>
      <c r="M67" s="585"/>
      <c r="N67" s="585"/>
      <c r="O67" s="585"/>
      <c r="P67" s="585"/>
      <c r="Q67" s="585"/>
    </row>
  </sheetData>
  <sheetProtection/>
  <mergeCells count="26">
    <mergeCell ref="Q7:Q11"/>
    <mergeCell ref="O7:O11"/>
    <mergeCell ref="P7:P11"/>
    <mergeCell ref="N7:N11"/>
    <mergeCell ref="D7:I11"/>
    <mergeCell ref="L7:L11"/>
    <mergeCell ref="M7:M11"/>
    <mergeCell ref="J7:J11"/>
    <mergeCell ref="K7:K11"/>
    <mergeCell ref="E15:E16"/>
    <mergeCell ref="E18:E19"/>
    <mergeCell ref="E23:E24"/>
    <mergeCell ref="E26:E27"/>
    <mergeCell ref="E31:E32"/>
    <mergeCell ref="E34:E35"/>
    <mergeCell ref="E39:E40"/>
    <mergeCell ref="E42:E43"/>
    <mergeCell ref="E67:Q67"/>
    <mergeCell ref="E47:E48"/>
    <mergeCell ref="E66:Q66"/>
    <mergeCell ref="E55:E56"/>
    <mergeCell ref="E58:E59"/>
    <mergeCell ref="E65:Q65"/>
    <mergeCell ref="E64:Q64"/>
    <mergeCell ref="E50:E51"/>
    <mergeCell ref="E63:Q63"/>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37.xml><?xml version="1.0" encoding="utf-8"?>
<worksheet xmlns="http://schemas.openxmlformats.org/spreadsheetml/2006/main" xmlns:r="http://schemas.openxmlformats.org/officeDocument/2006/relationships">
  <sheetPr codeName="List3311"/>
  <dimension ref="C3:R67"/>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10.75390625" style="56" customWidth="1"/>
    <col min="9" max="9" width="1.12109375" style="56" customWidth="1"/>
    <col min="10" max="15" width="7.25390625" style="56" customWidth="1"/>
    <col min="16" max="16" width="11.25390625" style="56" customWidth="1"/>
    <col min="17" max="17" width="7.25390625" style="56" customWidth="1"/>
    <col min="18" max="41" width="1.75390625" style="56" customWidth="1"/>
    <col min="42" max="16384" width="9.125" style="56" customWidth="1"/>
  </cols>
  <sheetData>
    <row r="1" ht="12.75" hidden="1"/>
    <row r="2" ht="12.75" hidden="1"/>
    <row r="3" ht="9" customHeight="1">
      <c r="C3" s="55"/>
    </row>
    <row r="4" spans="4:17" s="57" customFormat="1" ht="15.75">
      <c r="D4" s="12" t="s">
        <v>179</v>
      </c>
      <c r="E4" s="58"/>
      <c r="F4" s="58"/>
      <c r="G4" s="58"/>
      <c r="H4" s="12" t="s">
        <v>20</v>
      </c>
      <c r="I4" s="59"/>
      <c r="J4" s="58"/>
      <c r="K4" s="58"/>
      <c r="L4" s="58"/>
      <c r="M4" s="58"/>
      <c r="N4" s="58"/>
      <c r="O4" s="58"/>
      <c r="P4" s="58"/>
      <c r="Q4" s="58"/>
    </row>
    <row r="5" spans="4:17" s="57" customFormat="1" ht="15.75">
      <c r="D5" s="80" t="s">
        <v>393</v>
      </c>
      <c r="E5" s="60"/>
      <c r="F5" s="60"/>
      <c r="G5" s="60"/>
      <c r="H5" s="60"/>
      <c r="I5" s="60"/>
      <c r="J5" s="60"/>
      <c r="K5" s="60"/>
      <c r="L5" s="60"/>
      <c r="M5" s="60"/>
      <c r="N5" s="60"/>
      <c r="O5" s="60"/>
      <c r="P5" s="60"/>
      <c r="Q5" s="60"/>
    </row>
    <row r="6" spans="4:18" s="61" customFormat="1" ht="21" customHeight="1" thickBot="1">
      <c r="D6" s="13"/>
      <c r="E6" s="67"/>
      <c r="F6" s="67"/>
      <c r="G6" s="67"/>
      <c r="H6" s="67"/>
      <c r="I6" s="68"/>
      <c r="J6" s="68"/>
      <c r="K6" s="68"/>
      <c r="L6" s="68"/>
      <c r="M6" s="68"/>
      <c r="N6" s="68"/>
      <c r="O6" s="68"/>
      <c r="P6" s="68"/>
      <c r="Q6" s="65"/>
      <c r="R6" s="11"/>
    </row>
    <row r="7" spans="3:18" ht="19.5" customHeight="1">
      <c r="C7" s="21"/>
      <c r="D7" s="567" t="s">
        <v>540</v>
      </c>
      <c r="E7" s="568"/>
      <c r="F7" s="568"/>
      <c r="G7" s="568"/>
      <c r="H7" s="568"/>
      <c r="I7" s="569"/>
      <c r="J7" s="641" t="s">
        <v>541</v>
      </c>
      <c r="K7" s="563" t="s">
        <v>544</v>
      </c>
      <c r="L7" s="563" t="s">
        <v>542</v>
      </c>
      <c r="M7" s="563" t="s">
        <v>543</v>
      </c>
      <c r="N7" s="563" t="s">
        <v>545</v>
      </c>
      <c r="O7" s="563" t="s">
        <v>546</v>
      </c>
      <c r="P7" s="563" t="s">
        <v>416</v>
      </c>
      <c r="Q7" s="560" t="s">
        <v>345</v>
      </c>
      <c r="R7" s="62"/>
    </row>
    <row r="8" spans="3:18" ht="19.5" customHeight="1">
      <c r="C8" s="21"/>
      <c r="D8" s="570"/>
      <c r="E8" s="571"/>
      <c r="F8" s="571"/>
      <c r="G8" s="571"/>
      <c r="H8" s="571"/>
      <c r="I8" s="572"/>
      <c r="J8" s="642"/>
      <c r="K8" s="566"/>
      <c r="L8" s="566"/>
      <c r="M8" s="566"/>
      <c r="N8" s="566"/>
      <c r="O8" s="566"/>
      <c r="P8" s="566"/>
      <c r="Q8" s="561"/>
      <c r="R8" s="62"/>
    </row>
    <row r="9" spans="3:18" ht="19.5" customHeight="1">
      <c r="C9" s="21"/>
      <c r="D9" s="570"/>
      <c r="E9" s="571"/>
      <c r="F9" s="571"/>
      <c r="G9" s="571"/>
      <c r="H9" s="571"/>
      <c r="I9" s="572"/>
      <c r="J9" s="642"/>
      <c r="K9" s="566"/>
      <c r="L9" s="566"/>
      <c r="M9" s="566"/>
      <c r="N9" s="566"/>
      <c r="O9" s="566"/>
      <c r="P9" s="566"/>
      <c r="Q9" s="561"/>
      <c r="R9" s="62"/>
    </row>
    <row r="10" spans="3:18" ht="19.5" customHeight="1">
      <c r="C10" s="21"/>
      <c r="D10" s="570"/>
      <c r="E10" s="571"/>
      <c r="F10" s="571"/>
      <c r="G10" s="571"/>
      <c r="H10" s="571"/>
      <c r="I10" s="572"/>
      <c r="J10" s="642"/>
      <c r="K10" s="566"/>
      <c r="L10" s="566"/>
      <c r="M10" s="566"/>
      <c r="N10" s="566"/>
      <c r="O10" s="566"/>
      <c r="P10" s="566"/>
      <c r="Q10" s="561"/>
      <c r="R10" s="62"/>
    </row>
    <row r="11" spans="3:18" ht="19.5" customHeight="1" thickBot="1">
      <c r="C11" s="21"/>
      <c r="D11" s="573"/>
      <c r="E11" s="574"/>
      <c r="F11" s="574"/>
      <c r="G11" s="574"/>
      <c r="H11" s="574"/>
      <c r="I11" s="575"/>
      <c r="J11" s="643"/>
      <c r="K11" s="546"/>
      <c r="L11" s="546"/>
      <c r="M11" s="546"/>
      <c r="N11" s="546"/>
      <c r="O11" s="546"/>
      <c r="P11" s="546"/>
      <c r="Q11" s="562"/>
      <c r="R11" s="62"/>
    </row>
    <row r="12" spans="3:18" ht="14.25" thickBot="1" thickTop="1">
      <c r="C12" s="21"/>
      <c r="D12" s="34" t="s">
        <v>421</v>
      </c>
      <c r="E12" s="18"/>
      <c r="F12" s="18"/>
      <c r="G12" s="18"/>
      <c r="H12" s="18"/>
      <c r="I12" s="18"/>
      <c r="J12" s="82"/>
      <c r="K12" s="19"/>
      <c r="L12" s="19"/>
      <c r="M12" s="19"/>
      <c r="N12" s="134"/>
      <c r="O12" s="19"/>
      <c r="P12" s="19"/>
      <c r="Q12" s="20"/>
      <c r="R12" s="62"/>
    </row>
    <row r="13" spans="3:18" ht="12.75">
      <c r="C13" s="21"/>
      <c r="D13" s="22"/>
      <c r="E13" s="23" t="s">
        <v>378</v>
      </c>
      <c r="F13" s="23"/>
      <c r="G13" s="23"/>
      <c r="H13" s="24"/>
      <c r="I13" s="23"/>
      <c r="J13" s="307">
        <v>247058</v>
      </c>
      <c r="K13" s="308">
        <v>113958</v>
      </c>
      <c r="L13" s="308">
        <v>103516</v>
      </c>
      <c r="M13" s="476">
        <v>2.17</v>
      </c>
      <c r="N13" s="308">
        <v>64782</v>
      </c>
      <c r="O13" s="308">
        <v>62175</v>
      </c>
      <c r="P13" s="477">
        <v>0.626</v>
      </c>
      <c r="Q13" s="478">
        <v>0.607</v>
      </c>
      <c r="R13" s="62"/>
    </row>
    <row r="14" spans="3:18" ht="12.75">
      <c r="C14" s="21"/>
      <c r="D14" s="49"/>
      <c r="E14" s="50" t="s">
        <v>370</v>
      </c>
      <c r="F14" s="50"/>
      <c r="G14" s="50"/>
      <c r="H14" s="51"/>
      <c r="I14" s="50"/>
      <c r="J14" s="327">
        <v>212314</v>
      </c>
      <c r="K14" s="328">
        <v>89428</v>
      </c>
      <c r="L14" s="328">
        <v>82139</v>
      </c>
      <c r="M14" s="329">
        <v>2.3741333810439684</v>
      </c>
      <c r="N14" s="328">
        <v>54270</v>
      </c>
      <c r="O14" s="328">
        <v>51900</v>
      </c>
      <c r="P14" s="330">
        <v>0.660709285479492</v>
      </c>
      <c r="Q14" s="331">
        <v>0.6068569128237241</v>
      </c>
      <c r="R14" s="62"/>
    </row>
    <row r="15" spans="3:18" ht="12.75" customHeight="1">
      <c r="C15" s="21"/>
      <c r="D15" s="26"/>
      <c r="E15" s="578" t="s">
        <v>380</v>
      </c>
      <c r="F15" s="27" t="s">
        <v>417</v>
      </c>
      <c r="G15" s="27"/>
      <c r="H15" s="28"/>
      <c r="I15" s="27"/>
      <c r="J15" s="310">
        <v>119285</v>
      </c>
      <c r="K15" s="311">
        <v>67128</v>
      </c>
      <c r="L15" s="311">
        <v>60113</v>
      </c>
      <c r="M15" s="332">
        <v>1.7769783100941485</v>
      </c>
      <c r="N15" s="311">
        <v>36426</v>
      </c>
      <c r="O15" s="311">
        <v>30899</v>
      </c>
      <c r="P15" s="333">
        <v>0.6059587776354532</v>
      </c>
      <c r="Q15" s="334">
        <v>0.5426349660350376</v>
      </c>
      <c r="R15" s="62"/>
    </row>
    <row r="16" spans="3:18" ht="12.75">
      <c r="C16" s="21"/>
      <c r="D16" s="39"/>
      <c r="E16" s="600"/>
      <c r="F16" s="40" t="s">
        <v>418</v>
      </c>
      <c r="G16" s="40"/>
      <c r="H16" s="41"/>
      <c r="I16" s="40"/>
      <c r="J16" s="335">
        <v>93029</v>
      </c>
      <c r="K16" s="336">
        <v>52015</v>
      </c>
      <c r="L16" s="336">
        <v>46346</v>
      </c>
      <c r="M16" s="337">
        <v>1.7885033163510526</v>
      </c>
      <c r="N16" s="336">
        <v>26312</v>
      </c>
      <c r="O16" s="336">
        <v>22262</v>
      </c>
      <c r="P16" s="338">
        <v>0.5677296854097441</v>
      </c>
      <c r="Q16" s="339">
        <v>0.5058540805536864</v>
      </c>
      <c r="R16" s="62"/>
    </row>
    <row r="17" spans="3:18" ht="12.75">
      <c r="C17" s="21"/>
      <c r="D17" s="49"/>
      <c r="E17" s="50" t="s">
        <v>371</v>
      </c>
      <c r="F17" s="50"/>
      <c r="G17" s="50"/>
      <c r="H17" s="51"/>
      <c r="I17" s="50"/>
      <c r="J17" s="327">
        <v>34744</v>
      </c>
      <c r="K17" s="328">
        <v>28694</v>
      </c>
      <c r="L17" s="328">
        <v>24524</v>
      </c>
      <c r="M17" s="329">
        <v>1.2108454729211682</v>
      </c>
      <c r="N17" s="328">
        <v>11261</v>
      </c>
      <c r="O17" s="328">
        <v>10601</v>
      </c>
      <c r="P17" s="330">
        <v>0.45918284129832</v>
      </c>
      <c r="Q17" s="331">
        <v>0.39245138356450826</v>
      </c>
      <c r="R17" s="62"/>
    </row>
    <row r="18" spans="3:18" ht="12.75" customHeight="1">
      <c r="C18" s="21"/>
      <c r="D18" s="26"/>
      <c r="E18" s="578" t="s">
        <v>380</v>
      </c>
      <c r="F18" s="27" t="s">
        <v>417</v>
      </c>
      <c r="G18" s="27"/>
      <c r="H18" s="28"/>
      <c r="I18" s="27"/>
      <c r="J18" s="310">
        <v>28751</v>
      </c>
      <c r="K18" s="311">
        <v>24288</v>
      </c>
      <c r="L18" s="311">
        <v>20757</v>
      </c>
      <c r="M18" s="332">
        <v>1.1837532938076416</v>
      </c>
      <c r="N18" s="311">
        <v>8994</v>
      </c>
      <c r="O18" s="311">
        <v>8380</v>
      </c>
      <c r="P18" s="333">
        <v>0.433299609770198</v>
      </c>
      <c r="Q18" s="334">
        <v>0.37030632411067194</v>
      </c>
      <c r="R18" s="62"/>
    </row>
    <row r="19" spans="3:18" ht="13.5" thickBot="1">
      <c r="C19" s="21"/>
      <c r="D19" s="30"/>
      <c r="E19" s="612"/>
      <c r="F19" s="31" t="s">
        <v>418</v>
      </c>
      <c r="G19" s="31"/>
      <c r="H19" s="32"/>
      <c r="I19" s="31"/>
      <c r="J19" s="313">
        <v>5993</v>
      </c>
      <c r="K19" s="314">
        <v>5595</v>
      </c>
      <c r="L19" s="314">
        <v>4546</v>
      </c>
      <c r="M19" s="340">
        <v>1.0711349419124219</v>
      </c>
      <c r="N19" s="314">
        <v>2388</v>
      </c>
      <c r="O19" s="314">
        <v>2253</v>
      </c>
      <c r="P19" s="341">
        <v>0.5252969643642763</v>
      </c>
      <c r="Q19" s="342">
        <v>0.4268096514745308</v>
      </c>
      <c r="R19" s="62"/>
    </row>
    <row r="20" spans="3:18" ht="13.5" thickBot="1">
      <c r="C20" s="21"/>
      <c r="D20" s="34" t="s">
        <v>422</v>
      </c>
      <c r="E20" s="35"/>
      <c r="F20" s="35"/>
      <c r="G20" s="35"/>
      <c r="H20" s="35"/>
      <c r="I20" s="35"/>
      <c r="J20" s="87"/>
      <c r="K20" s="37"/>
      <c r="L20" s="37"/>
      <c r="M20" s="37"/>
      <c r="N20" s="135"/>
      <c r="O20" s="37"/>
      <c r="P20" s="37"/>
      <c r="Q20" s="38"/>
      <c r="R20" s="62"/>
    </row>
    <row r="21" spans="3:18" ht="12.75">
      <c r="C21" s="21"/>
      <c r="D21" s="22"/>
      <c r="E21" s="23" t="s">
        <v>378</v>
      </c>
      <c r="F21" s="23"/>
      <c r="G21" s="23"/>
      <c r="H21" s="24"/>
      <c r="I21" s="23"/>
      <c r="J21" s="307">
        <v>276262</v>
      </c>
      <c r="K21" s="308">
        <v>125092</v>
      </c>
      <c r="L21" s="308">
        <v>114166</v>
      </c>
      <c r="M21" s="476">
        <v>2.21</v>
      </c>
      <c r="N21" s="308">
        <v>55941</v>
      </c>
      <c r="O21" s="308">
        <v>65694</v>
      </c>
      <c r="P21" s="477">
        <v>0.602</v>
      </c>
      <c r="Q21" s="478">
        <v>0.603</v>
      </c>
      <c r="R21" s="62"/>
    </row>
    <row r="22" spans="3:18" ht="12.75">
      <c r="C22" s="21"/>
      <c r="D22" s="49"/>
      <c r="E22" s="50" t="s">
        <v>370</v>
      </c>
      <c r="F22" s="50"/>
      <c r="G22" s="50"/>
      <c r="H22" s="51"/>
      <c r="I22" s="50"/>
      <c r="J22" s="327">
        <v>229232</v>
      </c>
      <c r="K22" s="328">
        <v>92723</v>
      </c>
      <c r="L22" s="328">
        <v>85777</v>
      </c>
      <c r="M22" s="329">
        <v>2.0151341345777825</v>
      </c>
      <c r="N22" s="328">
        <v>54270</v>
      </c>
      <c r="O22" s="328">
        <v>53178</v>
      </c>
      <c r="P22" s="330">
        <v>0.6521678305373235</v>
      </c>
      <c r="Q22" s="331">
        <v>0.5877284459159997</v>
      </c>
      <c r="R22" s="62"/>
    </row>
    <row r="23" spans="3:18" ht="12.75" customHeight="1">
      <c r="C23" s="21"/>
      <c r="D23" s="26"/>
      <c r="E23" s="578" t="s">
        <v>380</v>
      </c>
      <c r="F23" s="27" t="s">
        <v>417</v>
      </c>
      <c r="G23" s="27"/>
      <c r="H23" s="28"/>
      <c r="I23" s="27"/>
      <c r="J23" s="310">
        <v>154589</v>
      </c>
      <c r="K23" s="311">
        <v>76714</v>
      </c>
      <c r="L23" s="311">
        <v>70054</v>
      </c>
      <c r="M23" s="332">
        <v>1.7802237115123185</v>
      </c>
      <c r="N23" s="311">
        <v>36426</v>
      </c>
      <c r="O23" s="311">
        <v>40085</v>
      </c>
      <c r="P23" s="333">
        <v>0.6436035058669026</v>
      </c>
      <c r="Q23" s="334">
        <v>0.41284075460898184</v>
      </c>
      <c r="R23" s="62"/>
    </row>
    <row r="24" spans="3:18" ht="12.75">
      <c r="C24" s="21"/>
      <c r="D24" s="39"/>
      <c r="E24" s="600"/>
      <c r="F24" s="40" t="s">
        <v>418</v>
      </c>
      <c r="G24" s="40"/>
      <c r="H24" s="41"/>
      <c r="I24" s="40"/>
      <c r="J24" s="335">
        <v>74643</v>
      </c>
      <c r="K24" s="336">
        <v>41929</v>
      </c>
      <c r="L24" s="336">
        <v>37639</v>
      </c>
      <c r="M24" s="337">
        <v>1.2613989915245145</v>
      </c>
      <c r="N24" s="336">
        <v>26312</v>
      </c>
      <c r="O24" s="336">
        <v>14081</v>
      </c>
      <c r="P24" s="338">
        <v>0.4598953213422248</v>
      </c>
      <c r="Q24" s="339">
        <v>0.36313163823624073</v>
      </c>
      <c r="R24" s="62"/>
    </row>
    <row r="25" spans="3:18" ht="12.75">
      <c r="C25" s="21"/>
      <c r="D25" s="49"/>
      <c r="E25" s="50" t="s">
        <v>371</v>
      </c>
      <c r="F25" s="50"/>
      <c r="G25" s="50"/>
      <c r="H25" s="51"/>
      <c r="I25" s="50"/>
      <c r="J25" s="327">
        <v>47030</v>
      </c>
      <c r="K25" s="328">
        <v>37284</v>
      </c>
      <c r="L25" s="328">
        <v>32241</v>
      </c>
      <c r="M25" s="329">
        <v>1.2303664921465969</v>
      </c>
      <c r="N25" s="328">
        <v>11261</v>
      </c>
      <c r="O25" s="328">
        <v>54166</v>
      </c>
      <c r="P25" s="330">
        <v>0.41993114357495115</v>
      </c>
      <c r="Q25" s="331">
        <v>0.35608182150249607</v>
      </c>
      <c r="R25" s="62"/>
    </row>
    <row r="26" spans="3:18" ht="12.75" customHeight="1">
      <c r="C26" s="21"/>
      <c r="D26" s="26"/>
      <c r="E26" s="578" t="s">
        <v>380</v>
      </c>
      <c r="F26" s="27" t="s">
        <v>417</v>
      </c>
      <c r="G26" s="27"/>
      <c r="H26" s="28"/>
      <c r="I26" s="27"/>
      <c r="J26" s="310">
        <v>40420</v>
      </c>
      <c r="K26" s="311">
        <v>32852</v>
      </c>
      <c r="L26" s="311">
        <v>28319</v>
      </c>
      <c r="M26" s="332">
        <v>1.0980066445182723</v>
      </c>
      <c r="N26" s="311">
        <v>8994</v>
      </c>
      <c r="O26" s="311">
        <v>11108</v>
      </c>
      <c r="P26" s="333">
        <v>0.4130795578939934</v>
      </c>
      <c r="Q26" s="334">
        <v>0.33056478405315615</v>
      </c>
      <c r="R26" s="62"/>
    </row>
    <row r="27" spans="3:18" ht="13.5" thickBot="1">
      <c r="C27" s="21"/>
      <c r="D27" s="30"/>
      <c r="E27" s="612"/>
      <c r="F27" s="31" t="s">
        <v>418</v>
      </c>
      <c r="G27" s="31"/>
      <c r="H27" s="32"/>
      <c r="I27" s="31"/>
      <c r="J27" s="313">
        <v>6610</v>
      </c>
      <c r="K27" s="314">
        <v>6020</v>
      </c>
      <c r="L27" s="314">
        <v>5142</v>
      </c>
      <c r="M27" s="340">
        <v>2.2084705656636716</v>
      </c>
      <c r="N27" s="314">
        <v>2388</v>
      </c>
      <c r="O27" s="314">
        <v>1829</v>
      </c>
      <c r="P27" s="341">
        <v>0.38700894593543367</v>
      </c>
      <c r="Q27" s="342">
        <v>0.5491798036645029</v>
      </c>
      <c r="R27" s="62"/>
    </row>
    <row r="28" spans="3:18" ht="13.5" thickBot="1">
      <c r="C28" s="21"/>
      <c r="D28" s="34" t="s">
        <v>423</v>
      </c>
      <c r="E28" s="35"/>
      <c r="F28" s="35"/>
      <c r="G28" s="35"/>
      <c r="H28" s="35"/>
      <c r="I28" s="35"/>
      <c r="J28" s="87"/>
      <c r="K28" s="37"/>
      <c r="L28" s="37"/>
      <c r="M28" s="37"/>
      <c r="N28" s="135"/>
      <c r="O28" s="37"/>
      <c r="P28" s="37"/>
      <c r="Q28" s="38"/>
      <c r="R28" s="62"/>
    </row>
    <row r="29" spans="3:18" ht="12.75">
      <c r="C29" s="21"/>
      <c r="D29" s="22"/>
      <c r="E29" s="23" t="s">
        <v>378</v>
      </c>
      <c r="F29" s="23"/>
      <c r="G29" s="23"/>
      <c r="H29" s="24"/>
      <c r="I29" s="23"/>
      <c r="J29" s="307">
        <v>284645</v>
      </c>
      <c r="K29" s="308">
        <v>125054</v>
      </c>
      <c r="L29" s="308">
        <v>113734</v>
      </c>
      <c r="M29" s="476">
        <v>2.28</v>
      </c>
      <c r="N29" s="308">
        <v>72277</v>
      </c>
      <c r="O29" s="308">
        <v>68773</v>
      </c>
      <c r="P29" s="479">
        <v>0.5779663185503863</v>
      </c>
      <c r="Q29" s="478">
        <v>0.635491585629627</v>
      </c>
      <c r="R29" s="62"/>
    </row>
    <row r="30" spans="3:18" ht="12.75">
      <c r="C30" s="21"/>
      <c r="D30" s="49"/>
      <c r="E30" s="50" t="s">
        <v>370</v>
      </c>
      <c r="F30" s="50"/>
      <c r="G30" s="50"/>
      <c r="H30" s="51"/>
      <c r="I30" s="50"/>
      <c r="J30" s="327">
        <v>235798</v>
      </c>
      <c r="K30" s="328">
        <v>92205</v>
      </c>
      <c r="L30" s="328">
        <v>85482</v>
      </c>
      <c r="M30" s="329">
        <v>2.557323355566401</v>
      </c>
      <c r="N30" s="328">
        <v>58338</v>
      </c>
      <c r="O30" s="328">
        <v>55264</v>
      </c>
      <c r="P30" s="344">
        <v>0.6326988775012201</v>
      </c>
      <c r="Q30" s="331">
        <v>0.682459465150558</v>
      </c>
      <c r="R30" s="62"/>
    </row>
    <row r="31" spans="3:18" ht="12.75" customHeight="1">
      <c r="C31" s="21"/>
      <c r="D31" s="26"/>
      <c r="E31" s="578" t="s">
        <v>380</v>
      </c>
      <c r="F31" s="27" t="s">
        <v>417</v>
      </c>
      <c r="G31" s="27"/>
      <c r="H31" s="28"/>
      <c r="I31" s="27"/>
      <c r="J31" s="310">
        <v>171259</v>
      </c>
      <c r="K31" s="311">
        <v>78809</v>
      </c>
      <c r="L31" s="311">
        <v>72618</v>
      </c>
      <c r="M31" s="332">
        <v>2.173089367965588</v>
      </c>
      <c r="N31" s="311">
        <v>49294</v>
      </c>
      <c r="O31" s="311">
        <v>44228</v>
      </c>
      <c r="P31" s="345">
        <v>0.625486936771181</v>
      </c>
      <c r="Q31" s="334">
        <v>0.6788124156545209</v>
      </c>
      <c r="R31" s="62"/>
    </row>
    <row r="32" spans="3:18" ht="12.75">
      <c r="C32" s="21"/>
      <c r="D32" s="39"/>
      <c r="E32" s="600"/>
      <c r="F32" s="40" t="s">
        <v>418</v>
      </c>
      <c r="G32" s="40"/>
      <c r="H32" s="41"/>
      <c r="I32" s="40"/>
      <c r="J32" s="335">
        <v>64539</v>
      </c>
      <c r="K32" s="336">
        <v>34586</v>
      </c>
      <c r="L32" s="336">
        <v>30988</v>
      </c>
      <c r="M32" s="337">
        <v>1.8660440640721678</v>
      </c>
      <c r="N32" s="336">
        <v>14291</v>
      </c>
      <c r="O32" s="336">
        <v>11929</v>
      </c>
      <c r="P32" s="346">
        <v>0.4132018735904701</v>
      </c>
      <c r="Q32" s="339">
        <v>0.46117852071769716</v>
      </c>
      <c r="R32" s="62"/>
    </row>
    <row r="33" spans="3:18" ht="12.75">
      <c r="C33" s="21"/>
      <c r="D33" s="49"/>
      <c r="E33" s="50" t="s">
        <v>371</v>
      </c>
      <c r="F33" s="50"/>
      <c r="G33" s="50"/>
      <c r="H33" s="51"/>
      <c r="I33" s="50"/>
      <c r="J33" s="327">
        <v>48847</v>
      </c>
      <c r="K33" s="328">
        <v>38407</v>
      </c>
      <c r="L33" s="328">
        <v>32591</v>
      </c>
      <c r="M33" s="329">
        <v>1.271825448485953</v>
      </c>
      <c r="N33" s="328">
        <v>14880</v>
      </c>
      <c r="O33" s="328">
        <v>13939</v>
      </c>
      <c r="P33" s="344">
        <v>0.38742937485354234</v>
      </c>
      <c r="Q33" s="331">
        <v>0.4565677641066552</v>
      </c>
      <c r="R33" s="62"/>
    </row>
    <row r="34" spans="3:18" ht="12.75" customHeight="1">
      <c r="C34" s="21"/>
      <c r="D34" s="26"/>
      <c r="E34" s="578" t="s">
        <v>380</v>
      </c>
      <c r="F34" s="27" t="s">
        <v>417</v>
      </c>
      <c r="G34" s="27"/>
      <c r="H34" s="28"/>
      <c r="I34" s="27"/>
      <c r="J34" s="310">
        <v>44754</v>
      </c>
      <c r="K34" s="311">
        <v>35684</v>
      </c>
      <c r="L34" s="311">
        <v>30144</v>
      </c>
      <c r="M34" s="332">
        <v>1.2541755408586481</v>
      </c>
      <c r="N34" s="311">
        <v>13776</v>
      </c>
      <c r="O34" s="311">
        <v>12847</v>
      </c>
      <c r="P34" s="345">
        <v>0.3860553749579644</v>
      </c>
      <c r="Q34" s="334">
        <v>0.4570063694267516</v>
      </c>
      <c r="R34" s="62"/>
    </row>
    <row r="35" spans="3:18" ht="13.5" thickBot="1">
      <c r="C35" s="21"/>
      <c r="D35" s="30"/>
      <c r="E35" s="612"/>
      <c r="F35" s="31" t="s">
        <v>418</v>
      </c>
      <c r="G35" s="31"/>
      <c r="H35" s="32"/>
      <c r="I35" s="31"/>
      <c r="J35" s="313">
        <v>4093</v>
      </c>
      <c r="K35" s="314">
        <v>3723</v>
      </c>
      <c r="L35" s="314">
        <v>3156</v>
      </c>
      <c r="M35" s="340">
        <v>1.099382218640881</v>
      </c>
      <c r="N35" s="314">
        <v>1195</v>
      </c>
      <c r="O35" s="314">
        <v>1118</v>
      </c>
      <c r="P35" s="347">
        <v>0.32097770615095356</v>
      </c>
      <c r="Q35" s="342">
        <v>0.37864385297845377</v>
      </c>
      <c r="R35" s="62"/>
    </row>
    <row r="36" spans="3:18" ht="13.5" thickBot="1">
      <c r="C36" s="21"/>
      <c r="D36" s="34" t="s">
        <v>424</v>
      </c>
      <c r="E36" s="35"/>
      <c r="F36" s="35"/>
      <c r="G36" s="35"/>
      <c r="H36" s="35"/>
      <c r="I36" s="35"/>
      <c r="J36" s="87"/>
      <c r="K36" s="37"/>
      <c r="L36" s="37"/>
      <c r="M36" s="37"/>
      <c r="N36" s="135"/>
      <c r="O36" s="37"/>
      <c r="P36" s="37"/>
      <c r="Q36" s="38"/>
      <c r="R36" s="62"/>
    </row>
    <row r="37" spans="3:18" ht="12.75">
      <c r="C37" s="21"/>
      <c r="D37" s="22"/>
      <c r="E37" s="23" t="s">
        <v>378</v>
      </c>
      <c r="F37" s="23"/>
      <c r="G37" s="23"/>
      <c r="H37" s="24"/>
      <c r="I37" s="23"/>
      <c r="J37" s="307">
        <v>290519</v>
      </c>
      <c r="K37" s="308">
        <v>129910</v>
      </c>
      <c r="L37" s="308">
        <v>119097</v>
      </c>
      <c r="M37" s="476">
        <v>2.24</v>
      </c>
      <c r="N37" s="308">
        <v>79101</v>
      </c>
      <c r="O37" s="308">
        <v>75825</v>
      </c>
      <c r="P37" s="479">
        <v>0.6088907705334462</v>
      </c>
      <c r="Q37" s="478">
        <v>0.6641729010806318</v>
      </c>
      <c r="R37" s="62"/>
    </row>
    <row r="38" spans="3:18" ht="12.75">
      <c r="C38" s="21"/>
      <c r="D38" s="49"/>
      <c r="E38" s="50" t="s">
        <v>370</v>
      </c>
      <c r="F38" s="50"/>
      <c r="G38" s="50"/>
      <c r="H38" s="51"/>
      <c r="I38" s="50"/>
      <c r="J38" s="327">
        <v>237872</v>
      </c>
      <c r="K38" s="328">
        <v>94048</v>
      </c>
      <c r="L38" s="328">
        <v>87392</v>
      </c>
      <c r="M38" s="329">
        <v>2.5292616536236814</v>
      </c>
      <c r="N38" s="328">
        <v>62367</v>
      </c>
      <c r="O38" s="328">
        <v>59542</v>
      </c>
      <c r="P38" s="344">
        <v>0.663140098673018</v>
      </c>
      <c r="Q38" s="331">
        <v>0.713646558037349</v>
      </c>
      <c r="R38" s="62"/>
    </row>
    <row r="39" spans="3:18" ht="12.75" customHeight="1">
      <c r="C39" s="21"/>
      <c r="D39" s="26"/>
      <c r="E39" s="578" t="s">
        <v>380</v>
      </c>
      <c r="F39" s="27" t="s">
        <v>417</v>
      </c>
      <c r="G39" s="27"/>
      <c r="H39" s="28"/>
      <c r="I39" s="27"/>
      <c r="J39" s="310">
        <v>184968</v>
      </c>
      <c r="K39" s="311">
        <v>84201</v>
      </c>
      <c r="L39" s="311">
        <v>77730</v>
      </c>
      <c r="M39" s="332">
        <v>2.1967435066091854</v>
      </c>
      <c r="N39" s="311">
        <v>55703</v>
      </c>
      <c r="O39" s="311">
        <v>50650</v>
      </c>
      <c r="P39" s="345">
        <v>0.6615479626132706</v>
      </c>
      <c r="Q39" s="334">
        <v>0.7166216390068185</v>
      </c>
      <c r="R39" s="62"/>
    </row>
    <row r="40" spans="3:18" ht="12.75">
      <c r="C40" s="21"/>
      <c r="D40" s="39"/>
      <c r="E40" s="600"/>
      <c r="F40" s="40" t="s">
        <v>418</v>
      </c>
      <c r="G40" s="40"/>
      <c r="H40" s="41"/>
      <c r="I40" s="40"/>
      <c r="J40" s="335">
        <v>52904</v>
      </c>
      <c r="K40" s="336">
        <v>28862</v>
      </c>
      <c r="L40" s="336">
        <v>26012</v>
      </c>
      <c r="M40" s="337">
        <v>1.832998406208856</v>
      </c>
      <c r="N40" s="336">
        <v>11727</v>
      </c>
      <c r="O40" s="336">
        <v>9740</v>
      </c>
      <c r="P40" s="346">
        <v>0.40631279883583954</v>
      </c>
      <c r="Q40" s="339">
        <v>0.4508303859757035</v>
      </c>
      <c r="R40" s="62"/>
    </row>
    <row r="41" spans="3:18" ht="12.75">
      <c r="C41" s="21"/>
      <c r="D41" s="49"/>
      <c r="E41" s="50" t="s">
        <v>371</v>
      </c>
      <c r="F41" s="50"/>
      <c r="G41" s="50"/>
      <c r="H41" s="51"/>
      <c r="I41" s="50"/>
      <c r="J41" s="327">
        <v>52647</v>
      </c>
      <c r="K41" s="328">
        <v>41827</v>
      </c>
      <c r="L41" s="328">
        <v>36361</v>
      </c>
      <c r="M41" s="329">
        <v>1.258684581729505</v>
      </c>
      <c r="N41" s="328">
        <v>17917</v>
      </c>
      <c r="O41" s="328">
        <v>16794</v>
      </c>
      <c r="P41" s="344">
        <v>0.4283596719822124</v>
      </c>
      <c r="Q41" s="331">
        <v>0.4927532246087841</v>
      </c>
      <c r="R41" s="62"/>
    </row>
    <row r="42" spans="3:18" ht="12.75" customHeight="1">
      <c r="C42" s="21"/>
      <c r="D42" s="26"/>
      <c r="E42" s="578" t="s">
        <v>380</v>
      </c>
      <c r="F42" s="27" t="s">
        <v>417</v>
      </c>
      <c r="G42" s="27"/>
      <c r="H42" s="28"/>
      <c r="I42" s="27"/>
      <c r="J42" s="310">
        <v>48012</v>
      </c>
      <c r="K42" s="311">
        <v>38922</v>
      </c>
      <c r="L42" s="311">
        <v>33690</v>
      </c>
      <c r="M42" s="332">
        <v>1.2335440110991214</v>
      </c>
      <c r="N42" s="311">
        <v>16829</v>
      </c>
      <c r="O42" s="311">
        <v>15718</v>
      </c>
      <c r="P42" s="345">
        <v>0.4323775756641488</v>
      </c>
      <c r="Q42" s="334">
        <v>0.4995250816265954</v>
      </c>
      <c r="R42" s="62"/>
    </row>
    <row r="43" spans="3:18" ht="13.5" thickBot="1">
      <c r="C43" s="21"/>
      <c r="D43" s="30"/>
      <c r="E43" s="612"/>
      <c r="F43" s="31" t="s">
        <v>418</v>
      </c>
      <c r="G43" s="31"/>
      <c r="H43" s="32"/>
      <c r="I43" s="31"/>
      <c r="J43" s="313">
        <v>4635</v>
      </c>
      <c r="K43" s="314">
        <v>4123</v>
      </c>
      <c r="L43" s="314">
        <v>3544</v>
      </c>
      <c r="M43" s="340">
        <v>1.1241814212951735</v>
      </c>
      <c r="N43" s="314">
        <v>1174</v>
      </c>
      <c r="O43" s="314">
        <v>1098</v>
      </c>
      <c r="P43" s="347">
        <v>0.2847441183604172</v>
      </c>
      <c r="Q43" s="342">
        <v>0.3312641083521445</v>
      </c>
      <c r="R43" s="62"/>
    </row>
    <row r="44" spans="3:18" ht="13.5" thickBot="1">
      <c r="C44" s="21"/>
      <c r="D44" s="34" t="s">
        <v>150</v>
      </c>
      <c r="E44" s="35"/>
      <c r="F44" s="35"/>
      <c r="G44" s="35"/>
      <c r="H44" s="35"/>
      <c r="I44" s="35"/>
      <c r="J44" s="87"/>
      <c r="K44" s="37"/>
      <c r="L44" s="37"/>
      <c r="M44" s="37"/>
      <c r="N44" s="135"/>
      <c r="O44" s="37"/>
      <c r="P44" s="37"/>
      <c r="Q44" s="38"/>
      <c r="R44" s="62"/>
    </row>
    <row r="45" spans="3:18" ht="12.75">
      <c r="C45" s="21"/>
      <c r="D45" s="22"/>
      <c r="E45" s="23" t="s">
        <v>378</v>
      </c>
      <c r="F45" s="23"/>
      <c r="G45" s="23"/>
      <c r="H45" s="24"/>
      <c r="I45" s="23"/>
      <c r="J45" s="307">
        <v>306195</v>
      </c>
      <c r="K45" s="308">
        <v>135473</v>
      </c>
      <c r="L45" s="308">
        <v>123631</v>
      </c>
      <c r="M45" s="476">
        <v>2.260192067792106</v>
      </c>
      <c r="N45" s="308">
        <v>83559</v>
      </c>
      <c r="O45" s="308">
        <v>79378</v>
      </c>
      <c r="P45" s="479">
        <v>0.6167944904150643</v>
      </c>
      <c r="Q45" s="478">
        <v>0.6758741739531348</v>
      </c>
      <c r="R45" s="62"/>
    </row>
    <row r="46" spans="3:18" ht="12.75">
      <c r="C46" s="21"/>
      <c r="D46" s="49"/>
      <c r="E46" s="50" t="s">
        <v>370</v>
      </c>
      <c r="F46" s="50"/>
      <c r="G46" s="50"/>
      <c r="H46" s="51"/>
      <c r="I46" s="50"/>
      <c r="J46" s="327">
        <v>246585</v>
      </c>
      <c r="K46" s="328">
        <v>95849</v>
      </c>
      <c r="L46" s="328">
        <v>89065</v>
      </c>
      <c r="M46" s="329">
        <v>2.572640298803326</v>
      </c>
      <c r="N46" s="328">
        <v>64506</v>
      </c>
      <c r="O46" s="328">
        <v>60858</v>
      </c>
      <c r="P46" s="344">
        <v>0.6729960667299607</v>
      </c>
      <c r="Q46" s="331">
        <v>0.7242575646999383</v>
      </c>
      <c r="R46" s="62"/>
    </row>
    <row r="47" spans="3:18" ht="12.75" customHeight="1">
      <c r="C47" s="21"/>
      <c r="D47" s="26"/>
      <c r="E47" s="578" t="s">
        <v>380</v>
      </c>
      <c r="F47" s="27" t="s">
        <v>417</v>
      </c>
      <c r="G47" s="27"/>
      <c r="H47" s="28"/>
      <c r="I47" s="27"/>
      <c r="J47" s="310">
        <v>203938</v>
      </c>
      <c r="K47" s="311">
        <v>88678</v>
      </c>
      <c r="L47" s="311">
        <v>82241</v>
      </c>
      <c r="M47" s="332">
        <v>2.2997586774622794</v>
      </c>
      <c r="N47" s="311">
        <v>60430</v>
      </c>
      <c r="O47" s="311">
        <v>54775</v>
      </c>
      <c r="P47" s="345">
        <v>0.6814542502086199</v>
      </c>
      <c r="Q47" s="334">
        <v>0.7347916489342299</v>
      </c>
      <c r="R47" s="62"/>
    </row>
    <row r="48" spans="3:18" ht="12.75">
      <c r="C48" s="21"/>
      <c r="D48" s="39"/>
      <c r="E48" s="600"/>
      <c r="F48" s="40" t="s">
        <v>418</v>
      </c>
      <c r="G48" s="40"/>
      <c r="H48" s="41"/>
      <c r="I48" s="40"/>
      <c r="J48" s="335">
        <v>42647</v>
      </c>
      <c r="K48" s="336">
        <v>23151</v>
      </c>
      <c r="L48" s="336">
        <v>20645</v>
      </c>
      <c r="M48" s="337">
        <v>1.8421234503909119</v>
      </c>
      <c r="N48" s="336">
        <v>8152</v>
      </c>
      <c r="O48" s="336">
        <v>6771</v>
      </c>
      <c r="P48" s="346">
        <v>0.3521230184441277</v>
      </c>
      <c r="Q48" s="339">
        <v>0.39486558488738194</v>
      </c>
      <c r="R48" s="62"/>
    </row>
    <row r="49" spans="3:18" ht="12.75">
      <c r="C49" s="21"/>
      <c r="D49" s="49"/>
      <c r="E49" s="50" t="s">
        <v>371</v>
      </c>
      <c r="F49" s="50"/>
      <c r="G49" s="50"/>
      <c r="H49" s="51"/>
      <c r="I49" s="50"/>
      <c r="J49" s="327">
        <v>59610</v>
      </c>
      <c r="K49" s="328">
        <v>46167</v>
      </c>
      <c r="L49" s="328">
        <v>39732</v>
      </c>
      <c r="M49" s="329">
        <v>1.291182013126259</v>
      </c>
      <c r="N49" s="328">
        <v>20402</v>
      </c>
      <c r="O49" s="328">
        <v>19096</v>
      </c>
      <c r="P49" s="344">
        <v>0.4419173868780731</v>
      </c>
      <c r="Q49" s="331">
        <v>0.5134903855834089</v>
      </c>
      <c r="R49" s="62"/>
    </row>
    <row r="50" spans="3:18" ht="12.75" customHeight="1">
      <c r="C50" s="21"/>
      <c r="D50" s="26"/>
      <c r="E50" s="578" t="s">
        <v>380</v>
      </c>
      <c r="F50" s="27" t="s">
        <v>417</v>
      </c>
      <c r="G50" s="27"/>
      <c r="H50" s="28"/>
      <c r="I50" s="27"/>
      <c r="J50" s="310">
        <v>56609</v>
      </c>
      <c r="K50" s="311">
        <v>44316</v>
      </c>
      <c r="L50" s="311">
        <v>38041</v>
      </c>
      <c r="M50" s="332">
        <v>1.2773941691488402</v>
      </c>
      <c r="N50" s="311">
        <v>19527</v>
      </c>
      <c r="O50" s="311">
        <v>18272</v>
      </c>
      <c r="P50" s="345">
        <v>0.44063092336853504</v>
      </c>
      <c r="Q50" s="334">
        <v>0.5133145816356037</v>
      </c>
      <c r="R50" s="62"/>
    </row>
    <row r="51" spans="3:18" ht="13.5" thickBot="1">
      <c r="C51" s="21"/>
      <c r="D51" s="30"/>
      <c r="E51" s="612"/>
      <c r="F51" s="31" t="s">
        <v>418</v>
      </c>
      <c r="G51" s="31"/>
      <c r="H51" s="32"/>
      <c r="I51" s="31"/>
      <c r="J51" s="313">
        <v>3001</v>
      </c>
      <c r="K51" s="314">
        <v>2683</v>
      </c>
      <c r="L51" s="314">
        <v>2327</v>
      </c>
      <c r="M51" s="340">
        <v>1.1185240402534475</v>
      </c>
      <c r="N51" s="314">
        <v>955</v>
      </c>
      <c r="O51" s="314">
        <v>855</v>
      </c>
      <c r="P51" s="347">
        <v>0.35594483786805814</v>
      </c>
      <c r="Q51" s="342">
        <v>0.4103996562097121</v>
      </c>
      <c r="R51" s="62"/>
    </row>
    <row r="52" spans="3:18" ht="13.5" thickBot="1">
      <c r="C52" s="21"/>
      <c r="D52" s="34" t="s">
        <v>201</v>
      </c>
      <c r="E52" s="35"/>
      <c r="F52" s="35"/>
      <c r="G52" s="35"/>
      <c r="H52" s="35"/>
      <c r="I52" s="35"/>
      <c r="J52" s="87"/>
      <c r="K52" s="37"/>
      <c r="L52" s="37"/>
      <c r="M52" s="37"/>
      <c r="N52" s="135"/>
      <c r="O52" s="37"/>
      <c r="P52" s="37"/>
      <c r="Q52" s="38"/>
      <c r="R52" s="62"/>
    </row>
    <row r="53" spans="3:18" ht="12.75">
      <c r="C53" s="21"/>
      <c r="D53" s="22"/>
      <c r="E53" s="23" t="s">
        <v>378</v>
      </c>
      <c r="F53" s="23"/>
      <c r="G53" s="23"/>
      <c r="H53" s="24"/>
      <c r="I53" s="23"/>
      <c r="J53" s="307">
        <v>300856</v>
      </c>
      <c r="K53" s="308">
        <v>134261</v>
      </c>
      <c r="L53" s="308">
        <v>123164</v>
      </c>
      <c r="M53" s="476">
        <v>2.2408294292460207</v>
      </c>
      <c r="N53" s="308">
        <v>88702</v>
      </c>
      <c r="O53" s="308">
        <v>84057</v>
      </c>
      <c r="P53" s="479">
        <v>0.6606683996097154</v>
      </c>
      <c r="Q53" s="478">
        <v>0.7201942125945894</v>
      </c>
      <c r="R53" s="62"/>
    </row>
    <row r="54" spans="3:18" ht="12.75">
      <c r="C54" s="21"/>
      <c r="D54" s="49"/>
      <c r="E54" s="50" t="s">
        <v>370</v>
      </c>
      <c r="F54" s="50"/>
      <c r="G54" s="50"/>
      <c r="H54" s="51"/>
      <c r="I54" s="50"/>
      <c r="J54" s="327">
        <v>241976</v>
      </c>
      <c r="K54" s="328">
        <v>94854</v>
      </c>
      <c r="L54" s="328">
        <v>88461</v>
      </c>
      <c r="M54" s="329">
        <v>2.551036329516942</v>
      </c>
      <c r="N54" s="328">
        <v>67652</v>
      </c>
      <c r="O54" s="328">
        <v>63771</v>
      </c>
      <c r="P54" s="344">
        <v>0.7132224260442364</v>
      </c>
      <c r="Q54" s="331">
        <v>0.7647663942302257</v>
      </c>
      <c r="R54" s="62"/>
    </row>
    <row r="55" spans="3:18" ht="12.75" customHeight="1">
      <c r="C55" s="21"/>
      <c r="D55" s="26"/>
      <c r="E55" s="578" t="s">
        <v>380</v>
      </c>
      <c r="F55" s="27" t="s">
        <v>417</v>
      </c>
      <c r="G55" s="27"/>
      <c r="H55" s="28"/>
      <c r="I55" s="27"/>
      <c r="J55" s="310">
        <v>204269</v>
      </c>
      <c r="K55" s="311">
        <v>88451</v>
      </c>
      <c r="L55" s="311">
        <v>72752</v>
      </c>
      <c r="M55" s="332">
        <v>2.3094029462640333</v>
      </c>
      <c r="N55" s="311">
        <v>64183</v>
      </c>
      <c r="O55" s="311">
        <v>58320</v>
      </c>
      <c r="P55" s="345">
        <v>0.7256334015443578</v>
      </c>
      <c r="Q55" s="334">
        <v>0.8822162964592039</v>
      </c>
      <c r="R55" s="62"/>
    </row>
    <row r="56" spans="3:18" ht="12.75">
      <c r="C56" s="21"/>
      <c r="D56" s="39"/>
      <c r="E56" s="600"/>
      <c r="F56" s="40" t="s">
        <v>418</v>
      </c>
      <c r="G56" s="40"/>
      <c r="H56" s="41"/>
      <c r="I56" s="40"/>
      <c r="J56" s="335">
        <v>37707</v>
      </c>
      <c r="K56" s="336">
        <v>20124</v>
      </c>
      <c r="L56" s="336">
        <v>15709</v>
      </c>
      <c r="M56" s="337">
        <v>1.8737328562909958</v>
      </c>
      <c r="N56" s="336">
        <v>7198</v>
      </c>
      <c r="O56" s="336">
        <v>6123</v>
      </c>
      <c r="P56" s="346">
        <v>0.3576823693102763</v>
      </c>
      <c r="Q56" s="339">
        <v>0.4582086701890636</v>
      </c>
      <c r="R56" s="62"/>
    </row>
    <row r="57" spans="3:18" ht="12.75">
      <c r="C57" s="21"/>
      <c r="D57" s="49"/>
      <c r="E57" s="50" t="s">
        <v>371</v>
      </c>
      <c r="F57" s="50"/>
      <c r="G57" s="50"/>
      <c r="H57" s="51"/>
      <c r="I57" s="50"/>
      <c r="J57" s="327">
        <v>58880</v>
      </c>
      <c r="K57" s="328">
        <v>46184</v>
      </c>
      <c r="L57" s="328">
        <v>40137</v>
      </c>
      <c r="M57" s="329">
        <v>1.2749003984063745</v>
      </c>
      <c r="N57" s="328">
        <v>22679</v>
      </c>
      <c r="O57" s="328">
        <v>20962</v>
      </c>
      <c r="P57" s="344">
        <v>0.49105750909405854</v>
      </c>
      <c r="Q57" s="331">
        <v>0.565039738894287</v>
      </c>
      <c r="R57" s="62"/>
    </row>
    <row r="58" spans="3:18" ht="12.75" customHeight="1">
      <c r="C58" s="21"/>
      <c r="D58" s="26"/>
      <c r="E58" s="578" t="s">
        <v>380</v>
      </c>
      <c r="F58" s="27" t="s">
        <v>417</v>
      </c>
      <c r="G58" s="27"/>
      <c r="H58" s="28"/>
      <c r="I58" s="27"/>
      <c r="J58" s="310">
        <v>56983</v>
      </c>
      <c r="K58" s="311">
        <v>45069</v>
      </c>
      <c r="L58" s="311">
        <v>38832</v>
      </c>
      <c r="M58" s="332">
        <v>1.2643502185537732</v>
      </c>
      <c r="N58" s="311">
        <v>22111</v>
      </c>
      <c r="O58" s="311">
        <v>20391</v>
      </c>
      <c r="P58" s="345">
        <v>0.4906032971665668</v>
      </c>
      <c r="Q58" s="334">
        <v>0.5694015245158632</v>
      </c>
      <c r="R58" s="62"/>
    </row>
    <row r="59" spans="3:18" ht="13.5" thickBot="1">
      <c r="C59" s="21"/>
      <c r="D59" s="30"/>
      <c r="E59" s="612"/>
      <c r="F59" s="31" t="s">
        <v>418</v>
      </c>
      <c r="G59" s="31"/>
      <c r="H59" s="32"/>
      <c r="I59" s="31"/>
      <c r="J59" s="313">
        <v>1897</v>
      </c>
      <c r="K59" s="314">
        <v>1699</v>
      </c>
      <c r="L59" s="314">
        <v>1311</v>
      </c>
      <c r="M59" s="340">
        <v>1.116539140670983</v>
      </c>
      <c r="N59" s="314">
        <v>657</v>
      </c>
      <c r="O59" s="314">
        <v>591</v>
      </c>
      <c r="P59" s="347">
        <v>0.3866980576809888</v>
      </c>
      <c r="Q59" s="342">
        <v>0.5011441647597255</v>
      </c>
      <c r="R59" s="62"/>
    </row>
    <row r="60" spans="4:18" ht="13.5">
      <c r="D60" s="63" t="s">
        <v>66</v>
      </c>
      <c r="E60" s="64"/>
      <c r="F60" s="64"/>
      <c r="G60" s="64"/>
      <c r="H60" s="64"/>
      <c r="I60" s="63"/>
      <c r="J60" s="63"/>
      <c r="K60" s="63"/>
      <c r="L60" s="63"/>
      <c r="M60" s="63"/>
      <c r="N60" s="63"/>
      <c r="O60" s="63"/>
      <c r="P60" s="63"/>
      <c r="Q60" s="53" t="s">
        <v>67</v>
      </c>
      <c r="R60" s="56" t="s">
        <v>68</v>
      </c>
    </row>
    <row r="61" spans="4:17" ht="12.75">
      <c r="D61" s="69"/>
      <c r="E61" s="299" t="s">
        <v>406</v>
      </c>
      <c r="F61" s="299"/>
      <c r="G61" s="299"/>
      <c r="H61" s="299"/>
      <c r="I61" s="299"/>
      <c r="J61" s="299"/>
      <c r="K61" s="299"/>
      <c r="L61" s="299"/>
      <c r="M61" s="299"/>
      <c r="N61" s="299"/>
      <c r="O61" s="299"/>
      <c r="P61" s="299"/>
      <c r="Q61" s="299"/>
    </row>
    <row r="62" spans="4:17" ht="12.75">
      <c r="D62" s="69"/>
      <c r="E62" s="299" t="s">
        <v>392</v>
      </c>
      <c r="F62" s="299"/>
      <c r="G62" s="299"/>
      <c r="H62" s="299"/>
      <c r="I62" s="299"/>
      <c r="J62" s="299"/>
      <c r="K62" s="299"/>
      <c r="L62" s="299"/>
      <c r="M62" s="299"/>
      <c r="N62" s="299"/>
      <c r="O62" s="299"/>
      <c r="P62" s="299"/>
      <c r="Q62" s="299"/>
    </row>
    <row r="63" spans="4:17" ht="12.75">
      <c r="D63" s="69"/>
      <c r="E63" s="585" t="s">
        <v>346</v>
      </c>
      <c r="F63" s="585"/>
      <c r="G63" s="585"/>
      <c r="H63" s="585"/>
      <c r="I63" s="585"/>
      <c r="J63" s="585"/>
      <c r="K63" s="585"/>
      <c r="L63" s="585"/>
      <c r="M63" s="585"/>
      <c r="N63" s="585"/>
      <c r="O63" s="585"/>
      <c r="P63" s="585"/>
      <c r="Q63" s="585"/>
    </row>
    <row r="64" spans="4:17" ht="12.75">
      <c r="D64" s="54" t="s">
        <v>375</v>
      </c>
      <c r="E64" s="585" t="s">
        <v>137</v>
      </c>
      <c r="F64" s="585"/>
      <c r="G64" s="585"/>
      <c r="H64" s="585"/>
      <c r="I64" s="585"/>
      <c r="J64" s="585"/>
      <c r="K64" s="585"/>
      <c r="L64" s="585"/>
      <c r="M64" s="585"/>
      <c r="N64" s="585"/>
      <c r="O64" s="585"/>
      <c r="P64" s="585"/>
      <c r="Q64" s="585"/>
    </row>
    <row r="65" spans="4:17" ht="12.75">
      <c r="D65" s="54" t="s">
        <v>376</v>
      </c>
      <c r="E65" s="585" t="s">
        <v>138</v>
      </c>
      <c r="F65" s="585"/>
      <c r="G65" s="585"/>
      <c r="H65" s="585"/>
      <c r="I65" s="585"/>
      <c r="J65" s="585"/>
      <c r="K65" s="585"/>
      <c r="L65" s="585"/>
      <c r="M65" s="585"/>
      <c r="N65" s="585"/>
      <c r="O65" s="585"/>
      <c r="P65" s="585"/>
      <c r="Q65" s="585"/>
    </row>
    <row r="66" spans="4:17" ht="12.75">
      <c r="D66" s="54" t="s">
        <v>377</v>
      </c>
      <c r="E66" s="585" t="s">
        <v>139</v>
      </c>
      <c r="F66" s="585"/>
      <c r="G66" s="585"/>
      <c r="H66" s="585"/>
      <c r="I66" s="585"/>
      <c r="J66" s="585"/>
      <c r="K66" s="585"/>
      <c r="L66" s="585"/>
      <c r="M66" s="585"/>
      <c r="N66" s="585"/>
      <c r="O66" s="585"/>
      <c r="P66" s="585"/>
      <c r="Q66" s="585"/>
    </row>
    <row r="67" spans="4:17" ht="12.75">
      <c r="D67" s="229" t="s">
        <v>381</v>
      </c>
      <c r="E67" s="585" t="s">
        <v>502</v>
      </c>
      <c r="F67" s="585"/>
      <c r="G67" s="585"/>
      <c r="H67" s="585"/>
      <c r="I67" s="585"/>
      <c r="J67" s="585"/>
      <c r="K67" s="585"/>
      <c r="L67" s="585"/>
      <c r="M67" s="585"/>
      <c r="N67" s="585"/>
      <c r="O67" s="585"/>
      <c r="P67" s="585"/>
      <c r="Q67" s="585"/>
    </row>
  </sheetData>
  <sheetProtection/>
  <mergeCells count="26">
    <mergeCell ref="E67:Q67"/>
    <mergeCell ref="E34:E35"/>
    <mergeCell ref="E63:Q63"/>
    <mergeCell ref="E47:E48"/>
    <mergeCell ref="E50:E51"/>
    <mergeCell ref="E65:Q65"/>
    <mergeCell ref="E66:Q66"/>
    <mergeCell ref="E55:E56"/>
    <mergeCell ref="E64:Q64"/>
    <mergeCell ref="E58:E59"/>
    <mergeCell ref="E26:E27"/>
    <mergeCell ref="E39:E40"/>
    <mergeCell ref="E42:E43"/>
    <mergeCell ref="E31:E32"/>
    <mergeCell ref="D7:I11"/>
    <mergeCell ref="E18:E19"/>
    <mergeCell ref="E15:E16"/>
    <mergeCell ref="E23:E24"/>
    <mergeCell ref="P7:P11"/>
    <mergeCell ref="Q7:Q11"/>
    <mergeCell ref="J7:J11"/>
    <mergeCell ref="K7:K11"/>
    <mergeCell ref="N7:N11"/>
    <mergeCell ref="O7:O11"/>
    <mergeCell ref="M7:M11"/>
    <mergeCell ref="L7:L11"/>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38.xml><?xml version="1.0" encoding="utf-8"?>
<worksheet xmlns="http://schemas.openxmlformats.org/spreadsheetml/2006/main" xmlns:r="http://schemas.openxmlformats.org/officeDocument/2006/relationships">
  <sheetPr codeName="List36"/>
  <dimension ref="C3:P4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14.625" style="56" customWidth="1"/>
    <col min="9" max="9" width="1.12109375" style="56" customWidth="1"/>
    <col min="10" max="13" width="9.875" style="56" customWidth="1"/>
    <col min="14" max="14" width="8.75390625" style="56" customWidth="1"/>
    <col min="15" max="15" width="9.375" style="56" customWidth="1"/>
    <col min="16" max="39" width="1.75390625" style="56" customWidth="1"/>
    <col min="40" max="16384" width="9.125" style="56" customWidth="1"/>
  </cols>
  <sheetData>
    <row r="1" ht="12.75" hidden="1"/>
    <row r="2" ht="12.75" hidden="1"/>
    <row r="3" ht="9" customHeight="1">
      <c r="C3" s="55"/>
    </row>
    <row r="4" spans="4:15" s="57" customFormat="1" ht="15.75">
      <c r="D4" s="12" t="s">
        <v>126</v>
      </c>
      <c r="E4" s="58"/>
      <c r="F4" s="58"/>
      <c r="G4" s="58"/>
      <c r="H4" s="12" t="s">
        <v>347</v>
      </c>
      <c r="I4" s="59"/>
      <c r="J4" s="58"/>
      <c r="K4" s="58"/>
      <c r="L4" s="58"/>
      <c r="M4" s="58"/>
      <c r="N4" s="58"/>
      <c r="O4" s="58"/>
    </row>
    <row r="5" spans="4:15" s="57" customFormat="1" ht="15.75">
      <c r="D5" s="80" t="s">
        <v>23</v>
      </c>
      <c r="E5" s="60"/>
      <c r="F5" s="60"/>
      <c r="G5" s="60"/>
      <c r="H5" s="60"/>
      <c r="I5" s="60"/>
      <c r="J5" s="60"/>
      <c r="K5" s="60"/>
      <c r="L5" s="60"/>
      <c r="M5" s="60"/>
      <c r="N5" s="60"/>
      <c r="O5" s="60"/>
    </row>
    <row r="6" spans="4:16" s="61" customFormat="1" ht="18" customHeight="1" thickBot="1">
      <c r="D6" s="13"/>
      <c r="E6" s="67"/>
      <c r="F6" s="67"/>
      <c r="G6" s="67"/>
      <c r="H6" s="67"/>
      <c r="I6" s="68"/>
      <c r="J6" s="68"/>
      <c r="K6" s="68"/>
      <c r="L6" s="68"/>
      <c r="M6" s="68"/>
      <c r="N6" s="68"/>
      <c r="O6" s="65"/>
      <c r="P6" s="11" t="s">
        <v>68</v>
      </c>
    </row>
    <row r="7" spans="3:16" ht="6" customHeight="1">
      <c r="C7" s="21"/>
      <c r="D7" s="567"/>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177</v>
      </c>
      <c r="E12" s="276"/>
      <c r="F12" s="276"/>
      <c r="G12" s="276"/>
      <c r="H12" s="276"/>
      <c r="I12" s="18"/>
      <c r="J12" s="301"/>
      <c r="K12" s="301"/>
      <c r="L12" s="301"/>
      <c r="M12" s="301"/>
      <c r="N12" s="301"/>
      <c r="O12" s="302"/>
      <c r="P12" s="62"/>
    </row>
    <row r="13" spans="3:16" ht="12.75">
      <c r="C13" s="21"/>
      <c r="D13" s="125"/>
      <c r="E13" s="126" t="s">
        <v>165</v>
      </c>
      <c r="F13" s="126"/>
      <c r="G13" s="126"/>
      <c r="H13" s="127"/>
      <c r="I13" s="128"/>
      <c r="J13" s="529">
        <v>20165</v>
      </c>
      <c r="K13" s="529">
        <v>21512</v>
      </c>
      <c r="L13" s="529">
        <v>23283</v>
      </c>
      <c r="M13" s="529">
        <v>24654</v>
      </c>
      <c r="N13" s="529">
        <v>26554</v>
      </c>
      <c r="O13" s="530">
        <v>28126</v>
      </c>
      <c r="P13" s="62"/>
    </row>
    <row r="14" spans="3:16" ht="12.75">
      <c r="C14" s="21"/>
      <c r="D14" s="111"/>
      <c r="E14" s="27" t="s">
        <v>166</v>
      </c>
      <c r="F14" s="27"/>
      <c r="G14" s="27"/>
      <c r="H14" s="28"/>
      <c r="I14" s="29"/>
      <c r="J14" s="531">
        <v>66695</v>
      </c>
      <c r="K14" s="531">
        <v>69902</v>
      </c>
      <c r="L14" s="531">
        <v>74420</v>
      </c>
      <c r="M14" s="531">
        <v>79488</v>
      </c>
      <c r="N14" s="531">
        <v>82278</v>
      </c>
      <c r="O14" s="532">
        <v>83977</v>
      </c>
      <c r="P14" s="62"/>
    </row>
    <row r="15" spans="3:16" ht="12.75">
      <c r="C15" s="21"/>
      <c r="D15" s="111"/>
      <c r="E15" s="27" t="s">
        <v>167</v>
      </c>
      <c r="F15" s="27"/>
      <c r="G15" s="27"/>
      <c r="H15" s="28"/>
      <c r="I15" s="29"/>
      <c r="J15" s="531">
        <v>9349</v>
      </c>
      <c r="K15" s="531">
        <v>10266</v>
      </c>
      <c r="L15" s="531">
        <v>11282</v>
      </c>
      <c r="M15" s="531">
        <v>12179</v>
      </c>
      <c r="N15" s="531">
        <v>12817</v>
      </c>
      <c r="O15" s="532">
        <v>13872</v>
      </c>
      <c r="P15" s="62"/>
    </row>
    <row r="16" spans="3:16" ht="12.75">
      <c r="C16" s="21"/>
      <c r="D16" s="111"/>
      <c r="E16" s="27" t="s">
        <v>168</v>
      </c>
      <c r="F16" s="27"/>
      <c r="G16" s="27"/>
      <c r="H16" s="28"/>
      <c r="I16" s="29"/>
      <c r="J16" s="531">
        <v>18197</v>
      </c>
      <c r="K16" s="531">
        <v>20088</v>
      </c>
      <c r="L16" s="531">
        <v>22041</v>
      </c>
      <c r="M16" s="531">
        <v>24115</v>
      </c>
      <c r="N16" s="531">
        <v>25401</v>
      </c>
      <c r="O16" s="532">
        <v>26772</v>
      </c>
      <c r="P16" s="62"/>
    </row>
    <row r="17" spans="3:16" ht="12.75">
      <c r="C17" s="21"/>
      <c r="D17" s="111"/>
      <c r="E17" s="27" t="s">
        <v>169</v>
      </c>
      <c r="F17" s="27"/>
      <c r="G17" s="27"/>
      <c r="H17" s="28"/>
      <c r="I17" s="29"/>
      <c r="J17" s="531">
        <v>33932</v>
      </c>
      <c r="K17" s="531">
        <v>38213</v>
      </c>
      <c r="L17" s="531">
        <v>42406</v>
      </c>
      <c r="M17" s="531">
        <v>47741</v>
      </c>
      <c r="N17" s="531">
        <v>53808</v>
      </c>
      <c r="O17" s="532">
        <v>60379</v>
      </c>
      <c r="P17" s="62"/>
    </row>
    <row r="18" spans="3:16" ht="12.75">
      <c r="C18" s="21"/>
      <c r="D18" s="111"/>
      <c r="E18" s="27" t="s">
        <v>170</v>
      </c>
      <c r="F18" s="27"/>
      <c r="G18" s="27"/>
      <c r="H18" s="28"/>
      <c r="I18" s="29"/>
      <c r="J18" s="531">
        <v>49945</v>
      </c>
      <c r="K18" s="531">
        <v>55064</v>
      </c>
      <c r="L18" s="531">
        <v>62170</v>
      </c>
      <c r="M18" s="531">
        <v>70792</v>
      </c>
      <c r="N18" s="531">
        <v>81580</v>
      </c>
      <c r="O18" s="532">
        <v>91382</v>
      </c>
      <c r="P18" s="62"/>
    </row>
    <row r="19" spans="3:16" ht="12.75">
      <c r="C19" s="21"/>
      <c r="D19" s="111"/>
      <c r="E19" s="27" t="s">
        <v>171</v>
      </c>
      <c r="F19" s="27"/>
      <c r="G19" s="27"/>
      <c r="H19" s="28"/>
      <c r="I19" s="29"/>
      <c r="J19" s="531">
        <v>11770</v>
      </c>
      <c r="K19" s="531">
        <v>12574</v>
      </c>
      <c r="L19" s="531">
        <v>13321</v>
      </c>
      <c r="M19" s="531">
        <v>14040</v>
      </c>
      <c r="N19" s="531">
        <v>15083</v>
      </c>
      <c r="O19" s="532">
        <v>16169</v>
      </c>
      <c r="P19" s="62"/>
    </row>
    <row r="20" spans="3:16" ht="12.75">
      <c r="C20" s="21"/>
      <c r="D20" s="111"/>
      <c r="E20" s="27" t="s">
        <v>172</v>
      </c>
      <c r="F20" s="27"/>
      <c r="G20" s="27"/>
      <c r="H20" s="28"/>
      <c r="I20" s="29"/>
      <c r="J20" s="531">
        <v>33530</v>
      </c>
      <c r="K20" s="531">
        <v>36466</v>
      </c>
      <c r="L20" s="531">
        <v>39647</v>
      </c>
      <c r="M20" s="531">
        <v>42179</v>
      </c>
      <c r="N20" s="531">
        <v>45669</v>
      </c>
      <c r="O20" s="532">
        <v>47617</v>
      </c>
      <c r="P20" s="62"/>
    </row>
    <row r="21" spans="3:16" ht="13.5" thickBot="1">
      <c r="C21" s="21"/>
      <c r="D21" s="111"/>
      <c r="E21" s="27" t="s">
        <v>173</v>
      </c>
      <c r="F21" s="27"/>
      <c r="G21" s="27"/>
      <c r="H21" s="28"/>
      <c r="I21" s="29"/>
      <c r="J21" s="531">
        <v>5491</v>
      </c>
      <c r="K21" s="531">
        <v>6071</v>
      </c>
      <c r="L21" s="531">
        <v>6694</v>
      </c>
      <c r="M21" s="531">
        <v>7444</v>
      </c>
      <c r="N21" s="531">
        <v>8169</v>
      </c>
      <c r="O21" s="532">
        <v>9057</v>
      </c>
      <c r="P21" s="62"/>
    </row>
    <row r="22" spans="3:16" ht="13.5" thickBot="1">
      <c r="C22" s="21"/>
      <c r="D22" s="34" t="s">
        <v>176</v>
      </c>
      <c r="E22" s="35"/>
      <c r="F22" s="35"/>
      <c r="G22" s="35"/>
      <c r="H22" s="35"/>
      <c r="I22" s="275"/>
      <c r="J22" s="533"/>
      <c r="K22" s="533"/>
      <c r="L22" s="533"/>
      <c r="M22" s="533"/>
      <c r="N22" s="533"/>
      <c r="O22" s="534"/>
      <c r="P22" s="62"/>
    </row>
    <row r="23" spans="3:16" ht="12.75">
      <c r="C23" s="21"/>
      <c r="D23" s="125"/>
      <c r="E23" s="126" t="s">
        <v>165</v>
      </c>
      <c r="F23" s="126"/>
      <c r="G23" s="126"/>
      <c r="H23" s="127"/>
      <c r="I23" s="77"/>
      <c r="J23" s="535">
        <v>17413</v>
      </c>
      <c r="K23" s="535">
        <v>18546</v>
      </c>
      <c r="L23" s="535">
        <v>19893</v>
      </c>
      <c r="M23" s="535">
        <v>20831</v>
      </c>
      <c r="N23" s="535">
        <v>22355</v>
      </c>
      <c r="O23" s="536">
        <v>23725</v>
      </c>
      <c r="P23" s="62"/>
    </row>
    <row r="24" spans="3:16" ht="12.75">
      <c r="C24" s="21"/>
      <c r="D24" s="111"/>
      <c r="E24" s="27" t="s">
        <v>166</v>
      </c>
      <c r="F24" s="27"/>
      <c r="G24" s="27"/>
      <c r="H24" s="28"/>
      <c r="I24" s="29"/>
      <c r="J24" s="531">
        <v>56948</v>
      </c>
      <c r="K24" s="531">
        <v>58635</v>
      </c>
      <c r="L24" s="531">
        <v>61441</v>
      </c>
      <c r="M24" s="531">
        <v>64468</v>
      </c>
      <c r="N24" s="531">
        <v>65407</v>
      </c>
      <c r="O24" s="532">
        <v>65269</v>
      </c>
      <c r="P24" s="62"/>
    </row>
    <row r="25" spans="3:16" ht="12.75">
      <c r="C25" s="21"/>
      <c r="D25" s="111"/>
      <c r="E25" s="27" t="s">
        <v>167</v>
      </c>
      <c r="F25" s="27"/>
      <c r="G25" s="27"/>
      <c r="H25" s="28"/>
      <c r="I25" s="29"/>
      <c r="J25" s="531">
        <v>7695</v>
      </c>
      <c r="K25" s="531">
        <v>8387</v>
      </c>
      <c r="L25" s="531">
        <v>9147</v>
      </c>
      <c r="M25" s="531">
        <v>9671</v>
      </c>
      <c r="N25" s="531">
        <v>10134</v>
      </c>
      <c r="O25" s="532">
        <v>10635</v>
      </c>
      <c r="P25" s="62"/>
    </row>
    <row r="26" spans="3:16" ht="12.75">
      <c r="C26" s="21"/>
      <c r="D26" s="111"/>
      <c r="E26" s="27" t="s">
        <v>168</v>
      </c>
      <c r="F26" s="27"/>
      <c r="G26" s="27"/>
      <c r="H26" s="28"/>
      <c r="I26" s="29"/>
      <c r="J26" s="531">
        <v>15221</v>
      </c>
      <c r="K26" s="531">
        <v>16849</v>
      </c>
      <c r="L26" s="531">
        <v>18718</v>
      </c>
      <c r="M26" s="531">
        <v>20572</v>
      </c>
      <c r="N26" s="531">
        <v>21548</v>
      </c>
      <c r="O26" s="532">
        <v>22361</v>
      </c>
      <c r="P26" s="62"/>
    </row>
    <row r="27" spans="3:16" ht="12.75">
      <c r="C27" s="21"/>
      <c r="D27" s="111"/>
      <c r="E27" s="27" t="s">
        <v>169</v>
      </c>
      <c r="F27" s="27"/>
      <c r="G27" s="27"/>
      <c r="H27" s="28"/>
      <c r="I27" s="29"/>
      <c r="J27" s="531">
        <v>25800</v>
      </c>
      <c r="K27" s="531">
        <v>28694</v>
      </c>
      <c r="L27" s="531">
        <v>31556</v>
      </c>
      <c r="M27" s="531">
        <v>34988</v>
      </c>
      <c r="N27" s="531">
        <v>38360</v>
      </c>
      <c r="O27" s="532">
        <v>42270</v>
      </c>
      <c r="P27" s="62"/>
    </row>
    <row r="28" spans="3:16" ht="12.75">
      <c r="C28" s="21"/>
      <c r="D28" s="111"/>
      <c r="E28" s="27" t="s">
        <v>170</v>
      </c>
      <c r="F28" s="27"/>
      <c r="G28" s="27"/>
      <c r="H28" s="28"/>
      <c r="I28" s="29"/>
      <c r="J28" s="531">
        <v>37920</v>
      </c>
      <c r="K28" s="531">
        <v>40510</v>
      </c>
      <c r="L28" s="531">
        <v>44055</v>
      </c>
      <c r="M28" s="531">
        <v>47925</v>
      </c>
      <c r="N28" s="531">
        <v>53526</v>
      </c>
      <c r="O28" s="532">
        <v>58177</v>
      </c>
      <c r="P28" s="62"/>
    </row>
    <row r="29" spans="3:16" ht="12.75">
      <c r="C29" s="21"/>
      <c r="D29" s="111"/>
      <c r="E29" s="27" t="s">
        <v>171</v>
      </c>
      <c r="F29" s="27"/>
      <c r="G29" s="27"/>
      <c r="H29" s="28"/>
      <c r="I29" s="29"/>
      <c r="J29" s="531">
        <v>10425</v>
      </c>
      <c r="K29" s="531">
        <v>10842</v>
      </c>
      <c r="L29" s="531">
        <v>11126</v>
      </c>
      <c r="M29" s="531">
        <v>11580</v>
      </c>
      <c r="N29" s="531">
        <v>11834</v>
      </c>
      <c r="O29" s="532">
        <v>12318</v>
      </c>
      <c r="P29" s="62"/>
    </row>
    <row r="30" spans="3:16" ht="12.75">
      <c r="C30" s="21"/>
      <c r="D30" s="111"/>
      <c r="E30" s="27" t="s">
        <v>172</v>
      </c>
      <c r="F30" s="27"/>
      <c r="G30" s="27"/>
      <c r="H30" s="28"/>
      <c r="I30" s="29"/>
      <c r="J30" s="531">
        <v>23525</v>
      </c>
      <c r="K30" s="531">
        <v>24233</v>
      </c>
      <c r="L30" s="531">
        <v>25512</v>
      </c>
      <c r="M30" s="531">
        <v>26027</v>
      </c>
      <c r="N30" s="531">
        <v>26416</v>
      </c>
      <c r="O30" s="532">
        <v>26624</v>
      </c>
      <c r="P30" s="62"/>
    </row>
    <row r="31" spans="3:16" ht="13.5" thickBot="1">
      <c r="C31" s="21"/>
      <c r="D31" s="78"/>
      <c r="E31" s="27" t="s">
        <v>173</v>
      </c>
      <c r="F31" s="27"/>
      <c r="G31" s="27"/>
      <c r="H31" s="28"/>
      <c r="I31" s="33"/>
      <c r="J31" s="537">
        <v>4628</v>
      </c>
      <c r="K31" s="537">
        <v>5066</v>
      </c>
      <c r="L31" s="537">
        <v>5573</v>
      </c>
      <c r="M31" s="537">
        <v>6240</v>
      </c>
      <c r="N31" s="537">
        <v>6784</v>
      </c>
      <c r="O31" s="538">
        <v>7529</v>
      </c>
      <c r="P31" s="62"/>
    </row>
    <row r="32" spans="3:16" ht="13.5" thickBot="1">
      <c r="C32" s="21"/>
      <c r="D32" s="34" t="s">
        <v>175</v>
      </c>
      <c r="E32" s="35"/>
      <c r="F32" s="35"/>
      <c r="G32" s="35"/>
      <c r="H32" s="35"/>
      <c r="I32" s="275"/>
      <c r="J32" s="533"/>
      <c r="K32" s="533"/>
      <c r="L32" s="533"/>
      <c r="M32" s="533"/>
      <c r="N32" s="533"/>
      <c r="O32" s="534"/>
      <c r="P32" s="62"/>
    </row>
    <row r="33" spans="3:16" ht="12.75">
      <c r="C33" s="21"/>
      <c r="D33" s="125"/>
      <c r="E33" s="126" t="s">
        <v>165</v>
      </c>
      <c r="F33" s="126"/>
      <c r="G33" s="126"/>
      <c r="H33" s="127"/>
      <c r="I33" s="77"/>
      <c r="J33" s="535">
        <v>2787</v>
      </c>
      <c r="K33" s="535">
        <v>2993</v>
      </c>
      <c r="L33" s="535">
        <v>3418</v>
      </c>
      <c r="M33" s="535">
        <v>3850</v>
      </c>
      <c r="N33" s="535">
        <v>4229</v>
      </c>
      <c r="O33" s="536">
        <v>4440</v>
      </c>
      <c r="P33" s="62"/>
    </row>
    <row r="34" spans="3:16" ht="12.75">
      <c r="C34" s="21"/>
      <c r="D34" s="111"/>
      <c r="E34" s="27" t="s">
        <v>166</v>
      </c>
      <c r="F34" s="27"/>
      <c r="G34" s="27"/>
      <c r="H34" s="28"/>
      <c r="I34" s="29"/>
      <c r="J34" s="531">
        <v>9893</v>
      </c>
      <c r="K34" s="531">
        <v>11441</v>
      </c>
      <c r="L34" s="531">
        <v>13121</v>
      </c>
      <c r="M34" s="531">
        <v>15146</v>
      </c>
      <c r="N34" s="531">
        <v>17049</v>
      </c>
      <c r="O34" s="532">
        <v>18902</v>
      </c>
      <c r="P34" s="62"/>
    </row>
    <row r="35" spans="3:16" ht="12.75">
      <c r="C35" s="21"/>
      <c r="D35" s="111"/>
      <c r="E35" s="27" t="s">
        <v>167</v>
      </c>
      <c r="F35" s="27"/>
      <c r="G35" s="27"/>
      <c r="H35" s="28"/>
      <c r="I35" s="29"/>
      <c r="J35" s="531">
        <v>1670</v>
      </c>
      <c r="K35" s="531">
        <v>1894</v>
      </c>
      <c r="L35" s="531">
        <v>2156</v>
      </c>
      <c r="M35" s="531">
        <v>2527</v>
      </c>
      <c r="N35" s="531">
        <v>2717</v>
      </c>
      <c r="O35" s="532">
        <v>3286</v>
      </c>
      <c r="P35" s="62"/>
    </row>
    <row r="36" spans="3:16" ht="12.75">
      <c r="C36" s="21"/>
      <c r="D36" s="111"/>
      <c r="E36" s="27" t="s">
        <v>168</v>
      </c>
      <c r="F36" s="27"/>
      <c r="G36" s="27"/>
      <c r="H36" s="28"/>
      <c r="I36" s="29"/>
      <c r="J36" s="531">
        <v>2985</v>
      </c>
      <c r="K36" s="531">
        <v>3248</v>
      </c>
      <c r="L36" s="531">
        <v>3332</v>
      </c>
      <c r="M36" s="531">
        <v>3553</v>
      </c>
      <c r="N36" s="531">
        <v>3865</v>
      </c>
      <c r="O36" s="532">
        <v>4426</v>
      </c>
      <c r="P36" s="62"/>
    </row>
    <row r="37" spans="3:16" ht="12.75">
      <c r="C37" s="21"/>
      <c r="D37" s="111"/>
      <c r="E37" s="27" t="s">
        <v>169</v>
      </c>
      <c r="F37" s="27"/>
      <c r="G37" s="27"/>
      <c r="H37" s="28"/>
      <c r="I37" s="29"/>
      <c r="J37" s="531">
        <v>8390</v>
      </c>
      <c r="K37" s="531">
        <v>9808</v>
      </c>
      <c r="L37" s="531">
        <v>11173</v>
      </c>
      <c r="M37" s="531">
        <v>13167</v>
      </c>
      <c r="N37" s="531">
        <v>15921</v>
      </c>
      <c r="O37" s="532">
        <v>18639</v>
      </c>
      <c r="P37" s="62"/>
    </row>
    <row r="38" spans="3:16" ht="12.75">
      <c r="C38" s="21"/>
      <c r="D38" s="111"/>
      <c r="E38" s="27" t="s">
        <v>170</v>
      </c>
      <c r="F38" s="27"/>
      <c r="G38" s="27"/>
      <c r="H38" s="28"/>
      <c r="I38" s="29"/>
      <c r="J38" s="531">
        <v>12132</v>
      </c>
      <c r="K38" s="531">
        <v>14663</v>
      </c>
      <c r="L38" s="531">
        <v>18240</v>
      </c>
      <c r="M38" s="531">
        <v>23026</v>
      </c>
      <c r="N38" s="531">
        <v>28259</v>
      </c>
      <c r="O38" s="532">
        <v>33469</v>
      </c>
      <c r="P38" s="62"/>
    </row>
    <row r="39" spans="3:16" ht="12.75">
      <c r="C39" s="21"/>
      <c r="D39" s="111"/>
      <c r="E39" s="27" t="s">
        <v>171</v>
      </c>
      <c r="F39" s="27"/>
      <c r="G39" s="27"/>
      <c r="H39" s="28"/>
      <c r="I39" s="29"/>
      <c r="J39" s="531">
        <v>1359</v>
      </c>
      <c r="K39" s="531">
        <v>1762</v>
      </c>
      <c r="L39" s="531">
        <v>2229</v>
      </c>
      <c r="M39" s="531">
        <v>2500</v>
      </c>
      <c r="N39" s="531">
        <v>3298</v>
      </c>
      <c r="O39" s="532">
        <v>3902</v>
      </c>
      <c r="P39" s="62"/>
    </row>
    <row r="40" spans="3:16" ht="12.75">
      <c r="C40" s="21"/>
      <c r="D40" s="111"/>
      <c r="E40" s="27" t="s">
        <v>172</v>
      </c>
      <c r="F40" s="27"/>
      <c r="G40" s="27"/>
      <c r="H40" s="28"/>
      <c r="I40" s="29"/>
      <c r="J40" s="531">
        <v>10079</v>
      </c>
      <c r="K40" s="531">
        <v>12313</v>
      </c>
      <c r="L40" s="531">
        <v>14251</v>
      </c>
      <c r="M40" s="531">
        <v>16311</v>
      </c>
      <c r="N40" s="531">
        <v>19451</v>
      </c>
      <c r="O40" s="532">
        <v>21221</v>
      </c>
      <c r="P40" s="62"/>
    </row>
    <row r="41" spans="3:16" ht="13.5" thickBot="1">
      <c r="C41" s="21"/>
      <c r="D41" s="78"/>
      <c r="E41" s="27" t="s">
        <v>173</v>
      </c>
      <c r="F41" s="27"/>
      <c r="G41" s="27"/>
      <c r="H41" s="28"/>
      <c r="I41" s="33"/>
      <c r="J41" s="537">
        <v>888</v>
      </c>
      <c r="K41" s="537">
        <v>1033</v>
      </c>
      <c r="L41" s="537">
        <v>1153</v>
      </c>
      <c r="M41" s="537">
        <v>1231</v>
      </c>
      <c r="N41" s="537">
        <v>1415</v>
      </c>
      <c r="O41" s="538">
        <v>1571</v>
      </c>
      <c r="P41" s="62"/>
    </row>
    <row r="42" spans="4:16" ht="13.5">
      <c r="D42" s="63" t="s">
        <v>66</v>
      </c>
      <c r="E42" s="64"/>
      <c r="F42" s="64"/>
      <c r="G42" s="64"/>
      <c r="H42" s="64"/>
      <c r="I42" s="63"/>
      <c r="J42" s="63"/>
      <c r="K42" s="63"/>
      <c r="L42" s="63"/>
      <c r="M42" s="63"/>
      <c r="N42" s="63"/>
      <c r="O42" s="53" t="s">
        <v>67</v>
      </c>
      <c r="P42" s="56" t="s">
        <v>68</v>
      </c>
    </row>
    <row r="43" spans="4:15" ht="12.75">
      <c r="D43" s="54"/>
      <c r="E43" s="589" t="s">
        <v>406</v>
      </c>
      <c r="F43" s="589"/>
      <c r="G43" s="589"/>
      <c r="H43" s="589"/>
      <c r="I43" s="589"/>
      <c r="J43" s="589"/>
      <c r="K43" s="589"/>
      <c r="L43" s="589"/>
      <c r="M43" s="589"/>
      <c r="N43" s="589"/>
      <c r="O43" s="589"/>
    </row>
    <row r="44" spans="4:15" ht="12.75">
      <c r="D44" s="229"/>
      <c r="E44" s="555" t="s">
        <v>322</v>
      </c>
      <c r="F44" s="555"/>
      <c r="G44" s="555"/>
      <c r="H44" s="555"/>
      <c r="I44" s="555"/>
      <c r="J44" s="555"/>
      <c r="K44" s="555"/>
      <c r="L44" s="555"/>
      <c r="M44" s="555"/>
      <c r="N44" s="555"/>
      <c r="O44" s="555"/>
    </row>
  </sheetData>
  <sheetProtection/>
  <mergeCells count="9">
    <mergeCell ref="E44:O44"/>
    <mergeCell ref="E43:O43"/>
    <mergeCell ref="J7:J10"/>
    <mergeCell ref="O7:O10"/>
    <mergeCell ref="K7:K10"/>
    <mergeCell ref="D7:I11"/>
    <mergeCell ref="L7:L10"/>
    <mergeCell ref="M7:M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9.xml><?xml version="1.0" encoding="utf-8"?>
<worksheet xmlns="http://schemas.openxmlformats.org/spreadsheetml/2006/main" xmlns:r="http://schemas.openxmlformats.org/officeDocument/2006/relationships">
  <sheetPr codeName="List37"/>
  <dimension ref="C3:P4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14.625" style="56" customWidth="1"/>
    <col min="9" max="9" width="1.12109375" style="56" customWidth="1"/>
    <col min="10" max="13" width="9.875" style="56" customWidth="1"/>
    <col min="14" max="14" width="8.75390625" style="56" customWidth="1"/>
    <col min="15" max="15" width="9.375" style="56" customWidth="1"/>
    <col min="16" max="39" width="1.75390625" style="56" customWidth="1"/>
    <col min="40" max="16384" width="9.125" style="56" customWidth="1"/>
  </cols>
  <sheetData>
    <row r="1" ht="12.75" hidden="1"/>
    <row r="2" ht="12.75" hidden="1"/>
    <row r="3" ht="9" customHeight="1">
      <c r="C3" s="55"/>
    </row>
    <row r="4" spans="4:15" s="57" customFormat="1" ht="15.75">
      <c r="D4" s="12" t="s">
        <v>127</v>
      </c>
      <c r="E4" s="58"/>
      <c r="F4" s="58"/>
      <c r="G4" s="58"/>
      <c r="H4" s="12" t="s">
        <v>348</v>
      </c>
      <c r="I4" s="59"/>
      <c r="J4" s="58"/>
      <c r="K4" s="58"/>
      <c r="L4" s="58"/>
      <c r="M4" s="58"/>
      <c r="N4" s="58"/>
      <c r="O4" s="58"/>
    </row>
    <row r="5" spans="4:15" s="57" customFormat="1" ht="15.75">
      <c r="D5" s="80" t="s">
        <v>23</v>
      </c>
      <c r="E5" s="60"/>
      <c r="F5" s="60"/>
      <c r="G5" s="60"/>
      <c r="H5" s="60"/>
      <c r="I5" s="60"/>
      <c r="J5" s="60"/>
      <c r="K5" s="60"/>
      <c r="L5" s="60"/>
      <c r="M5" s="60"/>
      <c r="N5" s="60"/>
      <c r="O5" s="60"/>
    </row>
    <row r="6" spans="4:16" s="61" customFormat="1" ht="15.75" customHeight="1" thickBot="1">
      <c r="D6" s="13"/>
      <c r="E6" s="67"/>
      <c r="F6" s="67"/>
      <c r="G6" s="67"/>
      <c r="H6" s="67"/>
      <c r="I6" s="68"/>
      <c r="J6" s="68"/>
      <c r="K6" s="68"/>
      <c r="L6" s="68"/>
      <c r="M6" s="68"/>
      <c r="N6" s="68"/>
      <c r="O6" s="65"/>
      <c r="P6" s="11" t="s">
        <v>68</v>
      </c>
    </row>
    <row r="7" spans="3:16" ht="6" customHeight="1">
      <c r="C7" s="21"/>
      <c r="D7" s="567"/>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177</v>
      </c>
      <c r="E12" s="18"/>
      <c r="F12" s="18"/>
      <c r="G12" s="18"/>
      <c r="H12" s="18"/>
      <c r="I12" s="18"/>
      <c r="J12" s="123"/>
      <c r="K12" s="123"/>
      <c r="L12" s="123"/>
      <c r="M12" s="123"/>
      <c r="N12" s="123"/>
      <c r="O12" s="124"/>
      <c r="P12" s="62"/>
    </row>
    <row r="13" spans="3:16" ht="12.75">
      <c r="C13" s="21"/>
      <c r="D13" s="125"/>
      <c r="E13" s="126" t="s">
        <v>165</v>
      </c>
      <c r="F13" s="126"/>
      <c r="G13" s="126"/>
      <c r="H13" s="127"/>
      <c r="I13" s="128"/>
      <c r="J13" s="529">
        <v>3841</v>
      </c>
      <c r="K13" s="529">
        <v>4445</v>
      </c>
      <c r="L13" s="529">
        <v>5000</v>
      </c>
      <c r="M13" s="529">
        <v>5148</v>
      </c>
      <c r="N13" s="529">
        <v>5612</v>
      </c>
      <c r="O13" s="530">
        <v>5950</v>
      </c>
      <c r="P13" s="62"/>
    </row>
    <row r="14" spans="3:16" ht="12.75">
      <c r="C14" s="21"/>
      <c r="D14" s="111"/>
      <c r="E14" s="27" t="s">
        <v>166</v>
      </c>
      <c r="F14" s="27"/>
      <c r="G14" s="27"/>
      <c r="H14" s="28"/>
      <c r="I14" s="29"/>
      <c r="J14" s="531">
        <v>15678</v>
      </c>
      <c r="K14" s="531">
        <v>17607</v>
      </c>
      <c r="L14" s="531">
        <v>17829</v>
      </c>
      <c r="M14" s="531">
        <v>18901</v>
      </c>
      <c r="N14" s="531">
        <v>18751</v>
      </c>
      <c r="O14" s="532">
        <v>19020</v>
      </c>
      <c r="P14" s="62"/>
    </row>
    <row r="15" spans="3:16" ht="12.75">
      <c r="C15" s="21"/>
      <c r="D15" s="111"/>
      <c r="E15" s="27" t="s">
        <v>167</v>
      </c>
      <c r="F15" s="27"/>
      <c r="G15" s="27"/>
      <c r="H15" s="28"/>
      <c r="I15" s="29"/>
      <c r="J15" s="531">
        <v>2147</v>
      </c>
      <c r="K15" s="531">
        <v>2445</v>
      </c>
      <c r="L15" s="531">
        <v>2652</v>
      </c>
      <c r="M15" s="531">
        <v>2975</v>
      </c>
      <c r="N15" s="531">
        <v>3062</v>
      </c>
      <c r="O15" s="532">
        <v>3371</v>
      </c>
      <c r="P15" s="62"/>
    </row>
    <row r="16" spans="3:16" ht="12.75">
      <c r="C16" s="21"/>
      <c r="D16" s="111"/>
      <c r="E16" s="27" t="s">
        <v>168</v>
      </c>
      <c r="F16" s="27"/>
      <c r="G16" s="27"/>
      <c r="H16" s="28"/>
      <c r="I16" s="29"/>
      <c r="J16" s="531">
        <v>3675</v>
      </c>
      <c r="K16" s="531">
        <v>4229</v>
      </c>
      <c r="L16" s="531">
        <v>4587</v>
      </c>
      <c r="M16" s="531">
        <v>5006</v>
      </c>
      <c r="N16" s="531">
        <v>4723</v>
      </c>
      <c r="O16" s="532">
        <v>5169</v>
      </c>
      <c r="P16" s="62"/>
    </row>
    <row r="17" spans="3:16" ht="12.75">
      <c r="C17" s="21"/>
      <c r="D17" s="111"/>
      <c r="E17" s="27" t="s">
        <v>169</v>
      </c>
      <c r="F17" s="27"/>
      <c r="G17" s="27"/>
      <c r="H17" s="28"/>
      <c r="I17" s="29"/>
      <c r="J17" s="531">
        <v>7469</v>
      </c>
      <c r="K17" s="531">
        <v>8491</v>
      </c>
      <c r="L17" s="531">
        <v>9457</v>
      </c>
      <c r="M17" s="531">
        <v>10598</v>
      </c>
      <c r="N17" s="531">
        <v>11927</v>
      </c>
      <c r="O17" s="532">
        <v>13329</v>
      </c>
      <c r="P17" s="62"/>
    </row>
    <row r="18" spans="3:16" ht="12.75">
      <c r="C18" s="21"/>
      <c r="D18" s="111"/>
      <c r="E18" s="27" t="s">
        <v>170</v>
      </c>
      <c r="F18" s="27"/>
      <c r="G18" s="27"/>
      <c r="H18" s="28"/>
      <c r="I18" s="29"/>
      <c r="J18" s="531">
        <v>11891</v>
      </c>
      <c r="K18" s="531">
        <v>13559</v>
      </c>
      <c r="L18" s="531">
        <v>15750</v>
      </c>
      <c r="M18" s="531">
        <v>17686</v>
      </c>
      <c r="N18" s="531">
        <v>20585</v>
      </c>
      <c r="O18" s="532">
        <v>21861</v>
      </c>
      <c r="P18" s="62"/>
    </row>
    <row r="19" spans="3:16" ht="12.75">
      <c r="C19" s="21"/>
      <c r="D19" s="111"/>
      <c r="E19" s="27" t="s">
        <v>171</v>
      </c>
      <c r="F19" s="27"/>
      <c r="G19" s="27"/>
      <c r="H19" s="28"/>
      <c r="I19" s="29"/>
      <c r="J19" s="531">
        <v>2122</v>
      </c>
      <c r="K19" s="531">
        <v>2139</v>
      </c>
      <c r="L19" s="531">
        <v>2296</v>
      </c>
      <c r="M19" s="531">
        <v>2535</v>
      </c>
      <c r="N19" s="531">
        <v>2835</v>
      </c>
      <c r="O19" s="532">
        <v>2965</v>
      </c>
      <c r="P19" s="62"/>
    </row>
    <row r="20" spans="3:16" ht="12.75">
      <c r="C20" s="21"/>
      <c r="D20" s="111"/>
      <c r="E20" s="27" t="s">
        <v>172</v>
      </c>
      <c r="F20" s="27"/>
      <c r="G20" s="27"/>
      <c r="H20" s="28"/>
      <c r="I20" s="29"/>
      <c r="J20" s="531">
        <v>8082</v>
      </c>
      <c r="K20" s="531">
        <v>8889</v>
      </c>
      <c r="L20" s="531">
        <v>9414</v>
      </c>
      <c r="M20" s="531">
        <v>9086</v>
      </c>
      <c r="N20" s="531">
        <v>9927</v>
      </c>
      <c r="O20" s="532">
        <v>9082</v>
      </c>
      <c r="P20" s="62"/>
    </row>
    <row r="21" spans="3:16" ht="13.5" thickBot="1">
      <c r="C21" s="21"/>
      <c r="D21" s="26"/>
      <c r="E21" s="47" t="s">
        <v>173</v>
      </c>
      <c r="F21" s="47"/>
      <c r="G21" s="47"/>
      <c r="H21" s="94"/>
      <c r="I21" s="95"/>
      <c r="J21" s="539">
        <v>1004</v>
      </c>
      <c r="K21" s="539">
        <v>1199</v>
      </c>
      <c r="L21" s="539">
        <v>1342</v>
      </c>
      <c r="M21" s="539">
        <v>1430</v>
      </c>
      <c r="N21" s="539">
        <v>1546</v>
      </c>
      <c r="O21" s="540">
        <v>1596</v>
      </c>
      <c r="P21" s="62"/>
    </row>
    <row r="22" spans="3:16" ht="13.5" thickBot="1">
      <c r="C22" s="21"/>
      <c r="D22" s="34" t="s">
        <v>176</v>
      </c>
      <c r="E22" s="35"/>
      <c r="F22" s="35"/>
      <c r="G22" s="35"/>
      <c r="H22" s="35"/>
      <c r="I22" s="35"/>
      <c r="J22" s="541"/>
      <c r="K22" s="541"/>
      <c r="L22" s="541"/>
      <c r="M22" s="541"/>
      <c r="N22" s="541"/>
      <c r="O22" s="542"/>
      <c r="P22" s="62"/>
    </row>
    <row r="23" spans="3:16" ht="12.75">
      <c r="C23" s="21"/>
      <c r="D23" s="125"/>
      <c r="E23" s="126" t="s">
        <v>165</v>
      </c>
      <c r="F23" s="126"/>
      <c r="G23" s="126"/>
      <c r="H23" s="127"/>
      <c r="I23" s="77"/>
      <c r="J23" s="535">
        <v>3562</v>
      </c>
      <c r="K23" s="535">
        <v>4101</v>
      </c>
      <c r="L23" s="535">
        <v>4574</v>
      </c>
      <c r="M23" s="535">
        <v>4665</v>
      </c>
      <c r="N23" s="535">
        <v>5008</v>
      </c>
      <c r="O23" s="536">
        <v>5240</v>
      </c>
      <c r="P23" s="62"/>
    </row>
    <row r="24" spans="3:16" ht="12.75">
      <c r="C24" s="21"/>
      <c r="D24" s="111"/>
      <c r="E24" s="27" t="s">
        <v>166</v>
      </c>
      <c r="F24" s="27"/>
      <c r="G24" s="27"/>
      <c r="H24" s="28"/>
      <c r="I24" s="29"/>
      <c r="J24" s="531">
        <v>14003</v>
      </c>
      <c r="K24" s="531">
        <v>15293</v>
      </c>
      <c r="L24" s="531">
        <v>15537</v>
      </c>
      <c r="M24" s="531">
        <v>16156</v>
      </c>
      <c r="N24" s="531">
        <v>15848</v>
      </c>
      <c r="O24" s="532">
        <v>15570</v>
      </c>
      <c r="P24" s="62"/>
    </row>
    <row r="25" spans="3:16" ht="12.75">
      <c r="C25" s="21"/>
      <c r="D25" s="111"/>
      <c r="E25" s="27" t="s">
        <v>167</v>
      </c>
      <c r="F25" s="27"/>
      <c r="G25" s="27"/>
      <c r="H25" s="28"/>
      <c r="I25" s="29"/>
      <c r="J25" s="531">
        <v>1819</v>
      </c>
      <c r="K25" s="531">
        <v>2038</v>
      </c>
      <c r="L25" s="531">
        <v>2204</v>
      </c>
      <c r="M25" s="531">
        <v>2378</v>
      </c>
      <c r="N25" s="531">
        <v>2474</v>
      </c>
      <c r="O25" s="532">
        <v>2595</v>
      </c>
      <c r="P25" s="62"/>
    </row>
    <row r="26" spans="3:16" ht="12.75">
      <c r="C26" s="21"/>
      <c r="D26" s="111"/>
      <c r="E26" s="27" t="s">
        <v>168</v>
      </c>
      <c r="F26" s="27"/>
      <c r="G26" s="27"/>
      <c r="H26" s="28"/>
      <c r="I26" s="29"/>
      <c r="J26" s="531">
        <v>3321</v>
      </c>
      <c r="K26" s="531">
        <v>3774</v>
      </c>
      <c r="L26" s="531">
        <v>4195</v>
      </c>
      <c r="M26" s="531">
        <v>4501</v>
      </c>
      <c r="N26" s="531">
        <v>4230</v>
      </c>
      <c r="O26" s="532">
        <v>4414</v>
      </c>
      <c r="P26" s="62"/>
    </row>
    <row r="27" spans="3:16" ht="12.75">
      <c r="C27" s="21"/>
      <c r="D27" s="111"/>
      <c r="E27" s="27" t="s">
        <v>169</v>
      </c>
      <c r="F27" s="27"/>
      <c r="G27" s="27"/>
      <c r="H27" s="28"/>
      <c r="I27" s="29"/>
      <c r="J27" s="531">
        <v>5900</v>
      </c>
      <c r="K27" s="531">
        <v>6493</v>
      </c>
      <c r="L27" s="531">
        <v>7269</v>
      </c>
      <c r="M27" s="531">
        <v>8043</v>
      </c>
      <c r="N27" s="531">
        <v>8907</v>
      </c>
      <c r="O27" s="532">
        <v>9960</v>
      </c>
      <c r="P27" s="62"/>
    </row>
    <row r="28" spans="3:16" ht="12.75">
      <c r="C28" s="21"/>
      <c r="D28" s="111"/>
      <c r="E28" s="27" t="s">
        <v>170</v>
      </c>
      <c r="F28" s="27"/>
      <c r="G28" s="27"/>
      <c r="H28" s="28"/>
      <c r="I28" s="29"/>
      <c r="J28" s="531">
        <v>8687</v>
      </c>
      <c r="K28" s="531">
        <v>9894</v>
      </c>
      <c r="L28" s="531">
        <v>11009</v>
      </c>
      <c r="M28" s="531">
        <v>11901</v>
      </c>
      <c r="N28" s="531">
        <v>13882</v>
      </c>
      <c r="O28" s="532">
        <v>14115</v>
      </c>
      <c r="P28" s="62"/>
    </row>
    <row r="29" spans="3:16" ht="12.75">
      <c r="C29" s="21"/>
      <c r="D29" s="111"/>
      <c r="E29" s="27" t="s">
        <v>171</v>
      </c>
      <c r="F29" s="27"/>
      <c r="G29" s="27"/>
      <c r="H29" s="28"/>
      <c r="I29" s="29"/>
      <c r="J29" s="531">
        <v>1854</v>
      </c>
      <c r="K29" s="531">
        <v>1622</v>
      </c>
      <c r="L29" s="531">
        <v>1698</v>
      </c>
      <c r="M29" s="531">
        <v>1990</v>
      </c>
      <c r="N29" s="531">
        <v>1857</v>
      </c>
      <c r="O29" s="532">
        <v>1982</v>
      </c>
      <c r="P29" s="62"/>
    </row>
    <row r="30" spans="3:16" ht="12.75">
      <c r="C30" s="21"/>
      <c r="D30" s="111"/>
      <c r="E30" s="27" t="s">
        <v>172</v>
      </c>
      <c r="F30" s="27"/>
      <c r="G30" s="27"/>
      <c r="H30" s="28"/>
      <c r="I30" s="29"/>
      <c r="J30" s="531">
        <v>5239</v>
      </c>
      <c r="K30" s="531">
        <v>5332</v>
      </c>
      <c r="L30" s="531">
        <v>5711</v>
      </c>
      <c r="M30" s="531">
        <v>5239</v>
      </c>
      <c r="N30" s="531">
        <v>5291</v>
      </c>
      <c r="O30" s="532">
        <v>4947</v>
      </c>
      <c r="P30" s="62"/>
    </row>
    <row r="31" spans="3:16" ht="13.5" thickBot="1">
      <c r="C31" s="21"/>
      <c r="D31" s="78"/>
      <c r="E31" s="27" t="s">
        <v>173</v>
      </c>
      <c r="F31" s="27"/>
      <c r="G31" s="27"/>
      <c r="H31" s="28"/>
      <c r="I31" s="33"/>
      <c r="J31" s="537">
        <v>859</v>
      </c>
      <c r="K31" s="537">
        <v>1005</v>
      </c>
      <c r="L31" s="537">
        <v>1133</v>
      </c>
      <c r="M31" s="537">
        <v>1237</v>
      </c>
      <c r="N31" s="537">
        <v>1250</v>
      </c>
      <c r="O31" s="538">
        <v>1384</v>
      </c>
      <c r="P31" s="62"/>
    </row>
    <row r="32" spans="3:16" ht="13.5" thickBot="1">
      <c r="C32" s="21"/>
      <c r="D32" s="34" t="s">
        <v>175</v>
      </c>
      <c r="E32" s="35"/>
      <c r="F32" s="35"/>
      <c r="G32" s="35"/>
      <c r="H32" s="35"/>
      <c r="I32" s="35"/>
      <c r="J32" s="541"/>
      <c r="K32" s="541"/>
      <c r="L32" s="541"/>
      <c r="M32" s="541"/>
      <c r="N32" s="541"/>
      <c r="O32" s="542"/>
      <c r="P32" s="62"/>
    </row>
    <row r="33" spans="3:16" ht="12.75">
      <c r="C33" s="21"/>
      <c r="D33" s="125"/>
      <c r="E33" s="126" t="s">
        <v>165</v>
      </c>
      <c r="F33" s="126"/>
      <c r="G33" s="126"/>
      <c r="H33" s="127"/>
      <c r="I33" s="128"/>
      <c r="J33" s="529">
        <v>281</v>
      </c>
      <c r="K33" s="535">
        <v>344</v>
      </c>
      <c r="L33" s="535">
        <v>426</v>
      </c>
      <c r="M33" s="535">
        <v>483</v>
      </c>
      <c r="N33" s="535">
        <v>605</v>
      </c>
      <c r="O33" s="536">
        <v>710</v>
      </c>
      <c r="P33" s="62"/>
    </row>
    <row r="34" spans="3:16" ht="12.75">
      <c r="C34" s="21"/>
      <c r="D34" s="111"/>
      <c r="E34" s="27" t="s">
        <v>166</v>
      </c>
      <c r="F34" s="27"/>
      <c r="G34" s="27"/>
      <c r="H34" s="28"/>
      <c r="I34" s="29"/>
      <c r="J34" s="531">
        <v>1677</v>
      </c>
      <c r="K34" s="531">
        <v>2314</v>
      </c>
      <c r="L34" s="531">
        <v>2292</v>
      </c>
      <c r="M34" s="531">
        <v>2745</v>
      </c>
      <c r="N34" s="531">
        <v>2904</v>
      </c>
      <c r="O34" s="532">
        <v>3452</v>
      </c>
      <c r="P34" s="62"/>
    </row>
    <row r="35" spans="3:16" ht="12.75">
      <c r="C35" s="21"/>
      <c r="D35" s="111"/>
      <c r="E35" s="27" t="s">
        <v>167</v>
      </c>
      <c r="F35" s="27"/>
      <c r="G35" s="27"/>
      <c r="H35" s="28"/>
      <c r="I35" s="29"/>
      <c r="J35" s="531">
        <v>328</v>
      </c>
      <c r="K35" s="531">
        <v>407</v>
      </c>
      <c r="L35" s="531">
        <v>448</v>
      </c>
      <c r="M35" s="531">
        <v>597</v>
      </c>
      <c r="N35" s="531">
        <v>588</v>
      </c>
      <c r="O35" s="532">
        <v>778</v>
      </c>
      <c r="P35" s="62"/>
    </row>
    <row r="36" spans="3:16" ht="12.75">
      <c r="C36" s="21"/>
      <c r="D36" s="111"/>
      <c r="E36" s="27" t="s">
        <v>168</v>
      </c>
      <c r="F36" s="27"/>
      <c r="G36" s="27"/>
      <c r="H36" s="28"/>
      <c r="I36" s="29"/>
      <c r="J36" s="531">
        <v>354</v>
      </c>
      <c r="K36" s="531">
        <v>455</v>
      </c>
      <c r="L36" s="531">
        <v>392</v>
      </c>
      <c r="M36" s="531">
        <v>505</v>
      </c>
      <c r="N36" s="531">
        <v>493</v>
      </c>
      <c r="O36" s="532">
        <v>755</v>
      </c>
      <c r="P36" s="62"/>
    </row>
    <row r="37" spans="3:16" ht="12.75">
      <c r="C37" s="21"/>
      <c r="D37" s="111"/>
      <c r="E37" s="27" t="s">
        <v>169</v>
      </c>
      <c r="F37" s="27"/>
      <c r="G37" s="27"/>
      <c r="H37" s="28"/>
      <c r="I37" s="29"/>
      <c r="J37" s="531">
        <v>1569</v>
      </c>
      <c r="K37" s="531">
        <v>1998</v>
      </c>
      <c r="L37" s="531">
        <v>2190</v>
      </c>
      <c r="M37" s="531">
        <v>2559</v>
      </c>
      <c r="N37" s="531">
        <v>3025</v>
      </c>
      <c r="O37" s="532">
        <v>3376</v>
      </c>
      <c r="P37" s="62"/>
    </row>
    <row r="38" spans="3:16" ht="12.75">
      <c r="C38" s="21"/>
      <c r="D38" s="111"/>
      <c r="E38" s="27" t="s">
        <v>170</v>
      </c>
      <c r="F38" s="27"/>
      <c r="G38" s="27"/>
      <c r="H38" s="28"/>
      <c r="I38" s="29"/>
      <c r="J38" s="531">
        <v>3207</v>
      </c>
      <c r="K38" s="531">
        <v>3669</v>
      </c>
      <c r="L38" s="531">
        <v>4748</v>
      </c>
      <c r="M38" s="531">
        <v>5803</v>
      </c>
      <c r="N38" s="531">
        <v>6704</v>
      </c>
      <c r="O38" s="532">
        <v>7746</v>
      </c>
      <c r="P38" s="62"/>
    </row>
    <row r="39" spans="3:16" ht="12.75">
      <c r="C39" s="21"/>
      <c r="D39" s="111"/>
      <c r="E39" s="27" t="s">
        <v>171</v>
      </c>
      <c r="F39" s="27"/>
      <c r="G39" s="27"/>
      <c r="H39" s="28"/>
      <c r="I39" s="29"/>
      <c r="J39" s="531">
        <v>270</v>
      </c>
      <c r="K39" s="531">
        <v>522</v>
      </c>
      <c r="L39" s="531">
        <v>603</v>
      </c>
      <c r="M39" s="531">
        <v>549</v>
      </c>
      <c r="N39" s="531">
        <v>979</v>
      </c>
      <c r="O39" s="532">
        <v>983</v>
      </c>
      <c r="P39" s="62"/>
    </row>
    <row r="40" spans="3:16" ht="12.75">
      <c r="C40" s="21"/>
      <c r="D40" s="111"/>
      <c r="E40" s="27" t="s">
        <v>172</v>
      </c>
      <c r="F40" s="27"/>
      <c r="G40" s="27"/>
      <c r="H40" s="28"/>
      <c r="I40" s="29"/>
      <c r="J40" s="531">
        <v>2845</v>
      </c>
      <c r="K40" s="531">
        <v>3557</v>
      </c>
      <c r="L40" s="531">
        <v>3705</v>
      </c>
      <c r="M40" s="531">
        <v>3847</v>
      </c>
      <c r="N40" s="531">
        <v>4636</v>
      </c>
      <c r="O40" s="532">
        <v>4137</v>
      </c>
      <c r="P40" s="62"/>
    </row>
    <row r="41" spans="3:16" ht="13.5" thickBot="1">
      <c r="C41" s="21"/>
      <c r="D41" s="78"/>
      <c r="E41" s="27" t="s">
        <v>173</v>
      </c>
      <c r="F41" s="27"/>
      <c r="G41" s="27"/>
      <c r="H41" s="28"/>
      <c r="I41" s="33"/>
      <c r="J41" s="537">
        <v>146</v>
      </c>
      <c r="K41" s="537">
        <v>194</v>
      </c>
      <c r="L41" s="537">
        <v>209</v>
      </c>
      <c r="M41" s="537">
        <v>193</v>
      </c>
      <c r="N41" s="537">
        <v>296</v>
      </c>
      <c r="O41" s="538">
        <v>212</v>
      </c>
      <c r="P41" s="62"/>
    </row>
    <row r="42" spans="4:16" ht="13.5">
      <c r="D42" s="63" t="s">
        <v>66</v>
      </c>
      <c r="E42" s="64"/>
      <c r="F42" s="64"/>
      <c r="G42" s="64"/>
      <c r="H42" s="64"/>
      <c r="I42" s="63"/>
      <c r="J42" s="63"/>
      <c r="K42" s="63"/>
      <c r="L42" s="63"/>
      <c r="M42" s="63"/>
      <c r="N42" s="63"/>
      <c r="O42" s="53" t="s">
        <v>67</v>
      </c>
      <c r="P42" s="56" t="s">
        <v>68</v>
      </c>
    </row>
    <row r="43" spans="4:15" ht="12.75">
      <c r="D43" s="54"/>
      <c r="E43" s="589" t="s">
        <v>406</v>
      </c>
      <c r="F43" s="589"/>
      <c r="G43" s="589"/>
      <c r="H43" s="589"/>
      <c r="I43" s="589"/>
      <c r="J43" s="589"/>
      <c r="K43" s="589"/>
      <c r="L43" s="589"/>
      <c r="M43" s="589"/>
      <c r="N43" s="589"/>
      <c r="O43" s="589"/>
    </row>
    <row r="44" spans="4:15" ht="23.25" customHeight="1">
      <c r="D44" s="229"/>
      <c r="E44" s="555" t="s">
        <v>383</v>
      </c>
      <c r="F44" s="555"/>
      <c r="G44" s="555"/>
      <c r="H44" s="555"/>
      <c r="I44" s="555"/>
      <c r="J44" s="555"/>
      <c r="K44" s="555"/>
      <c r="L44" s="555"/>
      <c r="M44" s="555"/>
      <c r="N44" s="555"/>
      <c r="O44" s="555"/>
    </row>
  </sheetData>
  <sheetProtection/>
  <mergeCells count="9">
    <mergeCell ref="E44:O44"/>
    <mergeCell ref="E43:O43"/>
    <mergeCell ref="J7:J10"/>
    <mergeCell ref="O7:O10"/>
    <mergeCell ref="K7:K10"/>
    <mergeCell ref="D7:I11"/>
    <mergeCell ref="L7:L10"/>
    <mergeCell ref="M7:M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11"/>
  <dimension ref="B3:P3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9.25390625" style="56" customWidth="1"/>
    <col min="8" max="8" width="19.00390625" style="56" customWidth="1"/>
    <col min="9" max="9" width="1.12109375" style="56" customWidth="1"/>
    <col min="10" max="15" width="8.00390625" style="56" customWidth="1"/>
    <col min="16" max="16" width="1.75390625" style="56" customWidth="1"/>
    <col min="17" max="17" width="6.75390625" style="56" customWidth="1"/>
    <col min="18" max="39" width="1.75390625" style="56" customWidth="1"/>
    <col min="40" max="16384" width="9.125" style="56" customWidth="1"/>
  </cols>
  <sheetData>
    <row r="1" ht="12.75" hidden="1"/>
    <row r="2" ht="12.75" hidden="1"/>
    <row r="3" ht="9" customHeight="1">
      <c r="C3" s="55"/>
    </row>
    <row r="4" spans="4:15" s="57" customFormat="1" ht="15.75">
      <c r="D4" s="12" t="s">
        <v>69</v>
      </c>
      <c r="E4" s="58"/>
      <c r="F4" s="58"/>
      <c r="G4" s="58"/>
      <c r="H4" s="12" t="s">
        <v>337</v>
      </c>
      <c r="I4" s="59"/>
      <c r="J4" s="58"/>
      <c r="K4" s="58"/>
      <c r="L4" s="58"/>
      <c r="M4" s="58"/>
      <c r="N4" s="58"/>
      <c r="O4" s="58"/>
    </row>
    <row r="5" spans="2:15" s="57" customFormat="1" ht="15.75">
      <c r="B5" s="291">
        <v>12</v>
      </c>
      <c r="D5" s="80" t="s">
        <v>411</v>
      </c>
      <c r="E5" s="60"/>
      <c r="F5" s="60"/>
      <c r="G5" s="60"/>
      <c r="H5" s="60"/>
      <c r="I5" s="60"/>
      <c r="J5" s="60"/>
      <c r="K5" s="60"/>
      <c r="L5" s="60"/>
      <c r="M5" s="60"/>
      <c r="N5" s="60"/>
      <c r="O5" s="60"/>
    </row>
    <row r="6" spans="4:16" s="61" customFormat="1" ht="18" customHeight="1" thickBot="1">
      <c r="D6" s="13"/>
      <c r="E6" s="14"/>
      <c r="F6" s="14"/>
      <c r="G6" s="14"/>
      <c r="H6" s="14"/>
      <c r="I6" s="14"/>
      <c r="J6" s="14"/>
      <c r="K6" s="14"/>
      <c r="L6" s="14"/>
      <c r="M6" s="14"/>
      <c r="N6" s="14"/>
      <c r="O6" s="14"/>
      <c r="P6" s="11"/>
    </row>
    <row r="7" spans="3:16" ht="6" customHeight="1">
      <c r="C7" s="21"/>
      <c r="D7" s="549" t="s">
        <v>407</v>
      </c>
      <c r="E7" s="550"/>
      <c r="F7" s="550"/>
      <c r="G7" s="550"/>
      <c r="H7" s="550"/>
      <c r="I7" s="550"/>
      <c r="J7" s="547" t="s">
        <v>62</v>
      </c>
      <c r="K7" s="547" t="s">
        <v>63</v>
      </c>
      <c r="L7" s="547" t="s">
        <v>64</v>
      </c>
      <c r="M7" s="547" t="s">
        <v>65</v>
      </c>
      <c r="N7" s="547" t="s">
        <v>150</v>
      </c>
      <c r="O7" s="558" t="s">
        <v>201</v>
      </c>
      <c r="P7" s="62"/>
    </row>
    <row r="8" spans="3:16" ht="6" customHeight="1">
      <c r="C8" s="21"/>
      <c r="D8" s="551"/>
      <c r="E8" s="552"/>
      <c r="F8" s="552"/>
      <c r="G8" s="552"/>
      <c r="H8" s="552"/>
      <c r="I8" s="552"/>
      <c r="J8" s="548"/>
      <c r="K8" s="548"/>
      <c r="L8" s="548"/>
      <c r="M8" s="548"/>
      <c r="N8" s="548"/>
      <c r="O8" s="559"/>
      <c r="P8" s="62"/>
    </row>
    <row r="9" spans="3:16" ht="6" customHeight="1">
      <c r="C9" s="21"/>
      <c r="D9" s="551"/>
      <c r="E9" s="552"/>
      <c r="F9" s="552"/>
      <c r="G9" s="552"/>
      <c r="H9" s="552"/>
      <c r="I9" s="552"/>
      <c r="J9" s="548"/>
      <c r="K9" s="548"/>
      <c r="L9" s="548"/>
      <c r="M9" s="548"/>
      <c r="N9" s="548"/>
      <c r="O9" s="559"/>
      <c r="P9" s="62"/>
    </row>
    <row r="10" spans="3:16" ht="6" customHeight="1">
      <c r="C10" s="21"/>
      <c r="D10" s="551"/>
      <c r="E10" s="552"/>
      <c r="F10" s="552"/>
      <c r="G10" s="552"/>
      <c r="H10" s="552"/>
      <c r="I10" s="552"/>
      <c r="J10" s="548"/>
      <c r="K10" s="548"/>
      <c r="L10" s="548"/>
      <c r="M10" s="548"/>
      <c r="N10" s="548"/>
      <c r="O10" s="559"/>
      <c r="P10" s="62"/>
    </row>
    <row r="11" spans="3:16" ht="15" customHeight="1" thickBot="1">
      <c r="C11" s="21"/>
      <c r="D11" s="553"/>
      <c r="E11" s="554"/>
      <c r="F11" s="554"/>
      <c r="G11" s="554"/>
      <c r="H11" s="554"/>
      <c r="I11" s="554"/>
      <c r="J11" s="15"/>
      <c r="K11" s="15"/>
      <c r="L11" s="15"/>
      <c r="M11" s="15"/>
      <c r="N11" s="15"/>
      <c r="O11" s="16"/>
      <c r="P11" s="62"/>
    </row>
    <row r="12" spans="3:16" ht="16.5" thickBot="1" thickTop="1">
      <c r="C12" s="21"/>
      <c r="D12" s="231" t="s">
        <v>151</v>
      </c>
      <c r="E12" s="232"/>
      <c r="F12" s="232"/>
      <c r="G12" s="232"/>
      <c r="H12" s="232"/>
      <c r="I12" s="232"/>
      <c r="J12" s="82"/>
      <c r="K12" s="19"/>
      <c r="L12" s="19"/>
      <c r="M12" s="19"/>
      <c r="N12" s="19"/>
      <c r="O12" s="20"/>
      <c r="P12" s="62"/>
    </row>
    <row r="13" spans="3:16" ht="15" customHeight="1">
      <c r="C13" s="21"/>
      <c r="D13" s="233" t="s">
        <v>152</v>
      </c>
      <c r="E13" s="237"/>
      <c r="F13" s="23"/>
      <c r="G13" s="23"/>
      <c r="H13" s="24"/>
      <c r="I13" s="25"/>
      <c r="J13" s="307">
        <v>13408</v>
      </c>
      <c r="K13" s="308">
        <v>11304</v>
      </c>
      <c r="L13" s="308">
        <v>11341</v>
      </c>
      <c r="M13" s="308">
        <v>11052</v>
      </c>
      <c r="N13" s="308">
        <v>11975</v>
      </c>
      <c r="O13" s="309">
        <v>11003</v>
      </c>
      <c r="P13" s="62"/>
    </row>
    <row r="14" spans="3:16" ht="12.75" customHeight="1">
      <c r="C14" s="21"/>
      <c r="D14" s="26"/>
      <c r="E14" s="556" t="s">
        <v>380</v>
      </c>
      <c r="F14" s="27" t="s">
        <v>148</v>
      </c>
      <c r="G14" s="27"/>
      <c r="H14" s="28"/>
      <c r="I14" s="29"/>
      <c r="J14" s="310">
        <v>11135</v>
      </c>
      <c r="K14" s="311">
        <v>9786</v>
      </c>
      <c r="L14" s="311">
        <v>9555</v>
      </c>
      <c r="M14" s="311">
        <v>9103</v>
      </c>
      <c r="N14" s="311">
        <v>8786</v>
      </c>
      <c r="O14" s="312">
        <v>8191</v>
      </c>
      <c r="P14" s="62"/>
    </row>
    <row r="15" spans="3:16" ht="13.5" thickBot="1">
      <c r="C15" s="21"/>
      <c r="D15" s="30"/>
      <c r="E15" s="557"/>
      <c r="F15" s="31" t="s">
        <v>149</v>
      </c>
      <c r="G15" s="31"/>
      <c r="H15" s="32"/>
      <c r="I15" s="33"/>
      <c r="J15" s="313">
        <v>2273</v>
      </c>
      <c r="K15" s="314">
        <v>1518</v>
      </c>
      <c r="L15" s="314">
        <v>1786</v>
      </c>
      <c r="M15" s="314">
        <v>1949</v>
      </c>
      <c r="N15" s="314">
        <v>3189</v>
      </c>
      <c r="O15" s="315">
        <v>2812</v>
      </c>
      <c r="P15" s="62"/>
    </row>
    <row r="16" spans="3:16" ht="15.75" thickBot="1">
      <c r="C16" s="21"/>
      <c r="D16" s="34" t="s">
        <v>410</v>
      </c>
      <c r="E16" s="238"/>
      <c r="F16" s="35"/>
      <c r="G16" s="35"/>
      <c r="H16" s="35"/>
      <c r="I16" s="234"/>
      <c r="J16" s="87"/>
      <c r="K16" s="37"/>
      <c r="L16" s="37"/>
      <c r="M16" s="37"/>
      <c r="N16" s="37"/>
      <c r="O16" s="81"/>
      <c r="P16" s="62"/>
    </row>
    <row r="17" spans="3:16" ht="12.75">
      <c r="C17" s="21"/>
      <c r="D17" s="22" t="s">
        <v>152</v>
      </c>
      <c r="E17" s="239"/>
      <c r="F17" s="23"/>
      <c r="G17" s="23"/>
      <c r="H17" s="24"/>
      <c r="I17" s="25"/>
      <c r="J17" s="307">
        <v>55724</v>
      </c>
      <c r="K17" s="308">
        <v>62847</v>
      </c>
      <c r="L17" s="308">
        <v>68246</v>
      </c>
      <c r="M17" s="308">
        <v>73292</v>
      </c>
      <c r="N17" s="308">
        <v>78856</v>
      </c>
      <c r="O17" s="309">
        <v>82220</v>
      </c>
      <c r="P17" s="62"/>
    </row>
    <row r="18" spans="3:16" ht="12.75" customHeight="1">
      <c r="C18" s="21"/>
      <c r="D18" s="26"/>
      <c r="E18" s="556" t="s">
        <v>336</v>
      </c>
      <c r="F18" s="27" t="s">
        <v>492</v>
      </c>
      <c r="G18" s="27"/>
      <c r="H18" s="28"/>
      <c r="I18" s="29"/>
      <c r="J18" s="310">
        <v>45068</v>
      </c>
      <c r="K18" s="311">
        <v>49410</v>
      </c>
      <c r="L18" s="311">
        <v>53261</v>
      </c>
      <c r="M18" s="311">
        <v>56042</v>
      </c>
      <c r="N18" s="311">
        <v>58653</v>
      </c>
      <c r="O18" s="312">
        <v>60094</v>
      </c>
      <c r="P18" s="62"/>
    </row>
    <row r="19" spans="3:16" ht="13.5" thickBot="1">
      <c r="C19" s="21"/>
      <c r="D19" s="39"/>
      <c r="E19" s="557"/>
      <c r="F19" s="40" t="s">
        <v>493</v>
      </c>
      <c r="G19" s="40"/>
      <c r="H19" s="41"/>
      <c r="I19" s="42"/>
      <c r="J19" s="313">
        <v>29290</v>
      </c>
      <c r="K19" s="314">
        <v>33050</v>
      </c>
      <c r="L19" s="314">
        <v>37044</v>
      </c>
      <c r="M19" s="314">
        <v>40446</v>
      </c>
      <c r="N19" s="314">
        <v>43982</v>
      </c>
      <c r="O19" s="315">
        <v>46398</v>
      </c>
      <c r="P19" s="62"/>
    </row>
    <row r="20" spans="3:16" ht="12.75">
      <c r="C20" s="21"/>
      <c r="D20" s="221"/>
      <c r="E20" s="23" t="s">
        <v>332</v>
      </c>
      <c r="F20" s="222"/>
      <c r="G20" s="222"/>
      <c r="H20" s="222"/>
      <c r="I20" s="235"/>
      <c r="J20" s="307">
        <v>45603</v>
      </c>
      <c r="K20" s="308">
        <v>57782</v>
      </c>
      <c r="L20" s="308">
        <v>64197</v>
      </c>
      <c r="M20" s="308">
        <v>69676</v>
      </c>
      <c r="N20" s="308">
        <v>77281</v>
      </c>
      <c r="O20" s="309">
        <v>80907</v>
      </c>
      <c r="P20" s="62"/>
    </row>
    <row r="21" spans="3:16" ht="12.75">
      <c r="C21" s="21"/>
      <c r="D21" s="223"/>
      <c r="E21" s="240" t="s">
        <v>333</v>
      </c>
      <c r="F21" s="224"/>
      <c r="G21" s="224"/>
      <c r="H21" s="224"/>
      <c r="I21" s="236"/>
      <c r="J21" s="316">
        <v>21434</v>
      </c>
      <c r="K21" s="317">
        <v>14805</v>
      </c>
      <c r="L21" s="317">
        <v>13019</v>
      </c>
      <c r="M21" s="317">
        <v>10912</v>
      </c>
      <c r="N21" s="317">
        <v>8225</v>
      </c>
      <c r="O21" s="318">
        <v>7321</v>
      </c>
      <c r="P21" s="62"/>
    </row>
    <row r="22" spans="3:16" ht="12.75">
      <c r="C22" s="21"/>
      <c r="D22" s="223"/>
      <c r="E22" s="240" t="s">
        <v>334</v>
      </c>
      <c r="F22" s="224"/>
      <c r="G22" s="224"/>
      <c r="H22" s="224"/>
      <c r="I22" s="236"/>
      <c r="J22" s="316">
        <v>6275</v>
      </c>
      <c r="K22" s="317">
        <v>8866</v>
      </c>
      <c r="L22" s="317">
        <v>13233</v>
      </c>
      <c r="M22" s="317">
        <v>20669</v>
      </c>
      <c r="N22" s="317">
        <v>28180</v>
      </c>
      <c r="O22" s="318">
        <v>33374</v>
      </c>
      <c r="P22" s="62"/>
    </row>
    <row r="23" spans="3:16" ht="13.5" thickBot="1">
      <c r="C23" s="21"/>
      <c r="D23" s="225"/>
      <c r="E23" s="226" t="s">
        <v>335</v>
      </c>
      <c r="F23" s="226"/>
      <c r="G23" s="226"/>
      <c r="H23" s="227"/>
      <c r="I23" s="228"/>
      <c r="J23" s="319">
        <v>5313</v>
      </c>
      <c r="K23" s="320">
        <v>5361</v>
      </c>
      <c r="L23" s="320">
        <v>4760</v>
      </c>
      <c r="M23" s="320">
        <v>5103</v>
      </c>
      <c r="N23" s="320">
        <v>5238</v>
      </c>
      <c r="O23" s="321">
        <v>5232</v>
      </c>
      <c r="P23" s="62"/>
    </row>
    <row r="24" spans="3:16" ht="13.5">
      <c r="C24" s="79"/>
      <c r="D24" s="63" t="s">
        <v>66</v>
      </c>
      <c r="E24" s="64"/>
      <c r="F24" s="64"/>
      <c r="G24" s="64"/>
      <c r="H24" s="64"/>
      <c r="I24" s="63"/>
      <c r="J24" s="63"/>
      <c r="K24" s="63"/>
      <c r="L24" s="63"/>
      <c r="M24" s="63"/>
      <c r="N24" s="63"/>
      <c r="O24" s="53" t="s">
        <v>67</v>
      </c>
      <c r="P24" s="79"/>
    </row>
    <row r="25" spans="3:16" ht="25.5" customHeight="1">
      <c r="C25" s="79"/>
      <c r="D25" s="229" t="s">
        <v>375</v>
      </c>
      <c r="E25" s="555" t="s">
        <v>308</v>
      </c>
      <c r="F25" s="555"/>
      <c r="G25" s="555"/>
      <c r="H25" s="555"/>
      <c r="I25" s="555"/>
      <c r="J25" s="555"/>
      <c r="K25" s="555"/>
      <c r="L25" s="555"/>
      <c r="M25" s="555"/>
      <c r="N25" s="555"/>
      <c r="O25" s="555"/>
      <c r="P25" s="79"/>
    </row>
    <row r="26" spans="3:16" ht="23.25" customHeight="1">
      <c r="C26" s="79"/>
      <c r="D26" s="229" t="s">
        <v>376</v>
      </c>
      <c r="E26" s="555" t="s">
        <v>197</v>
      </c>
      <c r="F26" s="555"/>
      <c r="G26" s="555"/>
      <c r="H26" s="555"/>
      <c r="I26" s="555"/>
      <c r="J26" s="555"/>
      <c r="K26" s="555"/>
      <c r="L26" s="555"/>
      <c r="M26" s="555"/>
      <c r="N26" s="555"/>
      <c r="O26" s="555"/>
      <c r="P26" s="79"/>
    </row>
    <row r="27" spans="3:16" ht="12.75">
      <c r="C27" s="79"/>
      <c r="D27" s="229" t="s">
        <v>377</v>
      </c>
      <c r="E27" s="299" t="s">
        <v>406</v>
      </c>
      <c r="F27" s="299"/>
      <c r="G27" s="299"/>
      <c r="H27" s="299"/>
      <c r="I27" s="299"/>
      <c r="J27" s="299"/>
      <c r="K27" s="299"/>
      <c r="L27" s="299"/>
      <c r="M27" s="299"/>
      <c r="N27" s="299"/>
      <c r="O27" s="299"/>
      <c r="P27" s="79"/>
    </row>
    <row r="28" spans="3:16" ht="12.75" customHeight="1">
      <c r="C28" s="79"/>
      <c r="D28" s="79"/>
      <c r="E28" s="79"/>
      <c r="F28" s="79"/>
      <c r="G28" s="79"/>
      <c r="H28" s="79"/>
      <c r="I28" s="79"/>
      <c r="J28" s="79"/>
      <c r="K28" s="79"/>
      <c r="L28" s="79"/>
      <c r="M28" s="79"/>
      <c r="N28" s="79"/>
      <c r="O28" s="79"/>
      <c r="P28" s="79"/>
    </row>
    <row r="29" spans="3:16" ht="12.75">
      <c r="C29" s="79"/>
      <c r="D29" s="79"/>
      <c r="E29" s="79"/>
      <c r="F29" s="79"/>
      <c r="G29" s="79"/>
      <c r="H29" s="79"/>
      <c r="I29" s="79"/>
      <c r="J29" s="79"/>
      <c r="K29" s="79"/>
      <c r="L29" s="79"/>
      <c r="M29" s="79"/>
      <c r="N29" s="79"/>
      <c r="O29" s="79"/>
      <c r="P29" s="79"/>
    </row>
    <row r="30" spans="3:16" ht="12.75">
      <c r="C30" s="79"/>
      <c r="D30" s="79"/>
      <c r="E30" s="79"/>
      <c r="F30" s="79"/>
      <c r="G30" s="79"/>
      <c r="H30" s="79"/>
      <c r="I30" s="79"/>
      <c r="J30" s="79"/>
      <c r="K30" s="79"/>
      <c r="L30" s="79"/>
      <c r="M30" s="79"/>
      <c r="N30" s="79"/>
      <c r="O30" s="79"/>
      <c r="P30" s="79"/>
    </row>
    <row r="31" spans="3:16" ht="12.75" customHeight="1">
      <c r="C31" s="79"/>
      <c r="D31" s="79"/>
      <c r="E31" s="79"/>
      <c r="F31" s="79"/>
      <c r="G31" s="79"/>
      <c r="H31" s="79"/>
      <c r="I31" s="79"/>
      <c r="J31" s="79"/>
      <c r="K31" s="79"/>
      <c r="L31" s="79"/>
      <c r="M31" s="79"/>
      <c r="N31" s="79"/>
      <c r="O31" s="79"/>
      <c r="P31" s="79"/>
    </row>
    <row r="32" spans="3:16" ht="12.75">
      <c r="C32" s="79"/>
      <c r="D32" s="79"/>
      <c r="E32" s="79"/>
      <c r="F32" s="79"/>
      <c r="G32" s="79"/>
      <c r="H32" s="79"/>
      <c r="I32" s="79"/>
      <c r="J32" s="79"/>
      <c r="K32" s="79"/>
      <c r="L32" s="79"/>
      <c r="M32" s="79"/>
      <c r="N32" s="79"/>
      <c r="O32" s="79"/>
      <c r="P32" s="79"/>
    </row>
    <row r="33" spans="3:16" ht="12.75">
      <c r="C33" s="79"/>
      <c r="D33" s="79"/>
      <c r="E33" s="79"/>
      <c r="F33" s="79"/>
      <c r="G33" s="79"/>
      <c r="H33" s="79"/>
      <c r="I33" s="79"/>
      <c r="J33" s="79"/>
      <c r="K33" s="79"/>
      <c r="L33" s="79"/>
      <c r="M33" s="79"/>
      <c r="N33" s="79"/>
      <c r="O33" s="79"/>
      <c r="P33" s="79"/>
    </row>
    <row r="34" spans="3:16" ht="12.75" customHeight="1">
      <c r="C34" s="79"/>
      <c r="D34" s="79"/>
      <c r="E34" s="79"/>
      <c r="F34" s="79"/>
      <c r="G34" s="79"/>
      <c r="H34" s="79"/>
      <c r="I34" s="79"/>
      <c r="J34" s="79"/>
      <c r="K34" s="79"/>
      <c r="L34" s="79"/>
      <c r="M34" s="79"/>
      <c r="N34" s="79"/>
      <c r="O34" s="79"/>
      <c r="P34" s="79"/>
    </row>
    <row r="35" spans="3:16" ht="12.75">
      <c r="C35" s="79"/>
      <c r="D35" s="79"/>
      <c r="E35" s="79"/>
      <c r="F35" s="79"/>
      <c r="G35" s="79"/>
      <c r="H35" s="79"/>
      <c r="I35" s="79"/>
      <c r="J35" s="79"/>
      <c r="K35" s="79"/>
      <c r="L35" s="79"/>
      <c r="M35" s="79"/>
      <c r="N35" s="79"/>
      <c r="O35" s="79"/>
      <c r="P35" s="79"/>
    </row>
    <row r="36" ht="12.75">
      <c r="P36" s="56" t="s">
        <v>68</v>
      </c>
    </row>
    <row r="37" ht="24" customHeight="1"/>
    <row r="38" ht="37.5" customHeight="1"/>
    <row r="39" ht="13.5" customHeight="1"/>
    <row r="40" ht="13.5" customHeight="1"/>
  </sheetData>
  <sheetProtection/>
  <mergeCells count="11">
    <mergeCell ref="E18:E19"/>
    <mergeCell ref="E26:O26"/>
    <mergeCell ref="O7:O10"/>
    <mergeCell ref="E14:E15"/>
    <mergeCell ref="N7:N10"/>
    <mergeCell ref="J7:J10"/>
    <mergeCell ref="K7:K10"/>
    <mergeCell ref="L7:L10"/>
    <mergeCell ref="M7:M10"/>
    <mergeCell ref="D7:I11"/>
    <mergeCell ref="E25:O25"/>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sheetPr codeName="List38"/>
  <dimension ref="C3:P4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56" hidden="1" customWidth="1"/>
    <col min="3" max="3" width="1.75390625" style="56" customWidth="1"/>
    <col min="4" max="4" width="1.12109375" style="56" customWidth="1"/>
    <col min="5" max="6" width="1.75390625" style="56" customWidth="1"/>
    <col min="7" max="7" width="15.75390625" style="56" customWidth="1"/>
    <col min="8" max="8" width="14.625" style="56" customWidth="1"/>
    <col min="9" max="9" width="1.12109375" style="56" customWidth="1"/>
    <col min="10" max="13" width="9.875" style="56" customWidth="1"/>
    <col min="14" max="14" width="8.75390625" style="56" customWidth="1"/>
    <col min="15" max="15" width="9.375" style="56" customWidth="1"/>
    <col min="16" max="39" width="1.75390625" style="56" customWidth="1"/>
    <col min="40" max="16384" width="9.125" style="56" customWidth="1"/>
  </cols>
  <sheetData>
    <row r="1" ht="12.75" hidden="1"/>
    <row r="2" ht="12.75" hidden="1"/>
    <row r="3" ht="9" customHeight="1">
      <c r="C3" s="55"/>
    </row>
    <row r="4" spans="4:15" s="57" customFormat="1" ht="15.75">
      <c r="D4" s="12" t="s">
        <v>128</v>
      </c>
      <c r="E4" s="58"/>
      <c r="F4" s="58"/>
      <c r="G4" s="58"/>
      <c r="H4" s="12" t="s">
        <v>349</v>
      </c>
      <c r="I4" s="59"/>
      <c r="J4" s="58"/>
      <c r="K4" s="58"/>
      <c r="L4" s="58"/>
      <c r="M4" s="58"/>
      <c r="N4" s="58"/>
      <c r="O4" s="58"/>
    </row>
    <row r="5" spans="4:15" s="57" customFormat="1" ht="15.75">
      <c r="D5" s="80" t="s">
        <v>23</v>
      </c>
      <c r="E5" s="60"/>
      <c r="F5" s="60"/>
      <c r="G5" s="60"/>
      <c r="H5" s="60"/>
      <c r="I5" s="60"/>
      <c r="J5" s="60"/>
      <c r="K5" s="60"/>
      <c r="L5" s="60"/>
      <c r="M5" s="60"/>
      <c r="N5" s="60"/>
      <c r="O5" s="60"/>
    </row>
    <row r="6" spans="4:16" s="61" customFormat="1" ht="14.25" customHeight="1" thickBot="1">
      <c r="D6" s="13"/>
      <c r="E6" s="67"/>
      <c r="F6" s="67"/>
      <c r="G6" s="67"/>
      <c r="H6" s="67"/>
      <c r="I6" s="68"/>
      <c r="J6" s="68"/>
      <c r="K6" s="68"/>
      <c r="L6" s="68"/>
      <c r="M6" s="68"/>
      <c r="N6" s="68"/>
      <c r="O6" s="65"/>
      <c r="P6" s="11" t="s">
        <v>68</v>
      </c>
    </row>
    <row r="7" spans="3:16" ht="6" customHeight="1">
      <c r="C7" s="21"/>
      <c r="D7" s="567"/>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4.25" thickBot="1" thickTop="1">
      <c r="C12" s="21"/>
      <c r="D12" s="17" t="s">
        <v>177</v>
      </c>
      <c r="E12" s="276"/>
      <c r="F12" s="276"/>
      <c r="G12" s="276"/>
      <c r="H12" s="276"/>
      <c r="I12" s="18"/>
      <c r="J12" s="303"/>
      <c r="K12" s="304"/>
      <c r="L12" s="304"/>
      <c r="M12" s="304"/>
      <c r="N12" s="304"/>
      <c r="O12" s="305"/>
      <c r="P12" s="62"/>
    </row>
    <row r="13" spans="3:16" ht="12.75">
      <c r="C13" s="21"/>
      <c r="D13" s="125"/>
      <c r="E13" s="126" t="s">
        <v>165</v>
      </c>
      <c r="F13" s="126"/>
      <c r="G13" s="126"/>
      <c r="H13" s="127"/>
      <c r="I13" s="128"/>
      <c r="J13" s="529">
        <v>2410</v>
      </c>
      <c r="K13" s="529">
        <v>2957</v>
      </c>
      <c r="L13" s="529">
        <v>3363</v>
      </c>
      <c r="M13" s="529">
        <v>4496</v>
      </c>
      <c r="N13" s="529">
        <v>4888</v>
      </c>
      <c r="O13" s="530">
        <v>5322</v>
      </c>
      <c r="P13" s="62"/>
    </row>
    <row r="14" spans="3:16" ht="12.75">
      <c r="C14" s="21"/>
      <c r="D14" s="111"/>
      <c r="E14" s="27" t="s">
        <v>166</v>
      </c>
      <c r="F14" s="27"/>
      <c r="G14" s="27"/>
      <c r="H14" s="28"/>
      <c r="I14" s="29"/>
      <c r="J14" s="531">
        <v>7630</v>
      </c>
      <c r="K14" s="531">
        <v>8520</v>
      </c>
      <c r="L14" s="531">
        <v>9197</v>
      </c>
      <c r="M14" s="531">
        <v>11841</v>
      </c>
      <c r="N14" s="531">
        <v>15641</v>
      </c>
      <c r="O14" s="532">
        <v>17951</v>
      </c>
      <c r="P14" s="62"/>
    </row>
    <row r="15" spans="3:16" ht="12.75">
      <c r="C15" s="21"/>
      <c r="D15" s="111"/>
      <c r="E15" s="27" t="s">
        <v>167</v>
      </c>
      <c r="F15" s="27"/>
      <c r="G15" s="27"/>
      <c r="H15" s="28"/>
      <c r="I15" s="29"/>
      <c r="J15" s="531">
        <v>1305</v>
      </c>
      <c r="K15" s="531">
        <v>1417</v>
      </c>
      <c r="L15" s="531">
        <v>1713</v>
      </c>
      <c r="M15" s="531">
        <v>2242</v>
      </c>
      <c r="N15" s="531">
        <v>2652</v>
      </c>
      <c r="O15" s="532">
        <v>2804</v>
      </c>
      <c r="P15" s="62"/>
    </row>
    <row r="16" spans="3:16" ht="12.75">
      <c r="C16" s="21"/>
      <c r="D16" s="111"/>
      <c r="E16" s="27" t="s">
        <v>168</v>
      </c>
      <c r="F16" s="27"/>
      <c r="G16" s="27"/>
      <c r="H16" s="28"/>
      <c r="I16" s="29"/>
      <c r="J16" s="531">
        <v>2451</v>
      </c>
      <c r="K16" s="531">
        <v>2731</v>
      </c>
      <c r="L16" s="531">
        <v>3113</v>
      </c>
      <c r="M16" s="531">
        <v>3458</v>
      </c>
      <c r="N16" s="531">
        <v>3837</v>
      </c>
      <c r="O16" s="532">
        <v>4244</v>
      </c>
      <c r="P16" s="62"/>
    </row>
    <row r="17" spans="3:16" ht="12.75">
      <c r="C17" s="21"/>
      <c r="D17" s="111"/>
      <c r="E17" s="27" t="s">
        <v>169</v>
      </c>
      <c r="F17" s="27"/>
      <c r="G17" s="27"/>
      <c r="H17" s="28"/>
      <c r="I17" s="29"/>
      <c r="J17" s="531">
        <v>4319</v>
      </c>
      <c r="K17" s="531">
        <v>5009</v>
      </c>
      <c r="L17" s="531">
        <v>6210</v>
      </c>
      <c r="M17" s="531">
        <v>7454</v>
      </c>
      <c r="N17" s="531">
        <v>8921</v>
      </c>
      <c r="O17" s="532">
        <v>10145</v>
      </c>
      <c r="P17" s="62"/>
    </row>
    <row r="18" spans="3:16" ht="12.75">
      <c r="C18" s="21"/>
      <c r="D18" s="111"/>
      <c r="E18" s="27" t="s">
        <v>170</v>
      </c>
      <c r="F18" s="27"/>
      <c r="G18" s="27"/>
      <c r="H18" s="28"/>
      <c r="I18" s="29"/>
      <c r="J18" s="531">
        <v>7493</v>
      </c>
      <c r="K18" s="531">
        <v>9619</v>
      </c>
      <c r="L18" s="531">
        <v>11223</v>
      </c>
      <c r="M18" s="531">
        <v>13320</v>
      </c>
      <c r="N18" s="531">
        <v>15216</v>
      </c>
      <c r="O18" s="532">
        <v>18930</v>
      </c>
      <c r="P18" s="62"/>
    </row>
    <row r="19" spans="3:16" ht="12.75">
      <c r="C19" s="21"/>
      <c r="D19" s="111"/>
      <c r="E19" s="27" t="s">
        <v>171</v>
      </c>
      <c r="F19" s="27"/>
      <c r="G19" s="27"/>
      <c r="H19" s="28"/>
      <c r="I19" s="29"/>
      <c r="J19" s="531">
        <v>1470</v>
      </c>
      <c r="K19" s="531">
        <v>1712</v>
      </c>
      <c r="L19" s="531">
        <v>1920</v>
      </c>
      <c r="M19" s="531">
        <v>2000</v>
      </c>
      <c r="N19" s="531">
        <v>2240</v>
      </c>
      <c r="O19" s="532">
        <v>2393</v>
      </c>
      <c r="P19" s="62"/>
    </row>
    <row r="20" spans="3:16" ht="12.75">
      <c r="C20" s="21"/>
      <c r="D20" s="111"/>
      <c r="E20" s="27" t="s">
        <v>172</v>
      </c>
      <c r="F20" s="27"/>
      <c r="G20" s="27"/>
      <c r="H20" s="28"/>
      <c r="I20" s="29"/>
      <c r="J20" s="531">
        <v>5158</v>
      </c>
      <c r="K20" s="531">
        <v>5588</v>
      </c>
      <c r="L20" s="531">
        <v>6616</v>
      </c>
      <c r="M20" s="531">
        <v>7612</v>
      </c>
      <c r="N20" s="531">
        <v>8937</v>
      </c>
      <c r="O20" s="532">
        <v>10029</v>
      </c>
      <c r="P20" s="62"/>
    </row>
    <row r="21" spans="3:16" ht="13.5" thickBot="1">
      <c r="C21" s="21"/>
      <c r="D21" s="111"/>
      <c r="E21" s="27" t="s">
        <v>173</v>
      </c>
      <c r="F21" s="27"/>
      <c r="G21" s="27"/>
      <c r="H21" s="28"/>
      <c r="I21" s="29"/>
      <c r="J21" s="531">
        <v>923</v>
      </c>
      <c r="K21" s="531">
        <v>1010</v>
      </c>
      <c r="L21" s="531">
        <v>1133</v>
      </c>
      <c r="M21" s="531">
        <v>1219</v>
      </c>
      <c r="N21" s="531">
        <v>1485</v>
      </c>
      <c r="O21" s="532">
        <v>1567</v>
      </c>
      <c r="P21" s="62"/>
    </row>
    <row r="22" spans="3:16" ht="13.5" thickBot="1">
      <c r="C22" s="21"/>
      <c r="D22" s="34" t="s">
        <v>176</v>
      </c>
      <c r="E22" s="35"/>
      <c r="F22" s="35"/>
      <c r="G22" s="35"/>
      <c r="H22" s="35"/>
      <c r="I22" s="275"/>
      <c r="J22" s="543"/>
      <c r="K22" s="544"/>
      <c r="L22" s="544"/>
      <c r="M22" s="544"/>
      <c r="N22" s="544"/>
      <c r="O22" s="545"/>
      <c r="P22" s="62"/>
    </row>
    <row r="23" spans="3:16" ht="12.75">
      <c r="C23" s="21"/>
      <c r="D23" s="125"/>
      <c r="E23" s="126" t="s">
        <v>165</v>
      </c>
      <c r="F23" s="126"/>
      <c r="G23" s="126"/>
      <c r="H23" s="127"/>
      <c r="I23" s="77"/>
      <c r="J23" s="535">
        <v>2010</v>
      </c>
      <c r="K23" s="535">
        <v>2493</v>
      </c>
      <c r="L23" s="535">
        <v>2806</v>
      </c>
      <c r="M23" s="535">
        <v>3861</v>
      </c>
      <c r="N23" s="535">
        <v>4219</v>
      </c>
      <c r="O23" s="536">
        <v>4686</v>
      </c>
      <c r="P23" s="62"/>
    </row>
    <row r="24" spans="3:16" ht="12.75">
      <c r="C24" s="21"/>
      <c r="D24" s="111"/>
      <c r="E24" s="27" t="s">
        <v>166</v>
      </c>
      <c r="F24" s="27"/>
      <c r="G24" s="27"/>
      <c r="H24" s="28"/>
      <c r="I24" s="29"/>
      <c r="J24" s="531">
        <v>6893</v>
      </c>
      <c r="K24" s="531">
        <v>7544</v>
      </c>
      <c r="L24" s="531">
        <v>8020</v>
      </c>
      <c r="M24" s="531">
        <v>10326</v>
      </c>
      <c r="N24" s="531">
        <v>13442</v>
      </c>
      <c r="O24" s="532">
        <v>15256</v>
      </c>
      <c r="P24" s="62"/>
    </row>
    <row r="25" spans="3:16" ht="12.75">
      <c r="C25" s="21"/>
      <c r="D25" s="111"/>
      <c r="E25" s="27" t="s">
        <v>167</v>
      </c>
      <c r="F25" s="27"/>
      <c r="G25" s="27"/>
      <c r="H25" s="28"/>
      <c r="I25" s="29"/>
      <c r="J25" s="531">
        <v>1132</v>
      </c>
      <c r="K25" s="531">
        <v>1225</v>
      </c>
      <c r="L25" s="531">
        <v>1449</v>
      </c>
      <c r="M25" s="531">
        <v>1903</v>
      </c>
      <c r="N25" s="531">
        <v>2211</v>
      </c>
      <c r="O25" s="532">
        <v>2324</v>
      </c>
      <c r="P25" s="62"/>
    </row>
    <row r="26" spans="3:16" ht="12.75">
      <c r="C26" s="21"/>
      <c r="D26" s="111"/>
      <c r="E26" s="27" t="s">
        <v>168</v>
      </c>
      <c r="F26" s="27"/>
      <c r="G26" s="27"/>
      <c r="H26" s="28"/>
      <c r="I26" s="29"/>
      <c r="J26" s="531">
        <v>2020</v>
      </c>
      <c r="K26" s="531">
        <v>2145</v>
      </c>
      <c r="L26" s="531">
        <v>2473</v>
      </c>
      <c r="M26" s="531">
        <v>2825</v>
      </c>
      <c r="N26" s="531">
        <v>3195</v>
      </c>
      <c r="O26" s="532">
        <v>3603</v>
      </c>
      <c r="P26" s="62"/>
    </row>
    <row r="27" spans="3:16" ht="12.75">
      <c r="C27" s="21"/>
      <c r="D27" s="111"/>
      <c r="E27" s="27" t="s">
        <v>169</v>
      </c>
      <c r="F27" s="27"/>
      <c r="G27" s="27"/>
      <c r="H27" s="28"/>
      <c r="I27" s="29"/>
      <c r="J27" s="531">
        <v>3531</v>
      </c>
      <c r="K27" s="531">
        <v>4046</v>
      </c>
      <c r="L27" s="531">
        <v>4788</v>
      </c>
      <c r="M27" s="531">
        <v>5737</v>
      </c>
      <c r="N27" s="531">
        <v>6775</v>
      </c>
      <c r="O27" s="532">
        <v>7548</v>
      </c>
      <c r="P27" s="62"/>
    </row>
    <row r="28" spans="3:16" ht="12.75">
      <c r="C28" s="21"/>
      <c r="D28" s="111"/>
      <c r="E28" s="27" t="s">
        <v>170</v>
      </c>
      <c r="F28" s="27"/>
      <c r="G28" s="27"/>
      <c r="H28" s="28"/>
      <c r="I28" s="29"/>
      <c r="J28" s="531">
        <v>6132</v>
      </c>
      <c r="K28" s="531">
        <v>7603</v>
      </c>
      <c r="L28" s="531">
        <v>8709</v>
      </c>
      <c r="M28" s="531">
        <v>9704</v>
      </c>
      <c r="N28" s="531">
        <v>10762</v>
      </c>
      <c r="O28" s="532">
        <v>12794</v>
      </c>
      <c r="P28" s="62"/>
    </row>
    <row r="29" spans="3:16" ht="12.75">
      <c r="C29" s="21"/>
      <c r="D29" s="111"/>
      <c r="E29" s="27" t="s">
        <v>171</v>
      </c>
      <c r="F29" s="27"/>
      <c r="G29" s="27"/>
      <c r="H29" s="28"/>
      <c r="I29" s="29"/>
      <c r="J29" s="531">
        <v>1374</v>
      </c>
      <c r="K29" s="531">
        <v>1470</v>
      </c>
      <c r="L29" s="531">
        <v>1598</v>
      </c>
      <c r="M29" s="531">
        <v>1603</v>
      </c>
      <c r="N29" s="531">
        <v>1762</v>
      </c>
      <c r="O29" s="532">
        <v>1737</v>
      </c>
      <c r="P29" s="62"/>
    </row>
    <row r="30" spans="3:16" ht="12.75">
      <c r="C30" s="21"/>
      <c r="D30" s="111"/>
      <c r="E30" s="27" t="s">
        <v>172</v>
      </c>
      <c r="F30" s="27"/>
      <c r="G30" s="27"/>
      <c r="H30" s="28"/>
      <c r="I30" s="29"/>
      <c r="J30" s="531">
        <v>3361</v>
      </c>
      <c r="K30" s="531">
        <v>3520</v>
      </c>
      <c r="L30" s="531">
        <v>3756</v>
      </c>
      <c r="M30" s="531">
        <v>3916</v>
      </c>
      <c r="N30" s="531">
        <v>4454</v>
      </c>
      <c r="O30" s="532">
        <v>4819</v>
      </c>
      <c r="P30" s="62"/>
    </row>
    <row r="31" spans="3:16" ht="13.5" thickBot="1">
      <c r="C31" s="21"/>
      <c r="D31" s="78"/>
      <c r="E31" s="27" t="s">
        <v>173</v>
      </c>
      <c r="F31" s="27"/>
      <c r="G31" s="27"/>
      <c r="H31" s="28"/>
      <c r="I31" s="33"/>
      <c r="J31" s="537">
        <v>849</v>
      </c>
      <c r="K31" s="537">
        <v>915</v>
      </c>
      <c r="L31" s="537">
        <v>1015</v>
      </c>
      <c r="M31" s="537">
        <v>1097</v>
      </c>
      <c r="N31" s="537">
        <v>1320</v>
      </c>
      <c r="O31" s="538">
        <v>1335</v>
      </c>
      <c r="P31" s="62"/>
    </row>
    <row r="32" spans="3:16" ht="13.5" thickBot="1">
      <c r="C32" s="21"/>
      <c r="D32" s="34" t="s">
        <v>175</v>
      </c>
      <c r="E32" s="35"/>
      <c r="F32" s="35"/>
      <c r="G32" s="35"/>
      <c r="H32" s="35"/>
      <c r="I32" s="275"/>
      <c r="J32" s="543"/>
      <c r="K32" s="544"/>
      <c r="L32" s="544"/>
      <c r="M32" s="544"/>
      <c r="N32" s="544"/>
      <c r="O32" s="545"/>
      <c r="P32" s="62"/>
    </row>
    <row r="33" spans="3:16" ht="12.75">
      <c r="C33" s="21"/>
      <c r="D33" s="125"/>
      <c r="E33" s="126" t="s">
        <v>165</v>
      </c>
      <c r="F33" s="126"/>
      <c r="G33" s="126"/>
      <c r="H33" s="127"/>
      <c r="I33" s="128"/>
      <c r="J33" s="529">
        <v>401</v>
      </c>
      <c r="K33" s="535">
        <v>464</v>
      </c>
      <c r="L33" s="535">
        <v>558</v>
      </c>
      <c r="M33" s="535">
        <v>636</v>
      </c>
      <c r="N33" s="535">
        <v>670</v>
      </c>
      <c r="O33" s="536">
        <v>638</v>
      </c>
      <c r="P33" s="62"/>
    </row>
    <row r="34" spans="3:16" ht="12.75">
      <c r="C34" s="21"/>
      <c r="D34" s="111"/>
      <c r="E34" s="27" t="s">
        <v>166</v>
      </c>
      <c r="F34" s="27"/>
      <c r="G34" s="27"/>
      <c r="H34" s="28"/>
      <c r="I34" s="29"/>
      <c r="J34" s="531">
        <v>750</v>
      </c>
      <c r="K34" s="531">
        <v>995</v>
      </c>
      <c r="L34" s="531">
        <v>1200</v>
      </c>
      <c r="M34" s="531">
        <v>1539</v>
      </c>
      <c r="N34" s="531">
        <v>2204</v>
      </c>
      <c r="O34" s="532">
        <v>2698</v>
      </c>
      <c r="P34" s="62"/>
    </row>
    <row r="35" spans="3:16" ht="12.75">
      <c r="C35" s="21"/>
      <c r="D35" s="111"/>
      <c r="E35" s="27" t="s">
        <v>167</v>
      </c>
      <c r="F35" s="27"/>
      <c r="G35" s="27"/>
      <c r="H35" s="28"/>
      <c r="I35" s="29"/>
      <c r="J35" s="531">
        <v>173</v>
      </c>
      <c r="K35" s="531">
        <v>192</v>
      </c>
      <c r="L35" s="531">
        <v>264</v>
      </c>
      <c r="M35" s="531">
        <v>339</v>
      </c>
      <c r="N35" s="531">
        <v>441</v>
      </c>
      <c r="O35" s="532">
        <v>480</v>
      </c>
      <c r="P35" s="62"/>
    </row>
    <row r="36" spans="3:16" ht="12.75">
      <c r="C36" s="21"/>
      <c r="D36" s="111"/>
      <c r="E36" s="27" t="s">
        <v>168</v>
      </c>
      <c r="F36" s="27"/>
      <c r="G36" s="27"/>
      <c r="H36" s="28"/>
      <c r="I36" s="29"/>
      <c r="J36" s="531">
        <v>431</v>
      </c>
      <c r="K36" s="531">
        <v>586</v>
      </c>
      <c r="L36" s="531">
        <v>642</v>
      </c>
      <c r="M36" s="531">
        <v>633</v>
      </c>
      <c r="N36" s="531">
        <v>642</v>
      </c>
      <c r="O36" s="532">
        <v>641</v>
      </c>
      <c r="P36" s="62"/>
    </row>
    <row r="37" spans="3:16" ht="12.75">
      <c r="C37" s="21"/>
      <c r="D37" s="111"/>
      <c r="E37" s="27" t="s">
        <v>169</v>
      </c>
      <c r="F37" s="27"/>
      <c r="G37" s="27"/>
      <c r="H37" s="28"/>
      <c r="I37" s="29"/>
      <c r="J37" s="531">
        <v>790</v>
      </c>
      <c r="K37" s="531">
        <v>965</v>
      </c>
      <c r="L37" s="531">
        <v>1429</v>
      </c>
      <c r="M37" s="531">
        <v>1721</v>
      </c>
      <c r="N37" s="531">
        <v>2147</v>
      </c>
      <c r="O37" s="532">
        <v>2605</v>
      </c>
      <c r="P37" s="62"/>
    </row>
    <row r="38" spans="3:16" ht="12.75">
      <c r="C38" s="21"/>
      <c r="D38" s="111"/>
      <c r="E38" s="27" t="s">
        <v>170</v>
      </c>
      <c r="F38" s="27"/>
      <c r="G38" s="27"/>
      <c r="H38" s="28"/>
      <c r="I38" s="29"/>
      <c r="J38" s="531">
        <v>1366</v>
      </c>
      <c r="K38" s="531">
        <v>2020</v>
      </c>
      <c r="L38" s="531">
        <v>2516</v>
      </c>
      <c r="M38" s="531">
        <v>3621</v>
      </c>
      <c r="N38" s="531">
        <v>4456</v>
      </c>
      <c r="O38" s="532">
        <v>6140</v>
      </c>
      <c r="P38" s="62"/>
    </row>
    <row r="39" spans="3:16" ht="12.75">
      <c r="C39" s="21"/>
      <c r="D39" s="111"/>
      <c r="E39" s="27" t="s">
        <v>171</v>
      </c>
      <c r="F39" s="27"/>
      <c r="G39" s="27"/>
      <c r="H39" s="28"/>
      <c r="I39" s="29"/>
      <c r="J39" s="531">
        <v>96</v>
      </c>
      <c r="K39" s="531">
        <v>242</v>
      </c>
      <c r="L39" s="531">
        <v>322</v>
      </c>
      <c r="M39" s="531">
        <v>397</v>
      </c>
      <c r="N39" s="531">
        <v>478</v>
      </c>
      <c r="O39" s="532">
        <v>656</v>
      </c>
      <c r="P39" s="62"/>
    </row>
    <row r="40" spans="3:16" ht="12.75">
      <c r="C40" s="21"/>
      <c r="D40" s="111"/>
      <c r="E40" s="27" t="s">
        <v>172</v>
      </c>
      <c r="F40" s="27"/>
      <c r="G40" s="27"/>
      <c r="H40" s="28"/>
      <c r="I40" s="29"/>
      <c r="J40" s="531">
        <v>1798</v>
      </c>
      <c r="K40" s="531">
        <v>2069</v>
      </c>
      <c r="L40" s="531">
        <v>2865</v>
      </c>
      <c r="M40" s="531">
        <v>3712</v>
      </c>
      <c r="N40" s="531">
        <v>4496</v>
      </c>
      <c r="O40" s="532">
        <v>5219</v>
      </c>
      <c r="P40" s="62"/>
    </row>
    <row r="41" spans="3:16" ht="13.5" thickBot="1">
      <c r="C41" s="21"/>
      <c r="D41" s="78"/>
      <c r="E41" s="27" t="s">
        <v>173</v>
      </c>
      <c r="F41" s="27"/>
      <c r="G41" s="27"/>
      <c r="H41" s="28"/>
      <c r="I41" s="33"/>
      <c r="J41" s="537">
        <v>74</v>
      </c>
      <c r="K41" s="537">
        <v>95</v>
      </c>
      <c r="L41" s="537">
        <v>119</v>
      </c>
      <c r="M41" s="537">
        <v>125</v>
      </c>
      <c r="N41" s="537">
        <v>165</v>
      </c>
      <c r="O41" s="538">
        <v>233</v>
      </c>
      <c r="P41" s="62"/>
    </row>
    <row r="42" spans="4:16" ht="13.5">
      <c r="D42" s="63" t="s">
        <v>66</v>
      </c>
      <c r="E42" s="64"/>
      <c r="F42" s="64"/>
      <c r="G42" s="64"/>
      <c r="H42" s="64"/>
      <c r="I42" s="63"/>
      <c r="J42" s="63"/>
      <c r="K42" s="63"/>
      <c r="L42" s="63"/>
      <c r="M42" s="63"/>
      <c r="N42" s="63"/>
      <c r="O42" s="53" t="s">
        <v>67</v>
      </c>
      <c r="P42" s="56" t="s">
        <v>68</v>
      </c>
    </row>
    <row r="43" spans="4:15" ht="12.75">
      <c r="D43" s="54"/>
      <c r="E43" s="589" t="s">
        <v>406</v>
      </c>
      <c r="F43" s="589"/>
      <c r="G43" s="589"/>
      <c r="H43" s="589"/>
      <c r="I43" s="589"/>
      <c r="J43" s="589"/>
      <c r="K43" s="589"/>
      <c r="L43" s="589"/>
      <c r="M43" s="589"/>
      <c r="N43" s="589"/>
      <c r="O43" s="589"/>
    </row>
    <row r="44" spans="4:15" ht="12.75">
      <c r="D44" s="229"/>
      <c r="E44" s="555" t="s">
        <v>384</v>
      </c>
      <c r="F44" s="555"/>
      <c r="G44" s="555"/>
      <c r="H44" s="555"/>
      <c r="I44" s="555"/>
      <c r="J44" s="555"/>
      <c r="K44" s="555"/>
      <c r="L44" s="555"/>
      <c r="M44" s="555"/>
      <c r="N44" s="555"/>
      <c r="O44" s="555"/>
    </row>
  </sheetData>
  <sheetProtection/>
  <mergeCells count="9">
    <mergeCell ref="E44:O44"/>
    <mergeCell ref="E43:O43"/>
    <mergeCell ref="O7:O10"/>
    <mergeCell ref="K7:K10"/>
    <mergeCell ref="D7:I11"/>
    <mergeCell ref="L7:L10"/>
    <mergeCell ref="M7:M10"/>
    <mergeCell ref="N7:N10"/>
    <mergeCell ref="J7:J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1.xml><?xml version="1.0" encoding="utf-8"?>
<worksheet xmlns="http://schemas.openxmlformats.org/spreadsheetml/2006/main" xmlns:r="http://schemas.openxmlformats.org/officeDocument/2006/relationships">
  <sheetPr codeName="List39"/>
  <dimension ref="C3:P43"/>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11.625" style="56" customWidth="1"/>
    <col min="9" max="9" width="1.12109375" style="56" customWidth="1"/>
    <col min="10" max="15" width="10.125" style="56" bestFit="1" customWidth="1"/>
    <col min="16" max="39" width="1.75390625" style="56" customWidth="1"/>
    <col min="40" max="16384" width="9.125" style="56" customWidth="1"/>
  </cols>
  <sheetData>
    <row r="1" ht="12.75" hidden="1"/>
    <row r="2" ht="12.75" hidden="1"/>
    <row r="3" ht="9" customHeight="1">
      <c r="C3" s="55"/>
    </row>
    <row r="4" spans="4:15" s="57" customFormat="1" ht="15.75">
      <c r="D4" s="12" t="s">
        <v>129</v>
      </c>
      <c r="E4" s="58"/>
      <c r="F4" s="58"/>
      <c r="G4" s="58"/>
      <c r="H4" s="12" t="s">
        <v>24</v>
      </c>
      <c r="I4" s="59"/>
      <c r="J4" s="58"/>
      <c r="K4" s="58"/>
      <c r="L4" s="58"/>
      <c r="M4" s="58"/>
      <c r="N4" s="58"/>
      <c r="O4" s="58"/>
    </row>
    <row r="5" spans="4:15" s="57" customFormat="1" ht="15.75">
      <c r="D5" s="289" t="s">
        <v>13</v>
      </c>
      <c r="E5" s="58"/>
      <c r="F5" s="58"/>
      <c r="G5" s="58"/>
      <c r="H5" s="12"/>
      <c r="I5" s="59"/>
      <c r="J5" s="58"/>
      <c r="K5" s="58"/>
      <c r="L5" s="58"/>
      <c r="M5" s="58"/>
      <c r="N5" s="58"/>
      <c r="O5" s="58"/>
    </row>
    <row r="6" spans="4:16" s="61" customFormat="1" ht="15.75" customHeight="1" thickBot="1">
      <c r="D6" s="13"/>
      <c r="E6" s="67"/>
      <c r="F6" s="67"/>
      <c r="G6" s="67"/>
      <c r="H6" s="67"/>
      <c r="I6" s="68"/>
      <c r="J6" s="68"/>
      <c r="K6" s="68"/>
      <c r="L6" s="68"/>
      <c r="M6" s="68"/>
      <c r="N6" s="68"/>
      <c r="O6" s="65" t="s">
        <v>99</v>
      </c>
      <c r="P6" s="11" t="s">
        <v>68</v>
      </c>
    </row>
    <row r="7" spans="3:16" ht="6" customHeight="1">
      <c r="C7" s="21"/>
      <c r="D7" s="567"/>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6.5" thickBot="1" thickTop="1">
      <c r="C12" s="21"/>
      <c r="D12" s="17" t="s">
        <v>42</v>
      </c>
      <c r="E12" s="18"/>
      <c r="F12" s="18"/>
      <c r="G12" s="18"/>
      <c r="H12" s="18"/>
      <c r="I12" s="18"/>
      <c r="J12" s="19"/>
      <c r="K12" s="19"/>
      <c r="L12" s="19"/>
      <c r="M12" s="19"/>
      <c r="N12" s="19"/>
      <c r="O12" s="20"/>
      <c r="P12" s="62"/>
    </row>
    <row r="13" spans="3:16" ht="12.75">
      <c r="C13" s="21"/>
      <c r="D13" s="83"/>
      <c r="E13" s="84" t="s">
        <v>548</v>
      </c>
      <c r="F13" s="84"/>
      <c r="G13" s="84"/>
      <c r="H13" s="85"/>
      <c r="I13" s="92"/>
      <c r="J13" s="323">
        <v>18850377.47</v>
      </c>
      <c r="K13" s="323">
        <v>20763641.79</v>
      </c>
      <c r="L13" s="323">
        <v>24615888.409999996</v>
      </c>
      <c r="M13" s="323">
        <v>27673549.59</v>
      </c>
      <c r="N13" s="323">
        <v>29840274.939999998</v>
      </c>
      <c r="O13" s="348">
        <v>30371799.68</v>
      </c>
      <c r="P13" s="62"/>
    </row>
    <row r="14" spans="3:16" ht="12.75">
      <c r="C14" s="21"/>
      <c r="D14" s="93"/>
      <c r="E14" s="586" t="s">
        <v>380</v>
      </c>
      <c r="F14" s="75" t="s">
        <v>100</v>
      </c>
      <c r="G14" s="75"/>
      <c r="H14" s="76"/>
      <c r="I14" s="77"/>
      <c r="J14" s="349">
        <v>15743820.200000001</v>
      </c>
      <c r="K14" s="349">
        <v>17719586.65</v>
      </c>
      <c r="L14" s="349">
        <v>20246629.65</v>
      </c>
      <c r="M14" s="349">
        <v>22721297.26</v>
      </c>
      <c r="N14" s="349">
        <v>24662764.199999996</v>
      </c>
      <c r="O14" s="350">
        <v>25445514.08</v>
      </c>
      <c r="P14" s="62"/>
    </row>
    <row r="15" spans="3:16" ht="12.75">
      <c r="C15" s="21"/>
      <c r="D15" s="39"/>
      <c r="E15" s="600"/>
      <c r="F15" s="40" t="s">
        <v>101</v>
      </c>
      <c r="G15" s="40"/>
      <c r="H15" s="41"/>
      <c r="I15" s="42"/>
      <c r="J15" s="336">
        <v>3106557.27</v>
      </c>
      <c r="K15" s="336">
        <v>3044055.14</v>
      </c>
      <c r="L15" s="336">
        <v>4369258.76</v>
      </c>
      <c r="M15" s="336">
        <v>4952252.33</v>
      </c>
      <c r="N15" s="336">
        <v>5177510.74</v>
      </c>
      <c r="O15" s="353">
        <v>4926285.6</v>
      </c>
      <c r="P15" s="62"/>
    </row>
    <row r="16" spans="3:16" ht="12.75">
      <c r="C16" s="21"/>
      <c r="D16" s="93"/>
      <c r="E16" s="586" t="s">
        <v>102</v>
      </c>
      <c r="F16" s="75" t="s">
        <v>100</v>
      </c>
      <c r="G16" s="75"/>
      <c r="H16" s="76"/>
      <c r="I16" s="77"/>
      <c r="J16" s="382">
        <v>0.8351992009208292</v>
      </c>
      <c r="K16" s="382">
        <v>0.8533949308706504</v>
      </c>
      <c r="L16" s="382">
        <v>0.8225024956554067</v>
      </c>
      <c r="M16" s="382">
        <v>0.8210474477119653</v>
      </c>
      <c r="N16" s="382">
        <v>0.8264925256080766</v>
      </c>
      <c r="O16" s="383">
        <f>O14/O13</f>
        <v>0.8378006686497413</v>
      </c>
      <c r="P16" s="62"/>
    </row>
    <row r="17" spans="3:16" ht="13.5" thickBot="1">
      <c r="C17" s="21"/>
      <c r="D17" s="30"/>
      <c r="E17" s="612"/>
      <c r="F17" s="31" t="s">
        <v>101</v>
      </c>
      <c r="G17" s="31"/>
      <c r="H17" s="32"/>
      <c r="I17" s="33"/>
      <c r="J17" s="347">
        <v>0.16480079907917092</v>
      </c>
      <c r="K17" s="347">
        <v>0.1466050691293495</v>
      </c>
      <c r="L17" s="347">
        <v>0.17749750434459335</v>
      </c>
      <c r="M17" s="347">
        <v>0.17895255228803483</v>
      </c>
      <c r="N17" s="347">
        <v>0.1735074743919233</v>
      </c>
      <c r="O17" s="342">
        <f>O15/O13</f>
        <v>0.16219933135025866</v>
      </c>
      <c r="P17" s="62"/>
    </row>
    <row r="18" spans="3:16" ht="13.5" thickBot="1">
      <c r="C18" s="21"/>
      <c r="D18" s="34" t="s">
        <v>549</v>
      </c>
      <c r="E18" s="35"/>
      <c r="F18" s="35"/>
      <c r="G18" s="35"/>
      <c r="H18" s="35"/>
      <c r="I18" s="35"/>
      <c r="J18" s="37"/>
      <c r="K18" s="37"/>
      <c r="L18" s="37"/>
      <c r="M18" s="37"/>
      <c r="N18" s="38"/>
      <c r="O18" s="38"/>
      <c r="P18" s="62"/>
    </row>
    <row r="19" spans="3:16" ht="12.75">
      <c r="C19" s="21"/>
      <c r="D19" s="125"/>
      <c r="E19" s="126" t="s">
        <v>550</v>
      </c>
      <c r="F19" s="126"/>
      <c r="G19" s="126"/>
      <c r="H19" s="127"/>
      <c r="I19" s="128"/>
      <c r="J19" s="480">
        <v>0.20817562398238584</v>
      </c>
      <c r="K19" s="480">
        <v>0.2171973047710187</v>
      </c>
      <c r="L19" s="480">
        <v>0.23997415124688617</v>
      </c>
      <c r="M19" s="480">
        <v>0.24957657</v>
      </c>
      <c r="N19" s="480">
        <v>0.24221198987004763</v>
      </c>
      <c r="O19" s="481">
        <v>0.2544070464126848</v>
      </c>
      <c r="P19" s="62"/>
    </row>
    <row r="20" spans="3:16" ht="15">
      <c r="C20" s="21"/>
      <c r="D20" s="111"/>
      <c r="E20" s="27" t="s">
        <v>318</v>
      </c>
      <c r="F20" s="27"/>
      <c r="G20" s="27"/>
      <c r="H20" s="28"/>
      <c r="I20" s="29"/>
      <c r="J20" s="332">
        <v>114.24777249999998</v>
      </c>
      <c r="K20" s="332">
        <v>121.34803966999998</v>
      </c>
      <c r="L20" s="332">
        <v>128.55417447999997</v>
      </c>
      <c r="M20" s="332">
        <v>141.24843944</v>
      </c>
      <c r="N20" s="332">
        <v>151.58542221</v>
      </c>
      <c r="O20" s="363">
        <v>149.80126135000003</v>
      </c>
      <c r="P20" s="62"/>
    </row>
    <row r="21" spans="3:16" ht="12.75">
      <c r="C21" s="21"/>
      <c r="D21" s="133"/>
      <c r="E21" s="40" t="s">
        <v>30</v>
      </c>
      <c r="F21" s="40"/>
      <c r="G21" s="40"/>
      <c r="H21" s="41"/>
      <c r="I21" s="42"/>
      <c r="J21" s="346">
        <f aca="true" t="shared" si="0" ref="J21:O21">J13/J20/1000000</f>
        <v>0.16499557984817603</v>
      </c>
      <c r="K21" s="346">
        <f t="shared" si="0"/>
        <v>0.17110817650178528</v>
      </c>
      <c r="L21" s="346">
        <f t="shared" si="0"/>
        <v>0.19148260653200067</v>
      </c>
      <c r="M21" s="346">
        <f t="shared" si="0"/>
        <v>0.19592109972836383</v>
      </c>
      <c r="N21" s="346">
        <f t="shared" si="0"/>
        <v>0.19685451612003002</v>
      </c>
      <c r="O21" s="339">
        <f t="shared" si="0"/>
        <v>0.20274728935051115</v>
      </c>
      <c r="P21" s="62"/>
    </row>
    <row r="22" spans="3:16" ht="12.75">
      <c r="C22" s="21"/>
      <c r="D22" s="74"/>
      <c r="E22" s="75" t="s">
        <v>31</v>
      </c>
      <c r="F22" s="75"/>
      <c r="G22" s="75"/>
      <c r="H22" s="76"/>
      <c r="I22" s="77"/>
      <c r="J22" s="388">
        <v>2577.581</v>
      </c>
      <c r="K22" s="388">
        <v>2812.772</v>
      </c>
      <c r="L22" s="388">
        <v>2982.193</v>
      </c>
      <c r="M22" s="388">
        <v>3218.655</v>
      </c>
      <c r="N22" s="388">
        <v>3533.615</v>
      </c>
      <c r="O22" s="385">
        <v>3705.693</v>
      </c>
      <c r="P22" s="62"/>
    </row>
    <row r="23" spans="3:16" ht="13.5" thickBot="1">
      <c r="C23" s="21"/>
      <c r="D23" s="111"/>
      <c r="E23" s="27" t="s">
        <v>32</v>
      </c>
      <c r="F23" s="27"/>
      <c r="G23" s="27"/>
      <c r="H23" s="28"/>
      <c r="I23" s="29"/>
      <c r="J23" s="347">
        <f aca="true" t="shared" si="1" ref="J23:O23">J13/J22/1000000</f>
        <v>0.0073132046946342314</v>
      </c>
      <c r="K23" s="347">
        <f t="shared" si="1"/>
        <v>0.007381914278867964</v>
      </c>
      <c r="L23" s="347">
        <f t="shared" si="1"/>
        <v>0.008254290855756147</v>
      </c>
      <c r="M23" s="347">
        <f t="shared" si="1"/>
        <v>0.008597861401734574</v>
      </c>
      <c r="N23" s="347">
        <f t="shared" si="1"/>
        <v>0.008444687647069644</v>
      </c>
      <c r="O23" s="342">
        <f t="shared" si="1"/>
        <v>0.008195983768757962</v>
      </c>
      <c r="P23" s="62"/>
    </row>
    <row r="24" spans="3:16" ht="13.5" thickBot="1">
      <c r="C24" s="21"/>
      <c r="D24" s="34" t="s">
        <v>33</v>
      </c>
      <c r="E24" s="35"/>
      <c r="F24" s="35"/>
      <c r="G24" s="35"/>
      <c r="H24" s="35"/>
      <c r="I24" s="35"/>
      <c r="J24" s="37"/>
      <c r="K24" s="37"/>
      <c r="L24" s="37"/>
      <c r="M24" s="37"/>
      <c r="N24" s="38"/>
      <c r="O24" s="38"/>
      <c r="P24" s="62"/>
    </row>
    <row r="25" spans="3:16" ht="12.75">
      <c r="C25" s="21"/>
      <c r="D25" s="83"/>
      <c r="E25" s="84" t="s">
        <v>378</v>
      </c>
      <c r="F25" s="84"/>
      <c r="G25" s="84"/>
      <c r="H25" s="85"/>
      <c r="I25" s="92"/>
      <c r="J25" s="323">
        <v>18850377.47</v>
      </c>
      <c r="K25" s="323">
        <v>20763641.79</v>
      </c>
      <c r="L25" s="323">
        <v>24615888.410000004</v>
      </c>
      <c r="M25" s="323">
        <v>27673549.590000004</v>
      </c>
      <c r="N25" s="323">
        <v>29840274.939999998</v>
      </c>
      <c r="O25" s="348">
        <f>SUM(O26:O35)</f>
        <v>30371799.68</v>
      </c>
      <c r="P25" s="62"/>
    </row>
    <row r="26" spans="3:16" ht="12.75">
      <c r="C26" s="21"/>
      <c r="D26" s="111"/>
      <c r="E26" s="27" t="s">
        <v>34</v>
      </c>
      <c r="F26" s="27"/>
      <c r="G26" s="27"/>
      <c r="H26" s="28"/>
      <c r="I26" s="29"/>
      <c r="J26" s="349">
        <v>14669699.04</v>
      </c>
      <c r="K26" s="349">
        <v>16563709.11</v>
      </c>
      <c r="L26" s="349">
        <v>19628944.560000002</v>
      </c>
      <c r="M26" s="349">
        <v>22337116.25</v>
      </c>
      <c r="N26" s="349">
        <v>23896148.919999998</v>
      </c>
      <c r="O26" s="350">
        <v>24360991.05</v>
      </c>
      <c r="P26" s="62"/>
    </row>
    <row r="27" spans="3:16" ht="12.75">
      <c r="C27" s="21"/>
      <c r="D27" s="111"/>
      <c r="E27" s="27" t="s">
        <v>35</v>
      </c>
      <c r="F27" s="27"/>
      <c r="G27" s="27"/>
      <c r="H27" s="28"/>
      <c r="I27" s="29"/>
      <c r="J27" s="311">
        <v>815910</v>
      </c>
      <c r="K27" s="311">
        <v>812027</v>
      </c>
      <c r="L27" s="311">
        <v>651419</v>
      </c>
      <c r="M27" s="311">
        <v>205437</v>
      </c>
      <c r="N27" s="311">
        <v>203865</v>
      </c>
      <c r="O27" s="312">
        <v>222664</v>
      </c>
      <c r="P27" s="62"/>
    </row>
    <row r="28" spans="3:16" ht="12.75">
      <c r="C28" s="21"/>
      <c r="D28" s="111"/>
      <c r="E28" s="27" t="s">
        <v>36</v>
      </c>
      <c r="F28" s="27"/>
      <c r="G28" s="27"/>
      <c r="H28" s="28"/>
      <c r="I28" s="29"/>
      <c r="J28" s="311">
        <v>3270175.53</v>
      </c>
      <c r="K28" s="311">
        <v>3282212.77</v>
      </c>
      <c r="L28" s="311">
        <v>4171199</v>
      </c>
      <c r="M28" s="311">
        <v>4761132</v>
      </c>
      <c r="N28" s="311">
        <v>5323507</v>
      </c>
      <c r="O28" s="312">
        <v>5456632.27</v>
      </c>
      <c r="P28" s="62"/>
    </row>
    <row r="29" spans="3:16" ht="12.75">
      <c r="C29" s="21"/>
      <c r="D29" s="111"/>
      <c r="E29" s="27" t="s">
        <v>37</v>
      </c>
      <c r="F29" s="27"/>
      <c r="G29" s="27"/>
      <c r="H29" s="28"/>
      <c r="I29" s="29"/>
      <c r="J29" s="311">
        <v>5303.9</v>
      </c>
      <c r="K29" s="311">
        <v>5178.91</v>
      </c>
      <c r="L29" s="311">
        <v>5355.26</v>
      </c>
      <c r="M29" s="311">
        <v>6808.55</v>
      </c>
      <c r="N29" s="311">
        <v>3916</v>
      </c>
      <c r="O29" s="312">
        <v>4565</v>
      </c>
      <c r="P29" s="62"/>
    </row>
    <row r="30" spans="3:16" ht="12.75">
      <c r="C30" s="21"/>
      <c r="D30" s="111"/>
      <c r="E30" s="27" t="s">
        <v>133</v>
      </c>
      <c r="F30" s="27"/>
      <c r="G30" s="27"/>
      <c r="H30" s="28"/>
      <c r="I30" s="29"/>
      <c r="J30" s="311" t="s">
        <v>84</v>
      </c>
      <c r="K30" s="311" t="s">
        <v>84</v>
      </c>
      <c r="L30" s="311" t="s">
        <v>84</v>
      </c>
      <c r="M30" s="311" t="s">
        <v>84</v>
      </c>
      <c r="N30" s="311">
        <v>750.59</v>
      </c>
      <c r="O30" s="312">
        <v>2229</v>
      </c>
      <c r="P30" s="62"/>
    </row>
    <row r="31" spans="3:16" ht="12.75">
      <c r="C31" s="21"/>
      <c r="D31" s="111"/>
      <c r="E31" s="27" t="s">
        <v>135</v>
      </c>
      <c r="F31" s="27"/>
      <c r="G31" s="27"/>
      <c r="H31" s="28"/>
      <c r="I31" s="29"/>
      <c r="J31" s="311" t="s">
        <v>84</v>
      </c>
      <c r="K31" s="311" t="s">
        <v>84</v>
      </c>
      <c r="L31" s="311" t="s">
        <v>84</v>
      </c>
      <c r="M31" s="311" t="s">
        <v>84</v>
      </c>
      <c r="N31" s="311">
        <v>739</v>
      </c>
      <c r="O31" s="312">
        <v>330</v>
      </c>
      <c r="P31" s="62"/>
    </row>
    <row r="32" spans="3:16" ht="12.75">
      <c r="C32" s="21"/>
      <c r="D32" s="111"/>
      <c r="E32" s="27" t="s">
        <v>38</v>
      </c>
      <c r="F32" s="27"/>
      <c r="G32" s="27"/>
      <c r="H32" s="28"/>
      <c r="I32" s="29"/>
      <c r="J32" s="311">
        <v>0</v>
      </c>
      <c r="K32" s="311">
        <v>0</v>
      </c>
      <c r="L32" s="311">
        <v>47678.7</v>
      </c>
      <c r="M32" s="311">
        <v>234768.87</v>
      </c>
      <c r="N32" s="311">
        <v>278467.93</v>
      </c>
      <c r="O32" s="312">
        <v>195241.36</v>
      </c>
      <c r="P32" s="62"/>
    </row>
    <row r="33" spans="3:16" ht="12.75">
      <c r="C33" s="21"/>
      <c r="D33" s="111"/>
      <c r="E33" s="644" t="s">
        <v>39</v>
      </c>
      <c r="F33" s="645"/>
      <c r="G33" s="645"/>
      <c r="H33" s="645"/>
      <c r="I33" s="29"/>
      <c r="J33" s="311">
        <v>219</v>
      </c>
      <c r="K33" s="311">
        <v>420</v>
      </c>
      <c r="L33" s="311">
        <v>360</v>
      </c>
      <c r="M33" s="311">
        <v>0</v>
      </c>
      <c r="N33" s="311">
        <v>335.5</v>
      </c>
      <c r="O33" s="312">
        <v>0</v>
      </c>
      <c r="P33" s="62"/>
    </row>
    <row r="34" spans="3:16" ht="12.75">
      <c r="C34" s="21"/>
      <c r="D34" s="111"/>
      <c r="E34" s="27" t="s">
        <v>40</v>
      </c>
      <c r="F34" s="27"/>
      <c r="G34" s="27"/>
      <c r="H34" s="28"/>
      <c r="I34" s="29"/>
      <c r="J34" s="311">
        <v>780</v>
      </c>
      <c r="K34" s="311">
        <v>520</v>
      </c>
      <c r="L34" s="311">
        <v>420</v>
      </c>
      <c r="M34" s="311">
        <v>463.75</v>
      </c>
      <c r="N34" s="311">
        <v>240</v>
      </c>
      <c r="O34" s="312">
        <v>582</v>
      </c>
      <c r="P34" s="62"/>
    </row>
    <row r="35" spans="3:16" ht="13.5" thickBot="1">
      <c r="C35" s="21"/>
      <c r="D35" s="111"/>
      <c r="E35" s="27" t="s">
        <v>41</v>
      </c>
      <c r="F35" s="27"/>
      <c r="G35" s="27"/>
      <c r="H35" s="28"/>
      <c r="I35" s="29"/>
      <c r="J35" s="314">
        <v>88290</v>
      </c>
      <c r="K35" s="314">
        <v>99574</v>
      </c>
      <c r="L35" s="314">
        <v>110511.89</v>
      </c>
      <c r="M35" s="314">
        <v>127823.17</v>
      </c>
      <c r="N35" s="314">
        <v>132305</v>
      </c>
      <c r="O35" s="315">
        <v>128565</v>
      </c>
      <c r="P35" s="62"/>
    </row>
    <row r="36" spans="4:16" ht="13.5">
      <c r="D36" s="63" t="s">
        <v>66</v>
      </c>
      <c r="E36" s="64"/>
      <c r="F36" s="64"/>
      <c r="G36" s="64"/>
      <c r="H36" s="64"/>
      <c r="I36" s="63"/>
      <c r="J36" s="63"/>
      <c r="K36" s="63"/>
      <c r="L36" s="63"/>
      <c r="M36" s="63"/>
      <c r="N36" s="63"/>
      <c r="O36" s="53" t="s">
        <v>132</v>
      </c>
      <c r="P36" s="56" t="s">
        <v>68</v>
      </c>
    </row>
    <row r="37" spans="4:15" ht="12.75">
      <c r="D37" s="54" t="s">
        <v>375</v>
      </c>
      <c r="E37" s="585" t="s">
        <v>189</v>
      </c>
      <c r="F37" s="585"/>
      <c r="G37" s="585"/>
      <c r="H37" s="585"/>
      <c r="I37" s="585"/>
      <c r="J37" s="585"/>
      <c r="K37" s="585"/>
      <c r="L37" s="585"/>
      <c r="M37" s="585"/>
      <c r="N37" s="585"/>
      <c r="O37" s="585"/>
    </row>
    <row r="38" spans="4:15" ht="24.75" customHeight="1">
      <c r="D38" s="54" t="s">
        <v>376</v>
      </c>
      <c r="E38" s="589" t="s">
        <v>350</v>
      </c>
      <c r="F38" s="589"/>
      <c r="G38" s="589"/>
      <c r="H38" s="589"/>
      <c r="I38" s="589"/>
      <c r="J38" s="589"/>
      <c r="K38" s="589"/>
      <c r="L38" s="589"/>
      <c r="M38" s="589"/>
      <c r="N38" s="589"/>
      <c r="O38" s="589"/>
    </row>
    <row r="39" spans="4:15" ht="24.75" customHeight="1">
      <c r="D39" s="298" t="s">
        <v>377</v>
      </c>
      <c r="E39" s="613" t="s">
        <v>470</v>
      </c>
      <c r="F39" s="613"/>
      <c r="G39" s="613"/>
      <c r="H39" s="613"/>
      <c r="I39" s="613"/>
      <c r="J39" s="613"/>
      <c r="K39" s="613"/>
      <c r="L39" s="613"/>
      <c r="M39" s="613"/>
      <c r="N39" s="613"/>
      <c r="O39" s="613"/>
    </row>
    <row r="41" ht="12.75">
      <c r="O41" s="297"/>
    </row>
    <row r="43" ht="12.75">
      <c r="N43" s="296"/>
    </row>
  </sheetData>
  <sheetProtection/>
  <mergeCells count="13">
    <mergeCell ref="E33:H33"/>
    <mergeCell ref="E14:E15"/>
    <mergeCell ref="E16:E17"/>
    <mergeCell ref="E37:O37"/>
    <mergeCell ref="L7:L10"/>
    <mergeCell ref="M7:M10"/>
    <mergeCell ref="E39:O39"/>
    <mergeCell ref="N7:N10"/>
    <mergeCell ref="O7:O10"/>
    <mergeCell ref="E38:O38"/>
    <mergeCell ref="D7:I11"/>
    <mergeCell ref="J7:J10"/>
    <mergeCell ref="K7:K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2.xml><?xml version="1.0" encoding="utf-8"?>
<worksheet xmlns="http://schemas.openxmlformats.org/spreadsheetml/2006/main" xmlns:r="http://schemas.openxmlformats.org/officeDocument/2006/relationships">
  <sheetPr codeName="List40"/>
  <dimension ref="C3:P23"/>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1.625" style="56" customWidth="1"/>
    <col min="9" max="9" width="1.12109375" style="56" customWidth="1"/>
    <col min="10" max="15" width="8.875" style="56" customWidth="1"/>
    <col min="16" max="39" width="1.75390625" style="56" customWidth="1"/>
    <col min="40" max="16384" width="9.125" style="56" customWidth="1"/>
  </cols>
  <sheetData>
    <row r="1" ht="12.75" hidden="1"/>
    <row r="2" ht="12.75" hidden="1"/>
    <row r="3" ht="9" customHeight="1">
      <c r="C3" s="55"/>
    </row>
    <row r="4" spans="4:15" s="57" customFormat="1" ht="15.75">
      <c r="D4" s="12" t="s">
        <v>130</v>
      </c>
      <c r="E4" s="58"/>
      <c r="F4" s="58"/>
      <c r="G4" s="58"/>
      <c r="H4" s="12" t="s">
        <v>351</v>
      </c>
      <c r="I4" s="59"/>
      <c r="J4" s="58"/>
      <c r="K4" s="58"/>
      <c r="L4" s="58"/>
      <c r="M4" s="58"/>
      <c r="N4" s="58"/>
      <c r="O4" s="58"/>
    </row>
    <row r="5" spans="4:15" s="57" customFormat="1" ht="15.75">
      <c r="D5" s="80" t="s">
        <v>25</v>
      </c>
      <c r="E5" s="60"/>
      <c r="F5" s="60"/>
      <c r="G5" s="60"/>
      <c r="H5" s="60"/>
      <c r="I5" s="60"/>
      <c r="J5" s="60"/>
      <c r="K5" s="60"/>
      <c r="L5" s="60"/>
      <c r="M5" s="60"/>
      <c r="N5" s="60"/>
      <c r="O5" s="60"/>
    </row>
    <row r="6" spans="4:16" s="61" customFormat="1" ht="21" customHeight="1" thickBot="1">
      <c r="D6" s="13"/>
      <c r="E6" s="67"/>
      <c r="F6" s="67"/>
      <c r="G6" s="67"/>
      <c r="H6" s="67"/>
      <c r="I6" s="68"/>
      <c r="J6" s="68"/>
      <c r="K6" s="68"/>
      <c r="L6" s="68"/>
      <c r="M6" s="68"/>
      <c r="N6" s="68"/>
      <c r="O6" s="65"/>
      <c r="P6" s="11" t="s">
        <v>68</v>
      </c>
    </row>
    <row r="7" spans="3:16" ht="6" customHeight="1">
      <c r="C7" s="21"/>
      <c r="D7" s="567" t="s">
        <v>43</v>
      </c>
      <c r="E7" s="568"/>
      <c r="F7" s="568"/>
      <c r="G7" s="568"/>
      <c r="H7" s="568"/>
      <c r="I7" s="569"/>
      <c r="J7" s="547">
        <v>2003</v>
      </c>
      <c r="K7" s="547">
        <v>2004</v>
      </c>
      <c r="L7" s="547">
        <v>2005</v>
      </c>
      <c r="M7" s="547">
        <v>2006</v>
      </c>
      <c r="N7" s="547">
        <v>2007</v>
      </c>
      <c r="O7" s="558">
        <v>2008</v>
      </c>
      <c r="P7" s="62"/>
    </row>
    <row r="8" spans="3:16" ht="6" customHeight="1">
      <c r="C8" s="21"/>
      <c r="D8" s="570"/>
      <c r="E8" s="571"/>
      <c r="F8" s="571"/>
      <c r="G8" s="571"/>
      <c r="H8" s="571"/>
      <c r="I8" s="572"/>
      <c r="J8" s="548"/>
      <c r="K8" s="548"/>
      <c r="L8" s="548"/>
      <c r="M8" s="548"/>
      <c r="N8" s="548"/>
      <c r="O8" s="559"/>
      <c r="P8" s="62"/>
    </row>
    <row r="9" spans="3:16" ht="6" customHeight="1">
      <c r="C9" s="21"/>
      <c r="D9" s="570"/>
      <c r="E9" s="571"/>
      <c r="F9" s="571"/>
      <c r="G9" s="571"/>
      <c r="H9" s="571"/>
      <c r="I9" s="572"/>
      <c r="J9" s="548"/>
      <c r="K9" s="548"/>
      <c r="L9" s="548"/>
      <c r="M9" s="548"/>
      <c r="N9" s="548"/>
      <c r="O9" s="559"/>
      <c r="P9" s="62"/>
    </row>
    <row r="10" spans="3:16" ht="6" customHeight="1">
      <c r="C10" s="21"/>
      <c r="D10" s="570"/>
      <c r="E10" s="571"/>
      <c r="F10" s="571"/>
      <c r="G10" s="571"/>
      <c r="H10" s="571"/>
      <c r="I10" s="572"/>
      <c r="J10" s="548"/>
      <c r="K10" s="548"/>
      <c r="L10" s="548"/>
      <c r="M10" s="548"/>
      <c r="N10" s="548"/>
      <c r="O10" s="559"/>
      <c r="P10" s="62"/>
    </row>
    <row r="11" spans="3:16" ht="15" customHeight="1" thickBot="1">
      <c r="C11" s="21"/>
      <c r="D11" s="573"/>
      <c r="E11" s="574"/>
      <c r="F11" s="574"/>
      <c r="G11" s="574"/>
      <c r="H11" s="574"/>
      <c r="I11" s="575"/>
      <c r="J11" s="15"/>
      <c r="K11" s="15"/>
      <c r="L11" s="15"/>
      <c r="M11" s="15"/>
      <c r="N11" s="15"/>
      <c r="O11" s="16"/>
      <c r="P11" s="62"/>
    </row>
    <row r="12" spans="3:16" ht="12.75" customHeight="1" thickTop="1">
      <c r="C12" s="21"/>
      <c r="D12" s="136"/>
      <c r="E12" s="649" t="s">
        <v>44</v>
      </c>
      <c r="F12" s="649"/>
      <c r="G12" s="649"/>
      <c r="H12" s="649"/>
      <c r="I12" s="137"/>
      <c r="J12" s="482">
        <v>30079</v>
      </c>
      <c r="K12" s="482">
        <v>32990</v>
      </c>
      <c r="L12" s="482">
        <v>33320</v>
      </c>
      <c r="M12" s="482">
        <v>33986</v>
      </c>
      <c r="N12" s="482">
        <v>34325</v>
      </c>
      <c r="O12" s="483">
        <v>34325</v>
      </c>
      <c r="P12" s="62"/>
    </row>
    <row r="13" spans="3:16" ht="12.75" customHeight="1">
      <c r="C13" s="21"/>
      <c r="D13" s="111"/>
      <c r="E13" s="648" t="s">
        <v>45</v>
      </c>
      <c r="F13" s="648"/>
      <c r="G13" s="648"/>
      <c r="H13" s="648"/>
      <c r="I13" s="138"/>
      <c r="J13" s="484">
        <v>36095</v>
      </c>
      <c r="K13" s="484">
        <v>39588</v>
      </c>
      <c r="L13" s="484">
        <v>39984</v>
      </c>
      <c r="M13" s="484">
        <v>40783.2</v>
      </c>
      <c r="N13" s="484">
        <v>41190</v>
      </c>
      <c r="O13" s="485">
        <v>41190</v>
      </c>
      <c r="P13" s="62"/>
    </row>
    <row r="14" spans="3:16" ht="12.75" customHeight="1">
      <c r="C14" s="21"/>
      <c r="D14" s="111"/>
      <c r="E14" s="648" t="s">
        <v>46</v>
      </c>
      <c r="F14" s="648"/>
      <c r="G14" s="648"/>
      <c r="H14" s="648"/>
      <c r="I14" s="138"/>
      <c r="J14" s="484">
        <v>49630</v>
      </c>
      <c r="K14" s="484">
        <v>54433.5</v>
      </c>
      <c r="L14" s="484">
        <v>54978</v>
      </c>
      <c r="M14" s="484">
        <v>56076.9</v>
      </c>
      <c r="N14" s="484">
        <v>56636.25</v>
      </c>
      <c r="O14" s="485">
        <v>56636.25</v>
      </c>
      <c r="P14" s="62"/>
    </row>
    <row r="15" spans="3:16" ht="12.75" customHeight="1">
      <c r="C15" s="21"/>
      <c r="D15" s="111"/>
      <c r="E15" s="646" t="s">
        <v>47</v>
      </c>
      <c r="F15" s="646"/>
      <c r="G15" s="646"/>
      <c r="H15" s="646"/>
      <c r="I15" s="29"/>
      <c r="J15" s="484">
        <v>67678</v>
      </c>
      <c r="K15" s="484">
        <v>74227.5</v>
      </c>
      <c r="L15" s="484">
        <v>74970</v>
      </c>
      <c r="M15" s="484">
        <v>76468.5</v>
      </c>
      <c r="N15" s="484">
        <v>77231.25</v>
      </c>
      <c r="O15" s="485">
        <v>77231.25</v>
      </c>
      <c r="P15" s="62"/>
    </row>
    <row r="16" spans="3:16" ht="12.75" customHeight="1">
      <c r="C16" s="21"/>
      <c r="D16" s="111"/>
      <c r="E16" s="646" t="s">
        <v>48</v>
      </c>
      <c r="F16" s="646"/>
      <c r="G16" s="646"/>
      <c r="H16" s="646"/>
      <c r="I16" s="29"/>
      <c r="J16" s="484">
        <v>84221</v>
      </c>
      <c r="K16" s="484">
        <v>92372</v>
      </c>
      <c r="L16" s="484">
        <v>93296</v>
      </c>
      <c r="M16" s="484">
        <v>95160.8</v>
      </c>
      <c r="N16" s="484">
        <v>96110</v>
      </c>
      <c r="O16" s="485">
        <v>96110</v>
      </c>
      <c r="P16" s="62"/>
    </row>
    <row r="17" spans="3:16" ht="12.75" customHeight="1">
      <c r="C17" s="21"/>
      <c r="D17" s="111"/>
      <c r="E17" s="646" t="s">
        <v>49</v>
      </c>
      <c r="F17" s="646"/>
      <c r="G17" s="646"/>
      <c r="H17" s="646"/>
      <c r="I17" s="29"/>
      <c r="J17" s="484">
        <v>105277</v>
      </c>
      <c r="K17" s="484">
        <v>115465</v>
      </c>
      <c r="L17" s="484">
        <v>116620</v>
      </c>
      <c r="M17" s="484">
        <v>118951</v>
      </c>
      <c r="N17" s="484">
        <v>120137.5</v>
      </c>
      <c r="O17" s="485">
        <v>120137.5</v>
      </c>
      <c r="P17" s="62"/>
    </row>
    <row r="18" spans="3:16" ht="12.75" customHeight="1" thickBot="1">
      <c r="C18" s="21"/>
      <c r="D18" s="78"/>
      <c r="E18" s="647" t="s">
        <v>50</v>
      </c>
      <c r="F18" s="647"/>
      <c r="G18" s="647"/>
      <c r="H18" s="647"/>
      <c r="I18" s="33"/>
      <c r="J18" s="486" t="s">
        <v>420</v>
      </c>
      <c r="K18" s="486">
        <v>194641</v>
      </c>
      <c r="L18" s="486">
        <v>196588</v>
      </c>
      <c r="M18" s="486">
        <v>200517.4</v>
      </c>
      <c r="N18" s="486">
        <v>202517.5</v>
      </c>
      <c r="O18" s="487">
        <v>202517.5</v>
      </c>
      <c r="P18" s="62"/>
    </row>
    <row r="19" spans="4:16" ht="13.5">
      <c r="D19" s="63" t="s">
        <v>68</v>
      </c>
      <c r="E19" s="64"/>
      <c r="F19" s="64"/>
      <c r="G19" s="64"/>
      <c r="H19" s="64"/>
      <c r="I19" s="63"/>
      <c r="J19" s="63"/>
      <c r="K19" s="63"/>
      <c r="L19" s="63"/>
      <c r="M19" s="63"/>
      <c r="N19" s="63"/>
      <c r="O19" s="53" t="s">
        <v>191</v>
      </c>
      <c r="P19" s="56" t="s">
        <v>68</v>
      </c>
    </row>
    <row r="21" ht="12.75">
      <c r="L21" s="295"/>
    </row>
    <row r="22" ht="12.75">
      <c r="L22" s="295"/>
    </row>
    <row r="23" ht="12.75">
      <c r="L23" s="295"/>
    </row>
    <row r="54" ht="14.25" customHeight="1"/>
  </sheetData>
  <sheetProtection/>
  <mergeCells count="14">
    <mergeCell ref="L7:L10"/>
    <mergeCell ref="M7:M10"/>
    <mergeCell ref="N7:N10"/>
    <mergeCell ref="O7:O10"/>
    <mergeCell ref="J7:J10"/>
    <mergeCell ref="K7:K10"/>
    <mergeCell ref="E13:H13"/>
    <mergeCell ref="E12:H12"/>
    <mergeCell ref="D7:I11"/>
    <mergeCell ref="E17:H17"/>
    <mergeCell ref="E18:H18"/>
    <mergeCell ref="E14:H14"/>
    <mergeCell ref="E15:H15"/>
    <mergeCell ref="E16:H16"/>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3.xml><?xml version="1.0" encoding="utf-8"?>
<worksheet xmlns="http://schemas.openxmlformats.org/spreadsheetml/2006/main" xmlns:r="http://schemas.openxmlformats.org/officeDocument/2006/relationships">
  <sheetPr codeName="List41"/>
  <dimension ref="C3:S4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18.875" style="56" customWidth="1"/>
    <col min="9" max="9" width="1.12109375" style="56" customWidth="1"/>
    <col min="10" max="15" width="6.125" style="56" customWidth="1"/>
    <col min="16" max="39" width="1.75390625" style="56" customWidth="1"/>
    <col min="40" max="16384" width="9.125" style="56" customWidth="1"/>
  </cols>
  <sheetData>
    <row r="1" ht="12.75" hidden="1"/>
    <row r="2" ht="12.75" hidden="1"/>
    <row r="3" ht="9" customHeight="1">
      <c r="C3" s="55"/>
    </row>
    <row r="4" spans="4:15" s="57" customFormat="1" ht="15.75">
      <c r="D4" s="12" t="s">
        <v>353</v>
      </c>
      <c r="E4" s="58"/>
      <c r="F4" s="58"/>
      <c r="G4" s="58"/>
      <c r="H4" s="12" t="s">
        <v>26</v>
      </c>
      <c r="I4" s="59"/>
      <c r="J4" s="58"/>
      <c r="K4" s="58"/>
      <c r="L4" s="58"/>
      <c r="M4" s="58"/>
      <c r="N4" s="58"/>
      <c r="O4" s="58"/>
    </row>
    <row r="5" spans="4:15" s="57" customFormat="1" ht="15.75">
      <c r="D5" s="289" t="s">
        <v>13</v>
      </c>
      <c r="E5" s="58"/>
      <c r="F5" s="58"/>
      <c r="G5" s="58"/>
      <c r="H5" s="12"/>
      <c r="I5" s="59"/>
      <c r="J5" s="58"/>
      <c r="K5" s="58"/>
      <c r="L5" s="58"/>
      <c r="M5" s="58"/>
      <c r="N5" s="58"/>
      <c r="O5" s="58"/>
    </row>
    <row r="6" spans="4:19" s="61" customFormat="1" ht="21" customHeight="1" thickBot="1">
      <c r="D6" s="13"/>
      <c r="E6" s="67"/>
      <c r="F6" s="67"/>
      <c r="G6" s="67"/>
      <c r="H6" s="67"/>
      <c r="I6" s="68"/>
      <c r="J6" s="68"/>
      <c r="K6" s="68"/>
      <c r="L6" s="68"/>
      <c r="M6" s="68"/>
      <c r="N6" s="68"/>
      <c r="O6" s="65"/>
      <c r="P6" s="11" t="s">
        <v>68</v>
      </c>
      <c r="S6" s="284"/>
    </row>
    <row r="7" spans="3:16" ht="6" customHeight="1">
      <c r="C7" s="21"/>
      <c r="D7" s="567" t="s">
        <v>51</v>
      </c>
      <c r="E7" s="568"/>
      <c r="F7" s="568"/>
      <c r="G7" s="568"/>
      <c r="H7" s="568"/>
      <c r="I7" s="569"/>
      <c r="J7" s="547">
        <v>2003</v>
      </c>
      <c r="K7" s="547">
        <v>2004</v>
      </c>
      <c r="L7" s="547">
        <v>2005</v>
      </c>
      <c r="M7" s="547">
        <v>2006</v>
      </c>
      <c r="N7" s="547">
        <v>2007</v>
      </c>
      <c r="O7" s="619">
        <v>2008</v>
      </c>
      <c r="P7" s="62"/>
    </row>
    <row r="8" spans="3:16" ht="6" customHeight="1">
      <c r="C8" s="21"/>
      <c r="D8" s="570"/>
      <c r="E8" s="571"/>
      <c r="F8" s="571"/>
      <c r="G8" s="571"/>
      <c r="H8" s="571"/>
      <c r="I8" s="572"/>
      <c r="J8" s="548"/>
      <c r="K8" s="548"/>
      <c r="L8" s="548"/>
      <c r="M8" s="548"/>
      <c r="N8" s="548"/>
      <c r="O8" s="620"/>
      <c r="P8" s="62"/>
    </row>
    <row r="9" spans="3:16" ht="6" customHeight="1">
      <c r="C9" s="21"/>
      <c r="D9" s="570"/>
      <c r="E9" s="571"/>
      <c r="F9" s="571"/>
      <c r="G9" s="571"/>
      <c r="H9" s="571"/>
      <c r="I9" s="572"/>
      <c r="J9" s="548"/>
      <c r="K9" s="548"/>
      <c r="L9" s="548"/>
      <c r="M9" s="548"/>
      <c r="N9" s="548"/>
      <c r="O9" s="620"/>
      <c r="P9" s="62"/>
    </row>
    <row r="10" spans="3:16" ht="6" customHeight="1">
      <c r="C10" s="21"/>
      <c r="D10" s="570"/>
      <c r="E10" s="571"/>
      <c r="F10" s="571"/>
      <c r="G10" s="571"/>
      <c r="H10" s="571"/>
      <c r="I10" s="572"/>
      <c r="J10" s="548"/>
      <c r="K10" s="548"/>
      <c r="L10" s="548"/>
      <c r="M10" s="548"/>
      <c r="N10" s="548"/>
      <c r="O10" s="620"/>
      <c r="P10" s="62"/>
    </row>
    <row r="11" spans="3:16" ht="15" customHeight="1" thickBot="1">
      <c r="C11" s="21"/>
      <c r="D11" s="573"/>
      <c r="E11" s="574"/>
      <c r="F11" s="574"/>
      <c r="G11" s="574"/>
      <c r="H11" s="574"/>
      <c r="I11" s="575"/>
      <c r="J11" s="15"/>
      <c r="K11" s="15"/>
      <c r="L11" s="15"/>
      <c r="M11" s="15"/>
      <c r="N11" s="15"/>
      <c r="O11" s="16"/>
      <c r="P11" s="62"/>
    </row>
    <row r="12" spans="3:16" ht="13.5" thickTop="1">
      <c r="C12" s="21"/>
      <c r="D12" s="139"/>
      <c r="E12" s="140" t="s">
        <v>113</v>
      </c>
      <c r="F12" s="140"/>
      <c r="G12" s="140"/>
      <c r="H12" s="141"/>
      <c r="I12" s="142"/>
      <c r="J12" s="356">
        <v>27379.826</v>
      </c>
      <c r="K12" s="356">
        <v>28224.408</v>
      </c>
      <c r="L12" s="356">
        <v>28585</v>
      </c>
      <c r="M12" s="356">
        <v>28359.712</v>
      </c>
      <c r="N12" s="356">
        <v>28544.681</v>
      </c>
      <c r="O12" s="357">
        <v>29041.985</v>
      </c>
      <c r="P12" s="62"/>
    </row>
    <row r="13" spans="3:16" ht="12.75">
      <c r="C13" s="21"/>
      <c r="D13" s="93"/>
      <c r="E13" s="586" t="s">
        <v>380</v>
      </c>
      <c r="F13" s="75" t="s">
        <v>52</v>
      </c>
      <c r="G13" s="75"/>
      <c r="H13" s="76"/>
      <c r="I13" s="77"/>
      <c r="J13" s="349">
        <v>24572.132</v>
      </c>
      <c r="K13" s="349">
        <v>25498.842</v>
      </c>
      <c r="L13" s="349">
        <v>26087.3</v>
      </c>
      <c r="M13" s="349">
        <v>26647.559</v>
      </c>
      <c r="N13" s="349">
        <v>27140.782</v>
      </c>
      <c r="O13" s="350">
        <v>27702.5</v>
      </c>
      <c r="P13" s="62"/>
    </row>
    <row r="14" spans="3:16" ht="12.75">
      <c r="C14" s="21"/>
      <c r="D14" s="86"/>
      <c r="E14" s="599"/>
      <c r="F14" s="27" t="s">
        <v>53</v>
      </c>
      <c r="G14" s="27"/>
      <c r="H14" s="28"/>
      <c r="I14" s="29"/>
      <c r="J14" s="311">
        <v>1954.377</v>
      </c>
      <c r="K14" s="311">
        <v>1911.09</v>
      </c>
      <c r="L14" s="311">
        <v>1800.9</v>
      </c>
      <c r="M14" s="311">
        <v>1118.013</v>
      </c>
      <c r="N14" s="311">
        <v>792.414</v>
      </c>
      <c r="O14" s="312">
        <v>671.874</v>
      </c>
      <c r="P14" s="62"/>
    </row>
    <row r="15" spans="3:16" ht="12.75">
      <c r="C15" s="21"/>
      <c r="D15" s="39"/>
      <c r="E15" s="600"/>
      <c r="F15" s="40" t="s">
        <v>54</v>
      </c>
      <c r="G15" s="40"/>
      <c r="H15" s="41"/>
      <c r="I15" s="42"/>
      <c r="J15" s="336">
        <v>853.317</v>
      </c>
      <c r="K15" s="336">
        <v>814.476</v>
      </c>
      <c r="L15" s="336">
        <v>696.8</v>
      </c>
      <c r="M15" s="336">
        <v>594.14</v>
      </c>
      <c r="N15" s="336">
        <v>611.485</v>
      </c>
      <c r="O15" s="353">
        <v>667.611</v>
      </c>
      <c r="P15" s="62"/>
    </row>
    <row r="16" spans="3:16" ht="13.5" thickBot="1">
      <c r="C16" s="21"/>
      <c r="D16" s="112"/>
      <c r="E16" s="113" t="s">
        <v>55</v>
      </c>
      <c r="F16" s="113"/>
      <c r="G16" s="113"/>
      <c r="H16" s="114"/>
      <c r="I16" s="115"/>
      <c r="J16" s="358">
        <v>14220.397</v>
      </c>
      <c r="K16" s="358">
        <v>14622.75</v>
      </c>
      <c r="L16" s="358">
        <v>15015.9</v>
      </c>
      <c r="M16" s="358">
        <v>15524.186</v>
      </c>
      <c r="N16" s="358">
        <v>16525.931</v>
      </c>
      <c r="O16" s="359">
        <v>16976.59800000001</v>
      </c>
      <c r="P16" s="62"/>
    </row>
    <row r="17" spans="4:16" ht="13.5">
      <c r="D17" s="63" t="s">
        <v>68</v>
      </c>
      <c r="E17" s="64"/>
      <c r="F17" s="64"/>
      <c r="G17" s="64"/>
      <c r="H17" s="64"/>
      <c r="I17" s="63"/>
      <c r="J17" s="63"/>
      <c r="K17" s="63"/>
      <c r="L17" s="63"/>
      <c r="M17" s="63"/>
      <c r="N17" s="63"/>
      <c r="O17" s="53" t="s">
        <v>67</v>
      </c>
      <c r="P17" s="56" t="s">
        <v>68</v>
      </c>
    </row>
    <row r="20" spans="10:15" ht="12.75">
      <c r="J20" s="294"/>
      <c r="K20" s="294"/>
      <c r="L20" s="294"/>
      <c r="M20" s="294"/>
      <c r="N20" s="294"/>
      <c r="O20" s="294"/>
    </row>
    <row r="21" spans="10:15" ht="12.75">
      <c r="J21" s="294"/>
      <c r="K21" s="294"/>
      <c r="L21" s="294"/>
      <c r="M21" s="294"/>
      <c r="N21" s="294"/>
      <c r="O21" s="294"/>
    </row>
    <row r="22" spans="10:15" ht="12.75">
      <c r="J22" s="294"/>
      <c r="K22" s="294"/>
      <c r="L22" s="294"/>
      <c r="M22" s="294"/>
      <c r="N22" s="294"/>
      <c r="O22" s="294"/>
    </row>
    <row r="23" spans="10:15" ht="12.75">
      <c r="J23" s="294"/>
      <c r="K23" s="294"/>
      <c r="L23" s="294"/>
      <c r="M23" s="294"/>
      <c r="N23" s="294"/>
      <c r="O23" s="294"/>
    </row>
    <row r="24" spans="10:15" ht="12.75">
      <c r="J24" s="294"/>
      <c r="K24" s="294"/>
      <c r="L24" s="294"/>
      <c r="M24" s="294"/>
      <c r="N24" s="294"/>
      <c r="O24" s="294"/>
    </row>
    <row r="26" spans="10:14" ht="12.75">
      <c r="J26" s="293"/>
      <c r="K26" s="293"/>
      <c r="L26" s="293"/>
      <c r="M26" s="293"/>
      <c r="N26" s="293"/>
    </row>
    <row r="27" spans="10:14" ht="12.75">
      <c r="J27" s="293"/>
      <c r="K27" s="293"/>
      <c r="L27" s="293"/>
      <c r="M27" s="293"/>
      <c r="N27" s="293"/>
    </row>
    <row r="28" spans="10:14" ht="12.75">
      <c r="J28" s="293"/>
      <c r="K28" s="293"/>
      <c r="L28" s="293"/>
      <c r="M28" s="293"/>
      <c r="N28" s="293"/>
    </row>
    <row r="29" spans="10:14" ht="12.75">
      <c r="J29" s="293"/>
      <c r="K29" s="293"/>
      <c r="L29" s="293"/>
      <c r="M29" s="293"/>
      <c r="N29" s="293"/>
    </row>
    <row r="30" spans="10:14" ht="12.75">
      <c r="J30" s="293"/>
      <c r="K30" s="293"/>
      <c r="L30" s="293"/>
      <c r="M30" s="293"/>
      <c r="N30" s="293"/>
    </row>
    <row r="31" spans="10:14" ht="12.75">
      <c r="J31" s="293"/>
      <c r="K31" s="293"/>
      <c r="L31" s="293"/>
      <c r="M31" s="293"/>
      <c r="N31" s="293"/>
    </row>
    <row r="32" spans="10:14" ht="12.75">
      <c r="J32" s="293"/>
      <c r="K32" s="293"/>
      <c r="L32" s="293"/>
      <c r="M32" s="293"/>
      <c r="N32" s="293"/>
    </row>
    <row r="34" ht="12.75">
      <c r="J34" s="294"/>
    </row>
    <row r="35" ht="12.75">
      <c r="J35" s="294"/>
    </row>
    <row r="36" ht="12.75">
      <c r="J36" s="294"/>
    </row>
    <row r="37" ht="12.75">
      <c r="J37" s="294"/>
    </row>
    <row r="38" ht="12.75">
      <c r="J38" s="294"/>
    </row>
    <row r="39" ht="12.75">
      <c r="J39" s="294"/>
    </row>
    <row r="40" ht="12.75">
      <c r="J40" s="294"/>
    </row>
    <row r="41" ht="12.75">
      <c r="J41" s="294"/>
    </row>
  </sheetData>
  <sheetProtection/>
  <mergeCells count="8">
    <mergeCell ref="J7:J10"/>
    <mergeCell ref="E13:E15"/>
    <mergeCell ref="D7:I11"/>
    <mergeCell ref="O7:O10"/>
    <mergeCell ref="K7:K10"/>
    <mergeCell ref="L7:L10"/>
    <mergeCell ref="M7:M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4.xml><?xml version="1.0" encoding="utf-8"?>
<worksheet xmlns="http://schemas.openxmlformats.org/spreadsheetml/2006/main" xmlns:r="http://schemas.openxmlformats.org/officeDocument/2006/relationships">
  <sheetPr codeName="List42"/>
  <dimension ref="C3:R7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10.875" style="56" customWidth="1"/>
    <col min="9" max="9" width="1.12109375" style="56" customWidth="1"/>
    <col min="10" max="14" width="8.625" style="56" customWidth="1"/>
    <col min="15" max="15" width="8.375" style="56" customWidth="1"/>
    <col min="16" max="39" width="1.75390625" style="56" customWidth="1"/>
    <col min="40" max="16384" width="9.125" style="56" customWidth="1"/>
  </cols>
  <sheetData>
    <row r="1" ht="12.75" hidden="1"/>
    <row r="2" ht="12.75" hidden="1"/>
    <row r="3" ht="9" customHeight="1">
      <c r="C3" s="55"/>
    </row>
    <row r="4" spans="4:15" s="57" customFormat="1" ht="15.75">
      <c r="D4" s="12" t="s">
        <v>190</v>
      </c>
      <c r="E4" s="58"/>
      <c r="F4" s="58"/>
      <c r="G4" s="58"/>
      <c r="H4" s="12" t="s">
        <v>27</v>
      </c>
      <c r="I4" s="59"/>
      <c r="J4" s="58"/>
      <c r="K4" s="58"/>
      <c r="L4" s="58"/>
      <c r="M4" s="58"/>
      <c r="N4" s="58"/>
      <c r="O4" s="58"/>
    </row>
    <row r="5" spans="4:15" s="57" customFormat="1" ht="15.75">
      <c r="D5" s="289" t="s">
        <v>13</v>
      </c>
      <c r="E5" s="58"/>
      <c r="F5" s="58"/>
      <c r="G5" s="58"/>
      <c r="H5" s="12"/>
      <c r="I5" s="59"/>
      <c r="J5" s="58"/>
      <c r="K5" s="58"/>
      <c r="L5" s="58"/>
      <c r="M5" s="58"/>
      <c r="N5" s="58"/>
      <c r="O5" s="58"/>
    </row>
    <row r="6" spans="4:18" s="61" customFormat="1" ht="21" customHeight="1" thickBot="1">
      <c r="D6" s="13"/>
      <c r="E6" s="67"/>
      <c r="F6" s="67"/>
      <c r="G6" s="67"/>
      <c r="H6" s="67"/>
      <c r="I6" s="68"/>
      <c r="J6" s="68"/>
      <c r="K6" s="68"/>
      <c r="L6" s="68"/>
      <c r="M6" s="68"/>
      <c r="N6" s="68"/>
      <c r="O6" s="65"/>
      <c r="P6" s="11" t="s">
        <v>68</v>
      </c>
      <c r="R6" s="284"/>
    </row>
    <row r="7" spans="3:16" ht="6" customHeight="1">
      <c r="C7" s="21"/>
      <c r="D7" s="567" t="s">
        <v>56</v>
      </c>
      <c r="E7" s="568"/>
      <c r="F7" s="568"/>
      <c r="G7" s="568"/>
      <c r="H7" s="568"/>
      <c r="I7" s="569"/>
      <c r="J7" s="547">
        <v>2003</v>
      </c>
      <c r="K7" s="547">
        <v>2004</v>
      </c>
      <c r="L7" s="547">
        <v>2005</v>
      </c>
      <c r="M7" s="547">
        <v>2006</v>
      </c>
      <c r="N7" s="547">
        <v>2007</v>
      </c>
      <c r="O7" s="619">
        <v>2008</v>
      </c>
      <c r="P7" s="79"/>
    </row>
    <row r="8" spans="3:16" ht="6" customHeight="1">
      <c r="C8" s="21"/>
      <c r="D8" s="570"/>
      <c r="E8" s="571"/>
      <c r="F8" s="571"/>
      <c r="G8" s="571"/>
      <c r="H8" s="571"/>
      <c r="I8" s="572"/>
      <c r="J8" s="548"/>
      <c r="K8" s="548"/>
      <c r="L8" s="548"/>
      <c r="M8" s="548"/>
      <c r="N8" s="548"/>
      <c r="O8" s="620"/>
      <c r="P8" s="79"/>
    </row>
    <row r="9" spans="3:16" ht="6" customHeight="1">
      <c r="C9" s="21"/>
      <c r="D9" s="570"/>
      <c r="E9" s="571"/>
      <c r="F9" s="571"/>
      <c r="G9" s="571"/>
      <c r="H9" s="571"/>
      <c r="I9" s="572"/>
      <c r="J9" s="548"/>
      <c r="K9" s="548"/>
      <c r="L9" s="548"/>
      <c r="M9" s="548"/>
      <c r="N9" s="548"/>
      <c r="O9" s="620"/>
      <c r="P9" s="79"/>
    </row>
    <row r="10" spans="3:16" ht="6" customHeight="1">
      <c r="C10" s="21"/>
      <c r="D10" s="570"/>
      <c r="E10" s="571"/>
      <c r="F10" s="571"/>
      <c r="G10" s="571"/>
      <c r="H10" s="571"/>
      <c r="I10" s="572"/>
      <c r="J10" s="548"/>
      <c r="K10" s="548"/>
      <c r="L10" s="548"/>
      <c r="M10" s="548"/>
      <c r="N10" s="548"/>
      <c r="O10" s="620"/>
      <c r="P10" s="79"/>
    </row>
    <row r="11" spans="3:16" ht="15" customHeight="1" thickBot="1">
      <c r="C11" s="21"/>
      <c r="D11" s="573"/>
      <c r="E11" s="574"/>
      <c r="F11" s="574"/>
      <c r="G11" s="574"/>
      <c r="H11" s="574"/>
      <c r="I11" s="575"/>
      <c r="J11" s="15"/>
      <c r="K11" s="15"/>
      <c r="L11" s="15"/>
      <c r="M11" s="15"/>
      <c r="N11" s="15"/>
      <c r="O11" s="16"/>
      <c r="P11" s="79"/>
    </row>
    <row r="12" spans="3:16" ht="14.25" thickBot="1" thickTop="1">
      <c r="C12" s="21"/>
      <c r="D12" s="17" t="s">
        <v>115</v>
      </c>
      <c r="E12" s="18"/>
      <c r="F12" s="18"/>
      <c r="G12" s="18"/>
      <c r="H12" s="18"/>
      <c r="I12" s="18"/>
      <c r="J12" s="19"/>
      <c r="K12" s="19"/>
      <c r="L12" s="19"/>
      <c r="M12" s="19"/>
      <c r="N12" s="19"/>
      <c r="O12" s="20"/>
      <c r="P12" s="79"/>
    </row>
    <row r="13" spans="3:16" ht="12.75">
      <c r="C13" s="21"/>
      <c r="D13" s="22"/>
      <c r="E13" s="23" t="s">
        <v>113</v>
      </c>
      <c r="F13" s="23"/>
      <c r="G13" s="23"/>
      <c r="H13" s="24"/>
      <c r="I13" s="25"/>
      <c r="J13" s="488">
        <v>17984</v>
      </c>
      <c r="K13" s="488">
        <v>19937</v>
      </c>
      <c r="L13" s="488">
        <v>22324.63440032651</v>
      </c>
      <c r="M13" s="488">
        <v>24082</v>
      </c>
      <c r="N13" s="488">
        <v>26167</v>
      </c>
      <c r="O13" s="489">
        <v>27498.577252323958</v>
      </c>
      <c r="P13" s="79"/>
    </row>
    <row r="14" spans="3:16" ht="12.75">
      <c r="C14" s="21"/>
      <c r="D14" s="93"/>
      <c r="E14" s="586" t="s">
        <v>380</v>
      </c>
      <c r="F14" s="75" t="s">
        <v>52</v>
      </c>
      <c r="G14" s="75"/>
      <c r="H14" s="76"/>
      <c r="I14" s="77"/>
      <c r="J14" s="490">
        <v>18668</v>
      </c>
      <c r="K14" s="490">
        <v>20709</v>
      </c>
      <c r="L14" s="490">
        <v>23181.04261878105</v>
      </c>
      <c r="M14" s="490">
        <v>24764</v>
      </c>
      <c r="N14" s="490">
        <v>26751</v>
      </c>
      <c r="O14" s="491">
        <v>28069.835430015355</v>
      </c>
      <c r="P14" s="79"/>
    </row>
    <row r="15" spans="3:16" ht="12.75">
      <c r="C15" s="21"/>
      <c r="D15" s="86"/>
      <c r="E15" s="599"/>
      <c r="F15" s="27" t="s">
        <v>53</v>
      </c>
      <c r="G15" s="27"/>
      <c r="H15" s="28"/>
      <c r="I15" s="29"/>
      <c r="J15" s="484">
        <v>12188</v>
      </c>
      <c r="K15" s="484">
        <v>13028</v>
      </c>
      <c r="L15" s="484">
        <v>13704.347053515652</v>
      </c>
      <c r="M15" s="484">
        <v>13609</v>
      </c>
      <c r="N15" s="484">
        <v>15429</v>
      </c>
      <c r="O15" s="485">
        <v>16465.370491094065</v>
      </c>
      <c r="P15" s="79"/>
    </row>
    <row r="16" spans="3:16" ht="12.75">
      <c r="C16" s="21"/>
      <c r="D16" s="39"/>
      <c r="E16" s="600"/>
      <c r="F16" s="40" t="s">
        <v>54</v>
      </c>
      <c r="G16" s="40"/>
      <c r="H16" s="41"/>
      <c r="I16" s="42"/>
      <c r="J16" s="492">
        <v>11550</v>
      </c>
      <c r="K16" s="492">
        <v>11993</v>
      </c>
      <c r="L16" s="492">
        <v>12540.89185585756</v>
      </c>
      <c r="M16" s="492">
        <v>13199</v>
      </c>
      <c r="N16" s="492">
        <v>14138</v>
      </c>
      <c r="O16" s="493">
        <v>14897.893758491098</v>
      </c>
      <c r="P16" s="79"/>
    </row>
    <row r="17" spans="3:16" ht="13.5" thickBot="1">
      <c r="C17" s="21"/>
      <c r="D17" s="112"/>
      <c r="E17" s="113" t="s">
        <v>57</v>
      </c>
      <c r="F17" s="113"/>
      <c r="G17" s="113"/>
      <c r="H17" s="114"/>
      <c r="I17" s="115"/>
      <c r="J17" s="494">
        <v>24116</v>
      </c>
      <c r="K17" s="494">
        <v>26462</v>
      </c>
      <c r="L17" s="494">
        <v>30462.799260954052</v>
      </c>
      <c r="M17" s="494">
        <v>32053</v>
      </c>
      <c r="N17" s="494">
        <v>34469</v>
      </c>
      <c r="O17" s="495">
        <v>35528.85920763784</v>
      </c>
      <c r="P17" s="79"/>
    </row>
    <row r="18" spans="3:16" ht="13.5" thickBot="1">
      <c r="C18" s="21"/>
      <c r="D18" s="34" t="s">
        <v>354</v>
      </c>
      <c r="E18" s="35"/>
      <c r="F18" s="35"/>
      <c r="G18" s="35"/>
      <c r="H18" s="35"/>
      <c r="I18" s="35"/>
      <c r="J18" s="37"/>
      <c r="K18" s="37"/>
      <c r="L18" s="37"/>
      <c r="M18" s="37"/>
      <c r="N18" s="38"/>
      <c r="O18" s="38"/>
      <c r="P18" s="79"/>
    </row>
    <row r="19" spans="3:16" ht="12.75">
      <c r="C19" s="21"/>
      <c r="D19" s="22"/>
      <c r="E19" s="23" t="s">
        <v>113</v>
      </c>
      <c r="F19" s="23"/>
      <c r="G19" s="23"/>
      <c r="H19" s="24"/>
      <c r="I19" s="25"/>
      <c r="J19" s="488">
        <f aca="true" t="shared" si="0" ref="J19:O21">J13/J$25*100</f>
        <v>16856.125524732437</v>
      </c>
      <c r="K19" s="488">
        <f t="shared" si="0"/>
        <v>18177.667577978445</v>
      </c>
      <c r="L19" s="488">
        <f t="shared" si="0"/>
        <v>19975.07964263276</v>
      </c>
      <c r="M19" s="488">
        <f t="shared" si="0"/>
        <v>21021.942838214007</v>
      </c>
      <c r="N19" s="488">
        <f t="shared" si="0"/>
        <v>22219.849780740456</v>
      </c>
      <c r="O19" s="489">
        <f t="shared" si="0"/>
        <v>21966.66586725897</v>
      </c>
      <c r="P19" s="79"/>
    </row>
    <row r="20" spans="3:16" ht="12.75">
      <c r="C20" s="21"/>
      <c r="D20" s="93"/>
      <c r="E20" s="586" t="s">
        <v>380</v>
      </c>
      <c r="F20" s="75" t="s">
        <v>52</v>
      </c>
      <c r="G20" s="75"/>
      <c r="H20" s="76"/>
      <c r="I20" s="77"/>
      <c r="J20" s="490">
        <f t="shared" si="0"/>
        <v>17497.22816368467</v>
      </c>
      <c r="K20" s="490">
        <f t="shared" si="0"/>
        <v>18881.542753290647</v>
      </c>
      <c r="L20" s="490">
        <f t="shared" si="0"/>
        <v>20741.355231449772</v>
      </c>
      <c r="M20" s="490">
        <f t="shared" si="0"/>
        <v>21617.282304025066</v>
      </c>
      <c r="N20" s="490">
        <f t="shared" si="0"/>
        <v>22715.756543913634</v>
      </c>
      <c r="O20" s="491">
        <f t="shared" si="0"/>
        <v>22423.00356786585</v>
      </c>
      <c r="P20" s="79"/>
    </row>
    <row r="21" spans="3:16" ht="12.75">
      <c r="C21" s="21"/>
      <c r="D21" s="86"/>
      <c r="E21" s="599"/>
      <c r="F21" s="27" t="s">
        <v>53</v>
      </c>
      <c r="G21" s="27"/>
      <c r="H21" s="28"/>
      <c r="I21" s="29"/>
      <c r="J21" s="484">
        <f t="shared" si="0"/>
        <v>11423.624215716132</v>
      </c>
      <c r="K21" s="484">
        <f t="shared" si="0"/>
        <v>11878.349461097618</v>
      </c>
      <c r="L21" s="484">
        <f t="shared" si="0"/>
        <v>12262.033901000908</v>
      </c>
      <c r="M21" s="484">
        <f t="shared" si="0"/>
        <v>11879.72843141161</v>
      </c>
      <c r="N21" s="484">
        <f t="shared" si="0"/>
        <v>13101.61891951865</v>
      </c>
      <c r="O21" s="485">
        <f t="shared" si="0"/>
        <v>13153.018377629774</v>
      </c>
      <c r="P21" s="79"/>
    </row>
    <row r="22" spans="3:16" ht="12.75">
      <c r="C22" s="21"/>
      <c r="D22" s="39"/>
      <c r="E22" s="600"/>
      <c r="F22" s="40" t="s">
        <v>54</v>
      </c>
      <c r="G22" s="40"/>
      <c r="H22" s="41"/>
      <c r="I22" s="42"/>
      <c r="J22" s="492">
        <f aca="true" t="shared" si="1" ref="J22:O23">J16/J$25*100</f>
        <v>10825.636666517996</v>
      </c>
      <c r="K22" s="492">
        <f t="shared" si="1"/>
        <v>10934.682613366882</v>
      </c>
      <c r="L22" s="492">
        <f t="shared" si="1"/>
        <v>11221.026473192123</v>
      </c>
      <c r="M22" s="492">
        <f t="shared" si="1"/>
        <v>11521.826406510532</v>
      </c>
      <c r="N22" s="492">
        <f t="shared" si="1"/>
        <v>12005.359276956036</v>
      </c>
      <c r="O22" s="485">
        <f t="shared" si="1"/>
        <v>11900.872227527325</v>
      </c>
      <c r="P22" s="79"/>
    </row>
    <row r="23" spans="3:16" ht="13.5" thickBot="1">
      <c r="C23" s="21"/>
      <c r="D23" s="112"/>
      <c r="E23" s="113" t="s">
        <v>57</v>
      </c>
      <c r="F23" s="113"/>
      <c r="G23" s="113"/>
      <c r="H23" s="114"/>
      <c r="I23" s="115"/>
      <c r="J23" s="494">
        <f t="shared" si="1"/>
        <v>22603.554445865626</v>
      </c>
      <c r="K23" s="494">
        <f t="shared" si="1"/>
        <v>24126.871618020046</v>
      </c>
      <c r="L23" s="494">
        <f t="shared" si="1"/>
        <v>27256.743849126236</v>
      </c>
      <c r="M23" s="494">
        <f t="shared" si="1"/>
        <v>27980.081961351778</v>
      </c>
      <c r="N23" s="494">
        <f t="shared" si="1"/>
        <v>29269.53804763033</v>
      </c>
      <c r="O23" s="495">
        <f t="shared" si="1"/>
        <v>28381.489402078445</v>
      </c>
      <c r="P23" s="79"/>
    </row>
    <row r="24" spans="3:16" ht="13.5" thickBot="1">
      <c r="C24" s="21"/>
      <c r="D24" s="34" t="s">
        <v>116</v>
      </c>
      <c r="E24" s="35"/>
      <c r="F24" s="35"/>
      <c r="G24" s="35"/>
      <c r="H24" s="35"/>
      <c r="I24" s="35"/>
      <c r="J24" s="37"/>
      <c r="K24" s="37"/>
      <c r="L24" s="37"/>
      <c r="M24" s="37"/>
      <c r="N24" s="38"/>
      <c r="O24" s="38"/>
      <c r="P24" s="79"/>
    </row>
    <row r="25" spans="3:16" ht="12.75">
      <c r="C25" s="21"/>
      <c r="D25" s="143"/>
      <c r="E25" s="144" t="s">
        <v>355</v>
      </c>
      <c r="F25" s="144"/>
      <c r="G25" s="144"/>
      <c r="H25" s="145"/>
      <c r="I25" s="146"/>
      <c r="J25" s="496">
        <v>106.69118459999999</v>
      </c>
      <c r="K25" s="496">
        <v>109.67853776879998</v>
      </c>
      <c r="L25" s="496">
        <v>111.76242998640717</v>
      </c>
      <c r="M25" s="496">
        <v>114.55649073606735</v>
      </c>
      <c r="N25" s="496">
        <v>117.76407247667723</v>
      </c>
      <c r="O25" s="497">
        <v>125.18320904270789</v>
      </c>
      <c r="P25" s="79"/>
    </row>
    <row r="26" spans="3:16" ht="13.5" thickBot="1">
      <c r="C26" s="21"/>
      <c r="D26" s="112"/>
      <c r="E26" s="113" t="s">
        <v>58</v>
      </c>
      <c r="F26" s="113"/>
      <c r="G26" s="113"/>
      <c r="H26" s="114"/>
      <c r="I26" s="115"/>
      <c r="J26" s="498">
        <v>0.001</v>
      </c>
      <c r="K26" s="498">
        <v>0.028</v>
      </c>
      <c r="L26" s="498">
        <v>0.019</v>
      </c>
      <c r="M26" s="498">
        <v>0.025</v>
      </c>
      <c r="N26" s="498">
        <v>0.028</v>
      </c>
      <c r="O26" s="499">
        <v>0.063</v>
      </c>
      <c r="P26" s="79"/>
    </row>
    <row r="27" spans="4:16" ht="13.5">
      <c r="D27" s="63" t="s">
        <v>68</v>
      </c>
      <c r="E27" s="64"/>
      <c r="F27" s="64"/>
      <c r="G27" s="64"/>
      <c r="H27" s="64"/>
      <c r="I27" s="63"/>
      <c r="J27" s="63"/>
      <c r="K27" s="63"/>
      <c r="L27" s="66"/>
      <c r="M27" s="66"/>
      <c r="N27" s="66"/>
      <c r="O27" s="66" t="s">
        <v>72</v>
      </c>
      <c r="P27" s="56" t="s">
        <v>68</v>
      </c>
    </row>
    <row r="31" ht="12.75">
      <c r="J31" s="295"/>
    </row>
    <row r="32" ht="12.75">
      <c r="J32" s="295"/>
    </row>
    <row r="33" ht="12.75">
      <c r="J33" s="295"/>
    </row>
    <row r="34" ht="12.75">
      <c r="J34" s="295"/>
    </row>
    <row r="35" ht="12.75">
      <c r="J35" s="295"/>
    </row>
    <row r="36" ht="12.75">
      <c r="J36" s="295"/>
    </row>
    <row r="37" ht="12.75">
      <c r="J37" s="295"/>
    </row>
    <row r="38" ht="12.75">
      <c r="J38" s="295"/>
    </row>
    <row r="39" ht="12.75">
      <c r="J39" s="295"/>
    </row>
    <row r="40" ht="12.75">
      <c r="J40" s="295"/>
    </row>
    <row r="41" ht="12.75">
      <c r="J41" s="295"/>
    </row>
    <row r="42" ht="12.75">
      <c r="J42" s="295"/>
    </row>
    <row r="43" ht="12.75">
      <c r="J43" s="293"/>
    </row>
    <row r="44" ht="12.75">
      <c r="J44" s="293"/>
    </row>
    <row r="45" ht="12.75">
      <c r="J45" s="293"/>
    </row>
    <row r="46" ht="12.75">
      <c r="J46" s="293"/>
    </row>
    <row r="47" ht="12.75">
      <c r="J47" s="293"/>
    </row>
    <row r="48" ht="12.75">
      <c r="J48" s="293"/>
    </row>
    <row r="49" ht="12.75">
      <c r="J49" s="293"/>
    </row>
    <row r="50" ht="12.75">
      <c r="J50" s="293"/>
    </row>
    <row r="51" ht="12.75">
      <c r="J51" s="293"/>
    </row>
    <row r="52" ht="12.75">
      <c r="J52" s="293"/>
    </row>
    <row r="53" ht="12.75">
      <c r="J53" s="293"/>
    </row>
    <row r="55" spans="10:14" ht="12.75">
      <c r="J55" s="295"/>
      <c r="K55" s="295"/>
      <c r="L55" s="295"/>
      <c r="M55" s="295"/>
      <c r="N55" s="295"/>
    </row>
    <row r="56" spans="10:14" ht="12.75">
      <c r="J56" s="295"/>
      <c r="K56" s="295"/>
      <c r="L56" s="295"/>
      <c r="M56" s="295"/>
      <c r="N56" s="295"/>
    </row>
    <row r="57" spans="10:14" ht="12.75">
      <c r="J57" s="295"/>
      <c r="K57" s="295"/>
      <c r="L57" s="295"/>
      <c r="M57" s="295"/>
      <c r="N57" s="295"/>
    </row>
    <row r="58" spans="10:14" ht="12.75">
      <c r="J58" s="295"/>
      <c r="K58" s="295"/>
      <c r="L58" s="295"/>
      <c r="M58" s="295"/>
      <c r="N58" s="295"/>
    </row>
    <row r="59" spans="10:14" ht="12.75">
      <c r="J59" s="295"/>
      <c r="K59" s="295"/>
      <c r="L59" s="295"/>
      <c r="M59" s="295"/>
      <c r="N59" s="295"/>
    </row>
    <row r="60" ht="12.75">
      <c r="J60" s="295"/>
    </row>
    <row r="61" spans="10:14" ht="12.75">
      <c r="J61" s="293"/>
      <c r="K61" s="293"/>
      <c r="L61" s="293"/>
      <c r="M61" s="293"/>
      <c r="N61" s="293"/>
    </row>
    <row r="62" spans="10:14" ht="12.75">
      <c r="J62" s="293"/>
      <c r="K62" s="293"/>
      <c r="L62" s="293"/>
      <c r="M62" s="293"/>
      <c r="N62" s="293"/>
    </row>
    <row r="63" spans="10:14" ht="12.75">
      <c r="J63" s="293"/>
      <c r="K63" s="293"/>
      <c r="L63" s="293"/>
      <c r="M63" s="293"/>
      <c r="N63" s="293"/>
    </row>
    <row r="64" spans="10:14" ht="12.75">
      <c r="J64" s="293"/>
      <c r="K64" s="293"/>
      <c r="L64" s="293"/>
      <c r="M64" s="293"/>
      <c r="N64" s="293"/>
    </row>
    <row r="65" spans="10:14" ht="12.75">
      <c r="J65" s="293"/>
      <c r="K65" s="293"/>
      <c r="L65" s="293"/>
      <c r="M65" s="293"/>
      <c r="N65" s="293"/>
    </row>
    <row r="66" ht="12.75">
      <c r="J66" s="295"/>
    </row>
    <row r="67" ht="12.75">
      <c r="J67" s="295"/>
    </row>
    <row r="68" ht="12.75">
      <c r="J68" s="295"/>
    </row>
    <row r="69" ht="12.75">
      <c r="J69" s="295"/>
    </row>
    <row r="70" ht="12.75">
      <c r="J70" s="295"/>
    </row>
  </sheetData>
  <sheetProtection/>
  <mergeCells count="9">
    <mergeCell ref="D7:I11"/>
    <mergeCell ref="E14:E16"/>
    <mergeCell ref="E20:E22"/>
    <mergeCell ref="N7:N10"/>
    <mergeCell ref="O7:O10"/>
    <mergeCell ref="J7:J10"/>
    <mergeCell ref="K7:K10"/>
    <mergeCell ref="L7:L10"/>
    <mergeCell ref="M7:M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5.xml><?xml version="1.0" encoding="utf-8"?>
<worksheet xmlns="http://schemas.openxmlformats.org/spreadsheetml/2006/main" xmlns:r="http://schemas.openxmlformats.org/officeDocument/2006/relationships">
  <sheetPr codeName="List47"/>
  <dimension ref="C3:S38"/>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2.00390625" style="56" customWidth="1"/>
    <col min="5" max="6" width="1.75390625" style="56" customWidth="1"/>
    <col min="7" max="7" width="15.75390625" style="56" customWidth="1"/>
    <col min="8" max="8" width="10.875" style="56" customWidth="1"/>
    <col min="9" max="9" width="1.12109375" style="56" customWidth="1"/>
    <col min="10" max="14" width="8.625" style="56" customWidth="1"/>
    <col min="15" max="15" width="8.375" style="56" customWidth="1"/>
    <col min="16" max="38" width="1.75390625" style="56" customWidth="1"/>
    <col min="39" max="16384" width="9.125" style="56" customWidth="1"/>
  </cols>
  <sheetData>
    <row r="1" ht="12.75" hidden="1"/>
    <row r="2" ht="12.75" hidden="1"/>
    <row r="3" ht="9" customHeight="1">
      <c r="C3" s="55"/>
    </row>
    <row r="4" spans="4:15" s="57" customFormat="1" ht="15.75">
      <c r="D4" s="12" t="s">
        <v>192</v>
      </c>
      <c r="E4" s="58"/>
      <c r="F4" s="58"/>
      <c r="G4" s="58"/>
      <c r="H4" s="12" t="s">
        <v>28</v>
      </c>
      <c r="I4" s="59"/>
      <c r="J4" s="58"/>
      <c r="K4" s="58"/>
      <c r="L4" s="58"/>
      <c r="M4" s="58"/>
      <c r="N4" s="58"/>
      <c r="O4" s="58"/>
    </row>
    <row r="5" spans="4:15" s="57" customFormat="1" ht="15.75">
      <c r="D5" s="289" t="s">
        <v>13</v>
      </c>
      <c r="E5" s="60"/>
      <c r="F5" s="60"/>
      <c r="G5" s="60"/>
      <c r="H5" s="60"/>
      <c r="I5" s="60"/>
      <c r="J5" s="60"/>
      <c r="K5" s="60"/>
      <c r="L5" s="60"/>
      <c r="M5" s="60"/>
      <c r="N5" s="60"/>
      <c r="O5" s="60"/>
    </row>
    <row r="6" spans="4:19" s="61" customFormat="1" ht="21" customHeight="1" thickBot="1">
      <c r="D6" s="13" t="s">
        <v>156</v>
      </c>
      <c r="E6" s="67"/>
      <c r="F6" s="67"/>
      <c r="G6" s="67"/>
      <c r="H6" s="67"/>
      <c r="I6" s="68"/>
      <c r="J6" s="68"/>
      <c r="K6" s="68"/>
      <c r="L6" s="68"/>
      <c r="M6" s="68"/>
      <c r="N6" s="68"/>
      <c r="O6" s="65"/>
      <c r="S6" s="284"/>
    </row>
    <row r="7" spans="3:15" ht="6" customHeight="1">
      <c r="C7" s="21"/>
      <c r="D7" s="567" t="s">
        <v>59</v>
      </c>
      <c r="E7" s="568"/>
      <c r="F7" s="568"/>
      <c r="G7" s="568"/>
      <c r="H7" s="568"/>
      <c r="I7" s="569"/>
      <c r="J7" s="547">
        <v>2003</v>
      </c>
      <c r="K7" s="547">
        <v>2004</v>
      </c>
      <c r="L7" s="547">
        <v>2005</v>
      </c>
      <c r="M7" s="547">
        <v>2006</v>
      </c>
      <c r="N7" s="547">
        <v>2007</v>
      </c>
      <c r="O7" s="619">
        <v>2008</v>
      </c>
    </row>
    <row r="8" spans="3:15" ht="6" customHeight="1">
      <c r="C8" s="21"/>
      <c r="D8" s="570"/>
      <c r="E8" s="571"/>
      <c r="F8" s="571"/>
      <c r="G8" s="571"/>
      <c r="H8" s="571"/>
      <c r="I8" s="572"/>
      <c r="J8" s="548"/>
      <c r="K8" s="548"/>
      <c r="L8" s="548"/>
      <c r="M8" s="548"/>
      <c r="N8" s="548"/>
      <c r="O8" s="620"/>
    </row>
    <row r="9" spans="3:15" ht="6" customHeight="1">
      <c r="C9" s="21"/>
      <c r="D9" s="570"/>
      <c r="E9" s="571"/>
      <c r="F9" s="571"/>
      <c r="G9" s="571"/>
      <c r="H9" s="571"/>
      <c r="I9" s="572"/>
      <c r="J9" s="548"/>
      <c r="K9" s="548"/>
      <c r="L9" s="548"/>
      <c r="M9" s="548"/>
      <c r="N9" s="548"/>
      <c r="O9" s="620"/>
    </row>
    <row r="10" spans="3:15" ht="6" customHeight="1">
      <c r="C10" s="21"/>
      <c r="D10" s="570"/>
      <c r="E10" s="571"/>
      <c r="F10" s="571"/>
      <c r="G10" s="571"/>
      <c r="H10" s="571"/>
      <c r="I10" s="572"/>
      <c r="J10" s="548"/>
      <c r="K10" s="548"/>
      <c r="L10" s="548"/>
      <c r="M10" s="548"/>
      <c r="N10" s="548"/>
      <c r="O10" s="620"/>
    </row>
    <row r="11" spans="3:15" ht="15" customHeight="1" thickBot="1">
      <c r="C11" s="21"/>
      <c r="D11" s="573"/>
      <c r="E11" s="574"/>
      <c r="F11" s="574"/>
      <c r="G11" s="574"/>
      <c r="H11" s="574"/>
      <c r="I11" s="575"/>
      <c r="J11" s="15"/>
      <c r="K11" s="15"/>
      <c r="L11" s="15"/>
      <c r="M11" s="15"/>
      <c r="N11" s="15"/>
      <c r="O11" s="16"/>
    </row>
    <row r="12" spans="3:15" ht="13.5" thickTop="1">
      <c r="C12" s="21"/>
      <c r="D12" s="202" t="s">
        <v>536</v>
      </c>
      <c r="E12" s="203"/>
      <c r="F12" s="203"/>
      <c r="G12" s="204"/>
      <c r="H12" s="203"/>
      <c r="I12" s="205"/>
      <c r="J12" s="500">
        <v>17606</v>
      </c>
      <c r="K12" s="500">
        <v>18271</v>
      </c>
      <c r="L12" s="500">
        <v>19108</v>
      </c>
      <c r="M12" s="500">
        <v>19785</v>
      </c>
      <c r="N12" s="500">
        <v>21335</v>
      </c>
      <c r="O12" s="501">
        <v>22109</v>
      </c>
    </row>
    <row r="13" spans="3:15" ht="12.75">
      <c r="C13" s="21"/>
      <c r="D13" s="206"/>
      <c r="E13" s="207" t="s">
        <v>60</v>
      </c>
      <c r="F13" s="207"/>
      <c r="G13" s="208"/>
      <c r="H13" s="207"/>
      <c r="I13" s="209"/>
      <c r="J13" s="502">
        <v>5999</v>
      </c>
      <c r="K13" s="502">
        <v>6213</v>
      </c>
      <c r="L13" s="502">
        <v>6495</v>
      </c>
      <c r="M13" s="502">
        <v>6767</v>
      </c>
      <c r="N13" s="502">
        <v>7379</v>
      </c>
      <c r="O13" s="503">
        <v>7668</v>
      </c>
    </row>
    <row r="14" spans="3:15" ht="12.75">
      <c r="C14" s="21"/>
      <c r="D14" s="650" t="s">
        <v>380</v>
      </c>
      <c r="E14" s="210" t="s">
        <v>528</v>
      </c>
      <c r="F14" s="211"/>
      <c r="G14" s="212"/>
      <c r="H14" s="211"/>
      <c r="I14" s="213"/>
      <c r="J14" s="504" t="s">
        <v>527</v>
      </c>
      <c r="K14" s="504" t="s">
        <v>527</v>
      </c>
      <c r="L14" s="504" t="s">
        <v>527</v>
      </c>
      <c r="M14" s="504" t="s">
        <v>527</v>
      </c>
      <c r="N14" s="504">
        <v>585</v>
      </c>
      <c r="O14" s="505">
        <v>565</v>
      </c>
    </row>
    <row r="15" spans="3:15" ht="12.75">
      <c r="C15" s="21"/>
      <c r="D15" s="651"/>
      <c r="E15" s="214" t="s">
        <v>529</v>
      </c>
      <c r="F15" s="207"/>
      <c r="G15" s="208"/>
      <c r="H15" s="207"/>
      <c r="I15" s="209"/>
      <c r="J15" s="506" t="s">
        <v>527</v>
      </c>
      <c r="K15" s="506" t="s">
        <v>527</v>
      </c>
      <c r="L15" s="506" t="s">
        <v>527</v>
      </c>
      <c r="M15" s="506" t="s">
        <v>527</v>
      </c>
      <c r="N15" s="506">
        <v>161</v>
      </c>
      <c r="O15" s="507">
        <v>138</v>
      </c>
    </row>
    <row r="16" spans="3:15" ht="12.75">
      <c r="C16" s="21"/>
      <c r="D16" s="651"/>
      <c r="E16" s="210" t="s">
        <v>530</v>
      </c>
      <c r="F16" s="211"/>
      <c r="G16" s="212"/>
      <c r="H16" s="211"/>
      <c r="I16" s="213"/>
      <c r="J16" s="504">
        <v>1959</v>
      </c>
      <c r="K16" s="504">
        <v>2092</v>
      </c>
      <c r="L16" s="504">
        <v>2184</v>
      </c>
      <c r="M16" s="504">
        <v>2238</v>
      </c>
      <c r="N16" s="504">
        <v>2333</v>
      </c>
      <c r="O16" s="505">
        <v>2424</v>
      </c>
    </row>
    <row r="17" spans="3:15" ht="12.75">
      <c r="C17" s="21"/>
      <c r="D17" s="652"/>
      <c r="E17" s="214" t="s">
        <v>529</v>
      </c>
      <c r="F17" s="207"/>
      <c r="G17" s="208"/>
      <c r="H17" s="207"/>
      <c r="I17" s="209"/>
      <c r="J17" s="502">
        <v>189</v>
      </c>
      <c r="K17" s="502">
        <v>215</v>
      </c>
      <c r="L17" s="502">
        <v>240</v>
      </c>
      <c r="M17" s="502">
        <v>258</v>
      </c>
      <c r="N17" s="502">
        <v>263</v>
      </c>
      <c r="O17" s="503">
        <v>298</v>
      </c>
    </row>
    <row r="18" spans="3:15" ht="12.75">
      <c r="C18" s="21"/>
      <c r="D18" s="652"/>
      <c r="E18" s="210" t="s">
        <v>531</v>
      </c>
      <c r="F18" s="211"/>
      <c r="G18" s="212"/>
      <c r="H18" s="211"/>
      <c r="I18" s="213"/>
      <c r="J18" s="504">
        <v>3772</v>
      </c>
      <c r="K18" s="504">
        <v>3816</v>
      </c>
      <c r="L18" s="504">
        <v>3933</v>
      </c>
      <c r="M18" s="504">
        <v>4000</v>
      </c>
      <c r="N18" s="504">
        <v>4040</v>
      </c>
      <c r="O18" s="505">
        <v>4150</v>
      </c>
    </row>
    <row r="19" spans="3:15" ht="12.75">
      <c r="C19" s="21"/>
      <c r="D19" s="652"/>
      <c r="E19" s="214" t="s">
        <v>529</v>
      </c>
      <c r="F19" s="207"/>
      <c r="G19" s="208"/>
      <c r="H19" s="207"/>
      <c r="I19" s="209"/>
      <c r="J19" s="502">
        <v>829</v>
      </c>
      <c r="K19" s="502">
        <v>844</v>
      </c>
      <c r="L19" s="502">
        <v>881</v>
      </c>
      <c r="M19" s="502">
        <v>917</v>
      </c>
      <c r="N19" s="502">
        <v>940</v>
      </c>
      <c r="O19" s="503">
        <v>959</v>
      </c>
    </row>
    <row r="20" spans="3:15" ht="12.75">
      <c r="C20" s="21"/>
      <c r="D20" s="652"/>
      <c r="E20" s="210" t="s">
        <v>532</v>
      </c>
      <c r="F20" s="211"/>
      <c r="G20" s="212"/>
      <c r="H20" s="211"/>
      <c r="I20" s="213"/>
      <c r="J20" s="504">
        <v>9704</v>
      </c>
      <c r="K20" s="504">
        <v>10215</v>
      </c>
      <c r="L20" s="504">
        <v>10665</v>
      </c>
      <c r="M20" s="504">
        <v>10821</v>
      </c>
      <c r="N20" s="504">
        <v>11392</v>
      </c>
      <c r="O20" s="505">
        <v>11802</v>
      </c>
    </row>
    <row r="21" spans="3:15" ht="12.75">
      <c r="C21" s="21"/>
      <c r="D21" s="652"/>
      <c r="E21" s="214" t="s">
        <v>529</v>
      </c>
      <c r="F21" s="207"/>
      <c r="G21" s="208"/>
      <c r="H21" s="207"/>
      <c r="I21" s="209"/>
      <c r="J21" s="502">
        <v>3917</v>
      </c>
      <c r="K21" s="502">
        <v>4105</v>
      </c>
      <c r="L21" s="502">
        <v>4249</v>
      </c>
      <c r="M21" s="502">
        <v>4270</v>
      </c>
      <c r="N21" s="502">
        <v>4495</v>
      </c>
      <c r="O21" s="503">
        <v>4652</v>
      </c>
    </row>
    <row r="22" spans="3:15" ht="12.75">
      <c r="C22" s="21"/>
      <c r="D22" s="652"/>
      <c r="E22" s="210" t="s">
        <v>533</v>
      </c>
      <c r="F22" s="211"/>
      <c r="G22" s="212"/>
      <c r="H22" s="211"/>
      <c r="I22" s="213"/>
      <c r="J22" s="504">
        <v>1777</v>
      </c>
      <c r="K22" s="504">
        <v>1674</v>
      </c>
      <c r="L22" s="504">
        <v>1829</v>
      </c>
      <c r="M22" s="504">
        <v>2080</v>
      </c>
      <c r="N22" s="504">
        <v>2229</v>
      </c>
      <c r="O22" s="505">
        <v>2395</v>
      </c>
    </row>
    <row r="23" spans="3:15" ht="12.75">
      <c r="C23" s="21"/>
      <c r="D23" s="652"/>
      <c r="E23" s="214" t="s">
        <v>529</v>
      </c>
      <c r="F23" s="207"/>
      <c r="G23" s="208"/>
      <c r="H23" s="207"/>
      <c r="I23" s="209"/>
      <c r="J23" s="502">
        <v>840</v>
      </c>
      <c r="K23" s="502">
        <v>799</v>
      </c>
      <c r="L23" s="502">
        <v>851</v>
      </c>
      <c r="M23" s="502">
        <v>968</v>
      </c>
      <c r="N23" s="502">
        <v>1059</v>
      </c>
      <c r="O23" s="503">
        <v>1158</v>
      </c>
    </row>
    <row r="24" spans="3:15" ht="12.75">
      <c r="C24" s="21"/>
      <c r="D24" s="652"/>
      <c r="E24" s="210" t="s">
        <v>534</v>
      </c>
      <c r="F24" s="211"/>
      <c r="G24" s="212"/>
      <c r="H24" s="211"/>
      <c r="I24" s="213"/>
      <c r="J24" s="504">
        <v>394</v>
      </c>
      <c r="K24" s="504">
        <v>474</v>
      </c>
      <c r="L24" s="504">
        <v>497</v>
      </c>
      <c r="M24" s="504">
        <v>647</v>
      </c>
      <c r="N24" s="504">
        <v>757</v>
      </c>
      <c r="O24" s="505">
        <v>773</v>
      </c>
    </row>
    <row r="25" spans="3:15" ht="12.75">
      <c r="C25" s="21"/>
      <c r="D25" s="652"/>
      <c r="E25" s="215" t="s">
        <v>529</v>
      </c>
      <c r="F25" s="178"/>
      <c r="G25" s="179"/>
      <c r="H25" s="178"/>
      <c r="I25" s="180"/>
      <c r="J25" s="502">
        <v>224</v>
      </c>
      <c r="K25" s="502">
        <v>250</v>
      </c>
      <c r="L25" s="502">
        <v>274</v>
      </c>
      <c r="M25" s="502">
        <v>352</v>
      </c>
      <c r="N25" s="502">
        <v>459</v>
      </c>
      <c r="O25" s="503">
        <v>463</v>
      </c>
    </row>
    <row r="26" spans="3:15" ht="12.75">
      <c r="C26" s="21"/>
      <c r="D26" s="216" t="s">
        <v>535</v>
      </c>
      <c r="E26" s="217"/>
      <c r="F26" s="217"/>
      <c r="G26" s="218"/>
      <c r="H26" s="217"/>
      <c r="I26" s="219"/>
      <c r="J26" s="504">
        <v>1899</v>
      </c>
      <c r="K26" s="504">
        <v>1851</v>
      </c>
      <c r="L26" s="504">
        <v>2172</v>
      </c>
      <c r="M26" s="504">
        <v>2516</v>
      </c>
      <c r="N26" s="504">
        <v>2574</v>
      </c>
      <c r="O26" s="505">
        <v>2609</v>
      </c>
    </row>
    <row r="27" spans="3:15" ht="13.5" thickBot="1">
      <c r="C27" s="21"/>
      <c r="D27" s="220"/>
      <c r="E27" s="162" t="s">
        <v>60</v>
      </c>
      <c r="F27" s="162"/>
      <c r="G27" s="163"/>
      <c r="H27" s="162"/>
      <c r="I27" s="164"/>
      <c r="J27" s="508">
        <v>637</v>
      </c>
      <c r="K27" s="508">
        <v>633</v>
      </c>
      <c r="L27" s="508">
        <v>778</v>
      </c>
      <c r="M27" s="508">
        <v>876</v>
      </c>
      <c r="N27" s="508">
        <v>990</v>
      </c>
      <c r="O27" s="509">
        <v>1013</v>
      </c>
    </row>
    <row r="28" spans="4:15" ht="13.5">
      <c r="D28" s="63" t="s">
        <v>68</v>
      </c>
      <c r="E28" s="64"/>
      <c r="F28" s="64"/>
      <c r="G28" s="64"/>
      <c r="H28" s="64"/>
      <c r="I28" s="63"/>
      <c r="J28" s="63"/>
      <c r="K28" s="63"/>
      <c r="L28" s="66"/>
      <c r="M28" s="66"/>
      <c r="N28" s="66"/>
      <c r="O28" s="66" t="s">
        <v>67</v>
      </c>
    </row>
    <row r="31" ht="12.75">
      <c r="J31" s="294"/>
    </row>
    <row r="32" ht="12.75">
      <c r="J32" s="294"/>
    </row>
    <row r="37" ht="12.75">
      <c r="J37" s="294"/>
    </row>
    <row r="38" ht="12.75">
      <c r="J38" s="294"/>
    </row>
  </sheetData>
  <sheetProtection/>
  <mergeCells count="8">
    <mergeCell ref="D14:D25"/>
    <mergeCell ref="D7:I11"/>
    <mergeCell ref="N7:N10"/>
    <mergeCell ref="L7:L10"/>
    <mergeCell ref="O7:O10"/>
    <mergeCell ref="J7:J10"/>
    <mergeCell ref="K7:K10"/>
    <mergeCell ref="M7:M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25"/>
  <dimension ref="C3:P3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8.75390625" style="56" customWidth="1"/>
    <col min="8" max="8" width="19.00390625" style="56" customWidth="1"/>
    <col min="9" max="9" width="1.12109375" style="56" customWidth="1"/>
    <col min="10" max="15" width="7.25390625" style="56" customWidth="1"/>
    <col min="16" max="16" width="1.75390625" style="56" customWidth="1"/>
    <col min="17" max="17" width="6.75390625" style="56" customWidth="1"/>
    <col min="18" max="39" width="1.75390625" style="56" customWidth="1"/>
    <col min="40" max="16384" width="9.125" style="56" customWidth="1"/>
  </cols>
  <sheetData>
    <row r="1" ht="12.75" hidden="1"/>
    <row r="2" ht="12.75" hidden="1"/>
    <row r="3" ht="9" customHeight="1">
      <c r="C3" s="55"/>
    </row>
    <row r="4" spans="4:15" s="57" customFormat="1" ht="15.75">
      <c r="D4" s="12" t="s">
        <v>70</v>
      </c>
      <c r="E4" s="58"/>
      <c r="F4" s="58"/>
      <c r="G4" s="58"/>
      <c r="H4" s="12" t="s">
        <v>8</v>
      </c>
      <c r="I4" s="59"/>
      <c r="J4" s="58"/>
      <c r="K4" s="58"/>
      <c r="L4" s="58"/>
      <c r="M4" s="58"/>
      <c r="N4" s="58"/>
      <c r="O4" s="58"/>
    </row>
    <row r="5" spans="4:15" s="57" customFormat="1" ht="15.75">
      <c r="D5" s="80" t="s">
        <v>408</v>
      </c>
      <c r="E5" s="60"/>
      <c r="F5" s="60"/>
      <c r="G5" s="60"/>
      <c r="H5" s="60"/>
      <c r="I5" s="60"/>
      <c r="J5" s="60"/>
      <c r="K5" s="60"/>
      <c r="L5" s="60"/>
      <c r="M5" s="60"/>
      <c r="N5" s="60"/>
      <c r="O5" s="60"/>
    </row>
    <row r="6" spans="3:16" s="61" customFormat="1" ht="15.75" customHeight="1" thickBot="1">
      <c r="C6" s="57"/>
      <c r="D6" s="13"/>
      <c r="E6" s="14"/>
      <c r="F6" s="14"/>
      <c r="G6" s="14"/>
      <c r="H6" s="14"/>
      <c r="I6" s="14"/>
      <c r="J6" s="14"/>
      <c r="K6" s="14"/>
      <c r="L6" s="14"/>
      <c r="M6" s="14"/>
      <c r="N6" s="14"/>
      <c r="O6" s="14"/>
      <c r="P6" s="11"/>
    </row>
    <row r="7" spans="3:16" ht="6" customHeight="1">
      <c r="C7" s="57"/>
      <c r="D7" s="549" t="s">
        <v>407</v>
      </c>
      <c r="E7" s="550"/>
      <c r="F7" s="550"/>
      <c r="G7" s="550"/>
      <c r="H7" s="550"/>
      <c r="I7" s="550"/>
      <c r="J7" s="547" t="s">
        <v>62</v>
      </c>
      <c r="K7" s="547" t="s">
        <v>63</v>
      </c>
      <c r="L7" s="547" t="s">
        <v>64</v>
      </c>
      <c r="M7" s="547" t="s">
        <v>65</v>
      </c>
      <c r="N7" s="547" t="s">
        <v>150</v>
      </c>
      <c r="O7" s="558" t="s">
        <v>201</v>
      </c>
      <c r="P7" s="62"/>
    </row>
    <row r="8" spans="3:16" ht="6" customHeight="1">
      <c r="C8" s="57"/>
      <c r="D8" s="551"/>
      <c r="E8" s="552"/>
      <c r="F8" s="552"/>
      <c r="G8" s="552"/>
      <c r="H8" s="552"/>
      <c r="I8" s="552"/>
      <c r="J8" s="548"/>
      <c r="K8" s="548"/>
      <c r="L8" s="548"/>
      <c r="M8" s="548"/>
      <c r="N8" s="548"/>
      <c r="O8" s="559"/>
      <c r="P8" s="62"/>
    </row>
    <row r="9" spans="3:16" ht="6" customHeight="1">
      <c r="C9" s="21"/>
      <c r="D9" s="551"/>
      <c r="E9" s="552"/>
      <c r="F9" s="552"/>
      <c r="G9" s="552"/>
      <c r="H9" s="552"/>
      <c r="I9" s="552"/>
      <c r="J9" s="548"/>
      <c r="K9" s="548"/>
      <c r="L9" s="548"/>
      <c r="M9" s="548"/>
      <c r="N9" s="548"/>
      <c r="O9" s="559"/>
      <c r="P9" s="62"/>
    </row>
    <row r="10" spans="3:16" ht="6" customHeight="1">
      <c r="C10" s="21"/>
      <c r="D10" s="551"/>
      <c r="E10" s="552"/>
      <c r="F10" s="552"/>
      <c r="G10" s="552"/>
      <c r="H10" s="552"/>
      <c r="I10" s="552"/>
      <c r="J10" s="548"/>
      <c r="K10" s="548"/>
      <c r="L10" s="548"/>
      <c r="M10" s="548"/>
      <c r="N10" s="548"/>
      <c r="O10" s="559"/>
      <c r="P10" s="62"/>
    </row>
    <row r="11" spans="3:16" ht="15" customHeight="1" thickBot="1">
      <c r="C11" s="21"/>
      <c r="D11" s="553"/>
      <c r="E11" s="554"/>
      <c r="F11" s="554"/>
      <c r="G11" s="554"/>
      <c r="H11" s="554"/>
      <c r="I11" s="554"/>
      <c r="J11" s="15"/>
      <c r="K11" s="15"/>
      <c r="L11" s="15"/>
      <c r="M11" s="15"/>
      <c r="N11" s="15"/>
      <c r="O11" s="16"/>
      <c r="P11" s="62"/>
    </row>
    <row r="12" spans="3:16" ht="16.5" thickBot="1" thickTop="1">
      <c r="C12" s="21"/>
      <c r="D12" s="231" t="s">
        <v>151</v>
      </c>
      <c r="E12" s="232"/>
      <c r="F12" s="232"/>
      <c r="G12" s="232"/>
      <c r="H12" s="232"/>
      <c r="I12" s="232"/>
      <c r="J12" s="82"/>
      <c r="K12" s="19"/>
      <c r="L12" s="19"/>
      <c r="M12" s="19"/>
      <c r="N12" s="19"/>
      <c r="O12" s="20"/>
      <c r="P12" s="62"/>
    </row>
    <row r="13" spans="3:16" ht="17.25" customHeight="1">
      <c r="C13" s="21"/>
      <c r="D13" s="233" t="s">
        <v>152</v>
      </c>
      <c r="E13" s="237"/>
      <c r="F13" s="23"/>
      <c r="G13" s="23"/>
      <c r="H13" s="24"/>
      <c r="I13" s="25"/>
      <c r="J13" s="307">
        <v>6925</v>
      </c>
      <c r="K13" s="308">
        <v>7989</v>
      </c>
      <c r="L13" s="308">
        <v>7521</v>
      </c>
      <c r="M13" s="308">
        <v>6233</v>
      </c>
      <c r="N13" s="308">
        <v>6696</v>
      </c>
      <c r="O13" s="309" t="s">
        <v>420</v>
      </c>
      <c r="P13" s="62"/>
    </row>
    <row r="14" spans="3:16" ht="12.75" customHeight="1">
      <c r="C14" s="21"/>
      <c r="D14" s="26"/>
      <c r="E14" s="556" t="s">
        <v>380</v>
      </c>
      <c r="F14" s="27" t="s">
        <v>148</v>
      </c>
      <c r="G14" s="27"/>
      <c r="H14" s="28"/>
      <c r="I14" s="29"/>
      <c r="J14" s="310">
        <v>6075</v>
      </c>
      <c r="K14" s="311">
        <v>7025</v>
      </c>
      <c r="L14" s="311">
        <v>6338</v>
      </c>
      <c r="M14" s="311">
        <v>5310</v>
      </c>
      <c r="N14" s="311">
        <v>5774</v>
      </c>
      <c r="O14" s="312" t="s">
        <v>420</v>
      </c>
      <c r="P14" s="62"/>
    </row>
    <row r="15" spans="3:16" ht="13.5" thickBot="1">
      <c r="C15" s="21"/>
      <c r="D15" s="30"/>
      <c r="E15" s="557"/>
      <c r="F15" s="31" t="s">
        <v>149</v>
      </c>
      <c r="G15" s="31"/>
      <c r="H15" s="32"/>
      <c r="I15" s="33"/>
      <c r="J15" s="313">
        <v>850</v>
      </c>
      <c r="K15" s="314">
        <v>964</v>
      </c>
      <c r="L15" s="314">
        <v>1183</v>
      </c>
      <c r="M15" s="314">
        <v>923</v>
      </c>
      <c r="N15" s="314">
        <v>922</v>
      </c>
      <c r="O15" s="315" t="s">
        <v>420</v>
      </c>
      <c r="P15" s="62"/>
    </row>
    <row r="16" spans="3:16" ht="15.75" thickBot="1">
      <c r="C16" s="21"/>
      <c r="D16" s="34" t="s">
        <v>409</v>
      </c>
      <c r="E16" s="238"/>
      <c r="F16" s="35"/>
      <c r="G16" s="35"/>
      <c r="H16" s="35"/>
      <c r="I16" s="234"/>
      <c r="J16" s="87"/>
      <c r="K16" s="37"/>
      <c r="L16" s="37"/>
      <c r="M16" s="37"/>
      <c r="N16" s="37"/>
      <c r="O16" s="81"/>
      <c r="P16" s="62"/>
    </row>
    <row r="17" spans="3:16" ht="12.75">
      <c r="C17" s="21"/>
      <c r="D17" s="22" t="s">
        <v>152</v>
      </c>
      <c r="E17" s="239"/>
      <c r="F17" s="23"/>
      <c r="G17" s="23"/>
      <c r="H17" s="24"/>
      <c r="I17" s="25"/>
      <c r="J17" s="307">
        <v>33004</v>
      </c>
      <c r="K17" s="308">
        <v>38400</v>
      </c>
      <c r="L17" s="308">
        <v>44337</v>
      </c>
      <c r="M17" s="308">
        <v>53461</v>
      </c>
      <c r="N17" s="308">
        <v>63611</v>
      </c>
      <c r="O17" s="309">
        <v>73153</v>
      </c>
      <c r="P17" s="62"/>
    </row>
    <row r="18" spans="3:16" ht="12.75" customHeight="1">
      <c r="C18" s="21"/>
      <c r="D18" s="26"/>
      <c r="E18" s="556" t="s">
        <v>336</v>
      </c>
      <c r="F18" s="27" t="s">
        <v>492</v>
      </c>
      <c r="G18" s="27"/>
      <c r="H18" s="28"/>
      <c r="I18" s="29"/>
      <c r="J18" s="310">
        <v>27167</v>
      </c>
      <c r="K18" s="311">
        <v>30812</v>
      </c>
      <c r="L18" s="311">
        <v>34487</v>
      </c>
      <c r="M18" s="311">
        <v>40822</v>
      </c>
      <c r="N18" s="311">
        <v>47974</v>
      </c>
      <c r="O18" s="312">
        <v>53906</v>
      </c>
      <c r="P18" s="62"/>
    </row>
    <row r="19" spans="3:16" ht="13.5" thickBot="1">
      <c r="C19" s="21"/>
      <c r="D19" s="39"/>
      <c r="E19" s="557"/>
      <c r="F19" s="40" t="s">
        <v>493</v>
      </c>
      <c r="G19" s="40"/>
      <c r="H19" s="41"/>
      <c r="I19" s="42"/>
      <c r="J19" s="313">
        <v>5873</v>
      </c>
      <c r="K19" s="314">
        <v>7625</v>
      </c>
      <c r="L19" s="314">
        <v>9911</v>
      </c>
      <c r="M19" s="314">
        <v>12716</v>
      </c>
      <c r="N19" s="314">
        <v>15691</v>
      </c>
      <c r="O19" s="315">
        <v>19304</v>
      </c>
      <c r="P19" s="62"/>
    </row>
    <row r="20" spans="3:16" ht="12.75">
      <c r="C20" s="21"/>
      <c r="D20" s="221"/>
      <c r="E20" s="23" t="s">
        <v>332</v>
      </c>
      <c r="F20" s="222"/>
      <c r="G20" s="222"/>
      <c r="H20" s="222"/>
      <c r="I20" s="235"/>
      <c r="J20" s="307">
        <v>8566</v>
      </c>
      <c r="K20" s="308">
        <v>11990</v>
      </c>
      <c r="L20" s="308">
        <v>18261</v>
      </c>
      <c r="M20" s="308">
        <v>25071</v>
      </c>
      <c r="N20" s="308">
        <v>32827</v>
      </c>
      <c r="O20" s="309">
        <v>39094</v>
      </c>
      <c r="P20" s="62"/>
    </row>
    <row r="21" spans="3:16" ht="12.75">
      <c r="C21" s="21"/>
      <c r="D21" s="223"/>
      <c r="E21" s="240" t="s">
        <v>333</v>
      </c>
      <c r="F21" s="224"/>
      <c r="G21" s="224"/>
      <c r="H21" s="224"/>
      <c r="I21" s="236"/>
      <c r="J21" s="316">
        <v>18741</v>
      </c>
      <c r="K21" s="317">
        <v>19970</v>
      </c>
      <c r="L21" s="317">
        <v>19044</v>
      </c>
      <c r="M21" s="317">
        <v>19378</v>
      </c>
      <c r="N21" s="317">
        <v>17892</v>
      </c>
      <c r="O21" s="318">
        <v>15748</v>
      </c>
      <c r="P21" s="62"/>
    </row>
    <row r="22" spans="3:16" ht="12.75">
      <c r="C22" s="21"/>
      <c r="D22" s="223"/>
      <c r="E22" s="240" t="s">
        <v>334</v>
      </c>
      <c r="F22" s="224"/>
      <c r="G22" s="224"/>
      <c r="H22" s="224"/>
      <c r="I22" s="236"/>
      <c r="J22" s="316">
        <v>4201</v>
      </c>
      <c r="K22" s="317">
        <v>4748</v>
      </c>
      <c r="L22" s="317">
        <v>5155</v>
      </c>
      <c r="M22" s="317">
        <v>7089</v>
      </c>
      <c r="N22" s="317">
        <v>10735</v>
      </c>
      <c r="O22" s="318">
        <v>16070</v>
      </c>
      <c r="P22" s="62"/>
    </row>
    <row r="23" spans="3:16" ht="13.5" thickBot="1">
      <c r="C23" s="21"/>
      <c r="D23" s="225"/>
      <c r="E23" s="226" t="s">
        <v>335</v>
      </c>
      <c r="F23" s="226"/>
      <c r="G23" s="226"/>
      <c r="H23" s="227"/>
      <c r="I23" s="228"/>
      <c r="J23" s="319">
        <v>1537</v>
      </c>
      <c r="K23" s="320">
        <v>1746</v>
      </c>
      <c r="L23" s="320">
        <v>1946</v>
      </c>
      <c r="M23" s="320">
        <v>2055</v>
      </c>
      <c r="N23" s="320">
        <v>2262</v>
      </c>
      <c r="O23" s="321">
        <v>2340</v>
      </c>
      <c r="P23" s="62"/>
    </row>
    <row r="24" spans="3:16" ht="13.5">
      <c r="C24" s="79"/>
      <c r="D24" s="63" t="s">
        <v>66</v>
      </c>
      <c r="E24" s="64"/>
      <c r="F24" s="64"/>
      <c r="G24" s="64"/>
      <c r="H24" s="64"/>
      <c r="I24" s="63"/>
      <c r="J24" s="63"/>
      <c r="K24" s="63"/>
      <c r="L24" s="63"/>
      <c r="M24" s="63"/>
      <c r="N24" s="63"/>
      <c r="O24" s="53" t="s">
        <v>67</v>
      </c>
      <c r="P24" s="79"/>
    </row>
    <row r="25" spans="3:16" ht="22.5" customHeight="1">
      <c r="C25" s="79"/>
      <c r="D25" s="229" t="s">
        <v>375</v>
      </c>
      <c r="E25" s="555" t="s">
        <v>309</v>
      </c>
      <c r="F25" s="555"/>
      <c r="G25" s="555"/>
      <c r="H25" s="555"/>
      <c r="I25" s="555"/>
      <c r="J25" s="555"/>
      <c r="K25" s="555"/>
      <c r="L25" s="555"/>
      <c r="M25" s="555"/>
      <c r="N25" s="555"/>
      <c r="O25" s="555"/>
      <c r="P25" s="79"/>
    </row>
    <row r="26" spans="3:16" ht="12" customHeight="1">
      <c r="C26" s="79"/>
      <c r="D26" s="229" t="s">
        <v>376</v>
      </c>
      <c r="E26" s="555" t="s">
        <v>384</v>
      </c>
      <c r="F26" s="555"/>
      <c r="G26" s="555"/>
      <c r="H26" s="555"/>
      <c r="I26" s="555"/>
      <c r="J26" s="555"/>
      <c r="K26" s="555"/>
      <c r="L26" s="555"/>
      <c r="M26" s="555"/>
      <c r="N26" s="555"/>
      <c r="O26" s="555"/>
      <c r="P26" s="79"/>
    </row>
    <row r="27" spans="3:16" ht="12.75">
      <c r="C27" s="79"/>
      <c r="D27" s="229" t="s">
        <v>377</v>
      </c>
      <c r="E27" s="299" t="s">
        <v>406</v>
      </c>
      <c r="F27" s="299"/>
      <c r="G27" s="299"/>
      <c r="H27" s="299"/>
      <c r="I27" s="299"/>
      <c r="J27" s="299"/>
      <c r="K27" s="299"/>
      <c r="L27" s="299"/>
      <c r="M27" s="299"/>
      <c r="N27" s="299"/>
      <c r="O27" s="299"/>
      <c r="P27" s="79"/>
    </row>
    <row r="28" spans="3:16" ht="12.75" customHeight="1">
      <c r="C28" s="79"/>
      <c r="D28" s="79"/>
      <c r="E28" s="79"/>
      <c r="F28" s="79"/>
      <c r="G28" s="79"/>
      <c r="H28" s="79"/>
      <c r="I28" s="79"/>
      <c r="J28" s="79"/>
      <c r="K28" s="79"/>
      <c r="L28" s="79"/>
      <c r="M28" s="79"/>
      <c r="N28" s="79"/>
      <c r="O28" s="79"/>
      <c r="P28" s="79"/>
    </row>
    <row r="29" spans="3:16" ht="12.75">
      <c r="C29" s="79"/>
      <c r="D29" s="79"/>
      <c r="E29" s="79"/>
      <c r="F29" s="79"/>
      <c r="G29" s="79"/>
      <c r="H29" s="79"/>
      <c r="I29" s="79"/>
      <c r="J29" s="79"/>
      <c r="K29" s="79"/>
      <c r="L29" s="79"/>
      <c r="M29" s="79"/>
      <c r="N29" s="79"/>
      <c r="O29" s="79"/>
      <c r="P29" s="79"/>
    </row>
    <row r="30" spans="3:16" ht="12.75">
      <c r="C30" s="79"/>
      <c r="D30" s="79"/>
      <c r="E30" s="79"/>
      <c r="F30" s="79"/>
      <c r="G30" s="79"/>
      <c r="H30" s="79"/>
      <c r="I30" s="79"/>
      <c r="J30" s="79"/>
      <c r="K30" s="79"/>
      <c r="L30" s="79"/>
      <c r="M30" s="79"/>
      <c r="N30" s="79"/>
      <c r="O30" s="79"/>
      <c r="P30" s="79"/>
    </row>
    <row r="31" spans="3:16" ht="12.75" customHeight="1">
      <c r="C31" s="79"/>
      <c r="D31" s="79"/>
      <c r="E31" s="79"/>
      <c r="F31" s="79"/>
      <c r="G31" s="79"/>
      <c r="H31" s="79"/>
      <c r="I31" s="79"/>
      <c r="J31" s="79"/>
      <c r="K31" s="79"/>
      <c r="L31" s="79"/>
      <c r="M31" s="79"/>
      <c r="N31" s="79"/>
      <c r="O31" s="79"/>
      <c r="P31" s="79"/>
    </row>
    <row r="32" spans="3:16" ht="12.75">
      <c r="C32" s="79"/>
      <c r="D32" s="79"/>
      <c r="E32" s="79"/>
      <c r="F32" s="79"/>
      <c r="G32" s="79"/>
      <c r="H32" s="79"/>
      <c r="I32" s="79"/>
      <c r="J32" s="79"/>
      <c r="K32" s="79"/>
      <c r="L32" s="79"/>
      <c r="M32" s="79"/>
      <c r="N32" s="79"/>
      <c r="O32" s="79"/>
      <c r="P32" s="79"/>
    </row>
    <row r="33" spans="3:16" ht="12.75">
      <c r="C33" s="79"/>
      <c r="D33" s="79"/>
      <c r="E33" s="79"/>
      <c r="F33" s="79"/>
      <c r="G33" s="79"/>
      <c r="H33" s="79"/>
      <c r="I33" s="79"/>
      <c r="J33" s="79"/>
      <c r="K33" s="79"/>
      <c r="L33" s="79"/>
      <c r="M33" s="79"/>
      <c r="N33" s="79"/>
      <c r="O33" s="79"/>
      <c r="P33" s="79"/>
    </row>
    <row r="34" spans="3:16" ht="12.75" customHeight="1">
      <c r="C34" s="79"/>
      <c r="D34" s="79"/>
      <c r="E34" s="79"/>
      <c r="F34" s="79"/>
      <c r="G34" s="79"/>
      <c r="H34" s="79"/>
      <c r="I34" s="79"/>
      <c r="J34" s="79"/>
      <c r="K34" s="79"/>
      <c r="L34" s="79"/>
      <c r="M34" s="79"/>
      <c r="N34" s="79"/>
      <c r="O34" s="79"/>
      <c r="P34" s="79"/>
    </row>
    <row r="35" spans="3:16" ht="12.75">
      <c r="C35" s="79"/>
      <c r="D35" s="79"/>
      <c r="E35" s="79"/>
      <c r="F35" s="79"/>
      <c r="G35" s="79"/>
      <c r="H35" s="79"/>
      <c r="I35" s="79"/>
      <c r="J35" s="79"/>
      <c r="K35" s="79"/>
      <c r="L35" s="79"/>
      <c r="M35" s="79"/>
      <c r="N35" s="79"/>
      <c r="O35" s="79"/>
      <c r="P35" s="79"/>
    </row>
    <row r="36" ht="12.75">
      <c r="P36" s="56" t="s">
        <v>68</v>
      </c>
    </row>
    <row r="37" ht="24" customHeight="1"/>
    <row r="38" ht="37.5" customHeight="1"/>
    <row r="39" ht="13.5" customHeight="1"/>
    <row r="40" ht="13.5" customHeight="1"/>
  </sheetData>
  <sheetProtection/>
  <mergeCells count="11">
    <mergeCell ref="E26:O26"/>
    <mergeCell ref="O7:O10"/>
    <mergeCell ref="E14:E15"/>
    <mergeCell ref="N7:N10"/>
    <mergeCell ref="J7:J10"/>
    <mergeCell ref="K7:K10"/>
    <mergeCell ref="L7:L10"/>
    <mergeCell ref="M7:M10"/>
    <mergeCell ref="D7:I11"/>
    <mergeCell ref="E25:O25"/>
    <mergeCell ref="E18:E19"/>
  </mergeCells>
  <conditionalFormatting sqref="D6">
    <cfRule type="cellIs" priority="1" dxfId="0" operator="equal" stopIfTrue="1">
      <formula>"   sem (do závorky) poznámku, proč vývojová řada nezačíná jako obvykle - nebo červenou buňku vymazat"</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7"/>
  <dimension ref="C3:AA8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1.625" style="56" customWidth="1"/>
    <col min="6" max="6" width="1.75390625" style="56" customWidth="1"/>
    <col min="7" max="7" width="15.75390625" style="56" customWidth="1"/>
    <col min="8" max="8" width="13.625" style="56" customWidth="1"/>
    <col min="9" max="9" width="1.12109375" style="56" customWidth="1"/>
    <col min="10" max="17" width="7.75390625" style="56" customWidth="1"/>
    <col min="18" max="18" width="5.375" style="56" customWidth="1"/>
    <col min="19" max="19" width="5.125" style="56" customWidth="1"/>
    <col min="20" max="21" width="6.875" style="56" customWidth="1"/>
    <col min="22" max="41" width="1.75390625" style="56" customWidth="1"/>
    <col min="42" max="16384" width="9.125" style="56" customWidth="1"/>
  </cols>
  <sheetData>
    <row r="1" ht="12.75" hidden="1"/>
    <row r="2" ht="12.75" hidden="1"/>
    <row r="3" ht="9" customHeight="1">
      <c r="C3" s="55"/>
    </row>
    <row r="4" spans="4:17" s="57" customFormat="1" ht="15.75">
      <c r="D4" s="12" t="s">
        <v>71</v>
      </c>
      <c r="E4" s="58"/>
      <c r="F4" s="58"/>
      <c r="G4" s="58"/>
      <c r="H4" s="12" t="s">
        <v>451</v>
      </c>
      <c r="I4" s="59"/>
      <c r="J4" s="58"/>
      <c r="K4" s="58"/>
      <c r="L4" s="58"/>
      <c r="M4" s="58"/>
      <c r="N4" s="58"/>
      <c r="O4" s="58"/>
      <c r="P4" s="58"/>
      <c r="Q4" s="58"/>
    </row>
    <row r="5" spans="4:17" s="57" customFormat="1" ht="15.75">
      <c r="D5" s="80" t="s">
        <v>408</v>
      </c>
      <c r="E5" s="60"/>
      <c r="F5" s="60"/>
      <c r="G5" s="60"/>
      <c r="H5" s="60"/>
      <c r="I5" s="60"/>
      <c r="J5" s="60"/>
      <c r="K5" s="60"/>
      <c r="L5" s="60"/>
      <c r="M5" s="60"/>
      <c r="N5" s="60"/>
      <c r="O5" s="60"/>
      <c r="P5" s="60"/>
      <c r="Q5" s="60"/>
    </row>
    <row r="6" spans="3:18" s="61" customFormat="1" ht="18" customHeight="1" thickBot="1">
      <c r="C6" s="57"/>
      <c r="D6" s="13"/>
      <c r="E6" s="67"/>
      <c r="F6" s="67"/>
      <c r="G6" s="67"/>
      <c r="H6" s="67"/>
      <c r="I6" s="68"/>
      <c r="J6" s="68"/>
      <c r="K6" s="68"/>
      <c r="L6" s="68"/>
      <c r="M6" s="68"/>
      <c r="N6" s="68"/>
      <c r="O6" s="68"/>
      <c r="P6" s="68"/>
      <c r="Q6" s="65"/>
      <c r="R6" s="11"/>
    </row>
    <row r="7" spans="3:18" ht="21.75" customHeight="1">
      <c r="C7" s="21"/>
      <c r="D7" s="567" t="s">
        <v>407</v>
      </c>
      <c r="E7" s="568"/>
      <c r="F7" s="568"/>
      <c r="G7" s="568"/>
      <c r="H7" s="568"/>
      <c r="I7" s="569"/>
      <c r="J7" s="563" t="s">
        <v>382</v>
      </c>
      <c r="K7" s="563" t="s">
        <v>551</v>
      </c>
      <c r="L7" s="563" t="s">
        <v>414</v>
      </c>
      <c r="M7" s="563" t="s">
        <v>415</v>
      </c>
      <c r="N7" s="563" t="s">
        <v>552</v>
      </c>
      <c r="O7" s="563" t="s">
        <v>553</v>
      </c>
      <c r="P7" s="563" t="s">
        <v>416</v>
      </c>
      <c r="Q7" s="560" t="s">
        <v>310</v>
      </c>
      <c r="R7" s="62"/>
    </row>
    <row r="8" spans="3:18" ht="21.75" customHeight="1">
      <c r="C8" s="21"/>
      <c r="D8" s="570"/>
      <c r="E8" s="571"/>
      <c r="F8" s="571"/>
      <c r="G8" s="571"/>
      <c r="H8" s="571"/>
      <c r="I8" s="572"/>
      <c r="J8" s="566"/>
      <c r="K8" s="576"/>
      <c r="L8" s="564"/>
      <c r="M8" s="564"/>
      <c r="N8" s="566"/>
      <c r="O8" s="566"/>
      <c r="P8" s="566"/>
      <c r="Q8" s="561"/>
      <c r="R8" s="62"/>
    </row>
    <row r="9" spans="3:18" ht="21.75" customHeight="1">
      <c r="C9" s="21"/>
      <c r="D9" s="570"/>
      <c r="E9" s="571"/>
      <c r="F9" s="571"/>
      <c r="G9" s="571"/>
      <c r="H9" s="571"/>
      <c r="I9" s="572"/>
      <c r="J9" s="566"/>
      <c r="K9" s="576"/>
      <c r="L9" s="564"/>
      <c r="M9" s="564"/>
      <c r="N9" s="566"/>
      <c r="O9" s="566"/>
      <c r="P9" s="566"/>
      <c r="Q9" s="561"/>
      <c r="R9" s="62"/>
    </row>
    <row r="10" spans="3:18" ht="21.75" customHeight="1">
      <c r="C10" s="21"/>
      <c r="D10" s="570"/>
      <c r="E10" s="571"/>
      <c r="F10" s="571"/>
      <c r="G10" s="571"/>
      <c r="H10" s="571"/>
      <c r="I10" s="572"/>
      <c r="J10" s="566"/>
      <c r="K10" s="576"/>
      <c r="L10" s="564"/>
      <c r="M10" s="564"/>
      <c r="N10" s="566"/>
      <c r="O10" s="566"/>
      <c r="P10" s="566"/>
      <c r="Q10" s="561"/>
      <c r="R10" s="62"/>
    </row>
    <row r="11" spans="3:18" ht="21.75" customHeight="1" thickBot="1">
      <c r="C11" s="21"/>
      <c r="D11" s="573"/>
      <c r="E11" s="574"/>
      <c r="F11" s="574"/>
      <c r="G11" s="574"/>
      <c r="H11" s="574"/>
      <c r="I11" s="575"/>
      <c r="J11" s="546"/>
      <c r="K11" s="577"/>
      <c r="L11" s="565"/>
      <c r="M11" s="565"/>
      <c r="N11" s="546"/>
      <c r="O11" s="546"/>
      <c r="P11" s="546"/>
      <c r="Q11" s="562"/>
      <c r="R11" s="62"/>
    </row>
    <row r="12" spans="3:18" ht="14.25" thickBot="1" thickTop="1">
      <c r="C12" s="21"/>
      <c r="D12" s="34" t="s">
        <v>421</v>
      </c>
      <c r="E12" s="35"/>
      <c r="F12" s="35"/>
      <c r="G12" s="35"/>
      <c r="H12" s="35"/>
      <c r="I12" s="35"/>
      <c r="J12" s="87"/>
      <c r="K12" s="37"/>
      <c r="L12" s="37"/>
      <c r="M12" s="88"/>
      <c r="N12" s="37"/>
      <c r="O12" s="37"/>
      <c r="P12" s="37"/>
      <c r="Q12" s="38"/>
      <c r="R12" s="62"/>
    </row>
    <row r="13" spans="3:18" ht="12.75">
      <c r="C13" s="21"/>
      <c r="D13" s="83"/>
      <c r="E13" s="84" t="s">
        <v>378</v>
      </c>
      <c r="F13" s="84"/>
      <c r="G13" s="84"/>
      <c r="H13" s="85"/>
      <c r="I13" s="84"/>
      <c r="J13" s="322">
        <v>285946</v>
      </c>
      <c r="K13" s="323">
        <v>129009</v>
      </c>
      <c r="L13" s="323">
        <v>118461</v>
      </c>
      <c r="M13" s="324">
        <v>2.216481020703982</v>
      </c>
      <c r="N13" s="323">
        <v>82968</v>
      </c>
      <c r="O13" s="323">
        <v>79524</v>
      </c>
      <c r="P13" s="325">
        <v>0.6431179220054415</v>
      </c>
      <c r="Q13" s="326">
        <v>0.7003824043356042</v>
      </c>
      <c r="R13" s="62"/>
    </row>
    <row r="14" spans="3:18" ht="12.75">
      <c r="C14" s="21"/>
      <c r="D14" s="49"/>
      <c r="E14" s="50" t="s">
        <v>338</v>
      </c>
      <c r="F14" s="50"/>
      <c r="G14" s="50"/>
      <c r="H14" s="51"/>
      <c r="I14" s="50"/>
      <c r="J14" s="327">
        <v>245322</v>
      </c>
      <c r="K14" s="328">
        <v>100302</v>
      </c>
      <c r="L14" s="328">
        <v>93006</v>
      </c>
      <c r="M14" s="329">
        <v>2.4458335825806063</v>
      </c>
      <c r="N14" s="328">
        <v>68217</v>
      </c>
      <c r="O14" s="328">
        <v>65333</v>
      </c>
      <c r="P14" s="330">
        <v>0.6801160495304182</v>
      </c>
      <c r="Q14" s="331">
        <v>0.7334688084639701</v>
      </c>
      <c r="R14" s="62"/>
    </row>
    <row r="15" spans="3:18" ht="12.75" customHeight="1">
      <c r="C15" s="21"/>
      <c r="D15" s="26"/>
      <c r="E15" s="581" t="s">
        <v>380</v>
      </c>
      <c r="F15" s="27" t="s">
        <v>417</v>
      </c>
      <c r="G15" s="27"/>
      <c r="H15" s="28"/>
      <c r="I15" s="27"/>
      <c r="J15" s="310">
        <v>122985</v>
      </c>
      <c r="K15" s="311">
        <v>69258</v>
      </c>
      <c r="L15" s="311">
        <v>62211</v>
      </c>
      <c r="M15" s="332">
        <v>1.7757515377284934</v>
      </c>
      <c r="N15" s="311">
        <v>39130</v>
      </c>
      <c r="O15" s="311">
        <v>33296</v>
      </c>
      <c r="P15" s="333">
        <v>0.5649888821507985</v>
      </c>
      <c r="Q15" s="334">
        <v>0.62898844255839</v>
      </c>
      <c r="R15" s="62"/>
    </row>
    <row r="16" spans="3:18" ht="12.75">
      <c r="C16" s="21"/>
      <c r="D16" s="86"/>
      <c r="E16" s="582"/>
      <c r="F16" s="27" t="s">
        <v>418</v>
      </c>
      <c r="G16" s="27"/>
      <c r="H16" s="28"/>
      <c r="I16" s="27"/>
      <c r="J16" s="310">
        <v>93107</v>
      </c>
      <c r="K16" s="311">
        <v>52057</v>
      </c>
      <c r="L16" s="311">
        <v>46402</v>
      </c>
      <c r="M16" s="332">
        <v>1.7885586952763317</v>
      </c>
      <c r="N16" s="311">
        <v>26368</v>
      </c>
      <c r="O16" s="311">
        <v>22313</v>
      </c>
      <c r="P16" s="333">
        <v>0.5065216973701904</v>
      </c>
      <c r="Q16" s="334">
        <v>0.5682513684754967</v>
      </c>
      <c r="R16" s="62"/>
    </row>
    <row r="17" spans="3:18" ht="12.75">
      <c r="C17" s="21"/>
      <c r="D17" s="39"/>
      <c r="E17" s="583"/>
      <c r="F17" s="40" t="s">
        <v>419</v>
      </c>
      <c r="G17" s="40"/>
      <c r="H17" s="41"/>
      <c r="I17" s="40"/>
      <c r="J17" s="335">
        <v>29230</v>
      </c>
      <c r="K17" s="336">
        <v>21302</v>
      </c>
      <c r="L17" s="336">
        <v>18687</v>
      </c>
      <c r="M17" s="337">
        <v>1.3721716270772697</v>
      </c>
      <c r="N17" s="336">
        <v>13315</v>
      </c>
      <c r="O17" s="336">
        <v>11384</v>
      </c>
      <c r="P17" s="338">
        <v>0.6250586799361563</v>
      </c>
      <c r="Q17" s="339">
        <v>0.7125274254829561</v>
      </c>
      <c r="R17" s="62"/>
    </row>
    <row r="18" spans="3:18" ht="12.75">
      <c r="C18" s="21"/>
      <c r="D18" s="49"/>
      <c r="E18" s="50" t="s">
        <v>412</v>
      </c>
      <c r="F18" s="50"/>
      <c r="G18" s="50"/>
      <c r="H18" s="51"/>
      <c r="I18" s="50"/>
      <c r="J18" s="327">
        <v>40624</v>
      </c>
      <c r="K18" s="328">
        <v>33707</v>
      </c>
      <c r="L18" s="328">
        <v>29180</v>
      </c>
      <c r="M18" s="329">
        <v>1.205209600379743</v>
      </c>
      <c r="N18" s="328">
        <v>15635</v>
      </c>
      <c r="O18" s="328">
        <v>14577</v>
      </c>
      <c r="P18" s="330">
        <v>0.46385023882279647</v>
      </c>
      <c r="Q18" s="331">
        <v>0.5358122001370802</v>
      </c>
      <c r="R18" s="62"/>
    </row>
    <row r="19" spans="3:18" ht="12.75" customHeight="1">
      <c r="C19" s="21"/>
      <c r="D19" s="26"/>
      <c r="E19" s="578" t="s">
        <v>380</v>
      </c>
      <c r="F19" s="89" t="s">
        <v>417</v>
      </c>
      <c r="G19" s="27"/>
      <c r="H19" s="28"/>
      <c r="I19" s="27"/>
      <c r="J19" s="310">
        <v>31188</v>
      </c>
      <c r="K19" s="311">
        <v>26434</v>
      </c>
      <c r="L19" s="311">
        <v>22845</v>
      </c>
      <c r="M19" s="332">
        <v>1.1798441401225694</v>
      </c>
      <c r="N19" s="311">
        <v>11180</v>
      </c>
      <c r="O19" s="311">
        <v>10310</v>
      </c>
      <c r="P19" s="333">
        <v>0.422940152833472</v>
      </c>
      <c r="Q19" s="334">
        <v>0.48938498577369227</v>
      </c>
      <c r="R19" s="62"/>
    </row>
    <row r="20" spans="3:18" ht="12.75">
      <c r="C20" s="21"/>
      <c r="D20" s="86"/>
      <c r="E20" s="579"/>
      <c r="F20" s="89" t="s">
        <v>418</v>
      </c>
      <c r="G20" s="27"/>
      <c r="H20" s="28"/>
      <c r="I20" s="27"/>
      <c r="J20" s="310">
        <v>5993</v>
      </c>
      <c r="K20" s="311">
        <v>5595</v>
      </c>
      <c r="L20" s="311">
        <v>4546</v>
      </c>
      <c r="M20" s="332">
        <v>1.0711349419124219</v>
      </c>
      <c r="N20" s="311">
        <v>2388</v>
      </c>
      <c r="O20" s="311">
        <v>2253</v>
      </c>
      <c r="P20" s="333">
        <v>0.4268096514745308</v>
      </c>
      <c r="Q20" s="334">
        <v>0.5252969643642763</v>
      </c>
      <c r="R20" s="62"/>
    </row>
    <row r="21" spans="3:18" ht="13.5" thickBot="1">
      <c r="C21" s="21"/>
      <c r="D21" s="30"/>
      <c r="E21" s="580"/>
      <c r="F21" s="90" t="s">
        <v>419</v>
      </c>
      <c r="G21" s="31"/>
      <c r="H21" s="32"/>
      <c r="I21" s="27"/>
      <c r="J21" s="310">
        <v>3443</v>
      </c>
      <c r="K21" s="314">
        <v>21302</v>
      </c>
      <c r="L21" s="314">
        <v>2824</v>
      </c>
      <c r="M21" s="340">
        <v>0.16162801614871844</v>
      </c>
      <c r="N21" s="314">
        <v>2222</v>
      </c>
      <c r="O21" s="314">
        <v>2060</v>
      </c>
      <c r="P21" s="341">
        <v>0.10430945451131349</v>
      </c>
      <c r="Q21" s="342">
        <v>0.7868271954674221</v>
      </c>
      <c r="R21" s="62"/>
    </row>
    <row r="22" spans="3:18" ht="13.5" thickBot="1">
      <c r="C22" s="21"/>
      <c r="D22" s="34" t="s">
        <v>422</v>
      </c>
      <c r="E22" s="35"/>
      <c r="F22" s="35"/>
      <c r="G22" s="35"/>
      <c r="H22" s="35"/>
      <c r="I22" s="35"/>
      <c r="J22" s="87"/>
      <c r="K22" s="37"/>
      <c r="L22" s="37"/>
      <c r="M22" s="88"/>
      <c r="N22" s="37"/>
      <c r="O22" s="37"/>
      <c r="P22" s="37"/>
      <c r="Q22" s="38"/>
      <c r="R22" s="62"/>
    </row>
    <row r="23" spans="3:18" ht="12.75">
      <c r="C23" s="21"/>
      <c r="D23" s="83"/>
      <c r="E23" s="84" t="s">
        <v>378</v>
      </c>
      <c r="F23" s="84"/>
      <c r="G23" s="84"/>
      <c r="H23" s="85"/>
      <c r="I23" s="84"/>
      <c r="J23" s="322">
        <v>311984</v>
      </c>
      <c r="K23" s="323">
        <v>139354</v>
      </c>
      <c r="L23" s="323">
        <v>128126</v>
      </c>
      <c r="M23" s="324">
        <v>2.2387875482583923</v>
      </c>
      <c r="N23" s="323">
        <v>87009</v>
      </c>
      <c r="O23" s="323">
        <v>83108</v>
      </c>
      <c r="P23" s="325">
        <v>0.6243738966947486</v>
      </c>
      <c r="Q23" s="326">
        <v>0.6790893339369058</v>
      </c>
      <c r="R23" s="62"/>
    </row>
    <row r="24" spans="3:18" ht="12.75">
      <c r="C24" s="21"/>
      <c r="D24" s="49"/>
      <c r="E24" s="50" t="s">
        <v>338</v>
      </c>
      <c r="F24" s="50"/>
      <c r="G24" s="50"/>
      <c r="H24" s="51"/>
      <c r="I24" s="50"/>
      <c r="J24" s="327">
        <v>257837</v>
      </c>
      <c r="K24" s="328">
        <v>101839</v>
      </c>
      <c r="L24" s="328">
        <v>94884</v>
      </c>
      <c r="M24" s="329">
        <v>2.531810013845383</v>
      </c>
      <c r="N24" s="328">
        <v>68920</v>
      </c>
      <c r="O24" s="328">
        <v>65717</v>
      </c>
      <c r="P24" s="330">
        <v>0.6767544850204735</v>
      </c>
      <c r="Q24" s="331">
        <v>0.7263606087433077</v>
      </c>
      <c r="R24" s="62"/>
    </row>
    <row r="25" spans="3:18" ht="12.75" customHeight="1">
      <c r="C25" s="21"/>
      <c r="D25" s="26"/>
      <c r="E25" s="581" t="s">
        <v>380</v>
      </c>
      <c r="F25" s="27" t="s">
        <v>417</v>
      </c>
      <c r="G25" s="27"/>
      <c r="H25" s="28"/>
      <c r="I25" s="27"/>
      <c r="J25" s="310">
        <v>158898</v>
      </c>
      <c r="K25" s="311">
        <v>78931</v>
      </c>
      <c r="L25" s="311">
        <v>72271</v>
      </c>
      <c r="M25" s="332">
        <v>2.0131253879971114</v>
      </c>
      <c r="N25" s="311">
        <v>48224</v>
      </c>
      <c r="O25" s="311">
        <v>43002</v>
      </c>
      <c r="P25" s="333">
        <v>0.6109640065373554</v>
      </c>
      <c r="Q25" s="334">
        <v>0.6672662617093993</v>
      </c>
      <c r="R25" s="62"/>
    </row>
    <row r="26" spans="3:18" ht="12.75">
      <c r="C26" s="21"/>
      <c r="D26" s="86"/>
      <c r="E26" s="582"/>
      <c r="F26" s="27" t="s">
        <v>418</v>
      </c>
      <c r="G26" s="27"/>
      <c r="H26" s="28"/>
      <c r="I26" s="27"/>
      <c r="J26" s="310">
        <v>74699</v>
      </c>
      <c r="K26" s="311">
        <v>41964</v>
      </c>
      <c r="L26" s="311">
        <v>37668</v>
      </c>
      <c r="M26" s="332">
        <v>1.7800733962444</v>
      </c>
      <c r="N26" s="311">
        <v>17348</v>
      </c>
      <c r="O26" s="311">
        <v>14116</v>
      </c>
      <c r="P26" s="333">
        <v>0.4134019635878372</v>
      </c>
      <c r="Q26" s="334">
        <v>0.46055006902410534</v>
      </c>
      <c r="R26" s="62"/>
    </row>
    <row r="27" spans="3:18" ht="12.75">
      <c r="C27" s="21"/>
      <c r="D27" s="39"/>
      <c r="E27" s="583"/>
      <c r="F27" s="40" t="s">
        <v>419</v>
      </c>
      <c r="G27" s="40"/>
      <c r="H27" s="41"/>
      <c r="I27" s="40"/>
      <c r="J27" s="335">
        <v>24240</v>
      </c>
      <c r="K27" s="336">
        <v>18103</v>
      </c>
      <c r="L27" s="336">
        <v>15609</v>
      </c>
      <c r="M27" s="337">
        <v>1.339004584875435</v>
      </c>
      <c r="N27" s="336">
        <v>11732</v>
      </c>
      <c r="O27" s="336">
        <v>9937</v>
      </c>
      <c r="P27" s="338">
        <v>0.6480693807656189</v>
      </c>
      <c r="Q27" s="339">
        <v>0.7516176564802357</v>
      </c>
      <c r="R27" s="62"/>
    </row>
    <row r="28" spans="3:18" ht="12.75">
      <c r="C28" s="21"/>
      <c r="D28" s="49"/>
      <c r="E28" s="50" t="s">
        <v>412</v>
      </c>
      <c r="F28" s="50"/>
      <c r="G28" s="50"/>
      <c r="H28" s="51"/>
      <c r="I28" s="50"/>
      <c r="J28" s="327">
        <v>54147</v>
      </c>
      <c r="K28" s="328">
        <v>43227</v>
      </c>
      <c r="L28" s="328">
        <v>37650</v>
      </c>
      <c r="M28" s="329">
        <v>1.2526198903463113</v>
      </c>
      <c r="N28" s="328">
        <v>19036</v>
      </c>
      <c r="O28" s="328">
        <v>17851</v>
      </c>
      <c r="P28" s="330">
        <v>0.4403729150762255</v>
      </c>
      <c r="Q28" s="331">
        <v>0.5056042496679947</v>
      </c>
      <c r="R28" s="62"/>
    </row>
    <row r="29" spans="3:18" ht="12.75" customHeight="1">
      <c r="C29" s="21"/>
      <c r="D29" s="26"/>
      <c r="E29" s="578" t="s">
        <v>380</v>
      </c>
      <c r="F29" s="89" t="s">
        <v>417</v>
      </c>
      <c r="G29" s="27"/>
      <c r="H29" s="28"/>
      <c r="I29" s="27"/>
      <c r="J29" s="310">
        <v>44770</v>
      </c>
      <c r="K29" s="311">
        <v>36598</v>
      </c>
      <c r="L29" s="311">
        <v>31956</v>
      </c>
      <c r="M29" s="332">
        <v>1.2232908902125799</v>
      </c>
      <c r="N29" s="311">
        <v>15586</v>
      </c>
      <c r="O29" s="311">
        <v>14710</v>
      </c>
      <c r="P29" s="333">
        <v>0.4258702661347615</v>
      </c>
      <c r="Q29" s="334">
        <v>0.4877331330579547</v>
      </c>
      <c r="R29" s="62"/>
    </row>
    <row r="30" spans="3:18" ht="12.75">
      <c r="C30" s="21"/>
      <c r="D30" s="86"/>
      <c r="E30" s="579"/>
      <c r="F30" s="89" t="s">
        <v>418</v>
      </c>
      <c r="G30" s="27"/>
      <c r="H30" s="28"/>
      <c r="I30" s="27"/>
      <c r="J30" s="310">
        <v>6610</v>
      </c>
      <c r="K30" s="311">
        <v>6020</v>
      </c>
      <c r="L30" s="311">
        <v>5142</v>
      </c>
      <c r="M30" s="332">
        <v>1.0980066445182723</v>
      </c>
      <c r="N30" s="311">
        <v>1990</v>
      </c>
      <c r="O30" s="311">
        <v>1829</v>
      </c>
      <c r="P30" s="333">
        <v>0.33056478405315615</v>
      </c>
      <c r="Q30" s="334">
        <v>0.38700894593543367</v>
      </c>
      <c r="R30" s="62"/>
    </row>
    <row r="31" spans="3:18" ht="13.5" thickBot="1">
      <c r="C31" s="21"/>
      <c r="D31" s="30"/>
      <c r="E31" s="580"/>
      <c r="F31" s="90" t="s">
        <v>419</v>
      </c>
      <c r="G31" s="31"/>
      <c r="H31" s="32"/>
      <c r="I31" s="27"/>
      <c r="J31" s="313">
        <v>2767</v>
      </c>
      <c r="K31" s="314">
        <v>2627</v>
      </c>
      <c r="L31" s="314">
        <v>2037</v>
      </c>
      <c r="M31" s="340">
        <v>1.0532927293490675</v>
      </c>
      <c r="N31" s="314">
        <v>1654</v>
      </c>
      <c r="O31" s="314">
        <v>1371</v>
      </c>
      <c r="P31" s="341">
        <v>0.6296155310239817</v>
      </c>
      <c r="Q31" s="342">
        <v>0.8119783996072656</v>
      </c>
      <c r="R31" s="62"/>
    </row>
    <row r="32" spans="3:18" ht="13.5" thickBot="1">
      <c r="C32" s="21"/>
      <c r="D32" s="34" t="s">
        <v>423</v>
      </c>
      <c r="E32" s="35"/>
      <c r="F32" s="35"/>
      <c r="G32" s="35"/>
      <c r="H32" s="35"/>
      <c r="I32" s="35"/>
      <c r="J32" s="87"/>
      <c r="K32" s="37"/>
      <c r="L32" s="37"/>
      <c r="M32" s="88"/>
      <c r="N32" s="37"/>
      <c r="O32" s="37"/>
      <c r="P32" s="37"/>
      <c r="Q32" s="38"/>
      <c r="R32" s="62"/>
    </row>
    <row r="33" spans="3:18" ht="12.75">
      <c r="C33" s="21"/>
      <c r="D33" s="83"/>
      <c r="E33" s="84" t="s">
        <v>378</v>
      </c>
      <c r="F33" s="84"/>
      <c r="G33" s="84"/>
      <c r="H33" s="85"/>
      <c r="I33" s="84"/>
      <c r="J33" s="322">
        <v>319731</v>
      </c>
      <c r="K33" s="323">
        <v>139947</v>
      </c>
      <c r="L33" s="323">
        <v>128235</v>
      </c>
      <c r="M33" s="324">
        <v>2.284657763296105</v>
      </c>
      <c r="N33" s="323">
        <v>91136</v>
      </c>
      <c r="O33" s="323">
        <v>86876</v>
      </c>
      <c r="P33" s="343">
        <v>0.651217961085268</v>
      </c>
      <c r="Q33" s="326">
        <v>0.7106952080165322</v>
      </c>
      <c r="R33" s="62"/>
    </row>
    <row r="34" spans="3:18" ht="12.75">
      <c r="C34" s="21"/>
      <c r="D34" s="49"/>
      <c r="E34" s="50" t="s">
        <v>338</v>
      </c>
      <c r="F34" s="50"/>
      <c r="G34" s="50"/>
      <c r="H34" s="51"/>
      <c r="I34" s="50"/>
      <c r="J34" s="327">
        <v>262992</v>
      </c>
      <c r="K34" s="328">
        <v>101505</v>
      </c>
      <c r="L34" s="328">
        <v>94552</v>
      </c>
      <c r="M34" s="329">
        <v>2.5909265553421013</v>
      </c>
      <c r="N34" s="328">
        <v>71302</v>
      </c>
      <c r="O34" s="328">
        <v>67733</v>
      </c>
      <c r="P34" s="344">
        <v>0.7024481552632875</v>
      </c>
      <c r="Q34" s="331">
        <v>0.7541035620610881</v>
      </c>
      <c r="R34" s="62"/>
    </row>
    <row r="35" spans="3:18" ht="12.75" customHeight="1">
      <c r="C35" s="21"/>
      <c r="D35" s="26"/>
      <c r="E35" s="581" t="s">
        <v>380</v>
      </c>
      <c r="F35" s="27" t="s">
        <v>417</v>
      </c>
      <c r="G35" s="27"/>
      <c r="H35" s="28"/>
      <c r="I35" s="27"/>
      <c r="J35" s="310">
        <v>176307</v>
      </c>
      <c r="K35" s="311">
        <v>81173</v>
      </c>
      <c r="L35" s="311">
        <v>75059</v>
      </c>
      <c r="M35" s="332">
        <v>2.1719906865583383</v>
      </c>
      <c r="N35" s="311">
        <v>52791</v>
      </c>
      <c r="O35" s="311">
        <v>47566</v>
      </c>
      <c r="P35" s="345">
        <v>0.6503517179357668</v>
      </c>
      <c r="Q35" s="334">
        <v>0.7033267163164977</v>
      </c>
      <c r="R35" s="62"/>
    </row>
    <row r="36" spans="3:18" ht="12.75">
      <c r="C36" s="21"/>
      <c r="D36" s="86"/>
      <c r="E36" s="582"/>
      <c r="F36" s="27" t="s">
        <v>418</v>
      </c>
      <c r="G36" s="27"/>
      <c r="H36" s="28"/>
      <c r="I36" s="27"/>
      <c r="J36" s="310">
        <v>64595</v>
      </c>
      <c r="K36" s="311">
        <v>34629</v>
      </c>
      <c r="L36" s="311">
        <v>31024</v>
      </c>
      <c r="M36" s="332">
        <v>1.8653440757746398</v>
      </c>
      <c r="N36" s="311">
        <v>14332</v>
      </c>
      <c r="O36" s="311">
        <v>11963</v>
      </c>
      <c r="P36" s="345">
        <v>0.41387276560108577</v>
      </c>
      <c r="Q36" s="334">
        <v>0.46196493037648273</v>
      </c>
      <c r="R36" s="62"/>
    </row>
    <row r="37" spans="3:18" ht="12.75">
      <c r="C37" s="21"/>
      <c r="D37" s="39"/>
      <c r="E37" s="583"/>
      <c r="F37" s="40" t="s">
        <v>419</v>
      </c>
      <c r="G37" s="40"/>
      <c r="H37" s="41"/>
      <c r="I37" s="40"/>
      <c r="J37" s="335">
        <v>22090</v>
      </c>
      <c r="K37" s="336">
        <v>16841</v>
      </c>
      <c r="L37" s="336">
        <v>14092</v>
      </c>
      <c r="M37" s="337">
        <v>1.3116798289887774</v>
      </c>
      <c r="N37" s="336">
        <v>11398</v>
      </c>
      <c r="O37" s="336">
        <v>9499</v>
      </c>
      <c r="P37" s="346">
        <v>0.6768006650436434</v>
      </c>
      <c r="Q37" s="339">
        <v>0.808827703661652</v>
      </c>
      <c r="R37" s="62"/>
    </row>
    <row r="38" spans="3:18" ht="12.75">
      <c r="C38" s="21"/>
      <c r="D38" s="49"/>
      <c r="E38" s="50" t="s">
        <v>412</v>
      </c>
      <c r="F38" s="50"/>
      <c r="G38" s="50"/>
      <c r="H38" s="51"/>
      <c r="I38" s="50"/>
      <c r="J38" s="327">
        <v>56739</v>
      </c>
      <c r="K38" s="328">
        <v>44961</v>
      </c>
      <c r="L38" s="328">
        <v>38682</v>
      </c>
      <c r="M38" s="329">
        <v>1.2619603656502303</v>
      </c>
      <c r="N38" s="328">
        <v>20978</v>
      </c>
      <c r="O38" s="328">
        <v>19681</v>
      </c>
      <c r="P38" s="344">
        <v>0.4665821489735549</v>
      </c>
      <c r="Q38" s="331">
        <v>0.5423194250555814</v>
      </c>
      <c r="R38" s="62"/>
    </row>
    <row r="39" spans="3:18" ht="12.75" customHeight="1">
      <c r="C39" s="21"/>
      <c r="D39" s="26"/>
      <c r="E39" s="578" t="s">
        <v>380</v>
      </c>
      <c r="F39" s="89" t="s">
        <v>417</v>
      </c>
      <c r="G39" s="27"/>
      <c r="H39" s="28"/>
      <c r="I39" s="27"/>
      <c r="J39" s="310">
        <v>49763</v>
      </c>
      <c r="K39" s="311">
        <v>39925</v>
      </c>
      <c r="L39" s="311">
        <v>34230</v>
      </c>
      <c r="M39" s="332">
        <v>1.2464120225422668</v>
      </c>
      <c r="N39" s="311">
        <v>18092</v>
      </c>
      <c r="O39" s="311">
        <v>16957</v>
      </c>
      <c r="P39" s="345">
        <v>0.45314965560425796</v>
      </c>
      <c r="Q39" s="334">
        <v>0.528542214431785</v>
      </c>
      <c r="R39" s="62"/>
    </row>
    <row r="40" spans="3:18" ht="12.75">
      <c r="C40" s="21"/>
      <c r="D40" s="86"/>
      <c r="E40" s="579"/>
      <c r="F40" s="89" t="s">
        <v>418</v>
      </c>
      <c r="G40" s="27"/>
      <c r="H40" s="28"/>
      <c r="I40" s="27"/>
      <c r="J40" s="310">
        <v>4093</v>
      </c>
      <c r="K40" s="311">
        <v>3723</v>
      </c>
      <c r="L40" s="311">
        <v>3156</v>
      </c>
      <c r="M40" s="332">
        <v>1.099382218640881</v>
      </c>
      <c r="N40" s="311">
        <v>1195</v>
      </c>
      <c r="O40" s="311">
        <v>1118</v>
      </c>
      <c r="P40" s="345">
        <v>0.32097770615095356</v>
      </c>
      <c r="Q40" s="334">
        <v>0.37864385297845377</v>
      </c>
      <c r="R40" s="62"/>
    </row>
    <row r="41" spans="3:18" ht="13.5" thickBot="1">
      <c r="C41" s="21"/>
      <c r="D41" s="30"/>
      <c r="E41" s="580"/>
      <c r="F41" s="90" t="s">
        <v>419</v>
      </c>
      <c r="G41" s="31"/>
      <c r="H41" s="32"/>
      <c r="I41" s="27"/>
      <c r="J41" s="313">
        <v>2883</v>
      </c>
      <c r="K41" s="314">
        <v>2753</v>
      </c>
      <c r="L41" s="314">
        <v>2285</v>
      </c>
      <c r="M41" s="340">
        <v>1.0472212132219396</v>
      </c>
      <c r="N41" s="314">
        <v>1829</v>
      </c>
      <c r="O41" s="314">
        <v>1658</v>
      </c>
      <c r="P41" s="347">
        <v>0.6643661460225209</v>
      </c>
      <c r="Q41" s="342">
        <v>0.8004376367614879</v>
      </c>
      <c r="R41" s="62"/>
    </row>
    <row r="42" spans="3:18" ht="13.5" thickBot="1">
      <c r="C42" s="21"/>
      <c r="D42" s="34" t="s">
        <v>424</v>
      </c>
      <c r="E42" s="35"/>
      <c r="F42" s="35"/>
      <c r="G42" s="35"/>
      <c r="H42" s="35"/>
      <c r="I42" s="35"/>
      <c r="J42" s="87"/>
      <c r="K42" s="37"/>
      <c r="L42" s="37"/>
      <c r="M42" s="88"/>
      <c r="N42" s="37"/>
      <c r="O42" s="37"/>
      <c r="P42" s="37"/>
      <c r="Q42" s="38"/>
      <c r="R42" s="62"/>
    </row>
    <row r="43" spans="3:18" ht="12.75">
      <c r="C43" s="21"/>
      <c r="D43" s="83"/>
      <c r="E43" s="84" t="s">
        <v>378</v>
      </c>
      <c r="F43" s="84"/>
      <c r="G43" s="84"/>
      <c r="H43" s="85"/>
      <c r="I43" s="84"/>
      <c r="J43" s="322">
        <v>325955</v>
      </c>
      <c r="K43" s="323">
        <v>146519</v>
      </c>
      <c r="L43" s="323">
        <v>135301</v>
      </c>
      <c r="M43" s="324">
        <v>2.224660282966714</v>
      </c>
      <c r="N43" s="323">
        <v>99882</v>
      </c>
      <c r="O43" s="323">
        <v>95896</v>
      </c>
      <c r="P43" s="343">
        <v>0.6816999843023772</v>
      </c>
      <c r="Q43" s="326">
        <v>0.7382207079031197</v>
      </c>
      <c r="R43" s="62"/>
    </row>
    <row r="44" spans="3:18" ht="12.75">
      <c r="C44" s="21"/>
      <c r="D44" s="49"/>
      <c r="E44" s="50" t="s">
        <v>338</v>
      </c>
      <c r="F44" s="50"/>
      <c r="G44" s="50"/>
      <c r="H44" s="51"/>
      <c r="I44" s="50"/>
      <c r="J44" s="327">
        <v>263306</v>
      </c>
      <c r="K44" s="328">
        <v>103331</v>
      </c>
      <c r="L44" s="328">
        <v>96585</v>
      </c>
      <c r="M44" s="329">
        <v>2.5481801201962626</v>
      </c>
      <c r="N44" s="328">
        <v>75664</v>
      </c>
      <c r="O44" s="328">
        <v>72456</v>
      </c>
      <c r="P44" s="344">
        <v>0.7322487927146742</v>
      </c>
      <c r="Q44" s="331">
        <v>0.7833928663871201</v>
      </c>
      <c r="R44" s="62"/>
    </row>
    <row r="45" spans="3:18" ht="12.75" customHeight="1">
      <c r="C45" s="21"/>
      <c r="D45" s="26"/>
      <c r="E45" s="581" t="s">
        <v>380</v>
      </c>
      <c r="F45" s="27" t="s">
        <v>417</v>
      </c>
      <c r="G45" s="27"/>
      <c r="H45" s="28"/>
      <c r="I45" s="27"/>
      <c r="J45" s="310">
        <v>190932</v>
      </c>
      <c r="K45" s="311">
        <v>87073</v>
      </c>
      <c r="L45" s="311">
        <v>80757</v>
      </c>
      <c r="M45" s="332">
        <v>2.192780770158373</v>
      </c>
      <c r="N45" s="311">
        <v>59987</v>
      </c>
      <c r="O45" s="311">
        <v>54815</v>
      </c>
      <c r="P45" s="345">
        <v>0.6889276813708038</v>
      </c>
      <c r="Q45" s="334">
        <v>0.7428086729323774</v>
      </c>
      <c r="R45" s="62"/>
    </row>
    <row r="46" spans="3:18" ht="12.75">
      <c r="C46" s="21"/>
      <c r="D46" s="86"/>
      <c r="E46" s="582"/>
      <c r="F46" s="27" t="s">
        <v>418</v>
      </c>
      <c r="G46" s="27"/>
      <c r="H46" s="28"/>
      <c r="I46" s="27"/>
      <c r="J46" s="310">
        <v>52919</v>
      </c>
      <c r="K46" s="311">
        <v>28873</v>
      </c>
      <c r="L46" s="311">
        <v>26020</v>
      </c>
      <c r="M46" s="332">
        <v>1.832819589235618</v>
      </c>
      <c r="N46" s="311">
        <v>11735</v>
      </c>
      <c r="O46" s="311">
        <v>9748</v>
      </c>
      <c r="P46" s="345">
        <v>0.4064350777543033</v>
      </c>
      <c r="Q46" s="334">
        <v>0.4509992313604919</v>
      </c>
      <c r="R46" s="62"/>
    </row>
    <row r="47" spans="3:18" ht="12.75">
      <c r="C47" s="21"/>
      <c r="D47" s="39"/>
      <c r="E47" s="583"/>
      <c r="F47" s="40" t="s">
        <v>419</v>
      </c>
      <c r="G47" s="40"/>
      <c r="H47" s="41"/>
      <c r="I47" s="40"/>
      <c r="J47" s="335">
        <v>19455</v>
      </c>
      <c r="K47" s="336">
        <v>14282</v>
      </c>
      <c r="L47" s="336">
        <v>12576</v>
      </c>
      <c r="M47" s="337">
        <v>1.362204173085002</v>
      </c>
      <c r="N47" s="336">
        <v>10723</v>
      </c>
      <c r="O47" s="336">
        <v>9081</v>
      </c>
      <c r="P47" s="346">
        <v>0.7508052093544322</v>
      </c>
      <c r="Q47" s="339">
        <v>0.8526558524173028</v>
      </c>
      <c r="R47" s="62"/>
    </row>
    <row r="48" spans="3:18" ht="12.75">
      <c r="C48" s="21"/>
      <c r="D48" s="49"/>
      <c r="E48" s="50" t="s">
        <v>412</v>
      </c>
      <c r="F48" s="50"/>
      <c r="G48" s="50"/>
      <c r="H48" s="51"/>
      <c r="I48" s="50"/>
      <c r="J48" s="327">
        <v>62649</v>
      </c>
      <c r="K48" s="328">
        <v>50208</v>
      </c>
      <c r="L48" s="328">
        <v>44103</v>
      </c>
      <c r="M48" s="329">
        <v>1.2477891969407267</v>
      </c>
      <c r="N48" s="328">
        <v>25628</v>
      </c>
      <c r="O48" s="328">
        <v>24056</v>
      </c>
      <c r="P48" s="344">
        <v>0.5104365838113448</v>
      </c>
      <c r="Q48" s="331">
        <v>0.5810942566265334</v>
      </c>
      <c r="R48" s="62"/>
    </row>
    <row r="49" spans="3:18" ht="12.75" customHeight="1">
      <c r="C49" s="21"/>
      <c r="D49" s="26"/>
      <c r="E49" s="578" t="s">
        <v>380</v>
      </c>
      <c r="F49" s="89" t="s">
        <v>417</v>
      </c>
      <c r="G49" s="27"/>
      <c r="H49" s="28"/>
      <c r="I49" s="27"/>
      <c r="J49" s="310">
        <v>54848</v>
      </c>
      <c r="K49" s="311">
        <v>44830</v>
      </c>
      <c r="L49" s="311">
        <v>39358</v>
      </c>
      <c r="M49" s="332">
        <v>1.2234664287307606</v>
      </c>
      <c r="N49" s="311">
        <v>22683</v>
      </c>
      <c r="O49" s="311">
        <v>21263</v>
      </c>
      <c r="P49" s="345">
        <v>0.5059781396386348</v>
      </c>
      <c r="Q49" s="334">
        <v>0.5763250165150668</v>
      </c>
      <c r="R49" s="62"/>
    </row>
    <row r="50" spans="3:18" ht="12.75">
      <c r="C50" s="21"/>
      <c r="D50" s="86"/>
      <c r="E50" s="579"/>
      <c r="F50" s="89" t="s">
        <v>418</v>
      </c>
      <c r="G50" s="27"/>
      <c r="H50" s="28"/>
      <c r="I50" s="27"/>
      <c r="J50" s="310">
        <v>4635</v>
      </c>
      <c r="K50" s="311">
        <v>4123</v>
      </c>
      <c r="L50" s="311">
        <v>3544</v>
      </c>
      <c r="M50" s="332">
        <v>1.1241814212951735</v>
      </c>
      <c r="N50" s="311">
        <v>1174</v>
      </c>
      <c r="O50" s="311">
        <v>1098</v>
      </c>
      <c r="P50" s="345">
        <v>0.2847441183604172</v>
      </c>
      <c r="Q50" s="334">
        <v>0.3312641083521445</v>
      </c>
      <c r="R50" s="62"/>
    </row>
    <row r="51" spans="3:18" ht="13.5" thickBot="1">
      <c r="C51" s="21"/>
      <c r="D51" s="30"/>
      <c r="E51" s="580"/>
      <c r="F51" s="90" t="s">
        <v>419</v>
      </c>
      <c r="G51" s="31"/>
      <c r="H51" s="32"/>
      <c r="I51" s="27"/>
      <c r="J51" s="313">
        <v>3166</v>
      </c>
      <c r="K51" s="314">
        <v>3050</v>
      </c>
      <c r="L51" s="314">
        <v>2491</v>
      </c>
      <c r="M51" s="340">
        <v>1.038032786885246</v>
      </c>
      <c r="N51" s="314">
        <v>1958</v>
      </c>
      <c r="O51" s="314">
        <v>1786</v>
      </c>
      <c r="P51" s="347">
        <v>0.6419672131147541</v>
      </c>
      <c r="Q51" s="342">
        <v>0.786029706945002</v>
      </c>
      <c r="R51" s="62"/>
    </row>
    <row r="52" spans="3:18" ht="13.5" thickBot="1">
      <c r="C52" s="21"/>
      <c r="D52" s="34" t="s">
        <v>153</v>
      </c>
      <c r="E52" s="35"/>
      <c r="F52" s="35"/>
      <c r="G52" s="35"/>
      <c r="H52" s="35"/>
      <c r="I52" s="35"/>
      <c r="J52" s="87"/>
      <c r="K52" s="37"/>
      <c r="L52" s="37"/>
      <c r="M52" s="88"/>
      <c r="N52" s="37"/>
      <c r="O52" s="37"/>
      <c r="P52" s="91"/>
      <c r="Q52" s="38"/>
      <c r="R52" s="62"/>
    </row>
    <row r="53" spans="3:18" ht="12.75">
      <c r="C53" s="21"/>
      <c r="D53" s="83"/>
      <c r="E53" s="84" t="s">
        <v>378</v>
      </c>
      <c r="F53" s="84"/>
      <c r="G53" s="84"/>
      <c r="H53" s="85"/>
      <c r="I53" s="84"/>
      <c r="J53" s="322">
        <v>344942</v>
      </c>
      <c r="K53" s="323">
        <v>156059</v>
      </c>
      <c r="L53" s="323">
        <v>144117</v>
      </c>
      <c r="M53" s="324">
        <v>2.210330708257774</v>
      </c>
      <c r="N53" s="323">
        <v>108707</v>
      </c>
      <c r="O53" s="323">
        <v>103529</v>
      </c>
      <c r="P53" s="343">
        <v>0.6965762948628403</v>
      </c>
      <c r="Q53" s="326">
        <v>0.7542968560267005</v>
      </c>
      <c r="R53" s="62"/>
    </row>
    <row r="54" spans="3:18" ht="12.75">
      <c r="C54" s="21"/>
      <c r="D54" s="49"/>
      <c r="E54" s="50" t="s">
        <v>338</v>
      </c>
      <c r="F54" s="50"/>
      <c r="G54" s="50"/>
      <c r="H54" s="51"/>
      <c r="I54" s="50"/>
      <c r="J54" s="327">
        <v>270917</v>
      </c>
      <c r="K54" s="328">
        <v>105598</v>
      </c>
      <c r="L54" s="328">
        <v>98832</v>
      </c>
      <c r="M54" s="329">
        <v>2.56555048391068</v>
      </c>
      <c r="N54" s="328">
        <v>78413</v>
      </c>
      <c r="O54" s="328">
        <v>74303</v>
      </c>
      <c r="P54" s="344">
        <v>0.7425614121479573</v>
      </c>
      <c r="Q54" s="331">
        <v>0.793396875505909</v>
      </c>
      <c r="R54" s="62"/>
    </row>
    <row r="55" spans="3:18" ht="12.75" customHeight="1">
      <c r="C55" s="21"/>
      <c r="D55" s="26"/>
      <c r="E55" s="578" t="s">
        <v>380</v>
      </c>
      <c r="F55" s="27" t="s">
        <v>417</v>
      </c>
      <c r="G55" s="27"/>
      <c r="H55" s="28"/>
      <c r="I55" s="27"/>
      <c r="J55" s="310">
        <v>211451</v>
      </c>
      <c r="K55" s="311">
        <v>92462</v>
      </c>
      <c r="L55" s="311">
        <v>86167</v>
      </c>
      <c r="M55" s="332">
        <v>2.2868962384547165</v>
      </c>
      <c r="N55" s="311">
        <v>65711</v>
      </c>
      <c r="O55" s="311">
        <v>60062</v>
      </c>
      <c r="P55" s="345">
        <v>0.7106811446864658</v>
      </c>
      <c r="Q55" s="334">
        <v>0.7626005315259903</v>
      </c>
      <c r="R55" s="62"/>
    </row>
    <row r="56" spans="3:27" ht="12.75">
      <c r="C56" s="21"/>
      <c r="D56" s="86"/>
      <c r="E56" s="579"/>
      <c r="F56" s="27" t="s">
        <v>418</v>
      </c>
      <c r="G56" s="27"/>
      <c r="H56" s="28"/>
      <c r="I56" s="27"/>
      <c r="J56" s="310">
        <v>42647</v>
      </c>
      <c r="K56" s="311">
        <v>23151</v>
      </c>
      <c r="L56" s="311">
        <v>20645</v>
      </c>
      <c r="M56" s="332">
        <v>1.8421234503909119</v>
      </c>
      <c r="N56" s="311">
        <v>8152</v>
      </c>
      <c r="O56" s="311">
        <v>6771</v>
      </c>
      <c r="P56" s="345">
        <v>0.3521230184441277</v>
      </c>
      <c r="Q56" s="334">
        <v>0.39486558488738194</v>
      </c>
      <c r="R56" s="62"/>
      <c r="AA56" s="56" t="s">
        <v>325</v>
      </c>
    </row>
    <row r="57" spans="3:18" ht="12.75">
      <c r="C57" s="21"/>
      <c r="D57" s="39"/>
      <c r="E57" s="584"/>
      <c r="F57" s="40" t="s">
        <v>419</v>
      </c>
      <c r="G57" s="40"/>
      <c r="H57" s="41"/>
      <c r="I57" s="40"/>
      <c r="J57" s="335">
        <v>16819</v>
      </c>
      <c r="K57" s="336">
        <v>13365</v>
      </c>
      <c r="L57" s="336">
        <v>12030</v>
      </c>
      <c r="M57" s="337">
        <v>1.2584362139917695</v>
      </c>
      <c r="N57" s="336">
        <v>10543</v>
      </c>
      <c r="O57" s="336">
        <v>8591</v>
      </c>
      <c r="P57" s="346">
        <v>0.7888514777403667</v>
      </c>
      <c r="Q57" s="339">
        <v>0.8763923524522028</v>
      </c>
      <c r="R57" s="62"/>
    </row>
    <row r="58" spans="3:18" ht="12.75">
      <c r="C58" s="21"/>
      <c r="D58" s="49"/>
      <c r="E58" s="50" t="s">
        <v>412</v>
      </c>
      <c r="F58" s="50"/>
      <c r="G58" s="50"/>
      <c r="H58" s="51"/>
      <c r="I58" s="50"/>
      <c r="J58" s="327">
        <v>74025</v>
      </c>
      <c r="K58" s="328">
        <v>58227</v>
      </c>
      <c r="L58" s="328">
        <v>51386</v>
      </c>
      <c r="M58" s="329">
        <v>1.2713174300582204</v>
      </c>
      <c r="N58" s="328">
        <v>31989</v>
      </c>
      <c r="O58" s="328">
        <v>29970</v>
      </c>
      <c r="P58" s="344">
        <v>0.5493843062496779</v>
      </c>
      <c r="Q58" s="331">
        <v>0.6225236445724517</v>
      </c>
      <c r="R58" s="62"/>
    </row>
    <row r="59" spans="3:18" ht="12.75" customHeight="1">
      <c r="C59" s="21"/>
      <c r="D59" s="26"/>
      <c r="E59" s="578" t="s">
        <v>380</v>
      </c>
      <c r="F59" s="89" t="s">
        <v>417</v>
      </c>
      <c r="G59" s="27"/>
      <c r="H59" s="28"/>
      <c r="I59" s="27"/>
      <c r="J59" s="310">
        <v>66566</v>
      </c>
      <c r="K59" s="311">
        <v>52879</v>
      </c>
      <c r="L59" s="311">
        <v>46540</v>
      </c>
      <c r="M59" s="332">
        <v>1.2588362109722195</v>
      </c>
      <c r="N59" s="311">
        <v>28066</v>
      </c>
      <c r="O59" s="311">
        <v>26416</v>
      </c>
      <c r="P59" s="345">
        <v>0.5307589023998185</v>
      </c>
      <c r="Q59" s="334">
        <v>0.6030511388053288</v>
      </c>
      <c r="R59" s="62"/>
    </row>
    <row r="60" spans="3:18" ht="12.75">
      <c r="C60" s="21"/>
      <c r="D60" s="86"/>
      <c r="E60" s="579"/>
      <c r="F60" s="89" t="s">
        <v>418</v>
      </c>
      <c r="G60" s="27"/>
      <c r="H60" s="28"/>
      <c r="I60" s="27"/>
      <c r="J60" s="310">
        <v>3040</v>
      </c>
      <c r="K60" s="311">
        <v>2721</v>
      </c>
      <c r="L60" s="311">
        <v>2365</v>
      </c>
      <c r="M60" s="332">
        <v>1.1172363101800808</v>
      </c>
      <c r="N60" s="311">
        <v>993</v>
      </c>
      <c r="O60" s="311">
        <v>893</v>
      </c>
      <c r="P60" s="345">
        <v>0.3649393605292172</v>
      </c>
      <c r="Q60" s="334">
        <v>0.41987315010570825</v>
      </c>
      <c r="R60" s="62"/>
    </row>
    <row r="61" spans="3:18" ht="13.5" thickBot="1">
      <c r="C61" s="21"/>
      <c r="D61" s="30"/>
      <c r="E61" s="580"/>
      <c r="F61" s="90" t="s">
        <v>419</v>
      </c>
      <c r="G61" s="31"/>
      <c r="H61" s="32"/>
      <c r="I61" s="31"/>
      <c r="J61" s="313">
        <v>4419</v>
      </c>
      <c r="K61" s="314">
        <v>4244</v>
      </c>
      <c r="L61" s="314">
        <v>3642</v>
      </c>
      <c r="M61" s="340">
        <v>1.0412346842601319</v>
      </c>
      <c r="N61" s="314">
        <v>3124</v>
      </c>
      <c r="O61" s="314">
        <v>2759</v>
      </c>
      <c r="P61" s="347">
        <v>0.7360980207351555</v>
      </c>
      <c r="Q61" s="342">
        <v>0.8577704557935201</v>
      </c>
      <c r="R61" s="62"/>
    </row>
    <row r="62" spans="4:17" s="57" customFormat="1" ht="15.75">
      <c r="D62" s="12" t="s">
        <v>71</v>
      </c>
      <c r="E62" s="58"/>
      <c r="F62" s="58"/>
      <c r="G62" s="58"/>
      <c r="H62" s="12" t="s">
        <v>451</v>
      </c>
      <c r="I62" s="59"/>
      <c r="J62" s="58"/>
      <c r="K62" s="58"/>
      <c r="L62" s="58"/>
      <c r="M62" s="58"/>
      <c r="N62" s="58"/>
      <c r="O62" s="58"/>
      <c r="P62" s="58"/>
      <c r="Q62" s="58"/>
    </row>
    <row r="63" spans="4:17" s="57" customFormat="1" ht="15.75">
      <c r="D63" s="80" t="s">
        <v>408</v>
      </c>
      <c r="E63" s="60"/>
      <c r="F63" s="60"/>
      <c r="G63" s="60"/>
      <c r="H63" s="60"/>
      <c r="I63" s="60"/>
      <c r="J63" s="60"/>
      <c r="K63" s="60"/>
      <c r="L63" s="60"/>
      <c r="M63" s="60"/>
      <c r="N63" s="60"/>
      <c r="O63" s="60"/>
      <c r="P63" s="60"/>
      <c r="Q63" s="60"/>
    </row>
    <row r="64" spans="3:18" s="61" customFormat="1" ht="18" customHeight="1" thickBot="1">
      <c r="C64" s="57"/>
      <c r="D64" s="13"/>
      <c r="E64" s="67"/>
      <c r="F64" s="67"/>
      <c r="G64" s="67"/>
      <c r="H64" s="67"/>
      <c r="I64" s="68"/>
      <c r="J64" s="68"/>
      <c r="K64" s="68"/>
      <c r="L64" s="68"/>
      <c r="M64" s="68"/>
      <c r="N64" s="68"/>
      <c r="O64" s="68"/>
      <c r="P64" s="68"/>
      <c r="Q64" s="65"/>
      <c r="R64" s="11"/>
    </row>
    <row r="65" spans="3:18" ht="21.75" customHeight="1">
      <c r="C65" s="21"/>
      <c r="D65" s="567" t="s">
        <v>407</v>
      </c>
      <c r="E65" s="568"/>
      <c r="F65" s="568"/>
      <c r="G65" s="568"/>
      <c r="H65" s="568"/>
      <c r="I65" s="569"/>
      <c r="J65" s="563" t="s">
        <v>382</v>
      </c>
      <c r="K65" s="563" t="s">
        <v>551</v>
      </c>
      <c r="L65" s="563" t="s">
        <v>414</v>
      </c>
      <c r="M65" s="563" t="s">
        <v>415</v>
      </c>
      <c r="N65" s="563" t="s">
        <v>552</v>
      </c>
      <c r="O65" s="563" t="s">
        <v>553</v>
      </c>
      <c r="P65" s="563" t="s">
        <v>416</v>
      </c>
      <c r="Q65" s="560" t="s">
        <v>310</v>
      </c>
      <c r="R65" s="62"/>
    </row>
    <row r="66" spans="3:18" ht="21.75" customHeight="1">
      <c r="C66" s="21"/>
      <c r="D66" s="570"/>
      <c r="E66" s="571"/>
      <c r="F66" s="571"/>
      <c r="G66" s="571"/>
      <c r="H66" s="571"/>
      <c r="I66" s="572"/>
      <c r="J66" s="566"/>
      <c r="K66" s="576"/>
      <c r="L66" s="564"/>
      <c r="M66" s="564"/>
      <c r="N66" s="566"/>
      <c r="O66" s="566"/>
      <c r="P66" s="566"/>
      <c r="Q66" s="561"/>
      <c r="R66" s="62"/>
    </row>
    <row r="67" spans="3:18" ht="21.75" customHeight="1">
      <c r="C67" s="21"/>
      <c r="D67" s="570"/>
      <c r="E67" s="571"/>
      <c r="F67" s="571"/>
      <c r="G67" s="571"/>
      <c r="H67" s="571"/>
      <c r="I67" s="572"/>
      <c r="J67" s="566"/>
      <c r="K67" s="576"/>
      <c r="L67" s="564"/>
      <c r="M67" s="564"/>
      <c r="N67" s="566"/>
      <c r="O67" s="566"/>
      <c r="P67" s="566"/>
      <c r="Q67" s="561"/>
      <c r="R67" s="62"/>
    </row>
    <row r="68" spans="3:18" ht="21.75" customHeight="1">
      <c r="C68" s="21"/>
      <c r="D68" s="570"/>
      <c r="E68" s="571"/>
      <c r="F68" s="571"/>
      <c r="G68" s="571"/>
      <c r="H68" s="571"/>
      <c r="I68" s="572"/>
      <c r="J68" s="566"/>
      <c r="K68" s="576"/>
      <c r="L68" s="564"/>
      <c r="M68" s="564"/>
      <c r="N68" s="566"/>
      <c r="O68" s="566"/>
      <c r="P68" s="566"/>
      <c r="Q68" s="561"/>
      <c r="R68" s="62"/>
    </row>
    <row r="69" spans="3:18" ht="21.75" customHeight="1" thickBot="1">
      <c r="C69" s="21"/>
      <c r="D69" s="573"/>
      <c r="E69" s="574"/>
      <c r="F69" s="574"/>
      <c r="G69" s="574"/>
      <c r="H69" s="574"/>
      <c r="I69" s="575"/>
      <c r="J69" s="546"/>
      <c r="K69" s="577"/>
      <c r="L69" s="565"/>
      <c r="M69" s="565"/>
      <c r="N69" s="546"/>
      <c r="O69" s="546"/>
      <c r="P69" s="546"/>
      <c r="Q69" s="562"/>
      <c r="R69" s="62"/>
    </row>
    <row r="70" spans="3:18" ht="14.25" thickBot="1" thickTop="1">
      <c r="C70" s="21"/>
      <c r="D70" s="34" t="s">
        <v>202</v>
      </c>
      <c r="E70" s="35"/>
      <c r="F70" s="35"/>
      <c r="G70" s="35"/>
      <c r="H70" s="35"/>
      <c r="I70" s="35"/>
      <c r="J70" s="87"/>
      <c r="K70" s="37"/>
      <c r="L70" s="37"/>
      <c r="M70" s="88"/>
      <c r="N70" s="37"/>
      <c r="O70" s="37"/>
      <c r="P70" s="91"/>
      <c r="Q70" s="38"/>
      <c r="R70" s="62"/>
    </row>
    <row r="71" spans="3:18" ht="12.75">
      <c r="C71" s="21"/>
      <c r="D71" s="83"/>
      <c r="E71" s="84" t="s">
        <v>378</v>
      </c>
      <c r="F71" s="84"/>
      <c r="G71" s="84"/>
      <c r="H71" s="85"/>
      <c r="I71" s="84"/>
      <c r="J71" s="322">
        <v>339196</v>
      </c>
      <c r="K71" s="323">
        <v>156755</v>
      </c>
      <c r="L71" s="323">
        <v>144806</v>
      </c>
      <c r="M71" s="324">
        <v>2.163860801888297</v>
      </c>
      <c r="N71" s="323">
        <v>114480</v>
      </c>
      <c r="O71" s="323">
        <v>108754</v>
      </c>
      <c r="P71" s="343">
        <v>0.7303116328027814</v>
      </c>
      <c r="Q71" s="326">
        <v>0.7905749761750204</v>
      </c>
      <c r="R71" s="62"/>
    </row>
    <row r="72" spans="3:18" ht="12.75">
      <c r="C72" s="21"/>
      <c r="D72" s="49"/>
      <c r="E72" s="50" t="s">
        <v>338</v>
      </c>
      <c r="F72" s="50"/>
      <c r="G72" s="50"/>
      <c r="H72" s="51"/>
      <c r="I72" s="50"/>
      <c r="J72" s="327">
        <v>264874</v>
      </c>
      <c r="K72" s="328">
        <v>105523</v>
      </c>
      <c r="L72" s="328">
        <v>98562</v>
      </c>
      <c r="M72" s="329">
        <v>2.5101068013608407</v>
      </c>
      <c r="N72" s="328">
        <v>81296</v>
      </c>
      <c r="O72" s="328">
        <v>77023</v>
      </c>
      <c r="P72" s="344">
        <v>0.7704102423168409</v>
      </c>
      <c r="Q72" s="331">
        <v>0.8248209249000629</v>
      </c>
      <c r="R72" s="62"/>
    </row>
    <row r="73" spans="3:18" ht="12.75" customHeight="1">
      <c r="C73" s="21"/>
      <c r="D73" s="26"/>
      <c r="E73" s="578" t="s">
        <v>380</v>
      </c>
      <c r="F73" s="27" t="s">
        <v>417</v>
      </c>
      <c r="G73" s="27"/>
      <c r="H73" s="28"/>
      <c r="I73" s="27"/>
      <c r="J73" s="310">
        <v>212240</v>
      </c>
      <c r="K73" s="311">
        <v>92484</v>
      </c>
      <c r="L73" s="311">
        <v>86771</v>
      </c>
      <c r="M73" s="332">
        <v>2.294883439297608</v>
      </c>
      <c r="N73" s="311">
        <v>69739</v>
      </c>
      <c r="O73" s="311">
        <v>63820</v>
      </c>
      <c r="P73" s="345">
        <v>0.7540655680982656</v>
      </c>
      <c r="Q73" s="334">
        <v>0.8037132221594773</v>
      </c>
      <c r="R73" s="62"/>
    </row>
    <row r="74" spans="3:18" ht="12.75">
      <c r="C74" s="21"/>
      <c r="D74" s="86"/>
      <c r="E74" s="579"/>
      <c r="F74" s="27" t="s">
        <v>418</v>
      </c>
      <c r="G74" s="27"/>
      <c r="H74" s="28"/>
      <c r="I74" s="27"/>
      <c r="J74" s="310">
        <v>37707</v>
      </c>
      <c r="K74" s="311">
        <v>20124</v>
      </c>
      <c r="L74" s="311">
        <v>17644</v>
      </c>
      <c r="M74" s="332">
        <v>1.8737328562909958</v>
      </c>
      <c r="N74" s="311">
        <v>7198</v>
      </c>
      <c r="O74" s="311">
        <v>6123</v>
      </c>
      <c r="P74" s="345">
        <v>0.3576823693102763</v>
      </c>
      <c r="Q74" s="334">
        <v>0.40795737927907505</v>
      </c>
      <c r="R74" s="62"/>
    </row>
    <row r="75" spans="3:18" ht="12.75">
      <c r="C75" s="21"/>
      <c r="D75" s="39"/>
      <c r="E75" s="584"/>
      <c r="F75" s="40" t="s">
        <v>419</v>
      </c>
      <c r="G75" s="40"/>
      <c r="H75" s="41"/>
      <c r="I75" s="40"/>
      <c r="J75" s="335">
        <v>14927</v>
      </c>
      <c r="K75" s="336">
        <v>12999</v>
      </c>
      <c r="L75" s="336">
        <v>11248</v>
      </c>
      <c r="M75" s="337">
        <v>1.148319101469344</v>
      </c>
      <c r="N75" s="336">
        <v>9902</v>
      </c>
      <c r="O75" s="336">
        <v>8212</v>
      </c>
      <c r="P75" s="346">
        <v>0.7617509039156858</v>
      </c>
      <c r="Q75" s="339">
        <v>0.8803342816500711</v>
      </c>
      <c r="R75" s="62"/>
    </row>
    <row r="76" spans="3:18" ht="12.75">
      <c r="C76" s="21"/>
      <c r="D76" s="49"/>
      <c r="E76" s="50" t="s">
        <v>412</v>
      </c>
      <c r="F76" s="50"/>
      <c r="G76" s="50"/>
      <c r="H76" s="51"/>
      <c r="I76" s="50"/>
      <c r="J76" s="327">
        <v>74322</v>
      </c>
      <c r="K76" s="328">
        <v>59269</v>
      </c>
      <c r="L76" s="328">
        <v>52626</v>
      </c>
      <c r="M76" s="329">
        <v>1.2539776274274916</v>
      </c>
      <c r="N76" s="328">
        <v>35167</v>
      </c>
      <c r="O76" s="328">
        <v>32568</v>
      </c>
      <c r="P76" s="344">
        <v>0.5933455938180162</v>
      </c>
      <c r="Q76" s="331">
        <v>0.6682438338463877</v>
      </c>
      <c r="R76" s="62"/>
    </row>
    <row r="77" spans="3:18" ht="12.75" customHeight="1">
      <c r="C77" s="21"/>
      <c r="D77" s="26"/>
      <c r="E77" s="578" t="s">
        <v>380</v>
      </c>
      <c r="F77" s="89" t="s">
        <v>417</v>
      </c>
      <c r="G77" s="27"/>
      <c r="H77" s="28"/>
      <c r="I77" s="27"/>
      <c r="J77" s="310">
        <v>68437</v>
      </c>
      <c r="K77" s="311">
        <v>55002</v>
      </c>
      <c r="L77" s="311">
        <v>48786</v>
      </c>
      <c r="M77" s="332">
        <v>1.2442638449510928</v>
      </c>
      <c r="N77" s="311">
        <v>32001</v>
      </c>
      <c r="O77" s="311">
        <v>29573</v>
      </c>
      <c r="P77" s="345">
        <v>0.5818152067197556</v>
      </c>
      <c r="Q77" s="334">
        <v>0.6559463780592794</v>
      </c>
      <c r="R77" s="62"/>
    </row>
    <row r="78" spans="3:18" ht="12.75">
      <c r="C78" s="21"/>
      <c r="D78" s="86"/>
      <c r="E78" s="579"/>
      <c r="F78" s="89" t="s">
        <v>418</v>
      </c>
      <c r="G78" s="27"/>
      <c r="H78" s="28"/>
      <c r="I78" s="27"/>
      <c r="J78" s="310">
        <v>1981</v>
      </c>
      <c r="K78" s="311">
        <v>1783</v>
      </c>
      <c r="L78" s="311">
        <v>1426</v>
      </c>
      <c r="M78" s="332">
        <v>1.111048794167134</v>
      </c>
      <c r="N78" s="311">
        <v>737</v>
      </c>
      <c r="O78" s="311">
        <v>671</v>
      </c>
      <c r="P78" s="345">
        <v>0.4133482893998878</v>
      </c>
      <c r="Q78" s="334">
        <v>0.5168302945301543</v>
      </c>
      <c r="R78" s="62"/>
    </row>
    <row r="79" spans="3:18" ht="13.5" thickBot="1">
      <c r="C79" s="21"/>
      <c r="D79" s="30"/>
      <c r="E79" s="580"/>
      <c r="F79" s="90" t="s">
        <v>419</v>
      </c>
      <c r="G79" s="31"/>
      <c r="H79" s="32"/>
      <c r="I79" s="27"/>
      <c r="J79" s="313">
        <v>3904</v>
      </c>
      <c r="K79" s="314">
        <v>3744</v>
      </c>
      <c r="L79" s="314">
        <v>3344</v>
      </c>
      <c r="M79" s="340">
        <v>1.0427350427350428</v>
      </c>
      <c r="N79" s="314">
        <v>2664</v>
      </c>
      <c r="O79" s="314">
        <v>2426</v>
      </c>
      <c r="P79" s="347">
        <v>0.7115384615384616</v>
      </c>
      <c r="Q79" s="342">
        <v>0.7966507177033493</v>
      </c>
      <c r="R79" s="62"/>
    </row>
    <row r="80" spans="4:18" ht="13.5">
      <c r="D80" s="63" t="s">
        <v>66</v>
      </c>
      <c r="E80" s="64"/>
      <c r="F80" s="64"/>
      <c r="G80" s="64"/>
      <c r="H80" s="64"/>
      <c r="I80" s="63"/>
      <c r="J80" s="63"/>
      <c r="K80" s="63"/>
      <c r="L80" s="63"/>
      <c r="M80" s="63"/>
      <c r="N80" s="63"/>
      <c r="O80" s="63"/>
      <c r="P80" s="63"/>
      <c r="Q80" s="53" t="s">
        <v>67</v>
      </c>
      <c r="R80" s="56" t="s">
        <v>68</v>
      </c>
    </row>
    <row r="81" spans="4:17" ht="12.75">
      <c r="D81" s="69"/>
      <c r="E81" s="299" t="s">
        <v>406</v>
      </c>
      <c r="F81" s="299"/>
      <c r="G81" s="299"/>
      <c r="H81" s="299"/>
      <c r="I81" s="299"/>
      <c r="J81" s="299"/>
      <c r="K81" s="299"/>
      <c r="L81" s="299"/>
      <c r="M81" s="299"/>
      <c r="N81" s="299"/>
      <c r="O81" s="299"/>
      <c r="P81" s="299"/>
      <c r="Q81" s="299"/>
    </row>
    <row r="82" spans="4:17" ht="12.75">
      <c r="D82" s="69"/>
      <c r="E82" s="585" t="s">
        <v>346</v>
      </c>
      <c r="F82" s="585"/>
      <c r="G82" s="585"/>
      <c r="H82" s="585"/>
      <c r="I82" s="585"/>
      <c r="J82" s="585"/>
      <c r="K82" s="585"/>
      <c r="L82" s="585"/>
      <c r="M82" s="585"/>
      <c r="N82" s="585"/>
      <c r="O82" s="585"/>
      <c r="P82" s="585"/>
      <c r="Q82" s="585"/>
    </row>
    <row r="83" spans="4:17" ht="12.75">
      <c r="D83" s="54" t="s">
        <v>375</v>
      </c>
      <c r="E83" s="585" t="s">
        <v>137</v>
      </c>
      <c r="F83" s="585"/>
      <c r="G83" s="585"/>
      <c r="H83" s="585"/>
      <c r="I83" s="585"/>
      <c r="J83" s="585"/>
      <c r="K83" s="585"/>
      <c r="L83" s="585"/>
      <c r="M83" s="585"/>
      <c r="N83" s="585"/>
      <c r="O83" s="585"/>
      <c r="P83" s="585"/>
      <c r="Q83" s="585"/>
    </row>
    <row r="84" spans="4:17" ht="12.75">
      <c r="D84" s="54" t="s">
        <v>376</v>
      </c>
      <c r="E84" s="585" t="s">
        <v>138</v>
      </c>
      <c r="F84" s="585"/>
      <c r="G84" s="585"/>
      <c r="H84" s="585"/>
      <c r="I84" s="585"/>
      <c r="J84" s="585"/>
      <c r="K84" s="585"/>
      <c r="L84" s="585"/>
      <c r="M84" s="585"/>
      <c r="N84" s="585"/>
      <c r="O84" s="585"/>
      <c r="P84" s="585"/>
      <c r="Q84" s="585"/>
    </row>
    <row r="85" spans="4:17" ht="12.75">
      <c r="D85" s="54" t="s">
        <v>377</v>
      </c>
      <c r="E85" s="585" t="s">
        <v>139</v>
      </c>
      <c r="F85" s="585"/>
      <c r="G85" s="585"/>
      <c r="H85" s="585"/>
      <c r="I85" s="585"/>
      <c r="J85" s="585"/>
      <c r="K85" s="585"/>
      <c r="L85" s="585"/>
      <c r="M85" s="585"/>
      <c r="N85" s="585"/>
      <c r="O85" s="585"/>
      <c r="P85" s="585"/>
      <c r="Q85" s="585"/>
    </row>
    <row r="86" spans="4:17" ht="12.75">
      <c r="D86" s="229" t="s">
        <v>381</v>
      </c>
      <c r="E86" s="585" t="s">
        <v>502</v>
      </c>
      <c r="F86" s="585"/>
      <c r="G86" s="585"/>
      <c r="H86" s="585"/>
      <c r="I86" s="585"/>
      <c r="J86" s="585"/>
      <c r="K86" s="585"/>
      <c r="L86" s="585"/>
      <c r="M86" s="585"/>
      <c r="N86" s="585"/>
      <c r="O86" s="585"/>
      <c r="P86" s="585"/>
      <c r="Q86" s="585"/>
    </row>
  </sheetData>
  <sheetProtection/>
  <mergeCells count="35">
    <mergeCell ref="E84:Q84"/>
    <mergeCell ref="E86:Q86"/>
    <mergeCell ref="E83:Q83"/>
    <mergeCell ref="E73:E75"/>
    <mergeCell ref="E77:E79"/>
    <mergeCell ref="E85:Q85"/>
    <mergeCell ref="E82:Q82"/>
    <mergeCell ref="E59:E61"/>
    <mergeCell ref="Q7:Q11"/>
    <mergeCell ref="J7:J11"/>
    <mergeCell ref="K7:K11"/>
    <mergeCell ref="N7:N11"/>
    <mergeCell ref="P7:P11"/>
    <mergeCell ref="O7:O11"/>
    <mergeCell ref="L7:L11"/>
    <mergeCell ref="M7:M11"/>
    <mergeCell ref="E55:E57"/>
    <mergeCell ref="D7:I11"/>
    <mergeCell ref="E19:E21"/>
    <mergeCell ref="E25:E27"/>
    <mergeCell ref="E49:E51"/>
    <mergeCell ref="E15:E17"/>
    <mergeCell ref="E29:E31"/>
    <mergeCell ref="E35:E37"/>
    <mergeCell ref="E39:E41"/>
    <mergeCell ref="E45:E47"/>
    <mergeCell ref="D65:I69"/>
    <mergeCell ref="J65:J69"/>
    <mergeCell ref="K65:K69"/>
    <mergeCell ref="L65:L69"/>
    <mergeCell ref="Q65:Q69"/>
    <mergeCell ref="M65:M69"/>
    <mergeCell ref="N65:N69"/>
    <mergeCell ref="O65:O69"/>
    <mergeCell ref="P65:P69"/>
  </mergeCells>
  <conditionalFormatting sqref="G6 G64">
    <cfRule type="expression" priority="1" dxfId="0" stopIfTrue="1">
      <formula>R6=" "</formula>
    </cfRule>
  </conditionalFormatting>
  <conditionalFormatting sqref="D6 D64">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1" min="3" max="16" man="1"/>
  </rowBreaks>
</worksheet>
</file>

<file path=xl/worksheets/sheet7.xml><?xml version="1.0" encoding="utf-8"?>
<worksheet xmlns="http://schemas.openxmlformats.org/spreadsheetml/2006/main" xmlns:r="http://schemas.openxmlformats.org/officeDocument/2006/relationships">
  <sheetPr codeName="List8"/>
  <dimension ref="C3:P32"/>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5" width="2.125" style="56" customWidth="1"/>
    <col min="6" max="6" width="1.75390625" style="56" customWidth="1"/>
    <col min="7" max="7" width="15.25390625" style="56" customWidth="1"/>
    <col min="8" max="8" width="13.875" style="56" customWidth="1"/>
    <col min="9" max="9" width="1.12109375" style="56" customWidth="1"/>
    <col min="10" max="15" width="7.25390625" style="56" customWidth="1"/>
    <col min="16" max="16" width="1.75390625" style="56" customWidth="1"/>
    <col min="17" max="17" width="9.125" style="56" customWidth="1"/>
    <col min="18" max="39" width="1.75390625" style="56" customWidth="1"/>
    <col min="40" max="16384" width="9.125" style="56" customWidth="1"/>
  </cols>
  <sheetData>
    <row r="1" ht="12.75" hidden="1"/>
    <row r="2" ht="12.75" hidden="1"/>
    <row r="3" ht="9" customHeight="1">
      <c r="C3" s="55"/>
    </row>
    <row r="4" spans="4:15" s="57" customFormat="1" ht="15.75">
      <c r="D4" s="12" t="s">
        <v>75</v>
      </c>
      <c r="E4" s="58"/>
      <c r="F4" s="58"/>
      <c r="G4" s="58"/>
      <c r="H4" s="12" t="s">
        <v>6</v>
      </c>
      <c r="I4" s="59"/>
      <c r="J4" s="58"/>
      <c r="K4" s="58"/>
      <c r="L4" s="58"/>
      <c r="M4" s="58"/>
      <c r="N4" s="58"/>
      <c r="O4" s="58"/>
    </row>
    <row r="5" spans="4:15" s="57" customFormat="1" ht="15.75">
      <c r="D5" s="80" t="s">
        <v>7</v>
      </c>
      <c r="E5" s="60"/>
      <c r="F5" s="60"/>
      <c r="G5" s="60"/>
      <c r="H5" s="60"/>
      <c r="I5" s="60"/>
      <c r="J5" s="60"/>
      <c r="K5" s="60"/>
      <c r="L5" s="60"/>
      <c r="M5" s="60"/>
      <c r="N5" s="60"/>
      <c r="O5" s="60"/>
    </row>
    <row r="6" spans="3:16" s="61" customFormat="1" ht="13.5" customHeight="1" thickBot="1">
      <c r="C6" s="57"/>
      <c r="D6" s="13"/>
      <c r="E6" s="67"/>
      <c r="F6" s="67"/>
      <c r="G6" s="67"/>
      <c r="H6" s="67"/>
      <c r="I6" s="68"/>
      <c r="J6" s="68"/>
      <c r="K6" s="68"/>
      <c r="L6" s="68"/>
      <c r="M6" s="68"/>
      <c r="N6" s="68"/>
      <c r="O6" s="65"/>
      <c r="P6" s="11"/>
    </row>
    <row r="7" spans="3:16" ht="6" customHeight="1">
      <c r="C7" s="21"/>
      <c r="D7" s="567" t="s">
        <v>88</v>
      </c>
      <c r="E7" s="568"/>
      <c r="F7" s="568"/>
      <c r="G7" s="568"/>
      <c r="H7" s="568"/>
      <c r="I7" s="569"/>
      <c r="J7" s="547" t="s">
        <v>62</v>
      </c>
      <c r="K7" s="547" t="s">
        <v>63</v>
      </c>
      <c r="L7" s="547" t="s">
        <v>64</v>
      </c>
      <c r="M7" s="547" t="s">
        <v>65</v>
      </c>
      <c r="N7" s="547" t="s">
        <v>150</v>
      </c>
      <c r="O7" s="558" t="s">
        <v>201</v>
      </c>
      <c r="P7" s="62"/>
    </row>
    <row r="8" spans="3:16" ht="6" customHeight="1">
      <c r="C8" s="21"/>
      <c r="D8" s="570"/>
      <c r="E8" s="571"/>
      <c r="F8" s="571"/>
      <c r="G8" s="571"/>
      <c r="H8" s="571"/>
      <c r="I8" s="572"/>
      <c r="J8" s="548"/>
      <c r="K8" s="548"/>
      <c r="L8" s="548"/>
      <c r="M8" s="548"/>
      <c r="N8" s="548"/>
      <c r="O8" s="559"/>
      <c r="P8" s="62"/>
    </row>
    <row r="9" spans="3:16" ht="6" customHeight="1">
      <c r="C9" s="21"/>
      <c r="D9" s="570"/>
      <c r="E9" s="571"/>
      <c r="F9" s="571"/>
      <c r="G9" s="571"/>
      <c r="H9" s="571"/>
      <c r="I9" s="572"/>
      <c r="J9" s="548"/>
      <c r="K9" s="548"/>
      <c r="L9" s="548"/>
      <c r="M9" s="548"/>
      <c r="N9" s="548"/>
      <c r="O9" s="559"/>
      <c r="P9" s="62"/>
    </row>
    <row r="10" spans="3:16" ht="6" customHeight="1">
      <c r="C10" s="21"/>
      <c r="D10" s="570"/>
      <c r="E10" s="571"/>
      <c r="F10" s="571"/>
      <c r="G10" s="571"/>
      <c r="H10" s="571"/>
      <c r="I10" s="572"/>
      <c r="J10" s="548"/>
      <c r="K10" s="548"/>
      <c r="L10" s="548"/>
      <c r="M10" s="548"/>
      <c r="N10" s="548"/>
      <c r="O10" s="559"/>
      <c r="P10" s="62"/>
    </row>
    <row r="11" spans="3:16" ht="15" customHeight="1" thickBot="1">
      <c r="C11" s="21"/>
      <c r="D11" s="573"/>
      <c r="E11" s="574"/>
      <c r="F11" s="574"/>
      <c r="G11" s="574"/>
      <c r="H11" s="574"/>
      <c r="I11" s="575"/>
      <c r="J11" s="15"/>
      <c r="K11" s="15"/>
      <c r="L11" s="15"/>
      <c r="M11" s="15"/>
      <c r="N11" s="15"/>
      <c r="O11" s="16"/>
      <c r="P11" s="62"/>
    </row>
    <row r="12" spans="3:16" ht="16.5" thickBot="1" thickTop="1">
      <c r="C12" s="21"/>
      <c r="D12" s="17" t="s">
        <v>428</v>
      </c>
      <c r="E12" s="18"/>
      <c r="F12" s="18"/>
      <c r="G12" s="18"/>
      <c r="H12" s="18"/>
      <c r="I12" s="18"/>
      <c r="J12" s="19"/>
      <c r="K12" s="19"/>
      <c r="L12" s="19"/>
      <c r="M12" s="19"/>
      <c r="N12" s="19"/>
      <c r="O12" s="20"/>
      <c r="P12" s="62"/>
    </row>
    <row r="13" spans="3:16" ht="12.75">
      <c r="C13" s="21"/>
      <c r="D13" s="83"/>
      <c r="E13" s="84" t="s">
        <v>378</v>
      </c>
      <c r="F13" s="84"/>
      <c r="G13" s="84"/>
      <c r="H13" s="85"/>
      <c r="I13" s="92"/>
      <c r="J13" s="323">
        <v>129009</v>
      </c>
      <c r="K13" s="323">
        <v>139354</v>
      </c>
      <c r="L13" s="323">
        <v>139947</v>
      </c>
      <c r="M13" s="323">
        <v>146519</v>
      </c>
      <c r="N13" s="323">
        <v>156059</v>
      </c>
      <c r="O13" s="348">
        <v>156755</v>
      </c>
      <c r="P13" s="62"/>
    </row>
    <row r="14" spans="3:16" ht="12.75">
      <c r="C14" s="21"/>
      <c r="D14" s="93"/>
      <c r="E14" s="586" t="s">
        <v>380</v>
      </c>
      <c r="F14" s="75" t="s">
        <v>425</v>
      </c>
      <c r="G14" s="75"/>
      <c r="H14" s="76"/>
      <c r="I14" s="77"/>
      <c r="J14" s="349">
        <v>104670</v>
      </c>
      <c r="K14" s="349">
        <v>118759</v>
      </c>
      <c r="L14" s="349">
        <v>120506</v>
      </c>
      <c r="M14" s="349">
        <v>129355</v>
      </c>
      <c r="N14" s="349">
        <v>138575</v>
      </c>
      <c r="O14" s="350">
        <v>140116</v>
      </c>
      <c r="P14" s="62"/>
    </row>
    <row r="15" spans="3:16" ht="12.75">
      <c r="C15" s="21"/>
      <c r="D15" s="86"/>
      <c r="E15" s="587"/>
      <c r="F15" s="27" t="s">
        <v>426</v>
      </c>
      <c r="G15" s="27"/>
      <c r="H15" s="28"/>
      <c r="I15" s="29"/>
      <c r="J15" s="311">
        <v>11465</v>
      </c>
      <c r="K15" s="311">
        <v>9001</v>
      </c>
      <c r="L15" s="311">
        <v>9013</v>
      </c>
      <c r="M15" s="311">
        <v>8683</v>
      </c>
      <c r="N15" s="311">
        <v>9258</v>
      </c>
      <c r="O15" s="312">
        <v>9479</v>
      </c>
      <c r="P15" s="62"/>
    </row>
    <row r="16" spans="3:16" ht="13.5" thickBot="1">
      <c r="C16" s="21"/>
      <c r="D16" s="30"/>
      <c r="E16" s="588"/>
      <c r="F16" s="47" t="s">
        <v>427</v>
      </c>
      <c r="G16" s="47"/>
      <c r="H16" s="94"/>
      <c r="I16" s="95"/>
      <c r="J16" s="314">
        <v>12874</v>
      </c>
      <c r="K16" s="314">
        <v>11594</v>
      </c>
      <c r="L16" s="314">
        <v>10428</v>
      </c>
      <c r="M16" s="314">
        <v>8481</v>
      </c>
      <c r="N16" s="314">
        <v>8226</v>
      </c>
      <c r="O16" s="315">
        <v>7160</v>
      </c>
      <c r="P16" s="62"/>
    </row>
    <row r="17" spans="3:16" ht="15.75" thickBot="1">
      <c r="C17" s="21"/>
      <c r="D17" s="34" t="s">
        <v>429</v>
      </c>
      <c r="E17" s="35"/>
      <c r="F17" s="35"/>
      <c r="G17" s="35"/>
      <c r="H17" s="35"/>
      <c r="I17" s="35"/>
      <c r="J17" s="37"/>
      <c r="K17" s="37"/>
      <c r="L17" s="37"/>
      <c r="M17" s="37"/>
      <c r="N17" s="38"/>
      <c r="O17" s="38"/>
      <c r="P17" s="62"/>
    </row>
    <row r="18" spans="3:16" ht="12.75">
      <c r="C18" s="21"/>
      <c r="D18" s="83"/>
      <c r="E18" s="84" t="s">
        <v>378</v>
      </c>
      <c r="F18" s="84"/>
      <c r="G18" s="84"/>
      <c r="H18" s="85"/>
      <c r="I18" s="92"/>
      <c r="J18" s="323">
        <v>82968</v>
      </c>
      <c r="K18" s="323">
        <v>87009</v>
      </c>
      <c r="L18" s="323">
        <v>91136</v>
      </c>
      <c r="M18" s="323">
        <v>99882</v>
      </c>
      <c r="N18" s="323">
        <v>108707</v>
      </c>
      <c r="O18" s="348">
        <v>114480</v>
      </c>
      <c r="P18" s="62"/>
    </row>
    <row r="19" spans="3:16" ht="12.75">
      <c r="C19" s="21"/>
      <c r="D19" s="93"/>
      <c r="E19" s="586" t="s">
        <v>380</v>
      </c>
      <c r="F19" s="75" t="s">
        <v>425</v>
      </c>
      <c r="G19" s="75"/>
      <c r="H19" s="76"/>
      <c r="I19" s="77"/>
      <c r="J19" s="349">
        <v>67461</v>
      </c>
      <c r="K19" s="349">
        <v>73648</v>
      </c>
      <c r="L19" s="349">
        <v>77933</v>
      </c>
      <c r="M19" s="349">
        <v>87237</v>
      </c>
      <c r="N19" s="349">
        <v>95078</v>
      </c>
      <c r="O19" s="350">
        <v>101950</v>
      </c>
      <c r="P19" s="62"/>
    </row>
    <row r="20" spans="3:16" ht="12.75">
      <c r="C20" s="21"/>
      <c r="D20" s="86"/>
      <c r="E20" s="587"/>
      <c r="F20" s="27" t="s">
        <v>426</v>
      </c>
      <c r="G20" s="27"/>
      <c r="H20" s="28"/>
      <c r="I20" s="29"/>
      <c r="J20" s="311">
        <v>13386</v>
      </c>
      <c r="K20" s="311">
        <v>11396</v>
      </c>
      <c r="L20" s="311">
        <v>11150</v>
      </c>
      <c r="M20" s="311">
        <v>10807</v>
      </c>
      <c r="N20" s="311">
        <v>11517</v>
      </c>
      <c r="O20" s="312">
        <v>10477</v>
      </c>
      <c r="P20" s="62"/>
    </row>
    <row r="21" spans="3:16" ht="13.5" thickBot="1">
      <c r="C21" s="21"/>
      <c r="D21" s="30"/>
      <c r="E21" s="588"/>
      <c r="F21" s="47" t="s">
        <v>427</v>
      </c>
      <c r="G21" s="47"/>
      <c r="H21" s="94"/>
      <c r="I21" s="95"/>
      <c r="J21" s="314">
        <v>2121</v>
      </c>
      <c r="K21" s="314">
        <v>1965</v>
      </c>
      <c r="L21" s="314">
        <v>2053</v>
      </c>
      <c r="M21" s="314">
        <v>1838</v>
      </c>
      <c r="N21" s="314">
        <v>2112</v>
      </c>
      <c r="O21" s="315">
        <v>2053</v>
      </c>
      <c r="P21" s="62"/>
    </row>
    <row r="22" spans="3:16" ht="15.75" thickBot="1">
      <c r="C22" s="21"/>
      <c r="D22" s="34" t="s">
        <v>430</v>
      </c>
      <c r="E22" s="35"/>
      <c r="F22" s="35"/>
      <c r="G22" s="35"/>
      <c r="H22" s="35"/>
      <c r="I22" s="35"/>
      <c r="J22" s="37"/>
      <c r="K22" s="37"/>
      <c r="L22" s="37"/>
      <c r="M22" s="37"/>
      <c r="N22" s="38"/>
      <c r="O22" s="38"/>
      <c r="P22" s="62"/>
    </row>
    <row r="23" spans="3:16" ht="12.75">
      <c r="C23" s="21"/>
      <c r="D23" s="83"/>
      <c r="E23" s="84" t="s">
        <v>378</v>
      </c>
      <c r="F23" s="84"/>
      <c r="G23" s="84"/>
      <c r="H23" s="85"/>
      <c r="I23" s="92"/>
      <c r="J23" s="323">
        <v>79524</v>
      </c>
      <c r="K23" s="323">
        <v>83108</v>
      </c>
      <c r="L23" s="323">
        <v>86876</v>
      </c>
      <c r="M23" s="323">
        <v>95896</v>
      </c>
      <c r="N23" s="323">
        <v>103529</v>
      </c>
      <c r="O23" s="348">
        <v>108754</v>
      </c>
      <c r="P23" s="62"/>
    </row>
    <row r="24" spans="3:16" ht="12.75">
      <c r="C24" s="21"/>
      <c r="D24" s="93"/>
      <c r="E24" s="586" t="s">
        <v>380</v>
      </c>
      <c r="F24" s="75" t="s">
        <v>425</v>
      </c>
      <c r="G24" s="75"/>
      <c r="H24" s="76"/>
      <c r="I24" s="77"/>
      <c r="J24" s="349">
        <v>66090</v>
      </c>
      <c r="K24" s="349">
        <v>71808</v>
      </c>
      <c r="L24" s="349">
        <v>75727</v>
      </c>
      <c r="M24" s="349">
        <v>85038</v>
      </c>
      <c r="N24" s="349">
        <v>92187</v>
      </c>
      <c r="O24" s="350">
        <v>98125</v>
      </c>
      <c r="P24" s="62"/>
    </row>
    <row r="25" spans="3:16" ht="12.75">
      <c r="C25" s="21"/>
      <c r="D25" s="86"/>
      <c r="E25" s="587"/>
      <c r="F25" s="27" t="s">
        <v>426</v>
      </c>
      <c r="G25" s="27"/>
      <c r="H25" s="28"/>
      <c r="I25" s="29"/>
      <c r="J25" s="311">
        <v>13007</v>
      </c>
      <c r="K25" s="311">
        <v>10909</v>
      </c>
      <c r="L25" s="311">
        <v>10667</v>
      </c>
      <c r="M25" s="311">
        <v>10414</v>
      </c>
      <c r="N25" s="311">
        <v>10802</v>
      </c>
      <c r="O25" s="312">
        <v>10028</v>
      </c>
      <c r="P25" s="62"/>
    </row>
    <row r="26" spans="3:16" ht="13.5" thickBot="1">
      <c r="C26" s="21"/>
      <c r="D26" s="30"/>
      <c r="E26" s="588"/>
      <c r="F26" s="47" t="s">
        <v>427</v>
      </c>
      <c r="G26" s="47"/>
      <c r="H26" s="94"/>
      <c r="I26" s="95"/>
      <c r="J26" s="314">
        <v>427</v>
      </c>
      <c r="K26" s="314">
        <v>391</v>
      </c>
      <c r="L26" s="314">
        <v>482</v>
      </c>
      <c r="M26" s="314">
        <v>444</v>
      </c>
      <c r="N26" s="314">
        <v>540</v>
      </c>
      <c r="O26" s="315">
        <v>601</v>
      </c>
      <c r="P26" s="62"/>
    </row>
    <row r="27" spans="4:16" ht="13.5">
      <c r="D27" s="63" t="s">
        <v>66</v>
      </c>
      <c r="E27" s="64"/>
      <c r="F27" s="64"/>
      <c r="G27" s="64"/>
      <c r="H27" s="64"/>
      <c r="I27" s="63"/>
      <c r="J27" s="63"/>
      <c r="K27" s="63"/>
      <c r="L27" s="63"/>
      <c r="M27" s="63"/>
      <c r="N27" s="63"/>
      <c r="O27" s="53" t="s">
        <v>67</v>
      </c>
      <c r="P27" s="56" t="s">
        <v>68</v>
      </c>
    </row>
    <row r="28" spans="4:15" ht="12.75">
      <c r="D28" s="69"/>
      <c r="E28" s="299" t="s">
        <v>406</v>
      </c>
      <c r="F28" s="299"/>
      <c r="G28" s="299"/>
      <c r="H28" s="299"/>
      <c r="I28" s="299"/>
      <c r="J28" s="299"/>
      <c r="K28" s="299"/>
      <c r="L28" s="299"/>
      <c r="M28" s="299"/>
      <c r="N28" s="299"/>
      <c r="O28" s="299"/>
    </row>
    <row r="29" spans="4:15" ht="12.75">
      <c r="D29" s="69"/>
      <c r="E29" s="585" t="s">
        <v>346</v>
      </c>
      <c r="F29" s="585"/>
      <c r="G29" s="585"/>
      <c r="H29" s="585"/>
      <c r="I29" s="585"/>
      <c r="J29" s="585"/>
      <c r="K29" s="585"/>
      <c r="L29" s="585"/>
      <c r="M29" s="585"/>
      <c r="N29" s="585"/>
      <c r="O29" s="585"/>
    </row>
    <row r="30" spans="4:15" ht="12.75">
      <c r="D30" s="54" t="s">
        <v>375</v>
      </c>
      <c r="E30" s="589" t="s">
        <v>137</v>
      </c>
      <c r="F30" s="589"/>
      <c r="G30" s="589"/>
      <c r="H30" s="589"/>
      <c r="I30" s="589"/>
      <c r="J30" s="589"/>
      <c r="K30" s="589"/>
      <c r="L30" s="589"/>
      <c r="M30" s="589"/>
      <c r="N30" s="589"/>
      <c r="O30" s="589"/>
    </row>
    <row r="31" spans="4:15" ht="12.75">
      <c r="D31" s="54" t="s">
        <v>376</v>
      </c>
      <c r="E31" s="585" t="s">
        <v>138</v>
      </c>
      <c r="F31" s="585"/>
      <c r="G31" s="585"/>
      <c r="H31" s="585"/>
      <c r="I31" s="585"/>
      <c r="J31" s="585"/>
      <c r="K31" s="585"/>
      <c r="L31" s="585"/>
      <c r="M31" s="585"/>
      <c r="N31" s="585"/>
      <c r="O31" s="585"/>
    </row>
    <row r="32" spans="4:15" ht="12.75">
      <c r="D32" s="54" t="s">
        <v>377</v>
      </c>
      <c r="E32" s="585" t="s">
        <v>139</v>
      </c>
      <c r="F32" s="585"/>
      <c r="G32" s="585"/>
      <c r="H32" s="585"/>
      <c r="I32" s="585"/>
      <c r="J32" s="585"/>
      <c r="K32" s="585"/>
      <c r="L32" s="585"/>
      <c r="M32" s="585"/>
      <c r="N32" s="585"/>
      <c r="O32" s="585"/>
    </row>
  </sheetData>
  <sheetProtection/>
  <mergeCells count="14">
    <mergeCell ref="D7:I11"/>
    <mergeCell ref="E14:E16"/>
    <mergeCell ref="M7:M10"/>
    <mergeCell ref="N7:N10"/>
    <mergeCell ref="O7:O10"/>
    <mergeCell ref="J7:J10"/>
    <mergeCell ref="K7:K10"/>
    <mergeCell ref="L7:L10"/>
    <mergeCell ref="E32:O32"/>
    <mergeCell ref="E24:E26"/>
    <mergeCell ref="E19:E21"/>
    <mergeCell ref="E31:O31"/>
    <mergeCell ref="E30:O30"/>
    <mergeCell ref="E29:O29"/>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9"/>
  <dimension ref="C3:O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2.125" style="56" customWidth="1"/>
    <col min="7" max="7" width="13.75390625" style="56" customWidth="1"/>
    <col min="8" max="8" width="1.875" style="56" customWidth="1"/>
    <col min="9" max="9" width="1.12109375" style="56" customWidth="1"/>
    <col min="10" max="15" width="7.375" style="56" customWidth="1"/>
    <col min="16" max="16384" width="9.125" style="56" customWidth="1"/>
  </cols>
  <sheetData>
    <row r="1" ht="12.75" hidden="1"/>
    <row r="2" ht="12.75" hidden="1"/>
    <row r="3" ht="9" customHeight="1">
      <c r="C3" s="55"/>
    </row>
    <row r="4" spans="4:15" s="57" customFormat="1" ht="15.75">
      <c r="D4" s="12" t="s">
        <v>140</v>
      </c>
      <c r="E4" s="58"/>
      <c r="F4" s="58"/>
      <c r="G4" s="58"/>
      <c r="H4" s="12" t="s">
        <v>4</v>
      </c>
      <c r="I4" s="59"/>
      <c r="J4" s="58"/>
      <c r="K4" s="58"/>
      <c r="L4" s="58"/>
      <c r="M4" s="58"/>
      <c r="N4" s="58"/>
      <c r="O4" s="58"/>
    </row>
    <row r="5" spans="4:15" s="57" customFormat="1" ht="15.75">
      <c r="D5" s="80" t="s">
        <v>5</v>
      </c>
      <c r="E5" s="60"/>
      <c r="F5" s="60"/>
      <c r="G5" s="60"/>
      <c r="H5" s="60"/>
      <c r="I5" s="60"/>
      <c r="J5" s="60"/>
      <c r="K5" s="60"/>
      <c r="L5" s="60"/>
      <c r="M5" s="60"/>
      <c r="N5" s="60"/>
      <c r="O5" s="60"/>
    </row>
    <row r="6" spans="3:15" s="61" customFormat="1" ht="15" customHeight="1" thickBot="1">
      <c r="C6" s="57"/>
      <c r="D6" s="598"/>
      <c r="E6" s="598"/>
      <c r="F6" s="598"/>
      <c r="G6" s="598"/>
      <c r="H6" s="598"/>
      <c r="I6" s="598"/>
      <c r="J6" s="598"/>
      <c r="K6" s="598"/>
      <c r="L6" s="598"/>
      <c r="M6" s="598"/>
      <c r="N6" s="598"/>
      <c r="O6" s="598"/>
    </row>
    <row r="7" spans="3:15" ht="6" customHeight="1">
      <c r="C7" s="21"/>
      <c r="D7" s="567" t="s">
        <v>497</v>
      </c>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4.25" thickBot="1" thickTop="1">
      <c r="C12" s="21"/>
      <c r="D12" s="17" t="s">
        <v>431</v>
      </c>
      <c r="E12" s="18"/>
      <c r="F12" s="18"/>
      <c r="G12" s="18"/>
      <c r="H12" s="18"/>
      <c r="I12" s="18"/>
      <c r="J12" s="19"/>
      <c r="K12" s="19"/>
      <c r="L12" s="19"/>
      <c r="M12" s="19"/>
      <c r="N12" s="19"/>
      <c r="O12" s="20"/>
    </row>
    <row r="13" spans="3:15" ht="12.75">
      <c r="C13" s="21"/>
      <c r="D13" s="83"/>
      <c r="E13" s="84" t="s">
        <v>378</v>
      </c>
      <c r="F13" s="84"/>
      <c r="G13" s="84"/>
      <c r="H13" s="85"/>
      <c r="I13" s="92"/>
      <c r="J13" s="323">
        <v>169</v>
      </c>
      <c r="K13" s="323">
        <v>174</v>
      </c>
      <c r="L13" s="323">
        <v>176</v>
      </c>
      <c r="M13" s="323">
        <v>174</v>
      </c>
      <c r="N13" s="323">
        <v>177</v>
      </c>
      <c r="O13" s="348">
        <v>184</v>
      </c>
    </row>
    <row r="14" spans="3:15" ht="12.75" customHeight="1">
      <c r="C14" s="21"/>
      <c r="D14" s="93"/>
      <c r="E14" s="590" t="s">
        <v>380</v>
      </c>
      <c r="F14" s="96" t="s">
        <v>494</v>
      </c>
      <c r="G14" s="97"/>
      <c r="H14" s="98"/>
      <c r="I14" s="99"/>
      <c r="J14" s="351">
        <v>113</v>
      </c>
      <c r="K14" s="351">
        <v>115</v>
      </c>
      <c r="L14" s="351">
        <v>114</v>
      </c>
      <c r="M14" s="351">
        <v>114</v>
      </c>
      <c r="N14" s="351">
        <v>118</v>
      </c>
      <c r="O14" s="352">
        <v>123</v>
      </c>
    </row>
    <row r="15" spans="3:15" ht="12.75" customHeight="1">
      <c r="C15" s="21"/>
      <c r="D15" s="86"/>
      <c r="E15" s="591"/>
      <c r="F15" s="593" t="s">
        <v>380</v>
      </c>
      <c r="G15" s="75" t="s">
        <v>433</v>
      </c>
      <c r="H15" s="76"/>
      <c r="I15" s="77"/>
      <c r="J15" s="349">
        <v>0</v>
      </c>
      <c r="K15" s="349">
        <v>0</v>
      </c>
      <c r="L15" s="349">
        <v>0</v>
      </c>
      <c r="M15" s="349">
        <v>0</v>
      </c>
      <c r="N15" s="349">
        <v>0</v>
      </c>
      <c r="O15" s="350">
        <v>0</v>
      </c>
    </row>
    <row r="16" spans="3:15" ht="12.75" customHeight="1">
      <c r="C16" s="21"/>
      <c r="D16" s="86"/>
      <c r="E16" s="591"/>
      <c r="F16" s="594"/>
      <c r="G16" s="89" t="s">
        <v>435</v>
      </c>
      <c r="H16" s="28"/>
      <c r="I16" s="29"/>
      <c r="J16" s="311">
        <v>1</v>
      </c>
      <c r="K16" s="311">
        <v>1</v>
      </c>
      <c r="L16" s="311">
        <v>1</v>
      </c>
      <c r="M16" s="311">
        <v>1</v>
      </c>
      <c r="N16" s="311">
        <v>4</v>
      </c>
      <c r="O16" s="312">
        <v>7</v>
      </c>
    </row>
    <row r="17" spans="3:15" ht="12.75">
      <c r="C17" s="21"/>
      <c r="D17" s="86"/>
      <c r="E17" s="591"/>
      <c r="F17" s="595"/>
      <c r="G17" s="100" t="s">
        <v>436</v>
      </c>
      <c r="H17" s="41"/>
      <c r="I17" s="42"/>
      <c r="J17" s="336">
        <v>112</v>
      </c>
      <c r="K17" s="336">
        <v>114</v>
      </c>
      <c r="L17" s="336">
        <v>113</v>
      </c>
      <c r="M17" s="336">
        <v>113</v>
      </c>
      <c r="N17" s="336">
        <v>114</v>
      </c>
      <c r="O17" s="353">
        <v>116</v>
      </c>
    </row>
    <row r="18" spans="3:15" ht="12.75">
      <c r="C18" s="21"/>
      <c r="D18" s="86"/>
      <c r="E18" s="591"/>
      <c r="F18" s="101" t="s">
        <v>97</v>
      </c>
      <c r="G18" s="75"/>
      <c r="H18" s="76"/>
      <c r="I18" s="77"/>
      <c r="J18" s="349">
        <v>44</v>
      </c>
      <c r="K18" s="349">
        <v>47</v>
      </c>
      <c r="L18" s="349">
        <v>49</v>
      </c>
      <c r="M18" s="349">
        <v>48</v>
      </c>
      <c r="N18" s="349">
        <v>47</v>
      </c>
      <c r="O18" s="350">
        <v>49</v>
      </c>
    </row>
    <row r="19" spans="3:15" ht="13.5" thickBot="1">
      <c r="C19" s="21"/>
      <c r="D19" s="30"/>
      <c r="E19" s="592"/>
      <c r="F19" s="102" t="s">
        <v>495</v>
      </c>
      <c r="G19" s="31"/>
      <c r="H19" s="32"/>
      <c r="I19" s="33"/>
      <c r="J19" s="314">
        <v>12</v>
      </c>
      <c r="K19" s="314">
        <v>12</v>
      </c>
      <c r="L19" s="314">
        <v>13</v>
      </c>
      <c r="M19" s="314">
        <v>12</v>
      </c>
      <c r="N19" s="314">
        <v>12</v>
      </c>
      <c r="O19" s="315">
        <v>12</v>
      </c>
    </row>
    <row r="20" spans="3:15" ht="13.5" thickBot="1">
      <c r="C20" s="21"/>
      <c r="D20" s="34" t="s">
        <v>438</v>
      </c>
      <c r="E20" s="35"/>
      <c r="F20" s="35"/>
      <c r="G20" s="35"/>
      <c r="H20" s="35"/>
      <c r="I20" s="35"/>
      <c r="J20" s="37"/>
      <c r="K20" s="37"/>
      <c r="L20" s="37"/>
      <c r="M20" s="37"/>
      <c r="N20" s="38"/>
      <c r="O20" s="38"/>
    </row>
    <row r="21" spans="3:15" ht="12.75">
      <c r="C21" s="21"/>
      <c r="D21" s="83"/>
      <c r="E21" s="84" t="s">
        <v>378</v>
      </c>
      <c r="F21" s="84"/>
      <c r="G21" s="84"/>
      <c r="H21" s="85"/>
      <c r="I21" s="92"/>
      <c r="J21" s="323">
        <v>165</v>
      </c>
      <c r="K21" s="323">
        <v>170</v>
      </c>
      <c r="L21" s="323">
        <v>171</v>
      </c>
      <c r="M21" s="323">
        <v>170</v>
      </c>
      <c r="N21" s="323">
        <v>170</v>
      </c>
      <c r="O21" s="348">
        <v>174</v>
      </c>
    </row>
    <row r="22" spans="3:15" ht="12.75" customHeight="1">
      <c r="C22" s="21"/>
      <c r="D22" s="93"/>
      <c r="E22" s="590" t="s">
        <v>380</v>
      </c>
      <c r="F22" s="96" t="s">
        <v>494</v>
      </c>
      <c r="G22" s="97"/>
      <c r="H22" s="98"/>
      <c r="I22" s="99"/>
      <c r="J22" s="351">
        <v>112</v>
      </c>
      <c r="K22" s="351">
        <v>114</v>
      </c>
      <c r="L22" s="351">
        <v>113</v>
      </c>
      <c r="M22" s="351">
        <v>113</v>
      </c>
      <c r="N22" s="351">
        <v>114</v>
      </c>
      <c r="O22" s="352">
        <v>116</v>
      </c>
    </row>
    <row r="23" spans="3:15" ht="12.75" customHeight="1">
      <c r="C23" s="21"/>
      <c r="D23" s="86"/>
      <c r="E23" s="596"/>
      <c r="F23" s="593" t="s">
        <v>380</v>
      </c>
      <c r="G23" s="75" t="s">
        <v>433</v>
      </c>
      <c r="H23" s="76"/>
      <c r="I23" s="77"/>
      <c r="J23" s="349">
        <v>0</v>
      </c>
      <c r="K23" s="349">
        <v>0</v>
      </c>
      <c r="L23" s="349">
        <v>0</v>
      </c>
      <c r="M23" s="349">
        <v>0</v>
      </c>
      <c r="N23" s="349">
        <v>0</v>
      </c>
      <c r="O23" s="350">
        <v>0</v>
      </c>
    </row>
    <row r="24" spans="3:15" ht="12.75" customHeight="1">
      <c r="C24" s="21"/>
      <c r="D24" s="86"/>
      <c r="E24" s="596"/>
      <c r="F24" s="594"/>
      <c r="G24" s="103" t="s">
        <v>435</v>
      </c>
      <c r="H24" s="104"/>
      <c r="I24" s="105"/>
      <c r="J24" s="311">
        <v>0</v>
      </c>
      <c r="K24" s="311">
        <v>0</v>
      </c>
      <c r="L24" s="311">
        <v>0</v>
      </c>
      <c r="M24" s="311">
        <v>0</v>
      </c>
      <c r="N24" s="311">
        <v>0</v>
      </c>
      <c r="O24" s="312">
        <v>0</v>
      </c>
    </row>
    <row r="25" spans="3:15" ht="12.75">
      <c r="C25" s="21"/>
      <c r="D25" s="86"/>
      <c r="E25" s="596"/>
      <c r="F25" s="595"/>
      <c r="G25" s="40" t="s">
        <v>436</v>
      </c>
      <c r="H25" s="41"/>
      <c r="I25" s="42"/>
      <c r="J25" s="336">
        <v>112</v>
      </c>
      <c r="K25" s="336">
        <v>114</v>
      </c>
      <c r="L25" s="336">
        <v>113</v>
      </c>
      <c r="M25" s="336">
        <v>113</v>
      </c>
      <c r="N25" s="336">
        <v>114</v>
      </c>
      <c r="O25" s="353">
        <v>116</v>
      </c>
    </row>
    <row r="26" spans="3:15" ht="12.75">
      <c r="C26" s="21"/>
      <c r="D26" s="86"/>
      <c r="E26" s="596"/>
      <c r="F26" s="101" t="s">
        <v>97</v>
      </c>
      <c r="G26" s="75"/>
      <c r="H26" s="76"/>
      <c r="I26" s="77"/>
      <c r="J26" s="349">
        <v>42</v>
      </c>
      <c r="K26" s="349">
        <v>45</v>
      </c>
      <c r="L26" s="349">
        <v>47</v>
      </c>
      <c r="M26" s="349">
        <v>46</v>
      </c>
      <c r="N26" s="349">
        <v>45</v>
      </c>
      <c r="O26" s="350">
        <v>47</v>
      </c>
    </row>
    <row r="27" spans="3:15" ht="13.5" thickBot="1">
      <c r="C27" s="21"/>
      <c r="D27" s="30"/>
      <c r="E27" s="597"/>
      <c r="F27" s="102" t="s">
        <v>495</v>
      </c>
      <c r="G27" s="31"/>
      <c r="H27" s="32"/>
      <c r="I27" s="33"/>
      <c r="J27" s="314">
        <v>11</v>
      </c>
      <c r="K27" s="314">
        <v>11</v>
      </c>
      <c r="L27" s="314">
        <v>11</v>
      </c>
      <c r="M27" s="314">
        <v>11</v>
      </c>
      <c r="N27" s="314">
        <v>11</v>
      </c>
      <c r="O27" s="315">
        <v>11</v>
      </c>
    </row>
    <row r="28" spans="3:15" ht="13.5" thickBot="1">
      <c r="C28" s="21"/>
      <c r="D28" s="34" t="s">
        <v>439</v>
      </c>
      <c r="E28" s="35"/>
      <c r="F28" s="35"/>
      <c r="G28" s="35"/>
      <c r="H28" s="35"/>
      <c r="I28" s="35"/>
      <c r="J28" s="37"/>
      <c r="K28" s="37"/>
      <c r="L28" s="37"/>
      <c r="M28" s="37"/>
      <c r="N28" s="38"/>
      <c r="O28" s="38"/>
    </row>
    <row r="29" spans="3:15" ht="12.75">
      <c r="C29" s="21"/>
      <c r="D29" s="83"/>
      <c r="E29" s="84" t="s">
        <v>378</v>
      </c>
      <c r="F29" s="84"/>
      <c r="G29" s="84"/>
      <c r="H29" s="85"/>
      <c r="I29" s="92"/>
      <c r="J29" s="323">
        <v>67</v>
      </c>
      <c r="K29" s="323">
        <v>68</v>
      </c>
      <c r="L29" s="323">
        <v>71</v>
      </c>
      <c r="M29" s="323">
        <v>71</v>
      </c>
      <c r="N29" s="323">
        <v>68</v>
      </c>
      <c r="O29" s="348">
        <v>72</v>
      </c>
    </row>
    <row r="30" spans="3:15" ht="12.75" customHeight="1">
      <c r="C30" s="21"/>
      <c r="D30" s="93"/>
      <c r="E30" s="590" t="s">
        <v>380</v>
      </c>
      <c r="F30" s="96" t="s">
        <v>494</v>
      </c>
      <c r="G30" s="97"/>
      <c r="H30" s="98"/>
      <c r="I30" s="99"/>
      <c r="J30" s="351">
        <v>35</v>
      </c>
      <c r="K30" s="351">
        <v>36</v>
      </c>
      <c r="L30" s="351">
        <v>32</v>
      </c>
      <c r="M30" s="351">
        <v>33</v>
      </c>
      <c r="N30" s="351">
        <v>35</v>
      </c>
      <c r="O30" s="352">
        <v>40</v>
      </c>
    </row>
    <row r="31" spans="3:15" ht="12.75" customHeight="1">
      <c r="C31" s="21"/>
      <c r="D31" s="86"/>
      <c r="E31" s="591"/>
      <c r="F31" s="593" t="s">
        <v>380</v>
      </c>
      <c r="G31" s="75" t="s">
        <v>433</v>
      </c>
      <c r="H31" s="76"/>
      <c r="I31" s="77"/>
      <c r="J31" s="349">
        <v>0</v>
      </c>
      <c r="K31" s="349">
        <v>0</v>
      </c>
      <c r="L31" s="349">
        <v>0</v>
      </c>
      <c r="M31" s="349">
        <v>0</v>
      </c>
      <c r="N31" s="349">
        <v>0</v>
      </c>
      <c r="O31" s="350">
        <v>0</v>
      </c>
    </row>
    <row r="32" spans="3:15" ht="12.75" customHeight="1">
      <c r="C32" s="21"/>
      <c r="D32" s="86"/>
      <c r="E32" s="591"/>
      <c r="F32" s="594"/>
      <c r="G32" s="103" t="s">
        <v>435</v>
      </c>
      <c r="H32" s="104"/>
      <c r="I32" s="105"/>
      <c r="J32" s="311">
        <v>1</v>
      </c>
      <c r="K32" s="311">
        <v>1</v>
      </c>
      <c r="L32" s="311">
        <v>1</v>
      </c>
      <c r="M32" s="311">
        <v>1</v>
      </c>
      <c r="N32" s="311">
        <v>4</v>
      </c>
      <c r="O32" s="312">
        <v>7</v>
      </c>
    </row>
    <row r="33" spans="3:15" ht="12.75">
      <c r="C33" s="21"/>
      <c r="D33" s="86"/>
      <c r="E33" s="591"/>
      <c r="F33" s="595"/>
      <c r="G33" s="40" t="s">
        <v>436</v>
      </c>
      <c r="H33" s="41"/>
      <c r="I33" s="42"/>
      <c r="J33" s="336">
        <v>34</v>
      </c>
      <c r="K33" s="336">
        <v>35</v>
      </c>
      <c r="L33" s="336">
        <v>31</v>
      </c>
      <c r="M33" s="336">
        <v>32</v>
      </c>
      <c r="N33" s="336">
        <v>31</v>
      </c>
      <c r="O33" s="353">
        <v>33</v>
      </c>
    </row>
    <row r="34" spans="3:15" ht="12.75">
      <c r="C34" s="21"/>
      <c r="D34" s="86"/>
      <c r="E34" s="591"/>
      <c r="F34" s="101" t="s">
        <v>97</v>
      </c>
      <c r="G34" s="75"/>
      <c r="H34" s="76"/>
      <c r="I34" s="77"/>
      <c r="J34" s="349">
        <v>24</v>
      </c>
      <c r="K34" s="349">
        <v>24</v>
      </c>
      <c r="L34" s="349">
        <v>31</v>
      </c>
      <c r="M34" s="349">
        <v>30</v>
      </c>
      <c r="N34" s="349">
        <v>27</v>
      </c>
      <c r="O34" s="350">
        <v>26</v>
      </c>
    </row>
    <row r="35" spans="3:15" ht="13.5" thickBot="1">
      <c r="C35" s="21"/>
      <c r="D35" s="39"/>
      <c r="E35" s="592"/>
      <c r="F35" s="102" t="s">
        <v>495</v>
      </c>
      <c r="G35" s="40"/>
      <c r="H35" s="41"/>
      <c r="I35" s="42"/>
      <c r="J35" s="314">
        <v>8</v>
      </c>
      <c r="K35" s="314">
        <v>8</v>
      </c>
      <c r="L35" s="314">
        <v>8</v>
      </c>
      <c r="M35" s="314">
        <v>8</v>
      </c>
      <c r="N35" s="314">
        <v>6</v>
      </c>
      <c r="O35" s="315">
        <v>6</v>
      </c>
    </row>
    <row r="36" spans="4:15" ht="13.5">
      <c r="D36" s="63" t="s">
        <v>68</v>
      </c>
      <c r="E36" s="64"/>
      <c r="F36" s="64"/>
      <c r="G36" s="64"/>
      <c r="H36" s="64"/>
      <c r="I36" s="63"/>
      <c r="J36" s="63"/>
      <c r="K36" s="63"/>
      <c r="L36" s="63"/>
      <c r="M36" s="63"/>
      <c r="N36" s="63"/>
      <c r="O36" s="53" t="s">
        <v>67</v>
      </c>
    </row>
  </sheetData>
  <sheetProtection/>
  <mergeCells count="14">
    <mergeCell ref="D6:O6"/>
    <mergeCell ref="D7:I11"/>
    <mergeCell ref="J7:J10"/>
    <mergeCell ref="N7:N10"/>
    <mergeCell ref="K7:K10"/>
    <mergeCell ref="L7:L10"/>
    <mergeCell ref="O7:O10"/>
    <mergeCell ref="E14:E19"/>
    <mergeCell ref="F15:F17"/>
    <mergeCell ref="M7:M10"/>
    <mergeCell ref="E30:E35"/>
    <mergeCell ref="F31:F33"/>
    <mergeCell ref="E22:E27"/>
    <mergeCell ref="F23:F25"/>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10"/>
  <dimension ref="C3:O38"/>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6" hidden="1" customWidth="1"/>
    <col min="3" max="3" width="1.75390625" style="56" customWidth="1"/>
    <col min="4" max="4" width="1.12109375" style="56" customWidth="1"/>
    <col min="5" max="6" width="1.75390625" style="56" customWidth="1"/>
    <col min="7" max="7" width="15.75390625" style="56" customWidth="1"/>
    <col min="8" max="8" width="6.75390625" style="56" customWidth="1"/>
    <col min="9" max="9" width="1.12109375" style="56" customWidth="1"/>
    <col min="10" max="15" width="6.875" style="56" customWidth="1"/>
    <col min="16" max="16" width="7.00390625" style="56" customWidth="1"/>
    <col min="17" max="16384" width="9.125" style="56" customWidth="1"/>
  </cols>
  <sheetData>
    <row r="1" ht="12.75" hidden="1"/>
    <row r="2" ht="12.75" hidden="1"/>
    <row r="3" ht="9" customHeight="1">
      <c r="C3" s="55"/>
    </row>
    <row r="4" spans="4:15" s="57" customFormat="1" ht="15.75">
      <c r="D4" s="12" t="s">
        <v>141</v>
      </c>
      <c r="E4" s="58"/>
      <c r="F4" s="58"/>
      <c r="G4" s="58"/>
      <c r="H4" s="12" t="s">
        <v>4</v>
      </c>
      <c r="I4" s="59"/>
      <c r="J4" s="58"/>
      <c r="K4" s="58"/>
      <c r="L4" s="58"/>
      <c r="M4" s="58"/>
      <c r="N4" s="58"/>
      <c r="O4" s="58"/>
    </row>
    <row r="5" spans="4:15" s="57" customFormat="1" ht="15.75">
      <c r="D5" s="80" t="s">
        <v>2</v>
      </c>
      <c r="E5" s="60"/>
      <c r="F5" s="60"/>
      <c r="G5" s="60"/>
      <c r="H5" s="60"/>
      <c r="I5" s="60"/>
      <c r="J5" s="60"/>
      <c r="K5" s="60"/>
      <c r="L5" s="60"/>
      <c r="M5" s="60"/>
      <c r="N5" s="60"/>
      <c r="O5" s="60"/>
    </row>
    <row r="6" spans="3:15" s="61" customFormat="1" ht="14.25" customHeight="1" thickBot="1">
      <c r="C6" s="57"/>
      <c r="D6" s="598"/>
      <c r="E6" s="598"/>
      <c r="F6" s="598"/>
      <c r="G6" s="598"/>
      <c r="H6" s="598"/>
      <c r="I6" s="598"/>
      <c r="J6" s="598"/>
      <c r="K6" s="598"/>
      <c r="L6" s="598"/>
      <c r="M6" s="598"/>
      <c r="N6" s="598"/>
      <c r="O6" s="598"/>
    </row>
    <row r="7" spans="3:15" ht="6" customHeight="1">
      <c r="C7" s="21"/>
      <c r="D7" s="567" t="s">
        <v>440</v>
      </c>
      <c r="E7" s="568"/>
      <c r="F7" s="568"/>
      <c r="G7" s="568"/>
      <c r="H7" s="568"/>
      <c r="I7" s="569"/>
      <c r="J7" s="547" t="s">
        <v>62</v>
      </c>
      <c r="K7" s="547" t="s">
        <v>63</v>
      </c>
      <c r="L7" s="547" t="s">
        <v>64</v>
      </c>
      <c r="M7" s="547" t="s">
        <v>65</v>
      </c>
      <c r="N7" s="547" t="s">
        <v>150</v>
      </c>
      <c r="O7" s="558" t="s">
        <v>201</v>
      </c>
    </row>
    <row r="8" spans="3:15" ht="6" customHeight="1">
      <c r="C8" s="21"/>
      <c r="D8" s="570"/>
      <c r="E8" s="571"/>
      <c r="F8" s="571"/>
      <c r="G8" s="571"/>
      <c r="H8" s="571"/>
      <c r="I8" s="572"/>
      <c r="J8" s="548"/>
      <c r="K8" s="548"/>
      <c r="L8" s="548"/>
      <c r="M8" s="548"/>
      <c r="N8" s="548"/>
      <c r="O8" s="559"/>
    </row>
    <row r="9" spans="3:15" ht="6" customHeight="1">
      <c r="C9" s="21"/>
      <c r="D9" s="570"/>
      <c r="E9" s="571"/>
      <c r="F9" s="571"/>
      <c r="G9" s="571"/>
      <c r="H9" s="571"/>
      <c r="I9" s="572"/>
      <c r="J9" s="548"/>
      <c r="K9" s="548"/>
      <c r="L9" s="548"/>
      <c r="M9" s="548"/>
      <c r="N9" s="548"/>
      <c r="O9" s="559"/>
    </row>
    <row r="10" spans="3:15" ht="6" customHeight="1">
      <c r="C10" s="21"/>
      <c r="D10" s="570"/>
      <c r="E10" s="571"/>
      <c r="F10" s="571"/>
      <c r="G10" s="571"/>
      <c r="H10" s="571"/>
      <c r="I10" s="572"/>
      <c r="J10" s="548"/>
      <c r="K10" s="548"/>
      <c r="L10" s="548"/>
      <c r="M10" s="548"/>
      <c r="N10" s="548"/>
      <c r="O10" s="559"/>
    </row>
    <row r="11" spans="3:15" ht="15" customHeight="1" thickBot="1">
      <c r="C11" s="21"/>
      <c r="D11" s="573"/>
      <c r="E11" s="574"/>
      <c r="F11" s="574"/>
      <c r="G11" s="574"/>
      <c r="H11" s="574"/>
      <c r="I11" s="575"/>
      <c r="J11" s="15"/>
      <c r="K11" s="15"/>
      <c r="L11" s="15"/>
      <c r="M11" s="15"/>
      <c r="N11" s="15"/>
      <c r="O11" s="16"/>
    </row>
    <row r="12" spans="3:15" ht="14.25" thickBot="1" thickTop="1">
      <c r="C12" s="21"/>
      <c r="D12" s="106"/>
      <c r="E12" s="107" t="s">
        <v>441</v>
      </c>
      <c r="F12" s="107"/>
      <c r="G12" s="107"/>
      <c r="H12" s="108" t="s">
        <v>442</v>
      </c>
      <c r="I12" s="109"/>
      <c r="J12" s="354">
        <v>169</v>
      </c>
      <c r="K12" s="354">
        <v>174</v>
      </c>
      <c r="L12" s="354">
        <v>176</v>
      </c>
      <c r="M12" s="354">
        <v>174</v>
      </c>
      <c r="N12" s="354">
        <v>177</v>
      </c>
      <c r="O12" s="355">
        <v>184</v>
      </c>
    </row>
    <row r="13" spans="3:15" ht="13.5" thickTop="1">
      <c r="C13" s="21"/>
      <c r="D13" s="70"/>
      <c r="E13" s="71" t="s">
        <v>443</v>
      </c>
      <c r="F13" s="71"/>
      <c r="G13" s="71"/>
      <c r="H13" s="72" t="s">
        <v>444</v>
      </c>
      <c r="I13" s="73"/>
      <c r="J13" s="356">
        <v>34</v>
      </c>
      <c r="K13" s="356">
        <v>36</v>
      </c>
      <c r="L13" s="356">
        <v>36</v>
      </c>
      <c r="M13" s="356">
        <v>37</v>
      </c>
      <c r="N13" s="356">
        <v>38</v>
      </c>
      <c r="O13" s="357">
        <v>38</v>
      </c>
    </row>
    <row r="14" spans="3:15" ht="13.5" thickBot="1">
      <c r="C14" s="21"/>
      <c r="D14" s="110"/>
      <c r="E14" s="97"/>
      <c r="F14" s="97" t="s">
        <v>445</v>
      </c>
      <c r="G14" s="97"/>
      <c r="H14" s="98" t="s">
        <v>446</v>
      </c>
      <c r="I14" s="99"/>
      <c r="J14" s="351">
        <v>34</v>
      </c>
      <c r="K14" s="351">
        <v>36</v>
      </c>
      <c r="L14" s="351">
        <v>36</v>
      </c>
      <c r="M14" s="351">
        <v>37</v>
      </c>
      <c r="N14" s="351">
        <v>38</v>
      </c>
      <c r="O14" s="352">
        <v>38</v>
      </c>
    </row>
    <row r="15" spans="3:15" ht="12.75">
      <c r="C15" s="21"/>
      <c r="D15" s="83"/>
      <c r="E15" s="84" t="s">
        <v>447</v>
      </c>
      <c r="F15" s="84"/>
      <c r="G15" s="84"/>
      <c r="H15" s="85" t="s">
        <v>448</v>
      </c>
      <c r="I15" s="92"/>
      <c r="J15" s="323">
        <v>17</v>
      </c>
      <c r="K15" s="323">
        <v>18</v>
      </c>
      <c r="L15" s="323">
        <v>18</v>
      </c>
      <c r="M15" s="323">
        <v>18</v>
      </c>
      <c r="N15" s="323">
        <v>18</v>
      </c>
      <c r="O15" s="348">
        <v>19</v>
      </c>
    </row>
    <row r="16" spans="3:15" ht="13.5" thickBot="1">
      <c r="C16" s="21"/>
      <c r="D16" s="110"/>
      <c r="E16" s="97"/>
      <c r="F16" s="97" t="s">
        <v>449</v>
      </c>
      <c r="G16" s="97"/>
      <c r="H16" s="98" t="s">
        <v>452</v>
      </c>
      <c r="I16" s="99"/>
      <c r="J16" s="358">
        <v>17</v>
      </c>
      <c r="K16" s="358">
        <v>18</v>
      </c>
      <c r="L16" s="358">
        <v>18</v>
      </c>
      <c r="M16" s="358">
        <v>18</v>
      </c>
      <c r="N16" s="358">
        <v>18</v>
      </c>
      <c r="O16" s="359">
        <v>19</v>
      </c>
    </row>
    <row r="17" spans="3:15" ht="12.75">
      <c r="C17" s="21"/>
      <c r="D17" s="83"/>
      <c r="E17" s="84" t="s">
        <v>453</v>
      </c>
      <c r="F17" s="84"/>
      <c r="G17" s="84"/>
      <c r="H17" s="85" t="s">
        <v>454</v>
      </c>
      <c r="I17" s="92"/>
      <c r="J17" s="323">
        <v>20</v>
      </c>
      <c r="K17" s="323">
        <v>20</v>
      </c>
      <c r="L17" s="323">
        <v>21</v>
      </c>
      <c r="M17" s="323">
        <v>21</v>
      </c>
      <c r="N17" s="323">
        <v>22</v>
      </c>
      <c r="O17" s="348">
        <v>22</v>
      </c>
    </row>
    <row r="18" spans="3:15" ht="12.75">
      <c r="C18" s="21"/>
      <c r="D18" s="110"/>
      <c r="E18" s="97"/>
      <c r="F18" s="97" t="s">
        <v>455</v>
      </c>
      <c r="G18" s="97"/>
      <c r="H18" s="98" t="s">
        <v>456</v>
      </c>
      <c r="I18" s="99"/>
      <c r="J18" s="351">
        <v>15</v>
      </c>
      <c r="K18" s="351">
        <v>15</v>
      </c>
      <c r="L18" s="351">
        <v>16</v>
      </c>
      <c r="M18" s="351">
        <v>16</v>
      </c>
      <c r="N18" s="351">
        <v>17</v>
      </c>
      <c r="O18" s="352">
        <v>17</v>
      </c>
    </row>
    <row r="19" spans="3:15" ht="13.5" thickBot="1">
      <c r="C19" s="21"/>
      <c r="D19" s="110"/>
      <c r="E19" s="97"/>
      <c r="F19" s="97" t="s">
        <v>457</v>
      </c>
      <c r="G19" s="97"/>
      <c r="H19" s="98" t="s">
        <v>458</v>
      </c>
      <c r="I19" s="99"/>
      <c r="J19" s="358">
        <v>5</v>
      </c>
      <c r="K19" s="358">
        <v>5</v>
      </c>
      <c r="L19" s="358">
        <v>5</v>
      </c>
      <c r="M19" s="358">
        <v>5</v>
      </c>
      <c r="N19" s="358">
        <v>5</v>
      </c>
      <c r="O19" s="359">
        <v>5</v>
      </c>
    </row>
    <row r="20" spans="3:15" ht="12.75">
      <c r="C20" s="21"/>
      <c r="D20" s="83"/>
      <c r="E20" s="84" t="s">
        <v>459</v>
      </c>
      <c r="F20" s="84"/>
      <c r="G20" s="84"/>
      <c r="H20" s="85" t="s">
        <v>460</v>
      </c>
      <c r="I20" s="92"/>
      <c r="J20" s="323">
        <v>12</v>
      </c>
      <c r="K20" s="323">
        <v>13</v>
      </c>
      <c r="L20" s="323">
        <v>13</v>
      </c>
      <c r="M20" s="323">
        <v>13</v>
      </c>
      <c r="N20" s="323">
        <v>13</v>
      </c>
      <c r="O20" s="348">
        <v>14</v>
      </c>
    </row>
    <row r="21" spans="3:15" ht="12.75">
      <c r="C21" s="21"/>
      <c r="D21" s="110"/>
      <c r="E21" s="97"/>
      <c r="F21" s="97" t="s">
        <v>461</v>
      </c>
      <c r="G21" s="97"/>
      <c r="H21" s="98" t="s">
        <v>462</v>
      </c>
      <c r="I21" s="99"/>
      <c r="J21" s="351">
        <v>2</v>
      </c>
      <c r="K21" s="351">
        <v>2</v>
      </c>
      <c r="L21" s="351">
        <v>2</v>
      </c>
      <c r="M21" s="351">
        <v>3</v>
      </c>
      <c r="N21" s="351">
        <v>3</v>
      </c>
      <c r="O21" s="352">
        <v>4</v>
      </c>
    </row>
    <row r="22" spans="3:15" ht="13.5" thickBot="1">
      <c r="C22" s="21"/>
      <c r="D22" s="110"/>
      <c r="E22" s="97"/>
      <c r="F22" s="97" t="s">
        <v>463</v>
      </c>
      <c r="G22" s="97"/>
      <c r="H22" s="98" t="s">
        <v>464</v>
      </c>
      <c r="I22" s="99"/>
      <c r="J22" s="358">
        <v>10</v>
      </c>
      <c r="K22" s="358">
        <v>11</v>
      </c>
      <c r="L22" s="358">
        <v>11</v>
      </c>
      <c r="M22" s="358">
        <v>10</v>
      </c>
      <c r="N22" s="358">
        <v>10</v>
      </c>
      <c r="O22" s="359">
        <v>10</v>
      </c>
    </row>
    <row r="23" spans="3:15" ht="12.75">
      <c r="C23" s="21"/>
      <c r="D23" s="83"/>
      <c r="E23" s="84" t="s">
        <v>465</v>
      </c>
      <c r="F23" s="84"/>
      <c r="G23" s="84"/>
      <c r="H23" s="85" t="s">
        <v>466</v>
      </c>
      <c r="I23" s="92"/>
      <c r="J23" s="323">
        <v>30</v>
      </c>
      <c r="K23" s="323">
        <v>29</v>
      </c>
      <c r="L23" s="323">
        <v>28</v>
      </c>
      <c r="M23" s="323">
        <v>26</v>
      </c>
      <c r="N23" s="323">
        <v>30</v>
      </c>
      <c r="O23" s="348">
        <v>30</v>
      </c>
    </row>
    <row r="24" spans="3:15" ht="12.75">
      <c r="C24" s="21"/>
      <c r="D24" s="110"/>
      <c r="E24" s="97"/>
      <c r="F24" s="97" t="s">
        <v>471</v>
      </c>
      <c r="G24" s="97"/>
      <c r="H24" s="98" t="s">
        <v>472</v>
      </c>
      <c r="I24" s="99"/>
      <c r="J24" s="351">
        <v>8</v>
      </c>
      <c r="K24" s="351">
        <v>8</v>
      </c>
      <c r="L24" s="351">
        <v>8</v>
      </c>
      <c r="M24" s="351">
        <v>8</v>
      </c>
      <c r="N24" s="351">
        <v>8</v>
      </c>
      <c r="O24" s="352">
        <v>8</v>
      </c>
    </row>
    <row r="25" spans="3:15" ht="12.75">
      <c r="C25" s="21"/>
      <c r="D25" s="110"/>
      <c r="E25" s="97"/>
      <c r="F25" s="97" t="s">
        <v>473</v>
      </c>
      <c r="G25" s="97"/>
      <c r="H25" s="98" t="s">
        <v>474</v>
      </c>
      <c r="I25" s="99"/>
      <c r="J25" s="351">
        <v>11</v>
      </c>
      <c r="K25" s="351">
        <v>11</v>
      </c>
      <c r="L25" s="351">
        <v>11</v>
      </c>
      <c r="M25" s="351">
        <v>10</v>
      </c>
      <c r="N25" s="351">
        <v>11</v>
      </c>
      <c r="O25" s="352">
        <v>11</v>
      </c>
    </row>
    <row r="26" spans="3:15" ht="13.5" thickBot="1">
      <c r="C26" s="21"/>
      <c r="D26" s="110"/>
      <c r="E26" s="97"/>
      <c r="F26" s="97" t="s">
        <v>475</v>
      </c>
      <c r="G26" s="97"/>
      <c r="H26" s="98" t="s">
        <v>476</v>
      </c>
      <c r="I26" s="99"/>
      <c r="J26" s="358">
        <v>11</v>
      </c>
      <c r="K26" s="358">
        <v>10</v>
      </c>
      <c r="L26" s="358">
        <v>9</v>
      </c>
      <c r="M26" s="358">
        <v>9</v>
      </c>
      <c r="N26" s="358">
        <v>11</v>
      </c>
      <c r="O26" s="359">
        <v>11</v>
      </c>
    </row>
    <row r="27" spans="3:15" ht="12.75">
      <c r="C27" s="21"/>
      <c r="D27" s="83"/>
      <c r="E27" s="84" t="s">
        <v>477</v>
      </c>
      <c r="F27" s="84"/>
      <c r="G27" s="84"/>
      <c r="H27" s="85" t="s">
        <v>478</v>
      </c>
      <c r="I27" s="92"/>
      <c r="J27" s="323">
        <v>27</v>
      </c>
      <c r="K27" s="323">
        <v>28</v>
      </c>
      <c r="L27" s="323">
        <v>30</v>
      </c>
      <c r="M27" s="323">
        <v>29</v>
      </c>
      <c r="N27" s="323">
        <v>27</v>
      </c>
      <c r="O27" s="348">
        <v>30</v>
      </c>
    </row>
    <row r="28" spans="3:15" ht="12.75">
      <c r="C28" s="21"/>
      <c r="D28" s="110"/>
      <c r="E28" s="97"/>
      <c r="F28" s="97" t="s">
        <v>479</v>
      </c>
      <c r="G28" s="97"/>
      <c r="H28" s="98" t="s">
        <v>500</v>
      </c>
      <c r="I28" s="99"/>
      <c r="J28" s="351">
        <v>11</v>
      </c>
      <c r="K28" s="351">
        <v>12</v>
      </c>
      <c r="L28" s="351">
        <v>14</v>
      </c>
      <c r="M28" s="351">
        <v>14</v>
      </c>
      <c r="N28" s="351">
        <v>13</v>
      </c>
      <c r="O28" s="352">
        <v>14</v>
      </c>
    </row>
    <row r="29" spans="3:15" ht="13.5" thickBot="1">
      <c r="C29" s="21"/>
      <c r="D29" s="110"/>
      <c r="E29" s="97"/>
      <c r="F29" s="97" t="s">
        <v>480</v>
      </c>
      <c r="G29" s="97"/>
      <c r="H29" s="98" t="s">
        <v>501</v>
      </c>
      <c r="I29" s="99"/>
      <c r="J29" s="358">
        <v>16</v>
      </c>
      <c r="K29" s="358">
        <v>16</v>
      </c>
      <c r="L29" s="358">
        <v>16</v>
      </c>
      <c r="M29" s="358">
        <v>15</v>
      </c>
      <c r="N29" s="358">
        <v>14</v>
      </c>
      <c r="O29" s="359">
        <v>16</v>
      </c>
    </row>
    <row r="30" spans="3:15" ht="12.75">
      <c r="C30" s="21"/>
      <c r="D30" s="83"/>
      <c r="E30" s="84" t="s">
        <v>481</v>
      </c>
      <c r="F30" s="84"/>
      <c r="G30" s="84"/>
      <c r="H30" s="85" t="s">
        <v>73</v>
      </c>
      <c r="I30" s="92"/>
      <c r="J30" s="323">
        <v>18</v>
      </c>
      <c r="K30" s="323">
        <v>18</v>
      </c>
      <c r="L30" s="323">
        <v>18</v>
      </c>
      <c r="M30" s="323">
        <v>18</v>
      </c>
      <c r="N30" s="323">
        <v>18</v>
      </c>
      <c r="O30" s="348">
        <v>20</v>
      </c>
    </row>
    <row r="31" spans="3:15" ht="12.75">
      <c r="C31" s="21"/>
      <c r="D31" s="110"/>
      <c r="E31" s="97"/>
      <c r="F31" s="97" t="s">
        <v>74</v>
      </c>
      <c r="G31" s="97"/>
      <c r="H31" s="98" t="s">
        <v>76</v>
      </c>
      <c r="I31" s="99"/>
      <c r="J31" s="351">
        <v>7</v>
      </c>
      <c r="K31" s="351">
        <v>7</v>
      </c>
      <c r="L31" s="351">
        <v>7</v>
      </c>
      <c r="M31" s="351">
        <v>7</v>
      </c>
      <c r="N31" s="351">
        <v>7</v>
      </c>
      <c r="O31" s="352">
        <v>8</v>
      </c>
    </row>
    <row r="32" spans="3:15" ht="13.5" thickBot="1">
      <c r="C32" s="21"/>
      <c r="D32" s="110"/>
      <c r="E32" s="97"/>
      <c r="F32" s="97" t="s">
        <v>77</v>
      </c>
      <c r="G32" s="97"/>
      <c r="H32" s="98" t="s">
        <v>78</v>
      </c>
      <c r="I32" s="99"/>
      <c r="J32" s="358">
        <v>11</v>
      </c>
      <c r="K32" s="358">
        <v>11</v>
      </c>
      <c r="L32" s="358">
        <v>11</v>
      </c>
      <c r="M32" s="358">
        <v>11</v>
      </c>
      <c r="N32" s="358">
        <v>11</v>
      </c>
      <c r="O32" s="359">
        <v>12</v>
      </c>
    </row>
    <row r="33" spans="3:15" ht="12.75">
      <c r="C33" s="21"/>
      <c r="D33" s="83"/>
      <c r="E33" s="84" t="s">
        <v>79</v>
      </c>
      <c r="F33" s="84"/>
      <c r="G33" s="84"/>
      <c r="H33" s="85" t="s">
        <v>80</v>
      </c>
      <c r="I33" s="92"/>
      <c r="J33" s="323">
        <v>11</v>
      </c>
      <c r="K33" s="323">
        <v>12</v>
      </c>
      <c r="L33" s="323">
        <v>12</v>
      </c>
      <c r="M33" s="323">
        <v>11</v>
      </c>
      <c r="N33" s="323">
        <v>11</v>
      </c>
      <c r="O33" s="348">
        <v>11</v>
      </c>
    </row>
    <row r="34" spans="3:15" ht="13.5" thickBot="1">
      <c r="C34" s="21"/>
      <c r="D34" s="78"/>
      <c r="E34" s="31"/>
      <c r="F34" s="31" t="s">
        <v>81</v>
      </c>
      <c r="G34" s="31"/>
      <c r="H34" s="32" t="s">
        <v>82</v>
      </c>
      <c r="I34" s="33"/>
      <c r="J34" s="358">
        <v>11</v>
      </c>
      <c r="K34" s="358">
        <v>12</v>
      </c>
      <c r="L34" s="358">
        <v>12</v>
      </c>
      <c r="M34" s="358">
        <v>11</v>
      </c>
      <c r="N34" s="358">
        <v>11</v>
      </c>
      <c r="O34" s="359">
        <v>11</v>
      </c>
    </row>
    <row r="35" spans="4:15" ht="13.5">
      <c r="D35" s="63" t="s">
        <v>68</v>
      </c>
      <c r="E35" s="64"/>
      <c r="F35" s="64"/>
      <c r="G35" s="64"/>
      <c r="H35" s="64"/>
      <c r="I35" s="63"/>
      <c r="J35" s="63"/>
      <c r="K35" s="63"/>
      <c r="L35" s="63"/>
      <c r="M35" s="63"/>
      <c r="N35" s="63"/>
      <c r="O35" s="53" t="s">
        <v>67</v>
      </c>
    </row>
    <row r="38" ht="12.75">
      <c r="J38" s="285"/>
    </row>
  </sheetData>
  <sheetProtection/>
  <mergeCells count="8">
    <mergeCell ref="D6:O6"/>
    <mergeCell ref="D7:I11"/>
    <mergeCell ref="J7:J10"/>
    <mergeCell ref="O7:O10"/>
    <mergeCell ref="K7:K10"/>
    <mergeCell ref="L7:L10"/>
    <mergeCell ref="M7:M10"/>
    <mergeCell ref="N7:N10"/>
  </mergeCells>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2009-05-28T10:35:31Z</cp:lastPrinted>
  <dcterms:created xsi:type="dcterms:W3CDTF">2000-10-16T14:33:05Z</dcterms:created>
  <dcterms:modified xsi:type="dcterms:W3CDTF">2009-06-29T09:02:27Z</dcterms:modified>
  <cp:category/>
  <cp:version/>
  <cp:contentType/>
  <cp:contentStatus/>
</cp:coreProperties>
</file>