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95" yWindow="1980" windowWidth="11340" windowHeight="6660" tabRatio="949" activeTab="0"/>
  </bookViews>
  <sheets>
    <sheet name="Obsah" sheetId="1" r:id="rId1"/>
    <sheet name="Úvod" sheetId="2" r:id="rId2"/>
    <sheet name="B5.2.1" sheetId="3" r:id="rId3"/>
    <sheet name="B5.2.2" sheetId="4" r:id="rId4"/>
    <sheet name="B5.2.3" sheetId="5" r:id="rId5"/>
    <sheet name="B5.2.4" sheetId="6" r:id="rId6"/>
    <sheet name="B5.2.5" sheetId="7" r:id="rId7"/>
    <sheet name="B5.2.6" sheetId="8" r:id="rId8"/>
    <sheet name="B5.2.7" sheetId="9" r:id="rId9"/>
    <sheet name="B5.2.8" sheetId="10" r:id="rId10"/>
    <sheet name="B5.2.9" sheetId="11" r:id="rId11"/>
    <sheet name="B5.2.10" sheetId="12" r:id="rId12"/>
    <sheet name="B5.2.11" sheetId="13" r:id="rId13"/>
    <sheet name="B5.2.12" sheetId="14" r:id="rId14"/>
    <sheet name="B5.2.13" sheetId="15" r:id="rId15"/>
    <sheet name="B5.2.14" sheetId="16" r:id="rId16"/>
    <sheet name="B5.2.15" sheetId="17" r:id="rId17"/>
    <sheet name="B5.2.16" sheetId="18" r:id="rId18"/>
    <sheet name="B5.2.17" sheetId="19" r:id="rId19"/>
    <sheet name="B5.2.18" sheetId="20" r:id="rId20"/>
    <sheet name="B5.2.19" sheetId="21" r:id="rId21"/>
  </sheets>
  <definedNames>
    <definedName name="data_1">'B5.2.1'!$K$12:$P$20</definedName>
    <definedName name="data_10">'B5.2.8'!$K$12:$P$58</definedName>
    <definedName name="data_11">'B5.2.7'!$K$12:$P$58</definedName>
    <definedName name="data_12">'B5.2.9'!$K$12:$P$58</definedName>
    <definedName name="data_13">'B5.2.10'!$L$12:$P$28</definedName>
    <definedName name="data_14">'B5.2.11'!$L$12:$P$28</definedName>
    <definedName name="data_15">'B5.2.12'!$L$12:$P$28</definedName>
    <definedName name="data_16">#REF!</definedName>
    <definedName name="data_17">#REF!</definedName>
    <definedName name="data_18">#REF!</definedName>
    <definedName name="data_19">'B5.2.13'!$K$12:$P$34</definedName>
    <definedName name="data_2">#REF!</definedName>
    <definedName name="data_20">'B5.2.14'!$K$12:$P$34</definedName>
    <definedName name="data_21">#REF!</definedName>
    <definedName name="data_22">'B5.2.15'!$K$12:$P$34</definedName>
    <definedName name="data_23">#REF!</definedName>
    <definedName name="data_24">#REF!</definedName>
    <definedName name="data_25">'B5.2.17'!$K$12:$P$56</definedName>
    <definedName name="data_26">'B5.2.18'!$K$12:$P$14</definedName>
    <definedName name="data_3">'B5.2.2'!$K$12:$P$34</definedName>
    <definedName name="data_4">#REF!</definedName>
    <definedName name="data_5">'B5.2.3'!$K$12:$P$29</definedName>
    <definedName name="data_6">#REF!</definedName>
    <definedName name="data_7">'B5.2.19'!$K$12:$P$21</definedName>
    <definedName name="data_8" localSheetId="6">'B5.2.5'!$K$12:$O$72</definedName>
    <definedName name="data_8">'B5.2.6'!$K$12:$P$58</definedName>
    <definedName name="data_9">#REF!</definedName>
    <definedName name="Datova_oblast" localSheetId="2">'B5.2.1'!$J$12:$P$38</definedName>
    <definedName name="Datova_oblast" localSheetId="11">'B5.2.10'!$J$12:$P$28</definedName>
    <definedName name="Datova_oblast" localSheetId="12">'B5.2.11'!$J$12:$P$28</definedName>
    <definedName name="Datova_oblast" localSheetId="13">'B5.2.12'!$J$12:$P$28</definedName>
    <definedName name="Datova_oblast" localSheetId="14">'B5.2.13'!$J$12:$P$34</definedName>
    <definedName name="Datova_oblast" localSheetId="15">'B5.2.14'!$J$12:$P$34</definedName>
    <definedName name="Datova_oblast" localSheetId="16">'B5.2.15'!$J$12:$P$34</definedName>
    <definedName name="Datova_oblast" localSheetId="18">'B5.2.17'!$J$12:$P$56</definedName>
    <definedName name="Datova_oblast" localSheetId="19">'B5.2.18'!$J$12:$P$14</definedName>
    <definedName name="Datova_oblast" localSheetId="20">'B5.2.19'!$J$12:$P$21</definedName>
    <definedName name="Datova_oblast" localSheetId="3">'B5.2.2'!$J$12:$P$34</definedName>
    <definedName name="Datova_oblast" localSheetId="4">'B5.2.3'!$J$12:$P$29</definedName>
    <definedName name="Datova_oblast" localSheetId="5">'B5.2.4'!$J$12:$O$37</definedName>
    <definedName name="Datova_oblast" localSheetId="6">'B5.2.5'!$J$12:$O$72</definedName>
    <definedName name="Datova_oblast" localSheetId="7">'B5.2.6'!$J$12:$P$58</definedName>
    <definedName name="Datova_oblast" localSheetId="8">'B5.2.7'!$J$12:$P$58</definedName>
    <definedName name="Datova_oblast" localSheetId="9">'B5.2.8'!$J$12:$P$58</definedName>
    <definedName name="Datova_oblast" localSheetId="10">'B5.2.9'!$J$12:$P$58</definedName>
    <definedName name="Datova_oblast">'B5.2.16'!$J$12:$P$34</definedName>
    <definedName name="Novy_rok" localSheetId="2">'B5.2.1'!$P$12:$P$20</definedName>
    <definedName name="Novy_rok" localSheetId="11">'B5.2.10'!$P$12:$P$28</definedName>
    <definedName name="Novy_rok" localSheetId="12">'B5.2.11'!$P$12:$P$28</definedName>
    <definedName name="Novy_rok" localSheetId="13">'B5.2.12'!$P$12:$P$28</definedName>
    <definedName name="Novy_rok" localSheetId="14">'B5.2.13'!$P$12:$P$34</definedName>
    <definedName name="Novy_rok" localSheetId="15">'B5.2.14'!$P$12:$P$34</definedName>
    <definedName name="Novy_rok" localSheetId="16">'B5.2.15'!$P$12:$P$34</definedName>
    <definedName name="Novy_rok" localSheetId="18">'B5.2.17'!$P$12:$P$56</definedName>
    <definedName name="Novy_rok" localSheetId="19">'B5.2.18'!$P$12:$P$14</definedName>
    <definedName name="Novy_rok" localSheetId="20">'B5.2.19'!$P$12:$P$18</definedName>
    <definedName name="Novy_rok" localSheetId="3">'B5.2.2'!$P$12:$P$34</definedName>
    <definedName name="Novy_rok" localSheetId="4">'B5.2.3'!$P$12:$P$29</definedName>
    <definedName name="Novy_rok" localSheetId="5">'B5.2.4'!$O$12:$O$37</definedName>
    <definedName name="Novy_rok" localSheetId="6">'B5.2.5'!$O$12:$O$51</definedName>
    <definedName name="Novy_rok" localSheetId="7">'B5.2.6'!$P$12:$P$45</definedName>
    <definedName name="Novy_rok" localSheetId="8">'B5.2.7'!$P$12:$P$45</definedName>
    <definedName name="Novy_rok" localSheetId="9">'B5.2.8'!$P$12:$P$45</definedName>
    <definedName name="Novy_rok" localSheetId="10">'B5.2.9'!$P$12:$P$45</definedName>
    <definedName name="_xlnm.Print_Area" localSheetId="2">'B5.2.1'!$D$4:$P$40</definedName>
    <definedName name="_xlnm.Print_Area" localSheetId="11">'B5.2.10'!$D$4:$P$31</definedName>
    <definedName name="_xlnm.Print_Area" localSheetId="12">'B5.2.11'!$D$4:$P$31</definedName>
    <definedName name="_xlnm.Print_Area" localSheetId="13">'B5.2.12'!$D$4:$P$31</definedName>
    <definedName name="_xlnm.Print_Area" localSheetId="14">'B5.2.13'!$D$4:$P$35</definedName>
    <definedName name="_xlnm.Print_Area" localSheetId="15">'B5.2.14'!$D$4:$P$35</definedName>
    <definedName name="_xlnm.Print_Area" localSheetId="16">'B5.2.15'!$D$4:$P$35</definedName>
    <definedName name="_xlnm.Print_Area" localSheetId="17">'B5.2.16'!$D$4:$P$35</definedName>
    <definedName name="_xlnm.Print_Area" localSheetId="18">'B5.2.17'!$D$4:$P$61</definedName>
    <definedName name="_xlnm.Print_Area" localSheetId="19">'B5.2.18'!$D$4:$P$16</definedName>
    <definedName name="_xlnm.Print_Area" localSheetId="20">'B5.2.19'!$D$4:$P$23</definedName>
    <definedName name="_xlnm.Print_Area" localSheetId="3">'B5.2.2'!$D$4:$P$36</definedName>
    <definedName name="_xlnm.Print_Area" localSheetId="4">'B5.2.3'!$D$4:$P$31</definedName>
    <definedName name="_xlnm.Print_Area" localSheetId="5">'B5.2.4'!$D$4:$P$39</definedName>
    <definedName name="_xlnm.Print_Area" localSheetId="6">'B5.2.5'!$D$4:$P$75</definedName>
    <definedName name="_xlnm.Print_Area" localSheetId="7">'B5.2.6'!$D$4:$P$59</definedName>
    <definedName name="_xlnm.Print_Area" localSheetId="8">'B5.2.7'!$D$4:$P$59</definedName>
    <definedName name="_xlnm.Print_Area" localSheetId="9">'B5.2.8'!$D$4:$P$59</definedName>
    <definedName name="_xlnm.Print_Area" localSheetId="10">'B5.2.9'!$D$4:$P$59</definedName>
    <definedName name="_xlnm.Print_Area" localSheetId="0">'Obsah'!$B$2:$H$46</definedName>
    <definedName name="_xlnm.Print_Area" localSheetId="1">'Úvod'!$E$4:$E$39</definedName>
    <definedName name="Posledni_abs" localSheetId="6">'B5.2.5'!$N$54:$N$72</definedName>
    <definedName name="Posledni_abs" localSheetId="7">'B5.2.6'!$N$46:$N$58</definedName>
    <definedName name="Posledni_abs" localSheetId="8">'B5.2.7'!$N$46:$N$58</definedName>
    <definedName name="Posledni_abs" localSheetId="9">'B5.2.8'!$N$46:$N$58</definedName>
    <definedName name="Posledni_abs" localSheetId="10">'B5.2.9'!$N$46:$N$58</definedName>
  </definedNames>
  <calcPr fullCalcOnLoad="1"/>
</workbook>
</file>

<file path=xl/sharedStrings.xml><?xml version="1.0" encoding="utf-8"?>
<sst xmlns="http://schemas.openxmlformats.org/spreadsheetml/2006/main" count="1531" uniqueCount="265">
  <si>
    <t>Tab. B5.2.13:</t>
  </si>
  <si>
    <t>Tab. B5.2.14:</t>
  </si>
  <si>
    <t>Tab. B5.2.15:</t>
  </si>
  <si>
    <t>Tab. B5.2.16:</t>
  </si>
  <si>
    <t>Zdroj: databáze ÚIV, ČSÚ</t>
  </si>
  <si>
    <t>Text</t>
  </si>
  <si>
    <t>Úvod</t>
  </si>
  <si>
    <t xml:space="preserve">   </t>
  </si>
  <si>
    <t>KrRo.muj</t>
  </si>
  <si>
    <t>KrRo.soft</t>
  </si>
  <si>
    <t>Výdaje na gymnázia a sportovní školy</t>
  </si>
  <si>
    <t>Zřizovatel</t>
  </si>
  <si>
    <t>Celkem</t>
  </si>
  <si>
    <t xml:space="preserve">. </t>
  </si>
  <si>
    <t>v tom</t>
  </si>
  <si>
    <t xml:space="preserve"> MŠMT</t>
  </si>
  <si>
    <t xml:space="preserve">x </t>
  </si>
  <si>
    <t xml:space="preserve"> obec</t>
  </si>
  <si>
    <t xml:space="preserve"> kraj</t>
  </si>
  <si>
    <t xml:space="preserve"> soukromý</t>
  </si>
  <si>
    <t xml:space="preserve"> církev</t>
  </si>
  <si>
    <t>Území</t>
  </si>
  <si>
    <t>Česká republika</t>
  </si>
  <si>
    <t>CZ0</t>
  </si>
  <si>
    <t>Praha</t>
  </si>
  <si>
    <t>CZ01</t>
  </si>
  <si>
    <t>Hlavní město Praha</t>
  </si>
  <si>
    <t>CZ010</t>
  </si>
  <si>
    <t>Střední Čechy</t>
  </si>
  <si>
    <t>CZ02</t>
  </si>
  <si>
    <t>Středočeský kraj</t>
  </si>
  <si>
    <t>CZ020</t>
  </si>
  <si>
    <t>Jihozápad</t>
  </si>
  <si>
    <t>CZ03</t>
  </si>
  <si>
    <t>Jihočeský kraj</t>
  </si>
  <si>
    <t>CZ031</t>
  </si>
  <si>
    <t>Plzeňský kraj</t>
  </si>
  <si>
    <t>CZ032</t>
  </si>
  <si>
    <t>Severozápad</t>
  </si>
  <si>
    <t>CZ04</t>
  </si>
  <si>
    <t>Karlovarský kraj</t>
  </si>
  <si>
    <t>CZ041</t>
  </si>
  <si>
    <t>Ústecký kraj</t>
  </si>
  <si>
    <t>CZ042</t>
  </si>
  <si>
    <t>Severovýchod</t>
  </si>
  <si>
    <t>CZ05</t>
  </si>
  <si>
    <t>Liberecký kraj</t>
  </si>
  <si>
    <t>CZ051</t>
  </si>
  <si>
    <t>Královéhradecký kraj</t>
  </si>
  <si>
    <t>CZ052</t>
  </si>
  <si>
    <t>Pardubický kraj</t>
  </si>
  <si>
    <t>CZ053</t>
  </si>
  <si>
    <t>Jihovýchod</t>
  </si>
  <si>
    <t>CZ06</t>
  </si>
  <si>
    <t>Vysočina</t>
  </si>
  <si>
    <t>Jihomoravský kraj</t>
  </si>
  <si>
    <t>Střední Morava</t>
  </si>
  <si>
    <t>CZ07</t>
  </si>
  <si>
    <t>Olomoucký kraj</t>
  </si>
  <si>
    <t>CZ071</t>
  </si>
  <si>
    <t>Zlínský kraj</t>
  </si>
  <si>
    <t>CZ072</t>
  </si>
  <si>
    <t>Moravskoslezsko</t>
  </si>
  <si>
    <t>CZ08</t>
  </si>
  <si>
    <t>Moravskoslezský kraj</t>
  </si>
  <si>
    <t>CZ080</t>
  </si>
  <si>
    <t>Forma vzdělávání
Délka vzdělávání</t>
  </si>
  <si>
    <t>Všechny formy vzdělávání</t>
  </si>
  <si>
    <t>z toho</t>
  </si>
  <si>
    <t xml:space="preserve"> s víceletým</t>
  </si>
  <si>
    <t xml:space="preserve"> vzdělávání 6leté</t>
  </si>
  <si>
    <t>Denní forma vzdělávání</t>
  </si>
  <si>
    <t>Ostatní formy vzdělávání</t>
  </si>
  <si>
    <t>1)</t>
  </si>
  <si>
    <t>Žáci</t>
  </si>
  <si>
    <t>Nově přijatí žáci</t>
  </si>
  <si>
    <t>Absolventi</t>
  </si>
  <si>
    <t>Zřizovatel
Délka vzdělávání</t>
  </si>
  <si>
    <t xml:space="preserve"> nižší stupeň</t>
  </si>
  <si>
    <t xml:space="preserve"> vyšší stupeň</t>
  </si>
  <si>
    <t>SŠ obory odpovídající gymnáziím, ostatní formy vzdělávání – žáci, nově</t>
  </si>
  <si>
    <t/>
  </si>
  <si>
    <t>2)</t>
  </si>
  <si>
    <t>SŠ obory odpovídající gymnáziím, denní forma vzdělávání – žáci</t>
  </si>
  <si>
    <t>SŠ obory odpovídající gymnáziím, víceleté vzdělávání – nově přijatí</t>
  </si>
  <si>
    <t>v tis. Kč</t>
  </si>
  <si>
    <t xml:space="preserve"> neinvestiční výdaje</t>
  </si>
  <si>
    <t xml:space="preserve"> investiční výdaje</t>
  </si>
  <si>
    <t>v %</t>
  </si>
  <si>
    <t>z toho výdaje na sportovní školy</t>
  </si>
  <si>
    <t>celkem</t>
  </si>
  <si>
    <t>Výdaje z rozpočtu kapitoly 700-Obce a DSO, KÚ</t>
  </si>
  <si>
    <t>Podíl výdajů na gymnázia z celkových výdajů na školství  a podíl na HDP</t>
  </si>
  <si>
    <t>Podíl výdajů na gymnázia</t>
  </si>
  <si>
    <t>HDP v mld. Kč v běžných cenách</t>
  </si>
  <si>
    <t>Výdaje na gymnázia v % HDP</t>
  </si>
  <si>
    <t xml:space="preserve">Dotace celkem </t>
  </si>
  <si>
    <t xml:space="preserve"> dotace církevním školám</t>
  </si>
  <si>
    <t>Zaměstnanci celkem</t>
  </si>
  <si>
    <t>z toho učitelé</t>
  </si>
  <si>
    <t>Nominální mzda (v běžných cenách)</t>
  </si>
  <si>
    <t>Index spotřebitelských cen a meziroční inflace</t>
  </si>
  <si>
    <t>meziroční inflace v %</t>
  </si>
  <si>
    <t>Tab. B5.2.1:</t>
  </si>
  <si>
    <t>2003/04</t>
  </si>
  <si>
    <t>2004/05</t>
  </si>
  <si>
    <t>2005/06</t>
  </si>
  <si>
    <t>2006/07</t>
  </si>
  <si>
    <t>Zdroj: databáze ÚIV</t>
  </si>
  <si>
    <t>Tab. B5.2.2:</t>
  </si>
  <si>
    <t>Tab. B5.2.3:</t>
  </si>
  <si>
    <t>Komentáře:</t>
  </si>
  <si>
    <t>Tab. B5.2.8:</t>
  </si>
  <si>
    <t>Tab. B5.2.9:</t>
  </si>
  <si>
    <t>Tab. B5.2.12:</t>
  </si>
  <si>
    <t xml:space="preserve"> </t>
  </si>
  <si>
    <t>Dotace soukromým a církevním gymnáziím (bez škol pro žáky se SVP) z kapitoly 333-MŠMT</t>
  </si>
  <si>
    <t>2007/08</t>
  </si>
  <si>
    <t xml:space="preserve">SŠ obory odpovídající gymnáziím – žáci, nově přijatí a absolventi </t>
  </si>
  <si>
    <t>Tab. B5.2.7:</t>
  </si>
  <si>
    <t>Gymnázia a sportovní školy – výdaje na gymnázia a sportovní školy</t>
  </si>
  <si>
    <t>Gymnázia a školy s rozšířenou výukou sportovního zaměření – průměrné</t>
  </si>
  <si>
    <t>Gymnázia a školy s rozšířenou výukou sportovního zaměření – přepočtené</t>
  </si>
  <si>
    <t xml:space="preserve"> vzdělávání 8leté</t>
  </si>
  <si>
    <t>B5.2 Školy vyučující obory gymnázií – úvod</t>
  </si>
  <si>
    <t>B5.2 Školy vyučující obory gymnázií</t>
  </si>
  <si>
    <t>2008/09</t>
  </si>
  <si>
    <t>Tab. B5.2.5:</t>
  </si>
  <si>
    <t>Tab. B5.2.4:</t>
  </si>
  <si>
    <t xml:space="preserve">Třídy na veřejných školách </t>
  </si>
  <si>
    <t>MŠMT</t>
  </si>
  <si>
    <t>Třídy na neveřejných školách</t>
  </si>
  <si>
    <t>Dívky</t>
  </si>
  <si>
    <t>Nově přijaté</t>
  </si>
  <si>
    <t>Absolventky</t>
  </si>
  <si>
    <t>Tab. B5.2.10:</t>
  </si>
  <si>
    <t>Tab. B5.2.11:</t>
  </si>
  <si>
    <t>SŠ obory odpovídající gymnáziím – dívky, nově přijaté a absolventky</t>
  </si>
  <si>
    <t>CZ063</t>
  </si>
  <si>
    <t>CZ064</t>
  </si>
  <si>
    <t>index spotřebitelských cen
(rok 2000 = 100)</t>
  </si>
  <si>
    <t>Reálná mzda (ve stálých cenách roku 2000)</t>
  </si>
  <si>
    <t>Forma vzdělávání
Zřizovatel</t>
  </si>
  <si>
    <t>.</t>
  </si>
  <si>
    <t>Veřejný</t>
  </si>
  <si>
    <t>Neveřejný</t>
  </si>
  <si>
    <t xml:space="preserve"> se vzděláváním 4letým</t>
  </si>
  <si>
    <t xml:space="preserve">SŠ obory odpovídající gymnáziím, denní forma vzdělávání – třídy </t>
  </si>
  <si>
    <t>Obec</t>
  </si>
  <si>
    <t>Kraj</t>
  </si>
  <si>
    <t>Církev</t>
  </si>
  <si>
    <t>Soukromý</t>
  </si>
  <si>
    <t xml:space="preserve">SŠ obory odpovídající gymnáziím – úspěšnost přihlášených v 1. kole přijímacího </t>
  </si>
  <si>
    <t>Tab. B5.2.6:</t>
  </si>
  <si>
    <t>Komentáře</t>
  </si>
  <si>
    <t>Tab. B5.2.17:</t>
  </si>
  <si>
    <t>Tab. B5.2.18:</t>
  </si>
  <si>
    <t xml:space="preserve">SŠ obory odpovídající gymnáziím – školy </t>
  </si>
  <si>
    <t>SŠ obory odpovídající gymnáziím – školy</t>
  </si>
  <si>
    <t xml:space="preserve">SŠ obory odpovídající gymnáziím, denní vzdělávání – žáci, nově přijatí </t>
  </si>
  <si>
    <t>Úspěšnost přihlášených v prvním kole přijímacího řízení do denní formy vzdělávání</t>
  </si>
  <si>
    <t>Celkové výdaje kapitoly 333-MŠMT a kapitoly 700-Obce (část vzděl.).  Nejsou zahrnuty výdaje Ministerstva obrany.</t>
  </si>
  <si>
    <r>
      <t>Výdaje z rozpočtu kapitoly 333-MŠMT</t>
    </r>
    <r>
      <rPr>
        <b/>
        <vertAlign val="superscript"/>
        <sz val="10"/>
        <rFont val="Arial Narrow"/>
        <family val="2"/>
      </rPr>
      <t>2)</t>
    </r>
  </si>
  <si>
    <t>Zdroj: Státní závěrečný účet, ZÚ - kapitola 333-MŠMT; 700-Obce a DSO, KÚ; ČSÚ</t>
  </si>
  <si>
    <t>3)</t>
  </si>
  <si>
    <r>
      <t>Výdaje na školství celkem v mld. Kč</t>
    </r>
    <r>
      <rPr>
        <vertAlign val="superscript"/>
        <sz val="10"/>
        <rFont val="Arial Narrow"/>
        <family val="2"/>
      </rPr>
      <t>1),3)</t>
    </r>
  </si>
  <si>
    <r>
      <t>Celkem</t>
    </r>
    <r>
      <rPr>
        <b/>
        <vertAlign val="superscript"/>
        <sz val="10"/>
        <rFont val="Arial Narrow"/>
        <family val="2"/>
      </rPr>
      <t xml:space="preserve">1) </t>
    </r>
  </si>
  <si>
    <r>
      <t>Soukromý</t>
    </r>
    <r>
      <rPr>
        <b/>
        <vertAlign val="superscript"/>
        <sz val="10"/>
        <rFont val="Arial Narrow"/>
        <family val="2"/>
      </rPr>
      <t xml:space="preserve">1) </t>
    </r>
  </si>
  <si>
    <t>Ve školním roce 2003/04 a 2004/05 bez škol zřízených pro žáky se SVP a bez údajů za soukromé a církevní školy.</t>
  </si>
  <si>
    <t>4)</t>
  </si>
  <si>
    <r>
      <t xml:space="preserve"> dotace soukromým školám</t>
    </r>
    <r>
      <rPr>
        <vertAlign val="superscript"/>
        <sz val="10"/>
        <rFont val="Arial Narrow"/>
        <family val="2"/>
      </rPr>
      <t>4)</t>
    </r>
  </si>
  <si>
    <t>Včetně vedoucích zaměstnanců.</t>
  </si>
  <si>
    <r>
      <t>z toho učitelé</t>
    </r>
    <r>
      <rPr>
        <vertAlign val="superscript"/>
        <sz val="10"/>
        <rFont val="Arial Narrow"/>
        <family val="2"/>
      </rPr>
      <t>1)</t>
    </r>
  </si>
  <si>
    <t>Výdaje obsahují rovněž transfer finančních prostředků pro gymnázia – sportovní školy do veřejných rozpočtů územní úrovně, který není započten do celkových výdajů.</t>
  </si>
  <si>
    <t>Meziroční snížení výdajů v roce 2008 je dáno aplikací zákona č. 26/2008 Sb. a z něj vyplývajícím nepřeváděním nevyčerpaných prostředků OSS do rezervních fondů, a tudíž jejich nezahrnutím do čerpání.</t>
  </si>
  <si>
    <t>ve školním roce 2003/04 až 2009/10 – podle formy vzdělávání a zřizovatele</t>
  </si>
  <si>
    <t>2009/10</t>
  </si>
  <si>
    <t>ve školním roce 2003/04 až 2009/10 – podle území</t>
  </si>
  <si>
    <t>– nově přijatí ve školním roce 2003/04 až 2009/10 – podle území</t>
  </si>
  <si>
    <t>řízení do denní formy vzdělávání ve školním roce 2003/04 až 2009/10 – podle zřizovatele a délky vzdělávání</t>
  </si>
  <si>
    <t>do denní formy vzdělávání ve školním roce 2003/04 až 2009/10 – podle zřizovatele a délky vzdělávání</t>
  </si>
  <si>
    <t>přijatí a absolventi ve školním roce 2003/04 až 2009/10 – podle zřizovatele a délky vzdělávání</t>
  </si>
  <si>
    <t>a absolventi ve školním roce 2003/04 až 2009/10 – podle zřizovatele a délky vzdělávání</t>
  </si>
  <si>
    <t>ve školním roce 2003/04 až 2009/10 – podle zřizovatele a délky vzdělávání</t>
  </si>
  <si>
    <t xml:space="preserve">ve školním roce 2003/04 až 2009/10 – podle zřizovatele a délky vzdělávání </t>
  </si>
  <si>
    <t>ve školním roce 2003/04 až 2009/10 – podle zřizovatele a délky vzdělávání</t>
  </si>
  <si>
    <t>ve školním roce 2003/04 až 2009/10 – podle formy a délky vzdělávání</t>
  </si>
  <si>
    <t>v letech 2003 až 2009 (bez škol pro žáky se SVP)</t>
  </si>
  <si>
    <t>Všichni zřizovatelé (bez jiných resortů)</t>
  </si>
  <si>
    <t>měsíční mzdy zaměstnanců v letech 2003 až 2009 (bez škol pro žáky se SVP)</t>
  </si>
  <si>
    <t>počty zaměstnanců v letech 2003 až 2009 (bez škol pro žáky se SVP)</t>
  </si>
  <si>
    <t xml:space="preserve"> jiný resort</t>
  </si>
  <si>
    <t>Tab. B5.2.19:</t>
  </si>
  <si>
    <t>Od roku 2008 nejsou k dispozici údaje o dotacích soukromým školám v potřebném členění.</t>
  </si>
  <si>
    <r>
      <t>z toho výdaje (transfer veřejným rozpočtům územní úrovně) na sportovní školy</t>
    </r>
    <r>
      <rPr>
        <b/>
        <vertAlign val="superscript"/>
        <sz val="10"/>
        <rFont val="Arial Narrow"/>
        <family val="2"/>
      </rPr>
      <t>2)</t>
    </r>
  </si>
  <si>
    <r>
      <t xml:space="preserve">Vzdělávání na středních školách vyučujících </t>
    </r>
    <r>
      <rPr>
        <b/>
        <sz val="10"/>
        <color indexed="18"/>
        <rFont val="Arial Narrow"/>
        <family val="2"/>
      </rPr>
      <t>obory gymnázií</t>
    </r>
    <r>
      <rPr>
        <sz val="10"/>
        <color indexed="18"/>
        <rFont val="Arial Narrow"/>
        <family val="2"/>
      </rPr>
      <t xml:space="preserve"> má charakter všeobecného vzdělávání a slouží především jako příprava ke studiu na vysoké a vyšší odborné škole. V případě víceletých gymnaziálních oborů se jedná o vzdělávání 6leté a 8leté a žáci plní první 2 roky v 6letých oborech a první 4 roky v osmiletých oborech povinnou školní docházku.</t>
    </r>
  </si>
  <si>
    <t>Ve školním roce 2003/04 až 2005/06 jsou školy započteny podle počtu jednotlivých pracovišť, od školního roku 2006/07 je uveden počet škol, resp. právních subjektů bez ohledu na počet jejich pracovišť.</t>
  </si>
  <si>
    <t>Počet podaných přihlášek v prvním kole přijímacího řízení do denní formy vzdělávání</t>
  </si>
  <si>
    <t>Do školního roku 2008/09 v rámci prvního kola přijímacího řízení mohli žáci podat přihlášku pouze na jednu školu, ve školním roce 2009/10 byl systém přijímacího řízení změněn a žáci si mohli podat tři přihlášky, údaje s minulými léty jsou proto nesrovnatelné.</t>
  </si>
  <si>
    <t xml:space="preserve">SŠ obory odpovídající gymnáziím – počet přijatých přihlášek v 1. kole přijímacího řízení </t>
  </si>
  <si>
    <t>Počet přijatých přihlášek v prvním kole přijímacího řízení (červen) do denní formy vzdělávání</t>
  </si>
  <si>
    <t xml:space="preserve">SŠ obory odpovídající gymnáziím – počet podaných přihlášek v 1. kole přijímacího </t>
  </si>
  <si>
    <t>SŠ obory odpovídající gymnáziím, čtyřletá denní forma vzdělávání</t>
  </si>
  <si>
    <r>
      <t>Ukazatel zájmu o vzdělávání v gymnaziálních oborech</t>
    </r>
    <r>
      <rPr>
        <sz val="10"/>
        <color indexed="18"/>
        <rFont val="Arial Narrow"/>
        <family val="2"/>
      </rPr>
      <t xml:space="preserve"> se vzhledem k jinému postupu v přijímacím řízení nedá ve školním roce 2009/10 srovnávat s předchozími roky. Do školního roku 2008/09 v rámci prvního kola přijímacího řízení mohli žáci podat přihlášku pouze na jednu školu, ve školním roce 2009/10 byl systém přijímacího řízení změněn a žáci mohli podat tři přihlášky, údaje s minulými léty jsou proto nesrovnatelné.</t>
    </r>
  </si>
  <si>
    <r>
      <t xml:space="preserve">Ve školním roce 2003/04 připadalo na jednu školu průměrně 411,5 žáka (v denní formě vzdělávání 409,3 žáka). Toto však je průměrný údaj za celou školu, průměrné počty žáků se liší podle délek vzdělávání. Ve školním roce 2009/10 </t>
    </r>
    <r>
      <rPr>
        <b/>
        <sz val="10"/>
        <color indexed="18"/>
        <rFont val="Arial Narrow"/>
        <family val="2"/>
      </rPr>
      <t>průměrná velikost školy</t>
    </r>
    <r>
      <rPr>
        <sz val="10"/>
        <color indexed="18"/>
        <rFont val="Arial Narrow"/>
        <family val="2"/>
      </rPr>
      <t xml:space="preserve"> poklesla na 379,6 žáka, příp. na 377,1 žáka v denní formě vzděláván</t>
    </r>
    <r>
      <rPr>
        <sz val="10"/>
        <color indexed="18"/>
        <rFont val="Arial Narrow"/>
        <family val="2"/>
      </rPr>
      <t xml:space="preserve">í. </t>
    </r>
  </si>
  <si>
    <r>
      <t xml:space="preserve">Ve školním roce 2003/04 byl </t>
    </r>
    <r>
      <rPr>
        <b/>
        <sz val="10"/>
        <color indexed="18"/>
        <rFont val="Arial Narrow"/>
        <family val="2"/>
      </rPr>
      <t>průměrný počet žáků</t>
    </r>
    <r>
      <rPr>
        <sz val="10"/>
        <color indexed="18"/>
        <rFont val="Arial Narrow"/>
        <family val="2"/>
      </rPr>
      <t xml:space="preserve"> škol na víceletých oborech gymnázií 282,8 žáka na školu, průměrná velikost škol vyučujících čtyřleté obory gymnázií byla 187,2 žáka na školu. Ve školním roce 2009/10 je průměrný počet žáků na školu ve srovnání se školním rokem 2003/04 celkově nižší – v případě škol vyučujících víceleté obory gymnázií se jedná o snížení na 270,3 žáka na školu, v případě čtyřletých oborů gymnázií se jedná o snížení na 182,9 žáka. Proti předchozímu školnímu roku 2008/09 se průměrné počty žáků snížily, zvláště u žáků 4letého vzdělávání.</t>
    </r>
  </si>
  <si>
    <r>
      <t xml:space="preserve">Kromě veřejných škol vyučujících obory gymnázií (tedy škol zřizovaných obcemi a kraji) se mohou žáci vzdělávat </t>
    </r>
    <r>
      <rPr>
        <b/>
        <sz val="10"/>
        <color indexed="18"/>
        <rFont val="Arial Narrow"/>
        <family val="2"/>
      </rPr>
      <t>na soukromých a církevních školách.</t>
    </r>
    <r>
      <rPr>
        <sz val="10"/>
        <color indexed="18"/>
        <rFont val="Arial Narrow"/>
        <family val="2"/>
      </rPr>
      <t xml:space="preserve"> Ve školním roce 2003/04 tvořili žáci neveřejných škol 12 % všech žáků vzdělávajících se v oborech gymnázií (z toho 7,6 % žáci soukromých škol; 4,4 % žáci církevních škol) a ve školním roce 2009/10 již zaujímají 13,1 % (8,3 % žáci soukromých škol a 4,8 % žáci škol církevních). </t>
    </r>
  </si>
  <si>
    <r>
      <t xml:space="preserve">Ve sledovaném období 2003–2007 </t>
    </r>
    <r>
      <rPr>
        <b/>
        <sz val="10"/>
        <color indexed="18"/>
        <rFont val="Arial Narrow"/>
        <family val="2"/>
      </rPr>
      <t>dotace na soukromé a církevní školy vyučující obory gymnázií</t>
    </r>
    <r>
      <rPr>
        <sz val="10"/>
        <color indexed="18"/>
        <rFont val="Arial Narrow"/>
        <family val="2"/>
      </rPr>
      <t xml:space="preserve"> rostly. Nejvyšší meziroční nárůst byl zaznamenán v roce 2006. Od roku 2008 nemáme k dispozici údaje za soukromé školy. V roce 2009 činily dotace na církevní školy 295,0 tis. Kč, jejich meziroční nárůst nedosáhl ani půl procenta. </t>
    </r>
  </si>
  <si>
    <r>
      <t xml:space="preserve">V roce 2009 činil </t>
    </r>
    <r>
      <rPr>
        <b/>
        <sz val="10"/>
        <color indexed="18"/>
        <rFont val="Arial Narrow"/>
        <family val="2"/>
      </rPr>
      <t>meziroční nárůst nominální měsíční mzdy zaměstnanců</t>
    </r>
    <r>
      <rPr>
        <sz val="10"/>
        <color indexed="18"/>
        <rFont val="Arial Narrow"/>
        <family val="2"/>
      </rPr>
      <t xml:space="preserve"> 5,6 % (u </t>
    </r>
    <r>
      <rPr>
        <b/>
        <sz val="10"/>
        <color indexed="18"/>
        <rFont val="Arial Narrow"/>
        <family val="2"/>
      </rPr>
      <t xml:space="preserve">učitelů </t>
    </r>
    <r>
      <rPr>
        <sz val="10"/>
        <color indexed="18"/>
        <rFont val="Arial Narrow"/>
        <family val="2"/>
      </rPr>
      <t xml:space="preserve">4,8 %). Nejvyšší meziroční nárůst mzdy byl zaznamenán v roce </t>
    </r>
    <r>
      <rPr>
        <sz val="10"/>
        <color indexed="18"/>
        <rFont val="Arial Narrow"/>
        <family val="2"/>
      </rPr>
      <t xml:space="preserve">2006, a to u </t>
    </r>
    <r>
      <rPr>
        <b/>
        <sz val="10"/>
        <color indexed="18"/>
        <rFont val="Arial Narrow"/>
        <family val="2"/>
      </rPr>
      <t>zaměstnanců</t>
    </r>
    <r>
      <rPr>
        <sz val="10"/>
        <color indexed="18"/>
        <rFont val="Arial Narrow"/>
        <family val="2"/>
      </rPr>
      <t xml:space="preserve"> o 6,6 % a u </t>
    </r>
    <r>
      <rPr>
        <b/>
        <sz val="10"/>
        <color indexed="18"/>
        <rFont val="Arial Narrow"/>
        <family val="2"/>
      </rPr>
      <t>učitelů</t>
    </r>
    <r>
      <rPr>
        <sz val="10"/>
        <color indexed="18"/>
        <rFont val="Arial Narrow"/>
        <family val="2"/>
      </rPr>
      <t xml:space="preserve"> taktéž o 6,6 %, naopak nejméně meziročně vzrostla mzda v roce 2008 – u zaměstnanců to bylo o 3,1 % a u učitelů o 3,0 %.</t>
    </r>
  </si>
  <si>
    <t xml:space="preserve"> čtyřletá</t>
  </si>
  <si>
    <t>SŠ obory odpovídající gymnáziím, denní forma vzdělávání – absolventi</t>
  </si>
  <si>
    <t xml:space="preserve"> víceletá</t>
  </si>
  <si>
    <t xml:space="preserve"> 4letá</t>
  </si>
  <si>
    <t xml:space="preserve"> 4letá </t>
  </si>
  <si>
    <t xml:space="preserve"> 6letá</t>
  </si>
  <si>
    <t xml:space="preserve"> 8letá</t>
  </si>
  <si>
    <r>
      <t xml:space="preserve">Ve školním roce 2003/04 se na školách vyučujících gymnaziální obory vzdělávalo 143,3 tis. </t>
    </r>
    <r>
      <rPr>
        <b/>
        <sz val="10"/>
        <color indexed="18"/>
        <rFont val="Arial Narrow"/>
        <family val="2"/>
      </rPr>
      <t>žáků</t>
    </r>
    <r>
      <rPr>
        <sz val="10"/>
        <color indexed="18"/>
        <rFont val="Arial Narrow"/>
        <family val="2"/>
      </rPr>
      <t>. I když ve školním roce 2009/10 byl počet žáků vyšší o 0,6 tis. než ve školním roce 2003/04, meziročně ve srovnání se školním rokem 2008/09 byl nižší o 2,2 tis. (o 1,5 %).</t>
    </r>
  </si>
  <si>
    <r>
      <t>Vývoj počtu žáků</t>
    </r>
    <r>
      <rPr>
        <sz val="10"/>
        <color indexed="18"/>
        <rFont val="Arial Narrow"/>
        <family val="2"/>
      </rPr>
      <t xml:space="preserve"> se liší </t>
    </r>
    <r>
      <rPr>
        <b/>
        <sz val="10"/>
        <color indexed="18"/>
        <rFont val="Arial Narrow"/>
        <family val="2"/>
      </rPr>
      <t>podle délek vzdělávání.</t>
    </r>
    <r>
      <rPr>
        <sz val="10"/>
        <color indexed="18"/>
        <rFont val="Arial Narrow"/>
        <family val="2"/>
      </rPr>
      <t xml:space="preserve"> Počet žáků ve</t>
    </r>
    <r>
      <rPr>
        <b/>
        <sz val="10"/>
        <color indexed="18"/>
        <rFont val="Arial Narrow"/>
        <family val="2"/>
      </rPr>
      <t xml:space="preserve"> čtyřletých oborech </t>
    </r>
    <r>
      <rPr>
        <sz val="10"/>
        <color indexed="18"/>
        <rFont val="Arial Narrow"/>
        <family val="2"/>
      </rPr>
      <t>vzdělání vzrostl z 55,0 tis. ve školním roce 2003/04 na 58,7 tis. ve školním roce 2009/10, tedy o 6,7 %. Meziročně (oproti roku 2008/09) se počet žáků ve školním roce 2009/10 snížil o 2,6 %. Žáci 4leté délky vzdělávání tvoří dvě pětiny všech žáků vzdělávajících se v gymnaziálních oborech (40,8 %).</t>
    </r>
  </si>
  <si>
    <t>Ve školním roce 2003/04 docházelo do víceletých oborů gymnázií 88,2 tis. žáků, z toho šestileté obory navštěvovalo 11,2 tis. žáků a osmileté obory 77,0 tis. žáků. V posledním sledovaném školním roce se vzdělávalo ve víceletých oborech 85,1 tis, žáků, z toho 15,4 % (13,1 tis.) v šestiletých oborech a 84,6 % (72,0 tis.) v osmiletých oborech. Povinnou školní docházku si ve školním roce 2009/10 plnilo ve víceletých gymnaziálních oborech 41,6 tis. žáků, z toho v šestiletých 4,7 tis. a v osmiletých 36,9 tis. žáků.</t>
  </si>
  <si>
    <r>
      <t>Počet nově přijatých žáků do 1. ročníků gymnaziálních oborů</t>
    </r>
    <r>
      <rPr>
        <sz val="10"/>
        <color indexed="18"/>
        <rFont val="Arial Narrow"/>
        <family val="2"/>
      </rPr>
      <t xml:space="preserve"> se ve sledovaném období příliš neměnil. Ve školním roce 2003/04 činil počet nově přijatých do 1. ročníků gymnázií 26,5 tis., ve školním roce 2009/10 je přijato do prvních ročníků pouze 25,3 tis. žáků. Počty přijatých do čtyřletých oborů vzdělání činí 13,7 tisíc (ve školním roce 2003/04 bylo přijato 14,8 tis. žáků). Počty přijatých do víceletých oborů vzdělání za sledované období stagnují, v letošním školním roce 2009/10 nastoupilo do 1. ročníků 11,6 tis. žáků. Téměř 90 % žáků nastupuje ve sledovaném období do 1. ročníků veřejných škol (krajských a obecních). Ve školním roce 2009/10 nastoupilo do 1. ročníku gymnaziálních oborů 87,8 % žáků veřejných škol, 7,9 % soukromých a 4,3 % církevních škol.</t>
    </r>
  </si>
  <si>
    <r>
      <t xml:space="preserve">Také </t>
    </r>
    <r>
      <rPr>
        <b/>
        <sz val="10"/>
        <color indexed="18"/>
        <rFont val="Arial Narrow"/>
        <family val="2"/>
      </rPr>
      <t xml:space="preserve">počet absolventů oborů gymnázií </t>
    </r>
    <r>
      <rPr>
        <sz val="10"/>
        <color indexed="18"/>
        <rFont val="Arial Narrow"/>
        <family val="2"/>
      </rPr>
      <t xml:space="preserve">za sledované období  prakticky stagnuje. Největší počet absolventů těchto oborů </t>
    </r>
    <r>
      <rPr>
        <sz val="10"/>
        <color indexed="18"/>
        <rFont val="Arial Narrow"/>
        <family val="2"/>
      </rPr>
      <t>(25,4 tis.) byl ve školním roce 2004/05. Ve školním roce 2008/09 absolvovalo v gymnaziálních oborech celkem 24,7 tis. žáků. Z toho 14,3 tis absolventů bylo ze čtyřletých gymnaziálních oborů a 10,3 tis. absolventů z víceletých gymnaziálních oborů.</t>
    </r>
  </si>
  <si>
    <r>
      <t xml:space="preserve">V období 2003/04–2009/10 </t>
    </r>
    <r>
      <rPr>
        <b/>
        <sz val="10"/>
        <color indexed="18"/>
        <rFont val="Arial Narrow"/>
        <family val="2"/>
      </rPr>
      <t>počet škol vyučujících gymnaziální obory</t>
    </r>
    <r>
      <rPr>
        <sz val="10"/>
        <color indexed="18"/>
        <rFont val="Arial Narrow"/>
        <family val="2"/>
      </rPr>
      <t xml:space="preserve"> narůstá. Ve školním roce 2009/10 se v České republice nachází 379 škol, z toho 321 škol vyučuje čtyřleté, 68 škol šestileté a 279 škol osmileté gymnaziální obory. Zřizovatelem téměř tří čtvrtin škol je kraj (272 škol), 78 škol je soukromých, 20 škol církevních a 9 škol obecních, jiné resorty gymnázia nezřizují.</t>
    </r>
  </si>
  <si>
    <r>
      <t>Neinvestiční a investiční výdaje</t>
    </r>
    <r>
      <rPr>
        <sz val="10"/>
        <color indexed="18"/>
        <rFont val="Arial Narrow"/>
        <family val="2"/>
      </rPr>
      <t xml:space="preserve"> na školy vyučující obory gymnázií (včetně sportovních škol) představují v roce 2009 v absolutní výši 7,8 mld. Kč. Investiční výdaje tvoří 8,0 %. Celkové výdaje na školy vyučující obory gymnázií a sportovní školy v roce 2008 činily 0,2 % HDP (stav setrvávající po celé sledované období) a 4,9 % všech veřejných výdajů na školství (meziroční pokles o necelé dvě desetiny procentního bodu). V celém sledovaném období dochází k růstu výdajů v absolutních hodnotách, v reálném vyjádření – ve vztahu k celkovým výdajům na vzdělávání – došlo po čtyřletém růstu v roce 2007 k mírnému propadu, který vystřídal růst v roce 2008 a následný pokles v roce 2009. V relaci k HDP jsou výdaje na vzdělávání v gymnáziích a sportovních školách v celém sledovaném období víceméně shodné.</t>
    </r>
  </si>
  <si>
    <r>
      <t xml:space="preserve">V roce 2009 dosáhla </t>
    </r>
    <r>
      <rPr>
        <b/>
        <sz val="10"/>
        <color indexed="18"/>
        <rFont val="Arial Narrow"/>
        <family val="2"/>
      </rPr>
      <t xml:space="preserve">průměrná měsíční nominální mzda zaměstnanců </t>
    </r>
    <r>
      <rPr>
        <sz val="10"/>
        <color indexed="18"/>
        <rFont val="Arial Narrow"/>
        <family val="2"/>
      </rPr>
      <t>(včetně vedoucích zaměstnanců)</t>
    </r>
    <r>
      <rPr>
        <b/>
        <sz val="10"/>
        <color indexed="18"/>
        <rFont val="Arial Narrow"/>
        <family val="2"/>
      </rPr>
      <t xml:space="preserve"> </t>
    </r>
    <r>
      <rPr>
        <sz val="10"/>
        <color indexed="18"/>
        <rFont val="Arial Narrow"/>
        <family val="2"/>
      </rPr>
      <t>na školách vyučujících obory gymnázií včetně škol s rozšířenou výukou sportovního zaměření 25 596 Kč, tj. 108,5 % celorepublikové průměrné mzdy. Mzda</t>
    </r>
    <r>
      <rPr>
        <b/>
        <sz val="10"/>
        <color indexed="18"/>
        <rFont val="Arial Narrow"/>
        <family val="2"/>
      </rPr>
      <t xml:space="preserve"> učitelů</t>
    </r>
    <r>
      <rPr>
        <sz val="10"/>
        <color indexed="18"/>
        <rFont val="Arial Narrow"/>
        <family val="2"/>
      </rPr>
      <t xml:space="preserve"> činila 27 852 Kč a převyšovala republikový průměr o 18,0 %. V roce 2008 průměrná měsíční mzda zaměstnanců ve výši 24 241 Kč převyšovala úroveň celorepublikové mzdy o 6,8 %. Mzda učitelů činila 26 581 Kč, tj. 117,0 % republikového průměru. </t>
    </r>
  </si>
  <si>
    <t>Ve školním roce 2003/04 a 2004/05 není možné odlišit u škol zřízených pro žáky se SVP 4leté a 8leté vzdělávání, proto jsou třídy započteny do vzdělávání víceletého.</t>
  </si>
  <si>
    <t>B5.2.2</t>
  </si>
  <si>
    <t>B5.2.3</t>
  </si>
  <si>
    <t>B5.2.4</t>
  </si>
  <si>
    <t>B5.2.6</t>
  </si>
  <si>
    <t>B5.2.7</t>
  </si>
  <si>
    <t>B5.2.8</t>
  </si>
  <si>
    <t>B5.2.9</t>
  </si>
  <si>
    <t>B5.2.10</t>
  </si>
  <si>
    <t>B5.2.11</t>
  </si>
  <si>
    <t>B5.2.12</t>
  </si>
  <si>
    <t>B5.2.13</t>
  </si>
  <si>
    <t>B5.2.14</t>
  </si>
  <si>
    <t>B5.2.15</t>
  </si>
  <si>
    <t>B5.2.16</t>
  </si>
  <si>
    <t>B5.2.17</t>
  </si>
  <si>
    <t>B5.2.18</t>
  </si>
  <si>
    <t>B5.2.19</t>
  </si>
  <si>
    <t>B5.2.5</t>
  </si>
  <si>
    <t>SŠ obory odpovídající gymnáziím – školy ve školním roce 2003/04 až 2009/10 – podle formy vzdělávání a zřizovatele</t>
  </si>
  <si>
    <t>SŠ obory odpovídající gymnáziím – školy  ve školním roce 2003/04 až 2009/10 – podle území</t>
  </si>
  <si>
    <t>SŠ obory odpovídající gymnáziím – školy  ve školním roce 2003/04 až 2009/10 – podle formy a délky vzdělávání</t>
  </si>
  <si>
    <t>SŠ obory odpovídající gymnáziím, denní forma vzdělávání – třídy  ve školním roce 2003/04 až 2009/10 – podle zřizovatele a délky vzdělávání</t>
  </si>
  <si>
    <t xml:space="preserve">SŠ obory odpovídající gymnáziím – žáci, nově přijatí a absolventi  ve školním roce 2003/04 až 2009/10 – podle zřizovatele a délky vzdělávání </t>
  </si>
  <si>
    <t>SŠ obory odpovídající gymnáziím – dívky, nově přijaté a absolventky ve školním roce 2003/04 až 2009/10 – podle zřizovatele a délky vzdělávání</t>
  </si>
  <si>
    <t>SŠ obory odpovídající gymnáziím, denní vzdělávání – žáci, nově přijatí  a absolventi ve školním roce 2003/04 až 2009/10 – podle zřizovatele a délky vzdělávání</t>
  </si>
  <si>
    <t>SŠ obory odpovídající gymnáziím, ostatní formy vzdělávání – žáci, nově přijatí a absolventi ve školním roce 2003/04 až 2009/10 – podle zřizovatele a délky vzdělávání</t>
  </si>
  <si>
    <t>SŠ obory odpovídající gymnáziím – počet podaných přihlášek v 1. kole přijímacího  řízení do denní formy vzdělávání ve školním roce 2003/04 až 2009/10 – podle zřizovatele a délky vzdělávání</t>
  </si>
  <si>
    <t>SŠ obory odpovídající gymnáziím – počet přijatých přihlášek v 1. kole přijímacího řízení  do denní formy vzdělávání ve školním roce 2003/04 až 2009/10 – podle zřizovatele a délky vzdělávání</t>
  </si>
  <si>
    <t>SŠ obory odpovídající gymnáziím – úspěšnost přihlášených v 1. kole přijímacího  řízení do denní formy vzdělávání ve školním roce 2003/04 až 2009/10 – podle zřizovatele a délky vzdělávání</t>
  </si>
  <si>
    <t>SŠ obory odpovídající gymnáziím, denní forma vzdělávání – žáci ve školním roce 2003/04 až 2009/10 – podle území</t>
  </si>
  <si>
    <t>SŠ obory odpovídající gymnáziím, čtyřletá denní forma vzdělávání – nově přijatí ve školním roce 2003/04 až 2009/10 – podle území</t>
  </si>
  <si>
    <t>SŠ obory odpovídající gymnáziím, víceleté vzdělávání – nově přijatí ve školním roce 2003/04 až 2009/10 – podle území</t>
  </si>
  <si>
    <t>SŠ obory odpovídající gymnáziím, denní forma vzdělávání – absolventi ve školním roce 2003/04 až 2009/10 – podle území</t>
  </si>
  <si>
    <t>Gymnázia a sportovní školy – výdaje na gymnázia a sportovní školy v letech 2003 až 2009 (bez škol pro žáky se SVP)</t>
  </si>
  <si>
    <t>Gymnázia a školy s rozšířenou výukou sportovního zaměření – přepočtené počty zaměstnanců v letech 2003 až 2009 (bez škol pro žáky se SVP)</t>
  </si>
  <si>
    <t>Gymnázia a školy s rozšířenou výukou sportovního zaměření – průměrné měsíční mzdy zaměstnanců v letech 2003 až 2009 (bez škol pro žáky se SVP)</t>
  </si>
  <si>
    <t>Stránkování</t>
  </si>
  <si>
    <t>B5.2.1</t>
  </si>
  <si>
    <r>
      <t>Reálná průměrná měsíční mzda</t>
    </r>
    <r>
      <rPr>
        <sz val="10"/>
        <color indexed="18"/>
        <rFont val="Arial Narrow"/>
        <family val="2"/>
      </rPr>
      <t xml:space="preserve"> na středních školách vyučujících obory gymnázií (včetně škol s rozšířenou výukou sportovního zaměření) od roku 2003 do roku 2007 u zaměstnanců, resp. učitelů stoupala, pouze v roce 2008 u obou skupin poklesla. Nejvyšší meziroční nárůst reálné měsíční mzdy jsme zaznamenali v roce 2004, a to u zaměstnanců o 3,9 % a u učitelů o 4,2 %. V roce 2009 reálná průměrná měsíční mzda meziročně vzrostla – u </t>
    </r>
    <r>
      <rPr>
        <b/>
        <sz val="10"/>
        <color indexed="18"/>
        <rFont val="Arial Narrow"/>
        <family val="2"/>
      </rPr>
      <t>zaměstnanců</t>
    </r>
    <r>
      <rPr>
        <sz val="10"/>
        <color indexed="18"/>
        <rFont val="Arial Narrow"/>
        <family val="2"/>
      </rPr>
      <t xml:space="preserve"> o 4,5 % a u </t>
    </r>
    <r>
      <rPr>
        <b/>
        <sz val="10"/>
        <color indexed="18"/>
        <rFont val="Arial Narrow"/>
        <family val="2"/>
      </rPr>
      <t>učitelů</t>
    </r>
    <r>
      <rPr>
        <sz val="10"/>
        <color indexed="18"/>
        <rFont val="Arial Narrow"/>
        <family val="2"/>
      </rPr>
      <t xml:space="preserve"> o 3,7 %. </t>
    </r>
  </si>
  <si>
    <r>
      <t xml:space="preserve">Přepočtené počty zaměstnanců </t>
    </r>
    <r>
      <rPr>
        <sz val="10"/>
        <color indexed="18"/>
        <rFont val="Arial Narrow"/>
        <family val="2"/>
      </rPr>
      <t xml:space="preserve">na středních školách vyučujících obory </t>
    </r>
    <r>
      <rPr>
        <b/>
        <sz val="10"/>
        <color indexed="18"/>
        <rFont val="Arial Narrow"/>
        <family val="2"/>
      </rPr>
      <t>gymnázií a školách s rozšířenou výukou sportovního zaměření</t>
    </r>
    <r>
      <rPr>
        <sz val="10"/>
        <color indexed="18"/>
        <rFont val="Arial Narrow"/>
        <family val="2"/>
      </rPr>
      <t xml:space="preserve"> (bez škol určených pro žáky se SVP) v období let 2003–2008 mírně rostly. V roce 2003 pracovalo na těchto školách 13,0 tis. zaměstnanců, z toho 10,4 tis. učitelů. V roce 2009 bylo zaměstnáno na středních školách vyučujících obory gymnázií a školách s rozšířenou výukou sportovního zaměření 13,9 tis. zaměstnanců, z toho 11,1 tis. učitelů. Ve srovnání s výchozím rokem 2003 je to o 7 % zaměstnanců (6,8 % učitelů) více. Pokud porovnáme přepočtené počty zaměstnanců (učitelů) v roce 2009 s předchozím rokem 2008, pak meziroční nárůst činí pouze 0,4 % u zaměstnanců a 0,5 % u učitelů. </t>
    </r>
  </si>
</sst>
</file>

<file path=xl/styles.xml><?xml version="1.0" encoding="utf-8"?>
<styleSheet xmlns="http://schemas.openxmlformats.org/spreadsheetml/2006/main">
  <numFmts count="5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_ ;[Red]\-#,##0\ ;\-\ "/>
    <numFmt numFmtId="179" formatCode="#,##0.0_ ;[Red]\-#,##0.0\ ;\-\ "/>
    <numFmt numFmtId="180" formatCode="#,##0.00_ ;[Red]\-#,##0.00\ ;\-\ "/>
    <numFmt numFmtId="181" formatCode="0.0%"/>
    <numFmt numFmtId="182" formatCode="0.0,%;;\-"/>
    <numFmt numFmtId="183" formatCode="0.0,%\ ;;\-\ "/>
    <numFmt numFmtId="184" formatCode="0,%\ ;;\-\ "/>
    <numFmt numFmtId="185" formatCode="0_%\ ;;\-\ "/>
    <numFmt numFmtId="186" formatCode="_-* #,##0.000\ &quot;Kč&quot;_-;\-* #,##0.000\ &quot;Kč&quot;_-;_-* &quot;-&quot;??\ &quot;Kč&quot;_-;_-@_-"/>
    <numFmt numFmtId="187" formatCode="#,##0\ &quot;Kč&quot;\ ;;\-\ "/>
    <numFmt numFmtId="188" formatCode="#,##0\ &quot;Kč&quot;\ ;;\-\ &quot;Kč&quot;"/>
    <numFmt numFmtId="189" formatCode="#,##0\ &quot;Kč&quot;\ ;;\-\ &quot;Kč&quot;\ "/>
    <numFmt numFmtId="190" formatCode="#,##0\ &quot;Kč&quot;;[Red]\-#,##0\ &quot;Kč&quot;;\-\ &quot;Kč&quot;"/>
    <numFmt numFmtId="191" formatCode="#,##0\ &quot;Kč&quot;\ ;[Red]\-#,##0\ &quot;Kč&quot;\ ;\-\ &quot;Kč&quot;\ "/>
    <numFmt numFmtId="192" formatCode="0.0%\ ;;\-\ \%\ "/>
    <numFmt numFmtId="193" formatCode="0.0,%\ ;;\-\ \%\ "/>
    <numFmt numFmtId="194" formatCode="0.0,\%\ ;;\-\ \%\ "/>
    <numFmt numFmtId="195" formatCode="0.00%\ ;;\-\ \%\ "/>
    <numFmt numFmtId="196" formatCode="#,##0.0\ &quot;Kč&quot;\ ;[Red]\-#,##0.0\ &quot;Kč&quot;\ ;\-\ &quot;Kč&quot;\ "/>
    <numFmt numFmtId="197" formatCode="#,##0.00\ &quot;Kč&quot;\ ;[Red]\-#,##0.00\ &quot;Kč&quot;\ ;\-\ &quot;Kč&quot;\ "/>
    <numFmt numFmtId="198" formatCode="#,##0.000\ &quot;Kč&quot;\ ;[Red]\-#,##0.000\ &quot;Kč&quot;\ ;\-\ &quot;Kč&quot;\ "/>
    <numFmt numFmtId="199" formatCode="#,##0.000_ ;[Red]\-#,##0.000\ ;\-\ "/>
    <numFmt numFmtId="200" formatCode="#,##0_ ;[Red]\-#,##0\ ;\–\ "/>
    <numFmt numFmtId="201" formatCode="0.0%\ ;[Red]\-0.0%\ ;\–\ "/>
    <numFmt numFmtId="202" formatCode="0.00%\ ;[Red]\-0.00%\ ;\–\ "/>
    <numFmt numFmtId="203" formatCode="#,##0.0_ ;[Red]\-#,##0.0\ ;\–\ "/>
    <numFmt numFmtId="204" formatCode="#,##0\ &quot;Kč&quot;\ ;[Red]\-#,##0\ &quot;Kč&quot;\ ;\–\ "/>
    <numFmt numFmtId="205" formatCode="0.000"/>
    <numFmt numFmtId="206" formatCode=";;;"/>
    <numFmt numFmtId="207" formatCode="#,##0.0\ _K_č"/>
    <numFmt numFmtId="208" formatCode="&quot;Yes&quot;;&quot;Yes&quot;;&quot;No&quot;"/>
    <numFmt numFmtId="209" formatCode="&quot;True&quot;;&quot;True&quot;;&quot;False&quot;"/>
    <numFmt numFmtId="210" formatCode="&quot;On&quot;;&quot;On&quot;;&quot;Off&quot;"/>
    <numFmt numFmtId="211" formatCode="0.00000"/>
    <numFmt numFmtId="212" formatCode="0.000000"/>
    <numFmt numFmtId="213" formatCode="0.0000"/>
  </numFmts>
  <fonts count="21">
    <font>
      <sz val="10"/>
      <name val="Arial CE"/>
      <family val="0"/>
    </font>
    <font>
      <b/>
      <sz val="10"/>
      <color indexed="18"/>
      <name val="Arial Narrow"/>
      <family val="2"/>
    </font>
    <font>
      <b/>
      <sz val="14"/>
      <color indexed="18"/>
      <name val="Arial Narrow"/>
      <family val="2"/>
    </font>
    <font>
      <u val="single"/>
      <sz val="9"/>
      <color indexed="12"/>
      <name val="Arial CE"/>
      <family val="0"/>
    </font>
    <font>
      <u val="single"/>
      <sz val="9"/>
      <color indexed="36"/>
      <name val="Arial CE"/>
      <family val="0"/>
    </font>
    <font>
      <sz val="10"/>
      <color indexed="18"/>
      <name val="Arial Narrow"/>
      <family val="2"/>
    </font>
    <font>
      <b/>
      <sz val="10"/>
      <name val="Arial Narrow"/>
      <family val="2"/>
    </font>
    <font>
      <sz val="10"/>
      <name val="Arial Narrow"/>
      <family val="2"/>
    </font>
    <font>
      <b/>
      <sz val="12"/>
      <name val="Arial Narrow"/>
      <family val="2"/>
    </font>
    <font>
      <sz val="9"/>
      <name val="Arial Narrow"/>
      <family val="2"/>
    </font>
    <font>
      <sz val="12"/>
      <name val="Arial Narrow"/>
      <family val="2"/>
    </font>
    <font>
      <b/>
      <sz val="11"/>
      <name val="Arial Narrow"/>
      <family val="2"/>
    </font>
    <font>
      <b/>
      <vertAlign val="superscript"/>
      <sz val="10"/>
      <name val="Arial Narrow"/>
      <family val="2"/>
    </font>
    <font>
      <sz val="9"/>
      <name val="Arial CE"/>
      <family val="0"/>
    </font>
    <font>
      <i/>
      <sz val="8"/>
      <name val="Arial Narrow"/>
      <family val="2"/>
    </font>
    <font>
      <i/>
      <sz val="9"/>
      <name val="Arial Narrow"/>
      <family val="2"/>
    </font>
    <font>
      <i/>
      <vertAlign val="superscript"/>
      <sz val="8"/>
      <name val="Arial Narrow"/>
      <family val="2"/>
    </font>
    <font>
      <vertAlign val="superscript"/>
      <sz val="10"/>
      <name val="Arial Narrow"/>
      <family val="2"/>
    </font>
    <font>
      <sz val="8"/>
      <name val="Arial CE"/>
      <family val="0"/>
    </font>
    <font>
      <b/>
      <sz val="14"/>
      <name val="Arial Narrow"/>
      <family val="2"/>
    </font>
    <font>
      <sz val="8"/>
      <name val="Arial Narrow"/>
      <family val="2"/>
    </font>
  </fonts>
  <fills count="5">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s>
  <borders count="167">
    <border>
      <left/>
      <right/>
      <top/>
      <bottom/>
      <diagonal/>
    </border>
    <border>
      <left style="medium"/>
      <right>
        <color indexed="63"/>
      </right>
      <top style="double"/>
      <bottom style="double"/>
    </border>
    <border>
      <left style="medium"/>
      <right>
        <color indexed="63"/>
      </right>
      <top style="double"/>
      <bottom style="thin"/>
    </border>
    <border>
      <left style="medium"/>
      <right>
        <color indexed="63"/>
      </right>
      <top style="thin"/>
      <bottom style="thin"/>
    </border>
    <border>
      <left style="medium"/>
      <right>
        <color indexed="63"/>
      </right>
      <top style="thin"/>
      <bottom style="hair"/>
    </border>
    <border>
      <left style="medium"/>
      <right>
        <color indexed="63"/>
      </right>
      <top style="hair"/>
      <bottom style="hair"/>
    </border>
    <border>
      <left style="medium"/>
      <right>
        <color indexed="63"/>
      </right>
      <top style="hair"/>
      <bottom style="medium"/>
    </border>
    <border>
      <left style="medium"/>
      <right>
        <color indexed="63"/>
      </right>
      <top style="medium"/>
      <bottom style="thin"/>
    </border>
    <border>
      <left>
        <color indexed="63"/>
      </left>
      <right>
        <color indexed="63"/>
      </right>
      <top>
        <color indexed="63"/>
      </top>
      <bottom style="medium"/>
    </border>
    <border>
      <left style="hair"/>
      <right style="hair"/>
      <top>
        <color indexed="63"/>
      </top>
      <bottom style="double"/>
    </border>
    <border>
      <left style="hair"/>
      <right style="medium"/>
      <top>
        <color indexed="63"/>
      </top>
      <bottom style="double"/>
    </border>
    <border>
      <left>
        <color indexed="63"/>
      </left>
      <right style="medium"/>
      <top>
        <color indexed="63"/>
      </top>
      <bottom>
        <color indexed="63"/>
      </bottom>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color indexed="63"/>
      </left>
      <right>
        <color indexed="63"/>
      </right>
      <top style="medium"/>
      <bottom style="thin"/>
    </border>
    <border>
      <left>
        <color indexed="63"/>
      </left>
      <right style="double"/>
      <top style="medium"/>
      <bottom style="thin"/>
    </border>
    <border>
      <left style="medium"/>
      <right>
        <color indexed="63"/>
      </right>
      <top style="thin"/>
      <bottom>
        <color indexed="63"/>
      </bottom>
    </border>
    <border>
      <left>
        <color indexed="63"/>
      </left>
      <right>
        <color indexed="63"/>
      </right>
      <top style="thin"/>
      <bottom style="hair"/>
    </border>
    <border>
      <left>
        <color indexed="63"/>
      </left>
      <right style="double"/>
      <top style="thin"/>
      <bottom style="hair"/>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style="hair"/>
      <bottom style="thin"/>
    </border>
    <border>
      <left>
        <color indexed="63"/>
      </left>
      <right style="double"/>
      <top style="hair"/>
      <bottom style="thin"/>
    </border>
    <border>
      <left>
        <color indexed="63"/>
      </left>
      <right>
        <color indexed="63"/>
      </right>
      <top style="thin"/>
      <bottom style="thin"/>
    </border>
    <border>
      <left>
        <color indexed="63"/>
      </left>
      <right style="double"/>
      <top style="thin"/>
      <bottom style="thin"/>
    </border>
    <border>
      <left style="medium"/>
      <right>
        <color indexed="63"/>
      </right>
      <top>
        <color indexed="63"/>
      </top>
      <bottom style="medium"/>
    </border>
    <border>
      <left>
        <color indexed="63"/>
      </left>
      <right>
        <color indexed="63"/>
      </right>
      <top style="hair"/>
      <bottom style="hair"/>
    </border>
    <border>
      <left>
        <color indexed="63"/>
      </left>
      <right style="double"/>
      <top style="hair"/>
      <bottom style="hair"/>
    </border>
    <border>
      <left>
        <color indexed="63"/>
      </left>
      <right>
        <color indexed="63"/>
      </right>
      <top style="medium"/>
      <bottom>
        <color indexed="63"/>
      </bottom>
    </border>
    <border>
      <left>
        <color indexed="63"/>
      </left>
      <right>
        <color indexed="63"/>
      </right>
      <top style="double"/>
      <bottom style="double"/>
    </border>
    <border>
      <left>
        <color indexed="63"/>
      </left>
      <right style="double"/>
      <top style="double"/>
      <bottom style="double"/>
    </border>
    <border>
      <left>
        <color indexed="63"/>
      </left>
      <right>
        <color indexed="63"/>
      </right>
      <top style="double"/>
      <bottom style="thin"/>
    </border>
    <border>
      <left>
        <color indexed="63"/>
      </left>
      <right style="double"/>
      <top style="double"/>
      <bottom style="thin"/>
    </border>
    <border>
      <left>
        <color indexed="63"/>
      </left>
      <right>
        <color indexed="63"/>
      </right>
      <top style="hair"/>
      <bottom style="medium"/>
    </border>
    <border>
      <left>
        <color indexed="63"/>
      </left>
      <right style="double"/>
      <top style="hair"/>
      <bottom style="medium"/>
    </border>
    <border>
      <left style="hair"/>
      <right style="hair"/>
      <top style="double"/>
      <bottom style="medium"/>
    </border>
    <border>
      <left style="hair"/>
      <right>
        <color indexed="63"/>
      </right>
      <top style="double"/>
      <bottom style="medium"/>
    </border>
    <border>
      <left style="hair"/>
      <right style="medium"/>
      <top style="double"/>
      <bottom style="medium"/>
    </border>
    <border>
      <left style="thin"/>
      <right>
        <color indexed="63"/>
      </right>
      <top style="thin"/>
      <bottom style="hair"/>
    </border>
    <border>
      <left style="thin"/>
      <right>
        <color indexed="63"/>
      </right>
      <top style="hair"/>
      <bottom style="hair"/>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medium"/>
    </border>
    <border>
      <left>
        <color indexed="63"/>
      </left>
      <right style="double"/>
      <top style="thin"/>
      <bottom style="medium"/>
    </border>
    <border>
      <left style="hair"/>
      <right>
        <color indexed="63"/>
      </right>
      <top>
        <color indexed="63"/>
      </top>
      <bottom style="double"/>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color indexed="63"/>
      </top>
      <bottom style="hair"/>
    </border>
    <border>
      <left>
        <color indexed="63"/>
      </left>
      <right style="double"/>
      <top>
        <color indexed="63"/>
      </top>
      <bottom style="hair"/>
    </border>
    <border>
      <left>
        <color indexed="63"/>
      </left>
      <right style="medium"/>
      <top style="double"/>
      <bottom style="medium"/>
    </border>
    <border>
      <left style="medium"/>
      <right>
        <color indexed="63"/>
      </right>
      <top style="thin"/>
      <bottom style="medium"/>
    </border>
    <border>
      <left>
        <color indexed="63"/>
      </left>
      <right>
        <color indexed="63"/>
      </right>
      <top style="hair"/>
      <bottom>
        <color indexed="63"/>
      </bottom>
    </border>
    <border>
      <left>
        <color indexed="63"/>
      </left>
      <right style="double"/>
      <top style="hair"/>
      <bottom>
        <color indexed="63"/>
      </bottom>
    </border>
    <border>
      <left>
        <color indexed="63"/>
      </left>
      <right style="medium"/>
      <top style="medium"/>
      <bottom style="medium"/>
    </border>
    <border>
      <left style="medium"/>
      <right>
        <color indexed="63"/>
      </right>
      <top style="medium"/>
      <bottom style="hair"/>
    </border>
    <border>
      <left>
        <color indexed="63"/>
      </left>
      <right>
        <color indexed="63"/>
      </right>
      <top style="medium"/>
      <bottom style="hair"/>
    </border>
    <border>
      <left>
        <color indexed="63"/>
      </left>
      <right style="double"/>
      <top style="medium"/>
      <bottom style="hair"/>
    </border>
    <border>
      <left style="medium"/>
      <right>
        <color indexed="63"/>
      </right>
      <top>
        <color indexed="63"/>
      </top>
      <bottom style="hair"/>
    </border>
    <border>
      <left style="medium"/>
      <right>
        <color indexed="63"/>
      </right>
      <top style="hair"/>
      <bottom>
        <color indexed="63"/>
      </bottom>
    </border>
    <border>
      <left>
        <color indexed="63"/>
      </left>
      <right style="hair"/>
      <top>
        <color indexed="63"/>
      </top>
      <bottom style="double"/>
    </border>
    <border>
      <left style="medium"/>
      <right style="hair"/>
      <top style="double"/>
      <bottom style="medium"/>
    </border>
    <border>
      <left>
        <color indexed="63"/>
      </left>
      <right style="hair"/>
      <top style="double"/>
      <bottom style="medium"/>
    </border>
    <border>
      <left style="hair"/>
      <right>
        <color indexed="63"/>
      </right>
      <top style="medium"/>
      <bottom style="medium"/>
    </border>
    <border>
      <left style="hair"/>
      <right style="medium"/>
      <top style="medium"/>
      <bottom style="medium"/>
    </border>
    <border>
      <left>
        <color indexed="63"/>
      </left>
      <right style="hair"/>
      <top style="medium"/>
      <bottom style="medium"/>
    </border>
    <border>
      <left>
        <color indexed="63"/>
      </left>
      <right style="double"/>
      <top style="medium"/>
      <bottom style="medium"/>
    </border>
    <border>
      <left style="medium"/>
      <right style="hair"/>
      <top>
        <color indexed="63"/>
      </top>
      <bottom style="double"/>
    </border>
    <border>
      <left style="medium"/>
      <right style="hair"/>
      <top style="medium"/>
      <bottom style="medium"/>
    </border>
    <border>
      <left style="hair"/>
      <right style="hair"/>
      <top style="medium"/>
      <bottom style="medium"/>
    </border>
    <border>
      <left style="hair"/>
      <right>
        <color indexed="63"/>
      </right>
      <top style="hair"/>
      <bottom style="hair"/>
    </border>
    <border>
      <left>
        <color indexed="63"/>
      </left>
      <right style="medium"/>
      <top>
        <color indexed="63"/>
      </top>
      <bottom style="double"/>
    </border>
    <border>
      <left style="medium"/>
      <right style="medium"/>
      <top>
        <color indexed="63"/>
      </top>
      <bottom style="double"/>
    </border>
    <border>
      <left style="medium"/>
      <right style="medium"/>
      <top style="double"/>
      <bottom style="medium"/>
    </border>
    <border>
      <left style="hair"/>
      <right style="hair"/>
      <top style="medium"/>
      <bottom style="thin"/>
    </border>
    <border>
      <left style="hair"/>
      <right style="medium"/>
      <top style="medium"/>
      <bottom style="thin"/>
    </border>
    <border>
      <left style="medium"/>
      <right style="hair"/>
      <top style="medium"/>
      <bottom style="thin"/>
    </border>
    <border>
      <left style="hair"/>
      <right>
        <color indexed="63"/>
      </right>
      <top style="medium"/>
      <bottom style="thin"/>
    </border>
    <border>
      <left style="hair"/>
      <right style="hair"/>
      <top style="thin"/>
      <bottom style="hair"/>
    </border>
    <border>
      <left style="hair"/>
      <right style="medium"/>
      <top style="thin"/>
      <bottom style="hair"/>
    </border>
    <border>
      <left style="medium"/>
      <right style="hair"/>
      <top style="thin"/>
      <bottom style="hair"/>
    </border>
    <border>
      <left style="hair"/>
      <right>
        <color indexed="63"/>
      </right>
      <top style="thin"/>
      <bottom style="hair"/>
    </border>
    <border>
      <left style="hair"/>
      <right style="hair"/>
      <top style="hair"/>
      <bottom style="hair"/>
    </border>
    <border>
      <left style="hair"/>
      <right style="medium"/>
      <top style="hair"/>
      <bottom style="hair"/>
    </border>
    <border>
      <left style="medium"/>
      <right style="hair"/>
      <top style="hair"/>
      <bottom style="hair"/>
    </border>
    <border>
      <left style="hair"/>
      <right style="hair"/>
      <top>
        <color indexed="63"/>
      </top>
      <bottom>
        <color indexed="63"/>
      </bottom>
    </border>
    <border>
      <left style="hair"/>
      <right style="medium"/>
      <top>
        <color indexed="63"/>
      </top>
      <bottom>
        <color indexed="63"/>
      </bottom>
    </border>
    <border>
      <left style="medium"/>
      <right style="hair"/>
      <top>
        <color indexed="63"/>
      </top>
      <bottom>
        <color indexed="63"/>
      </bottom>
    </border>
    <border>
      <left style="hair"/>
      <right>
        <color indexed="63"/>
      </right>
      <top>
        <color indexed="63"/>
      </top>
      <bottom>
        <color indexed="63"/>
      </bottom>
    </border>
    <border>
      <left style="hair"/>
      <right style="hair"/>
      <top style="hair"/>
      <bottom style="thin"/>
    </border>
    <border>
      <left style="hair"/>
      <right style="medium"/>
      <top style="hair"/>
      <bottom style="thin"/>
    </border>
    <border>
      <left style="medium"/>
      <right style="hair"/>
      <top style="hair"/>
      <bottom style="thin"/>
    </border>
    <border>
      <left style="hair"/>
      <right>
        <color indexed="63"/>
      </right>
      <top style="hair"/>
      <bottom style="thin"/>
    </border>
    <border>
      <left style="hair"/>
      <right style="hair"/>
      <top style="thin"/>
      <bottom style="thin"/>
    </border>
    <border>
      <left style="hair"/>
      <right style="medium"/>
      <top style="thin"/>
      <bottom style="thin"/>
    </border>
    <border>
      <left style="medium"/>
      <right style="hair"/>
      <top style="thin"/>
      <bottom style="thin"/>
    </border>
    <border>
      <left style="hair"/>
      <right>
        <color indexed="63"/>
      </right>
      <top style="thin"/>
      <bottom style="thin"/>
    </border>
    <border>
      <left style="hair"/>
      <right style="hair"/>
      <top style="hair"/>
      <bottom>
        <color indexed="63"/>
      </bottom>
    </border>
    <border>
      <left style="hair"/>
      <right style="medium"/>
      <top style="hair"/>
      <bottom>
        <color indexed="63"/>
      </bottom>
    </border>
    <border>
      <left style="medium"/>
      <right style="hair"/>
      <top style="hair"/>
      <bottom>
        <color indexed="63"/>
      </bottom>
    </border>
    <border>
      <left style="hair"/>
      <right>
        <color indexed="63"/>
      </right>
      <top style="hair"/>
      <bottom>
        <color indexed="63"/>
      </bottom>
    </border>
    <border>
      <left style="hair"/>
      <right style="hair"/>
      <top style="hair"/>
      <bottom style="medium"/>
    </border>
    <border>
      <left style="hair"/>
      <right style="medium"/>
      <top style="hair"/>
      <bottom style="medium"/>
    </border>
    <border>
      <left style="medium"/>
      <right style="hair"/>
      <top style="hair"/>
      <bottom style="medium"/>
    </border>
    <border>
      <left style="hair"/>
      <right>
        <color indexed="63"/>
      </right>
      <top style="hair"/>
      <bottom style="medium"/>
    </border>
    <border>
      <left style="hair"/>
      <right style="hair"/>
      <top style="double"/>
      <bottom style="double"/>
    </border>
    <border>
      <left style="hair"/>
      <right style="medium"/>
      <top style="double"/>
      <bottom style="double"/>
    </border>
    <border>
      <left style="medium"/>
      <right style="hair"/>
      <top style="double"/>
      <bottom style="double"/>
    </border>
    <border>
      <left style="hair"/>
      <right>
        <color indexed="63"/>
      </right>
      <top style="double"/>
      <bottom style="double"/>
    </border>
    <border>
      <left style="hair"/>
      <right style="hair"/>
      <top style="double"/>
      <bottom style="thin"/>
    </border>
    <border>
      <left style="hair"/>
      <right style="medium"/>
      <top style="double"/>
      <bottom style="thin"/>
    </border>
    <border>
      <left style="medium"/>
      <right style="hair"/>
      <top style="double"/>
      <bottom style="thin"/>
    </border>
    <border>
      <left style="hair"/>
      <right>
        <color indexed="63"/>
      </right>
      <top style="double"/>
      <bottom style="thin"/>
    </border>
    <border>
      <left style="hair"/>
      <right style="hair"/>
      <top style="thin"/>
      <bottom style="medium"/>
    </border>
    <border>
      <left style="hair"/>
      <right style="medium"/>
      <top style="thin"/>
      <bottom style="medium"/>
    </border>
    <border>
      <left style="medium"/>
      <right style="hair"/>
      <top style="thin"/>
      <bottom style="medium"/>
    </border>
    <border>
      <left style="hair"/>
      <right>
        <color indexed="63"/>
      </right>
      <top style="thin"/>
      <bottom style="medium"/>
    </border>
    <border>
      <left>
        <color indexed="63"/>
      </left>
      <right style="hair"/>
      <top style="double"/>
      <bottom style="thin"/>
    </border>
    <border>
      <left>
        <color indexed="63"/>
      </left>
      <right style="hair"/>
      <top style="thin"/>
      <bottom style="hair"/>
    </border>
    <border>
      <left>
        <color indexed="63"/>
      </left>
      <right style="hair"/>
      <top style="hair"/>
      <bottom style="thin"/>
    </border>
    <border>
      <left>
        <color indexed="63"/>
      </left>
      <right style="hair"/>
      <top style="medium"/>
      <bottom style="thin"/>
    </border>
    <border>
      <left>
        <color indexed="63"/>
      </left>
      <right style="hair"/>
      <top style="hair"/>
      <bottom style="medium"/>
    </border>
    <border>
      <left style="medium"/>
      <right style="medium"/>
      <top style="medium"/>
      <bottom style="thin"/>
    </border>
    <border>
      <left style="medium"/>
      <right style="medium"/>
      <top style="thin"/>
      <bottom style="hair"/>
    </border>
    <border>
      <left>
        <color indexed="63"/>
      </left>
      <right style="hair"/>
      <top style="hair"/>
      <bottom style="hair"/>
    </border>
    <border>
      <left style="medium"/>
      <right style="medium"/>
      <top style="hair"/>
      <bottom style="hair"/>
    </border>
    <border>
      <left style="medium"/>
      <right style="medium"/>
      <top style="hair"/>
      <bottom style="medium"/>
    </border>
    <border>
      <left>
        <color indexed="63"/>
      </left>
      <right style="hair"/>
      <top style="thin"/>
      <bottom style="thin"/>
    </border>
    <border>
      <left>
        <color indexed="63"/>
      </left>
      <right style="medium"/>
      <top style="medium"/>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medium"/>
    </border>
    <border>
      <left style="hair"/>
      <right style="medium"/>
      <top style="thin"/>
      <bottom>
        <color indexed="63"/>
      </bottom>
    </border>
    <border>
      <left style="hair"/>
      <right style="medium"/>
      <top>
        <color indexed="63"/>
      </top>
      <bottom style="hair"/>
    </border>
    <border>
      <left style="double"/>
      <right style="hair"/>
      <top style="thin"/>
      <bottom style="hair"/>
    </border>
    <border>
      <left style="double"/>
      <right style="hair"/>
      <top style="hair"/>
      <bottom style="medium"/>
    </border>
    <border>
      <left style="hair"/>
      <right style="hair"/>
      <top style="medium"/>
      <bottom style="hair"/>
    </border>
    <border>
      <left style="hair"/>
      <right>
        <color indexed="63"/>
      </right>
      <top style="medium"/>
      <bottom style="hair"/>
    </border>
    <border>
      <left style="hair"/>
      <right style="medium"/>
      <top style="medium"/>
      <bottom style="hair"/>
    </border>
    <border>
      <left>
        <color indexed="63"/>
      </left>
      <right style="hair"/>
      <top style="medium"/>
      <bottom style="hair"/>
    </border>
    <border>
      <left>
        <color indexed="63"/>
      </left>
      <right>
        <color indexed="63"/>
      </right>
      <top>
        <color indexed="63"/>
      </top>
      <bottom style="hair">
        <color indexed="61"/>
      </bottom>
    </border>
    <border>
      <left style="hair"/>
      <right>
        <color indexed="63"/>
      </right>
      <top style="medium"/>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hair"/>
      <right style="hair"/>
      <top style="medium"/>
      <bottom>
        <color indexed="63"/>
      </bottom>
    </border>
    <border>
      <left style="hair"/>
      <right style="medium"/>
      <top style="medium"/>
      <bottom>
        <color indexed="63"/>
      </bottom>
    </border>
    <border>
      <left style="medium"/>
      <right style="hair"/>
      <top style="medium"/>
      <bottom>
        <color indexed="63"/>
      </bottom>
    </border>
    <border>
      <left>
        <color indexed="63"/>
      </left>
      <right style="hair"/>
      <top>
        <color indexed="63"/>
      </top>
      <bottom style="medium"/>
    </border>
    <border>
      <left>
        <color indexed="63"/>
      </left>
      <right style="thin"/>
      <top style="thin"/>
      <bottom>
        <color indexed="63"/>
      </bottom>
    </border>
    <border>
      <left>
        <color indexed="63"/>
      </left>
      <right style="thin"/>
      <top>
        <color indexed="63"/>
      </top>
      <bottom>
        <color indexed="63"/>
      </bottom>
    </border>
    <border>
      <left style="thin"/>
      <right style="hair"/>
      <top style="hair"/>
      <bottom>
        <color indexed="63"/>
      </bottom>
    </border>
    <border>
      <left style="thin"/>
      <right style="hair"/>
      <top>
        <color indexed="63"/>
      </top>
      <bottom style="hair"/>
    </border>
    <border>
      <left>
        <color indexed="63"/>
      </left>
      <right style="hair"/>
      <top style="medium"/>
      <bottom>
        <color indexed="63"/>
      </bottom>
    </border>
    <border>
      <left>
        <color indexed="63"/>
      </left>
      <right style="hair"/>
      <top style="hair"/>
      <bottom>
        <color indexed="63"/>
      </bottom>
    </border>
    <border>
      <left style="thin"/>
      <right style="hair"/>
      <top>
        <color indexed="63"/>
      </top>
      <bottom style="thin"/>
    </border>
    <border>
      <left style="medium"/>
      <right style="medium"/>
      <top style="medium"/>
      <bottom>
        <color indexed="63"/>
      </bottom>
    </border>
    <border>
      <left style="medium"/>
      <right style="medium"/>
      <top>
        <color indexed="63"/>
      </top>
      <bottom>
        <color indexed="63"/>
      </bottom>
    </border>
    <border>
      <left style="thin"/>
      <right style="hair"/>
      <top>
        <color indexed="63"/>
      </top>
      <bottom style="medium"/>
    </border>
    <border>
      <left>
        <color indexed="63"/>
      </left>
      <right style="thin"/>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4" fillId="0" borderId="0" applyNumberFormat="0" applyFill="0" applyBorder="0" applyAlignment="0" applyProtection="0"/>
  </cellStyleXfs>
  <cellXfs count="479">
    <xf numFmtId="0" fontId="0" fillId="0" borderId="0" xfId="0" applyAlignment="1">
      <alignment/>
    </xf>
    <xf numFmtId="0" fontId="5" fillId="2" borderId="0" xfId="20" applyFont="1" applyFill="1" applyAlignment="1" applyProtection="1">
      <alignment horizontal="center" wrapText="1"/>
      <protection hidden="1"/>
    </xf>
    <xf numFmtId="0" fontId="5" fillId="2" borderId="0" xfId="20" applyFont="1" applyFill="1" applyAlignment="1" applyProtection="1">
      <alignment horizontal="left" wrapText="1"/>
      <protection hidden="1"/>
    </xf>
    <xf numFmtId="0" fontId="5" fillId="2" borderId="0" xfId="20" applyFont="1" applyFill="1" applyAlignment="1" applyProtection="1">
      <alignment horizontal="justify" wrapText="1"/>
      <protection hidden="1"/>
    </xf>
    <xf numFmtId="0" fontId="2" fillId="2" borderId="0" xfId="20" applyFont="1" applyFill="1" applyAlignment="1" applyProtection="1">
      <alignment horizontal="justify" wrapText="1"/>
      <protection hidden="1"/>
    </xf>
    <xf numFmtId="0" fontId="5" fillId="2" borderId="0" xfId="20" applyFont="1" applyFill="1" applyAlignment="1" applyProtection="1">
      <alignment horizontal="justify" vertical="center" wrapText="1"/>
      <protection hidden="1"/>
    </xf>
    <xf numFmtId="0" fontId="5" fillId="2" borderId="0" xfId="20" applyFont="1" applyFill="1" applyAlignment="1" applyProtection="1">
      <alignment horizontal="justify" vertical="center" wrapText="1"/>
      <protection hidden="1"/>
    </xf>
    <xf numFmtId="0" fontId="1" fillId="2" borderId="0" xfId="20" applyFont="1" applyFill="1" applyAlignment="1" applyProtection="1">
      <alignment horizontal="justify" vertical="center" wrapText="1"/>
      <protection hidden="1"/>
    </xf>
    <xf numFmtId="0" fontId="1" fillId="2" borderId="0" xfId="20" applyFont="1" applyFill="1" applyAlignment="1" applyProtection="1">
      <alignment horizontal="justify" vertical="center" wrapText="1"/>
      <protection hidden="1"/>
    </xf>
    <xf numFmtId="49" fontId="6" fillId="3" borderId="1" xfId="0" applyNumberFormat="1" applyFont="1" applyFill="1" applyBorder="1" applyAlignment="1" applyProtection="1">
      <alignment vertical="center"/>
      <protection/>
    </xf>
    <xf numFmtId="49" fontId="6" fillId="3" borderId="2" xfId="0" applyNumberFormat="1" applyFont="1" applyFill="1" applyBorder="1" applyAlignment="1" applyProtection="1">
      <alignment vertical="center"/>
      <protection/>
    </xf>
    <xf numFmtId="49" fontId="6" fillId="3" borderId="3" xfId="0" applyNumberFormat="1" applyFont="1" applyFill="1" applyBorder="1" applyAlignment="1" applyProtection="1">
      <alignment vertical="center"/>
      <protection/>
    </xf>
    <xf numFmtId="49" fontId="7" fillId="3" borderId="4" xfId="0" applyNumberFormat="1" applyFont="1" applyFill="1" applyBorder="1" applyAlignment="1" applyProtection="1">
      <alignment vertical="center"/>
      <protection/>
    </xf>
    <xf numFmtId="49" fontId="7" fillId="3" borderId="5" xfId="0" applyNumberFormat="1" applyFont="1" applyFill="1" applyBorder="1" applyAlignment="1" applyProtection="1">
      <alignment vertical="center"/>
      <protection/>
    </xf>
    <xf numFmtId="49" fontId="7" fillId="3" borderId="6" xfId="0" applyNumberFormat="1" applyFont="1" applyFill="1" applyBorder="1" applyAlignment="1" applyProtection="1">
      <alignment vertical="center"/>
      <protection/>
    </xf>
    <xf numFmtId="49" fontId="6" fillId="3" borderId="7" xfId="0" applyNumberFormat="1" applyFont="1" applyFill="1" applyBorder="1" applyAlignment="1" applyProtection="1">
      <alignment vertical="center"/>
      <protection/>
    </xf>
    <xf numFmtId="0" fontId="8" fillId="0" borderId="0" xfId="0" applyNumberFormat="1" applyFont="1" applyFill="1" applyAlignment="1" applyProtection="1">
      <alignment vertical="center"/>
      <protection/>
    </xf>
    <xf numFmtId="0" fontId="7" fillId="0" borderId="8" xfId="0" applyNumberFormat="1" applyFont="1" applyFill="1" applyBorder="1" applyAlignment="1" applyProtection="1">
      <alignment vertical="center"/>
      <protection/>
    </xf>
    <xf numFmtId="49" fontId="11" fillId="0" borderId="8" xfId="0" applyNumberFormat="1" applyFont="1" applyFill="1" applyBorder="1" applyAlignment="1" applyProtection="1">
      <alignment horizontal="right" vertical="center"/>
      <protection/>
    </xf>
    <xf numFmtId="0" fontId="12" fillId="3" borderId="9" xfId="0" applyNumberFormat="1" applyFont="1" applyFill="1" applyBorder="1" applyAlignment="1" applyProtection="1">
      <alignment horizontal="center" vertical="top"/>
      <protection/>
    </xf>
    <xf numFmtId="0" fontId="12" fillId="3" borderId="10" xfId="0" applyNumberFormat="1" applyFont="1" applyFill="1" applyBorder="1" applyAlignment="1" applyProtection="1">
      <alignment horizontal="center" vertical="top"/>
      <protection/>
    </xf>
    <xf numFmtId="0" fontId="7" fillId="4" borderId="11" xfId="0" applyFont="1" applyFill="1" applyBorder="1" applyAlignment="1" applyProtection="1">
      <alignment vertical="center"/>
      <protection/>
    </xf>
    <xf numFmtId="49" fontId="7" fillId="3" borderId="12" xfId="0" applyNumberFormat="1" applyFont="1" applyFill="1" applyBorder="1" applyAlignment="1" applyProtection="1">
      <alignment vertical="center"/>
      <protection/>
    </xf>
    <xf numFmtId="49" fontId="6" fillId="3" borderId="13" xfId="0" applyNumberFormat="1" applyFont="1" applyFill="1" applyBorder="1" applyAlignment="1" applyProtection="1">
      <alignment horizontal="left" vertical="center"/>
      <protection/>
    </xf>
    <xf numFmtId="49" fontId="6" fillId="3" borderId="13" xfId="0" applyNumberFormat="1" applyFont="1" applyFill="1" applyBorder="1" applyAlignment="1" applyProtection="1">
      <alignment horizontal="right" vertical="center"/>
      <protection/>
    </xf>
    <xf numFmtId="49" fontId="6" fillId="3" borderId="14" xfId="0" applyNumberFormat="1" applyFont="1" applyFill="1" applyBorder="1" applyAlignment="1" applyProtection="1">
      <alignment horizontal="left" vertical="center"/>
      <protection/>
    </xf>
    <xf numFmtId="49" fontId="7" fillId="3" borderId="7" xfId="0" applyNumberFormat="1" applyFont="1" applyFill="1" applyBorder="1" applyAlignment="1" applyProtection="1">
      <alignment vertical="center"/>
      <protection/>
    </xf>
    <xf numFmtId="49" fontId="7" fillId="3" borderId="15" xfId="0" applyNumberFormat="1" applyFont="1" applyFill="1" applyBorder="1" applyAlignment="1" applyProtection="1">
      <alignment horizontal="left" vertical="center"/>
      <protection/>
    </xf>
    <xf numFmtId="49" fontId="7" fillId="3" borderId="15" xfId="0" applyNumberFormat="1" applyFont="1" applyFill="1" applyBorder="1" applyAlignment="1" applyProtection="1">
      <alignment horizontal="right" vertical="center"/>
      <protection/>
    </xf>
    <xf numFmtId="49" fontId="7" fillId="3" borderId="16" xfId="0" applyNumberFormat="1" applyFont="1" applyFill="1" applyBorder="1" applyAlignment="1" applyProtection="1">
      <alignment horizontal="left" vertical="center"/>
      <protection/>
    </xf>
    <xf numFmtId="49" fontId="7" fillId="3" borderId="17" xfId="0" applyNumberFormat="1" applyFont="1" applyFill="1" applyBorder="1" applyAlignment="1" applyProtection="1">
      <alignment vertical="center"/>
      <protection/>
    </xf>
    <xf numFmtId="49" fontId="7" fillId="3" borderId="18" xfId="0" applyNumberFormat="1" applyFont="1" applyFill="1" applyBorder="1" applyAlignment="1" applyProtection="1">
      <alignment horizontal="left" vertical="center"/>
      <protection/>
    </xf>
    <xf numFmtId="49" fontId="7" fillId="3" borderId="18" xfId="0" applyNumberFormat="1" applyFont="1" applyFill="1" applyBorder="1" applyAlignment="1" applyProtection="1">
      <alignment horizontal="right" vertical="center"/>
      <protection/>
    </xf>
    <xf numFmtId="49" fontId="7" fillId="3" borderId="19" xfId="0" applyNumberFormat="1" applyFont="1" applyFill="1" applyBorder="1" applyAlignment="1" applyProtection="1">
      <alignment horizontal="left" vertical="center"/>
      <protection/>
    </xf>
    <xf numFmtId="49" fontId="7" fillId="3" borderId="20" xfId="0" applyNumberFormat="1" applyFont="1" applyFill="1" applyBorder="1" applyAlignment="1" applyProtection="1">
      <alignment vertical="center"/>
      <protection/>
    </xf>
    <xf numFmtId="49" fontId="7" fillId="3" borderId="0" xfId="0" applyNumberFormat="1" applyFont="1" applyFill="1" applyBorder="1" applyAlignment="1" applyProtection="1">
      <alignment horizontal="left" vertical="center"/>
      <protection/>
    </xf>
    <xf numFmtId="49" fontId="7" fillId="3" borderId="0" xfId="0" applyNumberFormat="1" applyFont="1" applyFill="1" applyBorder="1" applyAlignment="1" applyProtection="1">
      <alignment horizontal="right" vertical="center"/>
      <protection/>
    </xf>
    <xf numFmtId="49" fontId="7" fillId="3" borderId="21" xfId="0" applyNumberFormat="1" applyFont="1" applyFill="1" applyBorder="1" applyAlignment="1" applyProtection="1">
      <alignment horizontal="left" vertical="center"/>
      <protection/>
    </xf>
    <xf numFmtId="49" fontId="7" fillId="3" borderId="22" xfId="0" applyNumberFormat="1" applyFont="1" applyFill="1" applyBorder="1" applyAlignment="1" applyProtection="1">
      <alignment vertical="center"/>
      <protection/>
    </xf>
    <xf numFmtId="49" fontId="7" fillId="3" borderId="23" xfId="0" applyNumberFormat="1" applyFont="1" applyFill="1" applyBorder="1" applyAlignment="1" applyProtection="1">
      <alignment horizontal="left" vertical="center"/>
      <protection/>
    </xf>
    <xf numFmtId="49" fontId="7" fillId="3" borderId="23" xfId="0" applyNumberFormat="1" applyFont="1" applyFill="1" applyBorder="1" applyAlignment="1" applyProtection="1">
      <alignment horizontal="right" vertical="center"/>
      <protection/>
    </xf>
    <xf numFmtId="49" fontId="7" fillId="3" borderId="24" xfId="0" applyNumberFormat="1" applyFont="1" applyFill="1" applyBorder="1" applyAlignment="1" applyProtection="1">
      <alignment horizontal="left" vertical="center"/>
      <protection/>
    </xf>
    <xf numFmtId="49" fontId="7" fillId="3" borderId="3" xfId="0" applyNumberFormat="1" applyFont="1" applyFill="1" applyBorder="1" applyAlignment="1" applyProtection="1">
      <alignment vertical="center"/>
      <protection/>
    </xf>
    <xf numFmtId="49" fontId="7" fillId="3" borderId="25" xfId="0" applyNumberFormat="1" applyFont="1" applyFill="1" applyBorder="1" applyAlignment="1" applyProtection="1">
      <alignment horizontal="left" vertical="center"/>
      <protection/>
    </xf>
    <xf numFmtId="49" fontId="7" fillId="3" borderId="25" xfId="0" applyNumberFormat="1" applyFont="1" applyFill="1" applyBorder="1" applyAlignment="1" applyProtection="1">
      <alignment horizontal="right" vertical="center"/>
      <protection/>
    </xf>
    <xf numFmtId="49" fontId="7" fillId="3" borderId="26" xfId="0" applyNumberFormat="1" applyFont="1" applyFill="1" applyBorder="1" applyAlignment="1" applyProtection="1">
      <alignment horizontal="left" vertical="center"/>
      <protection/>
    </xf>
    <xf numFmtId="49" fontId="7" fillId="3" borderId="27" xfId="0" applyNumberFormat="1" applyFont="1" applyFill="1" applyBorder="1" applyAlignment="1" applyProtection="1">
      <alignment vertical="center"/>
      <protection/>
    </xf>
    <xf numFmtId="49" fontId="7" fillId="3" borderId="28" xfId="0" applyNumberFormat="1" applyFont="1" applyFill="1" applyBorder="1" applyAlignment="1" applyProtection="1">
      <alignment horizontal="left" vertical="center"/>
      <protection/>
    </xf>
    <xf numFmtId="49" fontId="7" fillId="3" borderId="28" xfId="0" applyNumberFormat="1" applyFont="1" applyFill="1" applyBorder="1" applyAlignment="1" applyProtection="1">
      <alignment horizontal="right" vertical="center"/>
      <protection/>
    </xf>
    <xf numFmtId="49" fontId="7" fillId="3" borderId="29" xfId="0" applyNumberFormat="1" applyFont="1" applyFill="1" applyBorder="1" applyAlignment="1" applyProtection="1">
      <alignment horizontal="left" vertical="center"/>
      <protection/>
    </xf>
    <xf numFmtId="0" fontId="15" fillId="0" borderId="30" xfId="0" applyFont="1" applyFill="1" applyBorder="1" applyAlignment="1" applyProtection="1">
      <alignment horizontal="right"/>
      <protection/>
    </xf>
    <xf numFmtId="0" fontId="16" fillId="0" borderId="0" xfId="0" applyFont="1" applyFill="1" applyAlignment="1" applyProtection="1">
      <alignment horizontal="center" vertical="top"/>
      <protection/>
    </xf>
    <xf numFmtId="0" fontId="6" fillId="4" borderId="0" xfId="0" applyFont="1" applyFill="1" applyAlignment="1" applyProtection="1">
      <alignment horizontal="center" vertical="center"/>
      <protection/>
    </xf>
    <xf numFmtId="0" fontId="7" fillId="4" borderId="0" xfId="0" applyFont="1" applyFill="1" applyAlignment="1" applyProtection="1">
      <alignment horizontal="center" vertical="center"/>
      <protection/>
    </xf>
    <xf numFmtId="0" fontId="7" fillId="4" borderId="0" xfId="0" applyFont="1" applyFill="1" applyAlignment="1" applyProtection="1">
      <alignment vertical="center"/>
      <protection/>
    </xf>
    <xf numFmtId="0" fontId="8" fillId="4" borderId="0" xfId="0" applyFont="1" applyFill="1" applyAlignment="1" applyProtection="1">
      <alignment vertical="center"/>
      <protection/>
    </xf>
    <xf numFmtId="49" fontId="8" fillId="0" borderId="0" xfId="0" applyNumberFormat="1" applyFont="1" applyFill="1" applyAlignment="1" applyProtection="1">
      <alignment vertical="center"/>
      <protection/>
    </xf>
    <xf numFmtId="0" fontId="8" fillId="0" borderId="0" xfId="0" applyFont="1" applyFill="1" applyAlignment="1" applyProtection="1">
      <alignment vertical="center"/>
      <protection/>
    </xf>
    <xf numFmtId="49" fontId="8" fillId="0" borderId="0" xfId="0" applyNumberFormat="1" applyFont="1" applyFill="1" applyAlignment="1" applyProtection="1">
      <alignment vertical="top"/>
      <protection/>
    </xf>
    <xf numFmtId="0" fontId="10" fillId="4" borderId="0" xfId="0" applyFont="1" applyFill="1" applyAlignment="1" applyProtection="1">
      <alignment vertical="center"/>
      <protection/>
    </xf>
    <xf numFmtId="49" fontId="7" fillId="0" borderId="8" xfId="0" applyNumberFormat="1" applyFont="1" applyFill="1" applyBorder="1" applyAlignment="1" applyProtection="1">
      <alignment vertical="center"/>
      <protection/>
    </xf>
    <xf numFmtId="49" fontId="10" fillId="0" borderId="8" xfId="0" applyNumberFormat="1" applyFont="1" applyFill="1" applyBorder="1" applyAlignment="1" applyProtection="1">
      <alignment vertical="center"/>
      <protection/>
    </xf>
    <xf numFmtId="0" fontId="7" fillId="4" borderId="20" xfId="0" applyFont="1" applyFill="1" applyBorder="1" applyAlignment="1" applyProtection="1">
      <alignment vertical="center"/>
      <protection/>
    </xf>
    <xf numFmtId="0" fontId="14" fillId="0" borderId="30" xfId="0" applyFont="1" applyFill="1" applyBorder="1" applyAlignment="1" applyProtection="1">
      <alignment/>
      <protection/>
    </xf>
    <xf numFmtId="0" fontId="15" fillId="0" borderId="30" xfId="0" applyFont="1" applyFill="1" applyBorder="1" applyAlignment="1" applyProtection="1">
      <alignment/>
      <protection/>
    </xf>
    <xf numFmtId="49" fontId="6" fillId="3" borderId="31" xfId="0" applyNumberFormat="1" applyFont="1" applyFill="1" applyBorder="1" applyAlignment="1" applyProtection="1">
      <alignment horizontal="left" vertical="center"/>
      <protection/>
    </xf>
    <xf numFmtId="49" fontId="6" fillId="3" borderId="31" xfId="0" applyNumberFormat="1" applyFont="1" applyFill="1" applyBorder="1" applyAlignment="1" applyProtection="1">
      <alignment horizontal="right" vertical="center"/>
      <protection/>
    </xf>
    <xf numFmtId="49" fontId="6" fillId="3" borderId="32" xfId="0" applyNumberFormat="1" applyFont="1" applyFill="1" applyBorder="1" applyAlignment="1" applyProtection="1">
      <alignment horizontal="left" vertical="center"/>
      <protection/>
    </xf>
    <xf numFmtId="49" fontId="6" fillId="3" borderId="33" xfId="0" applyNumberFormat="1" applyFont="1" applyFill="1" applyBorder="1" applyAlignment="1" applyProtection="1">
      <alignment horizontal="left" vertical="center"/>
      <protection/>
    </xf>
    <xf numFmtId="49" fontId="6" fillId="3" borderId="33" xfId="0" applyNumberFormat="1" applyFont="1" applyFill="1" applyBorder="1" applyAlignment="1" applyProtection="1">
      <alignment horizontal="right" vertical="center"/>
      <protection/>
    </xf>
    <xf numFmtId="49" fontId="6" fillId="3" borderId="34" xfId="0" applyNumberFormat="1" applyFont="1" applyFill="1" applyBorder="1" applyAlignment="1" applyProtection="1">
      <alignment horizontal="left" vertical="center"/>
      <protection/>
    </xf>
    <xf numFmtId="49" fontId="6" fillId="3" borderId="25" xfId="0" applyNumberFormat="1" applyFont="1" applyFill="1" applyBorder="1" applyAlignment="1" applyProtection="1">
      <alignment horizontal="left" vertical="center"/>
      <protection/>
    </xf>
    <xf numFmtId="49" fontId="7" fillId="3" borderId="25" xfId="0" applyNumberFormat="1" applyFont="1" applyFill="1" applyBorder="1" applyAlignment="1" applyProtection="1">
      <alignment horizontal="left" vertical="center"/>
      <protection/>
    </xf>
    <xf numFmtId="49" fontId="7" fillId="3" borderId="25" xfId="0" applyNumberFormat="1" applyFont="1" applyFill="1" applyBorder="1" applyAlignment="1" applyProtection="1">
      <alignment horizontal="right" vertical="center"/>
      <protection/>
    </xf>
    <xf numFmtId="49" fontId="7" fillId="3" borderId="26" xfId="0" applyNumberFormat="1" applyFont="1" applyFill="1" applyBorder="1" applyAlignment="1" applyProtection="1">
      <alignment horizontal="left" vertical="center"/>
      <protection/>
    </xf>
    <xf numFmtId="49" fontId="7" fillId="3" borderId="35" xfId="0" applyNumberFormat="1" applyFont="1" applyFill="1" applyBorder="1" applyAlignment="1" applyProtection="1">
      <alignment horizontal="left" vertical="center"/>
      <protection/>
    </xf>
    <xf numFmtId="49" fontId="7" fillId="3" borderId="35" xfId="0" applyNumberFormat="1" applyFont="1" applyFill="1" applyBorder="1" applyAlignment="1" applyProtection="1">
      <alignment horizontal="right" vertical="center"/>
      <protection/>
    </xf>
    <xf numFmtId="49" fontId="7" fillId="3" borderId="36" xfId="0" applyNumberFormat="1" applyFont="1" applyFill="1" applyBorder="1" applyAlignment="1" applyProtection="1">
      <alignment horizontal="left" vertical="center"/>
      <protection/>
    </xf>
    <xf numFmtId="49" fontId="6" fillId="3" borderId="15" xfId="0" applyNumberFormat="1" applyFont="1" applyFill="1" applyBorder="1" applyAlignment="1" applyProtection="1">
      <alignment horizontal="left" vertical="center"/>
      <protection/>
    </xf>
    <xf numFmtId="49" fontId="6" fillId="3" borderId="15" xfId="0" applyNumberFormat="1" applyFont="1" applyFill="1" applyBorder="1" applyAlignment="1" applyProtection="1">
      <alignment horizontal="right" vertical="center"/>
      <protection/>
    </xf>
    <xf numFmtId="49" fontId="6" fillId="3" borderId="16" xfId="0" applyNumberFormat="1" applyFont="1" applyFill="1" applyBorder="1" applyAlignment="1" applyProtection="1">
      <alignment horizontal="left" vertical="center"/>
      <protection/>
    </xf>
    <xf numFmtId="49" fontId="6" fillId="3" borderId="12" xfId="0" applyNumberFormat="1" applyFont="1" applyFill="1" applyBorder="1" applyAlignment="1" applyProtection="1">
      <alignment horizontal="centerContinuous" vertical="center"/>
      <protection/>
    </xf>
    <xf numFmtId="49" fontId="6" fillId="3" borderId="13" xfId="0" applyNumberFormat="1" applyFont="1" applyFill="1" applyBorder="1" applyAlignment="1" applyProtection="1">
      <alignment horizontal="centerContinuous" vertical="center"/>
      <protection/>
    </xf>
    <xf numFmtId="49" fontId="6" fillId="3" borderId="37" xfId="0" applyNumberFormat="1" applyFont="1" applyFill="1" applyBorder="1" applyAlignment="1" applyProtection="1">
      <alignment horizontal="centerContinuous" vertical="center"/>
      <protection/>
    </xf>
    <xf numFmtId="49" fontId="6" fillId="3" borderId="38" xfId="0" applyNumberFormat="1" applyFont="1" applyFill="1" applyBorder="1" applyAlignment="1" applyProtection="1">
      <alignment horizontal="centerContinuous" vertical="center"/>
      <protection/>
    </xf>
    <xf numFmtId="49" fontId="6" fillId="3" borderId="39" xfId="0" applyNumberFormat="1" applyFont="1" applyFill="1" applyBorder="1" applyAlignment="1" applyProtection="1">
      <alignment horizontal="centerContinuous" vertical="center"/>
      <protection/>
    </xf>
    <xf numFmtId="49" fontId="7" fillId="3" borderId="40" xfId="0" applyNumberFormat="1" applyFont="1" applyFill="1" applyBorder="1" applyAlignment="1" applyProtection="1">
      <alignment horizontal="left" vertical="center"/>
      <protection/>
    </xf>
    <xf numFmtId="49" fontId="7" fillId="3" borderId="41" xfId="0" applyNumberFormat="1" applyFont="1" applyFill="1" applyBorder="1" applyAlignment="1" applyProtection="1">
      <alignment horizontal="left" vertical="center"/>
      <protection/>
    </xf>
    <xf numFmtId="49" fontId="6" fillId="3" borderId="42" xfId="0" applyNumberFormat="1" applyFont="1" applyFill="1" applyBorder="1" applyAlignment="1" applyProtection="1">
      <alignment horizontal="centerContinuous" vertical="center"/>
      <protection/>
    </xf>
    <xf numFmtId="49" fontId="6" fillId="3" borderId="43" xfId="0" applyNumberFormat="1" applyFont="1" applyFill="1" applyBorder="1" applyAlignment="1" applyProtection="1">
      <alignment horizontal="centerContinuous" vertical="center"/>
      <protection/>
    </xf>
    <xf numFmtId="49" fontId="7" fillId="3" borderId="44" xfId="0" applyNumberFormat="1" applyFont="1" applyFill="1" applyBorder="1" applyAlignment="1" applyProtection="1">
      <alignment horizontal="left" vertical="center"/>
      <protection/>
    </xf>
    <xf numFmtId="49" fontId="7" fillId="3" borderId="3" xfId="0" applyNumberFormat="1" applyFont="1" applyFill="1" applyBorder="1" applyAlignment="1" applyProtection="1">
      <alignment vertical="center"/>
      <protection/>
    </xf>
    <xf numFmtId="49" fontId="7" fillId="3" borderId="45" xfId="0" applyNumberFormat="1" applyFont="1" applyFill="1" applyBorder="1" applyAlignment="1" applyProtection="1">
      <alignment horizontal="left" vertical="center"/>
      <protection/>
    </xf>
    <xf numFmtId="49" fontId="7" fillId="3" borderId="45" xfId="0" applyNumberFormat="1" applyFont="1" applyFill="1" applyBorder="1" applyAlignment="1" applyProtection="1">
      <alignment horizontal="right" vertical="center"/>
      <protection/>
    </xf>
    <xf numFmtId="49" fontId="7" fillId="3" borderId="46" xfId="0" applyNumberFormat="1" applyFont="1" applyFill="1" applyBorder="1" applyAlignment="1" applyProtection="1">
      <alignment horizontal="left" vertical="center"/>
      <protection/>
    </xf>
    <xf numFmtId="0" fontId="12" fillId="3" borderId="47" xfId="0" applyNumberFormat="1" applyFont="1" applyFill="1" applyBorder="1" applyAlignment="1" applyProtection="1">
      <alignment horizontal="center" vertical="top"/>
      <protection/>
    </xf>
    <xf numFmtId="200" fontId="6" fillId="3" borderId="37" xfId="0" applyNumberFormat="1" applyFont="1" applyFill="1" applyBorder="1" applyAlignment="1" applyProtection="1">
      <alignment horizontal="centerContinuous" vertical="center"/>
      <protection/>
    </xf>
    <xf numFmtId="200" fontId="6" fillId="3" borderId="38" xfId="0" applyNumberFormat="1" applyFont="1" applyFill="1" applyBorder="1" applyAlignment="1" applyProtection="1">
      <alignment horizontal="centerContinuous" vertical="center"/>
      <protection/>
    </xf>
    <xf numFmtId="200" fontId="6" fillId="3" borderId="39" xfId="0" applyNumberFormat="1" applyFont="1" applyFill="1" applyBorder="1" applyAlignment="1" applyProtection="1">
      <alignment horizontal="centerContinuous" vertical="center"/>
      <protection/>
    </xf>
    <xf numFmtId="49" fontId="6" fillId="3" borderId="22" xfId="0" applyNumberFormat="1" applyFont="1" applyFill="1" applyBorder="1" applyAlignment="1" applyProtection="1">
      <alignment vertical="center"/>
      <protection/>
    </xf>
    <xf numFmtId="49" fontId="6" fillId="3" borderId="48" xfId="0" applyNumberFormat="1" applyFont="1" applyFill="1" applyBorder="1" applyAlignment="1" applyProtection="1">
      <alignment horizontal="left" vertical="center"/>
      <protection/>
    </xf>
    <xf numFmtId="49" fontId="6" fillId="3" borderId="48" xfId="0" applyNumberFormat="1" applyFont="1" applyFill="1" applyBorder="1" applyAlignment="1" applyProtection="1">
      <alignment horizontal="right" vertical="center"/>
      <protection/>
    </xf>
    <xf numFmtId="49" fontId="6" fillId="3" borderId="49" xfId="0" applyNumberFormat="1" applyFont="1" applyFill="1" applyBorder="1" applyAlignment="1" applyProtection="1">
      <alignment horizontal="left" vertical="center"/>
      <protection/>
    </xf>
    <xf numFmtId="49" fontId="6" fillId="3" borderId="25" xfId="0" applyNumberFormat="1" applyFont="1" applyFill="1" applyBorder="1" applyAlignment="1" applyProtection="1">
      <alignment horizontal="right" vertical="center"/>
      <protection/>
    </xf>
    <xf numFmtId="49" fontId="6" fillId="3" borderId="26" xfId="0" applyNumberFormat="1" applyFont="1" applyFill="1" applyBorder="1" applyAlignment="1" applyProtection="1">
      <alignment horizontal="left" vertical="center"/>
      <protection/>
    </xf>
    <xf numFmtId="0" fontId="15" fillId="0" borderId="0" xfId="0" applyFont="1" applyFill="1" applyBorder="1" applyAlignment="1" applyProtection="1">
      <alignment/>
      <protection/>
    </xf>
    <xf numFmtId="0" fontId="14" fillId="0" borderId="0" xfId="0" applyFont="1" applyFill="1" applyBorder="1" applyAlignment="1" applyProtection="1">
      <alignment/>
      <protection/>
    </xf>
    <xf numFmtId="49" fontId="7" fillId="3" borderId="50" xfId="0" applyNumberFormat="1" applyFont="1" applyFill="1" applyBorder="1" applyAlignment="1" applyProtection="1">
      <alignment horizontal="left" vertical="center"/>
      <protection/>
    </xf>
    <xf numFmtId="49" fontId="7" fillId="3" borderId="50" xfId="0" applyNumberFormat="1" applyFont="1" applyFill="1" applyBorder="1" applyAlignment="1" applyProtection="1">
      <alignment horizontal="right" vertical="center"/>
      <protection/>
    </xf>
    <xf numFmtId="49" fontId="7" fillId="3" borderId="51" xfId="0" applyNumberFormat="1" applyFont="1" applyFill="1" applyBorder="1" applyAlignment="1" applyProtection="1">
      <alignment horizontal="left" vertical="center"/>
      <protection/>
    </xf>
    <xf numFmtId="49" fontId="6" fillId="3" borderId="52" xfId="0" applyNumberFormat="1" applyFont="1" applyFill="1" applyBorder="1" applyAlignment="1" applyProtection="1">
      <alignment horizontal="centerContinuous" vertical="center"/>
      <protection/>
    </xf>
    <xf numFmtId="49" fontId="6" fillId="3" borderId="53" xfId="0" applyNumberFormat="1" applyFont="1" applyFill="1" applyBorder="1" applyAlignment="1" applyProtection="1">
      <alignment vertical="center"/>
      <protection/>
    </xf>
    <xf numFmtId="49" fontId="6" fillId="3" borderId="45" xfId="0" applyNumberFormat="1" applyFont="1" applyFill="1" applyBorder="1" applyAlignment="1" applyProtection="1">
      <alignment horizontal="left" vertical="center"/>
      <protection/>
    </xf>
    <xf numFmtId="49" fontId="6" fillId="3" borderId="7" xfId="0" applyNumberFormat="1" applyFont="1" applyFill="1" applyBorder="1" applyAlignment="1" applyProtection="1">
      <alignment vertical="center"/>
      <protection/>
    </xf>
    <xf numFmtId="49" fontId="6" fillId="3" borderId="15" xfId="0" applyNumberFormat="1" applyFont="1" applyFill="1" applyBorder="1" applyAlignment="1" applyProtection="1">
      <alignment horizontal="left" vertical="center"/>
      <protection/>
    </xf>
    <xf numFmtId="49" fontId="6" fillId="3" borderId="15" xfId="0" applyNumberFormat="1" applyFont="1" applyFill="1" applyBorder="1" applyAlignment="1" applyProtection="1">
      <alignment horizontal="right" vertical="center"/>
      <protection/>
    </xf>
    <xf numFmtId="49" fontId="6" fillId="3" borderId="16" xfId="0" applyNumberFormat="1" applyFont="1" applyFill="1" applyBorder="1" applyAlignment="1" applyProtection="1">
      <alignment horizontal="left" vertical="center"/>
      <protection/>
    </xf>
    <xf numFmtId="49" fontId="7" fillId="3" borderId="54" xfId="0" applyNumberFormat="1" applyFont="1" applyFill="1" applyBorder="1" applyAlignment="1" applyProtection="1">
      <alignment horizontal="left" vertical="center"/>
      <protection/>
    </xf>
    <xf numFmtId="49" fontId="7" fillId="3" borderId="54" xfId="0" applyNumberFormat="1" applyFont="1" applyFill="1" applyBorder="1" applyAlignment="1" applyProtection="1">
      <alignment horizontal="right" vertical="center"/>
      <protection/>
    </xf>
    <xf numFmtId="49" fontId="7" fillId="3" borderId="55" xfId="0" applyNumberFormat="1" applyFont="1" applyFill="1" applyBorder="1" applyAlignment="1" applyProtection="1">
      <alignment horizontal="left" vertical="center"/>
      <protection/>
    </xf>
    <xf numFmtId="49" fontId="6" fillId="3" borderId="42" xfId="0" applyNumberFormat="1" applyFont="1" applyFill="1" applyBorder="1" applyAlignment="1" applyProtection="1">
      <alignment horizontal="centerContinuous" vertical="center"/>
      <protection/>
    </xf>
    <xf numFmtId="49" fontId="6" fillId="3" borderId="43" xfId="0" applyNumberFormat="1" applyFont="1" applyFill="1" applyBorder="1" applyAlignment="1" applyProtection="1">
      <alignment horizontal="centerContinuous" vertical="center"/>
      <protection/>
    </xf>
    <xf numFmtId="200" fontId="6" fillId="3" borderId="43" xfId="0" applyNumberFormat="1" applyFont="1" applyFill="1" applyBorder="1" applyAlignment="1" applyProtection="1">
      <alignment horizontal="centerContinuous" vertical="center"/>
      <protection/>
    </xf>
    <xf numFmtId="200" fontId="6" fillId="3" borderId="56" xfId="0" applyNumberFormat="1" applyFont="1" applyFill="1" applyBorder="1" applyAlignment="1" applyProtection="1">
      <alignment horizontal="centerContinuous" vertical="center"/>
      <protection/>
    </xf>
    <xf numFmtId="49" fontId="6" fillId="3" borderId="13" xfId="0" applyNumberFormat="1" applyFont="1" applyFill="1" applyBorder="1" applyAlignment="1" applyProtection="1">
      <alignment horizontal="centerContinuous" vertical="center"/>
      <protection/>
    </xf>
    <xf numFmtId="200" fontId="6" fillId="3" borderId="13" xfId="0" applyNumberFormat="1" applyFont="1" applyFill="1" applyBorder="1" applyAlignment="1" applyProtection="1">
      <alignment horizontal="centerContinuous" vertical="center"/>
      <protection/>
    </xf>
    <xf numFmtId="200" fontId="6" fillId="3" borderId="52" xfId="0" applyNumberFormat="1" applyFont="1" applyFill="1" applyBorder="1" applyAlignment="1" applyProtection="1">
      <alignment horizontal="centerContinuous" vertical="center"/>
      <protection/>
    </xf>
    <xf numFmtId="49" fontId="6" fillId="3" borderId="28" xfId="0" applyNumberFormat="1" applyFont="1" applyFill="1" applyBorder="1" applyAlignment="1" applyProtection="1">
      <alignment horizontal="left" vertical="center"/>
      <protection/>
    </xf>
    <xf numFmtId="49" fontId="7" fillId="3" borderId="57" xfId="0" applyNumberFormat="1" applyFont="1" applyFill="1" applyBorder="1" applyAlignment="1" applyProtection="1">
      <alignment vertical="center"/>
      <protection/>
    </xf>
    <xf numFmtId="49" fontId="7" fillId="3" borderId="58" xfId="0" applyNumberFormat="1" applyFont="1" applyFill="1" applyBorder="1" applyAlignment="1" applyProtection="1">
      <alignment horizontal="right" vertical="center"/>
      <protection/>
    </xf>
    <xf numFmtId="49" fontId="7" fillId="3" borderId="59" xfId="0" applyNumberFormat="1" applyFont="1" applyFill="1" applyBorder="1" applyAlignment="1" applyProtection="1">
      <alignment horizontal="left" vertical="center"/>
      <protection/>
    </xf>
    <xf numFmtId="49" fontId="7" fillId="3" borderId="60" xfId="0" applyNumberFormat="1" applyFont="1" applyFill="1" applyBorder="1" applyAlignment="1" applyProtection="1">
      <alignment vertical="center"/>
      <protection/>
    </xf>
    <xf numFmtId="49" fontId="6" fillId="3" borderId="50" xfId="0" applyNumberFormat="1" applyFont="1" applyFill="1" applyBorder="1" applyAlignment="1" applyProtection="1">
      <alignment horizontal="left" vertical="center"/>
      <protection/>
    </xf>
    <xf numFmtId="49" fontId="7" fillId="3" borderId="61" xfId="0" applyNumberFormat="1" applyFont="1" applyFill="1" applyBorder="1" applyAlignment="1" applyProtection="1">
      <alignment vertical="center"/>
      <protection/>
    </xf>
    <xf numFmtId="0" fontId="7" fillId="4" borderId="0" xfId="0" applyFont="1" applyFill="1" applyBorder="1" applyAlignment="1" applyProtection="1">
      <alignment vertical="center"/>
      <protection/>
    </xf>
    <xf numFmtId="0" fontId="12" fillId="3" borderId="62" xfId="0" applyNumberFormat="1" applyFont="1" applyFill="1" applyBorder="1" applyAlignment="1" applyProtection="1">
      <alignment horizontal="center" vertical="top"/>
      <protection/>
    </xf>
    <xf numFmtId="200" fontId="6" fillId="3" borderId="63" xfId="0" applyNumberFormat="1" applyFont="1" applyFill="1" applyBorder="1" applyAlignment="1" applyProtection="1">
      <alignment horizontal="centerContinuous" vertical="center"/>
      <protection/>
    </xf>
    <xf numFmtId="200" fontId="6" fillId="3" borderId="64" xfId="0" applyNumberFormat="1" applyFont="1" applyFill="1" applyBorder="1" applyAlignment="1" applyProtection="1">
      <alignment horizontal="centerContinuous" vertical="center"/>
      <protection/>
    </xf>
    <xf numFmtId="0" fontId="7" fillId="4" borderId="0" xfId="21" applyFont="1" applyFill="1" applyAlignment="1" applyProtection="1">
      <alignment vertical="center"/>
      <protection/>
    </xf>
    <xf numFmtId="0" fontId="7" fillId="4" borderId="0" xfId="21" applyFont="1" applyFill="1" applyAlignment="1" applyProtection="1">
      <alignment horizontal="center" vertical="center"/>
      <protection/>
    </xf>
    <xf numFmtId="0" fontId="8" fillId="4" borderId="0" xfId="21" applyFont="1" applyFill="1" applyAlignment="1" applyProtection="1">
      <alignment vertical="center"/>
      <protection/>
    </xf>
    <xf numFmtId="0" fontId="8" fillId="0" borderId="0" xfId="21" applyNumberFormat="1" applyFont="1" applyFill="1" applyAlignment="1" applyProtection="1">
      <alignment vertical="center"/>
      <protection/>
    </xf>
    <xf numFmtId="49" fontId="8" fillId="0" borderId="0" xfId="21" applyNumberFormat="1" applyFont="1" applyFill="1" applyAlignment="1" applyProtection="1">
      <alignment vertical="center"/>
      <protection/>
    </xf>
    <xf numFmtId="0" fontId="8" fillId="0" borderId="0" xfId="21" applyFont="1" applyFill="1" applyAlignment="1" applyProtection="1">
      <alignment vertical="center"/>
      <protection/>
    </xf>
    <xf numFmtId="0" fontId="8" fillId="0" borderId="0" xfId="21" applyNumberFormat="1" applyFont="1" applyFill="1" applyAlignment="1" applyProtection="1" quotePrefix="1">
      <alignment vertical="top"/>
      <protection/>
    </xf>
    <xf numFmtId="49" fontId="8" fillId="0" borderId="0" xfId="21" applyNumberFormat="1" applyFont="1" applyFill="1" applyAlignment="1" applyProtection="1">
      <alignment vertical="top"/>
      <protection/>
    </xf>
    <xf numFmtId="0" fontId="10" fillId="4" borderId="0" xfId="21" applyFont="1" applyFill="1" applyAlignment="1" applyProtection="1">
      <alignment vertical="center"/>
      <protection/>
    </xf>
    <xf numFmtId="0" fontId="7" fillId="0" borderId="8" xfId="21" applyNumberFormat="1" applyFont="1" applyFill="1" applyBorder="1" applyAlignment="1" applyProtection="1">
      <alignment vertical="center"/>
      <protection/>
    </xf>
    <xf numFmtId="49" fontId="7" fillId="0" borderId="8" xfId="21" applyNumberFormat="1" applyFont="1" applyFill="1" applyBorder="1" applyAlignment="1" applyProtection="1">
      <alignment vertical="center"/>
      <protection/>
    </xf>
    <xf numFmtId="49" fontId="10" fillId="0" borderId="8" xfId="21" applyNumberFormat="1" applyFont="1" applyFill="1" applyBorder="1" applyAlignment="1" applyProtection="1">
      <alignment vertical="center"/>
      <protection/>
    </xf>
    <xf numFmtId="49" fontId="11" fillId="0" borderId="8" xfId="21" applyNumberFormat="1" applyFont="1" applyFill="1" applyBorder="1" applyAlignment="1" applyProtection="1">
      <alignment horizontal="right" vertical="center"/>
      <protection/>
    </xf>
    <xf numFmtId="0" fontId="6" fillId="4" borderId="0" xfId="21" applyFont="1" applyFill="1" applyAlignment="1" applyProtection="1">
      <alignment horizontal="center" vertical="center"/>
      <protection/>
    </xf>
    <xf numFmtId="0" fontId="7" fillId="4" borderId="11" xfId="21" applyFont="1" applyFill="1" applyBorder="1" applyAlignment="1" applyProtection="1">
      <alignment vertical="center"/>
      <protection/>
    </xf>
    <xf numFmtId="0" fontId="7" fillId="4" borderId="20" xfId="21" applyFont="1" applyFill="1" applyBorder="1" applyAlignment="1" applyProtection="1">
      <alignment vertical="center"/>
      <protection/>
    </xf>
    <xf numFmtId="0" fontId="12" fillId="3" borderId="9" xfId="21" applyNumberFormat="1" applyFont="1" applyFill="1" applyBorder="1" applyAlignment="1" applyProtection="1">
      <alignment horizontal="center" vertical="top"/>
      <protection/>
    </xf>
    <xf numFmtId="49" fontId="6" fillId="3" borderId="2" xfId="21" applyNumberFormat="1" applyFont="1" applyFill="1" applyBorder="1" applyAlignment="1" applyProtection="1">
      <alignment vertical="center"/>
      <protection/>
    </xf>
    <xf numFmtId="49" fontId="6" fillId="3" borderId="33" xfId="21" applyNumberFormat="1" applyFont="1" applyFill="1" applyBorder="1" applyAlignment="1" applyProtection="1">
      <alignment horizontal="left" vertical="center"/>
      <protection/>
    </xf>
    <xf numFmtId="49" fontId="6" fillId="3" borderId="33" xfId="21" applyNumberFormat="1" applyFont="1" applyFill="1" applyBorder="1" applyAlignment="1" applyProtection="1">
      <alignment horizontal="right" vertical="center"/>
      <protection/>
    </xf>
    <xf numFmtId="49" fontId="6" fillId="3" borderId="34" xfId="21" applyNumberFormat="1" applyFont="1" applyFill="1" applyBorder="1" applyAlignment="1" applyProtection="1">
      <alignment horizontal="left" vertical="center"/>
      <protection/>
    </xf>
    <xf numFmtId="49" fontId="7" fillId="3" borderId="17" xfId="21" applyNumberFormat="1" applyFont="1" applyFill="1" applyBorder="1" applyAlignment="1" applyProtection="1">
      <alignment vertical="center"/>
      <protection/>
    </xf>
    <xf numFmtId="49" fontId="7" fillId="3" borderId="18" xfId="21" applyNumberFormat="1" applyFont="1" applyFill="1" applyBorder="1" applyAlignment="1" applyProtection="1">
      <alignment horizontal="left" vertical="center"/>
      <protection/>
    </xf>
    <xf numFmtId="49" fontId="7" fillId="3" borderId="18" xfId="21" applyNumberFormat="1" applyFont="1" applyFill="1" applyBorder="1" applyAlignment="1" applyProtection="1">
      <alignment horizontal="right" vertical="center"/>
      <protection/>
    </xf>
    <xf numFmtId="49" fontId="7" fillId="3" borderId="19" xfId="21" applyNumberFormat="1" applyFont="1" applyFill="1" applyBorder="1" applyAlignment="1" applyProtection="1">
      <alignment horizontal="left" vertical="center"/>
      <protection/>
    </xf>
    <xf numFmtId="49" fontId="7" fillId="3" borderId="20" xfId="21" applyNumberFormat="1" applyFont="1" applyFill="1" applyBorder="1" applyAlignment="1" applyProtection="1">
      <alignment vertical="center"/>
      <protection/>
    </xf>
    <xf numFmtId="49" fontId="7" fillId="3" borderId="28" xfId="21" applyNumberFormat="1" applyFont="1" applyFill="1" applyBorder="1" applyAlignment="1" applyProtection="1">
      <alignment horizontal="left" vertical="center"/>
      <protection/>
    </xf>
    <xf numFmtId="49" fontId="7" fillId="3" borderId="28" xfId="21" applyNumberFormat="1" applyFont="1" applyFill="1" applyBorder="1" applyAlignment="1" applyProtection="1">
      <alignment horizontal="right" vertical="center"/>
      <protection/>
    </xf>
    <xf numFmtId="49" fontId="7" fillId="3" borderId="29" xfId="21" applyNumberFormat="1" applyFont="1" applyFill="1" applyBorder="1" applyAlignment="1" applyProtection="1">
      <alignment horizontal="left" vertical="center"/>
      <protection/>
    </xf>
    <xf numFmtId="49" fontId="6" fillId="3" borderId="42" xfId="21" applyNumberFormat="1" applyFont="1" applyFill="1" applyBorder="1" applyAlignment="1" applyProtection="1">
      <alignment horizontal="centerContinuous" vertical="center"/>
      <protection/>
    </xf>
    <xf numFmtId="49" fontId="6" fillId="3" borderId="43" xfId="21" applyNumberFormat="1" applyFont="1" applyFill="1" applyBorder="1" applyAlignment="1" applyProtection="1">
      <alignment horizontal="centerContinuous" vertical="center"/>
      <protection/>
    </xf>
    <xf numFmtId="49" fontId="6" fillId="3" borderId="65" xfId="21" applyNumberFormat="1" applyFont="1" applyFill="1" applyBorder="1" applyAlignment="1" applyProtection="1">
      <alignment horizontal="centerContinuous" vertical="center"/>
      <protection/>
    </xf>
    <xf numFmtId="49" fontId="6" fillId="3" borderId="66" xfId="21" applyNumberFormat="1" applyFont="1" applyFill="1" applyBorder="1" applyAlignment="1" applyProtection="1">
      <alignment horizontal="centerContinuous" vertical="center"/>
      <protection/>
    </xf>
    <xf numFmtId="49" fontId="6" fillId="3" borderId="7" xfId="21" applyNumberFormat="1" applyFont="1" applyFill="1" applyBorder="1" applyAlignment="1" applyProtection="1">
      <alignment vertical="center"/>
      <protection/>
    </xf>
    <xf numFmtId="49" fontId="6" fillId="3" borderId="15" xfId="21" applyNumberFormat="1" applyFont="1" applyFill="1" applyBorder="1" applyAlignment="1" applyProtection="1">
      <alignment horizontal="left" vertical="center"/>
      <protection/>
    </xf>
    <xf numFmtId="49" fontId="6" fillId="3" borderId="15" xfId="21" applyNumberFormat="1" applyFont="1" applyFill="1" applyBorder="1" applyAlignment="1" applyProtection="1">
      <alignment horizontal="right" vertical="center"/>
      <protection/>
    </xf>
    <xf numFmtId="49" fontId="6" fillId="3" borderId="16" xfId="21" applyNumberFormat="1" applyFont="1" applyFill="1" applyBorder="1" applyAlignment="1" applyProtection="1">
      <alignment horizontal="left" vertical="center"/>
      <protection/>
    </xf>
    <xf numFmtId="0" fontId="14" fillId="0" borderId="30" xfId="21" applyFont="1" applyFill="1" applyBorder="1" applyAlignment="1" applyProtection="1">
      <alignment/>
      <protection/>
    </xf>
    <xf numFmtId="0" fontId="15" fillId="0" borderId="30" xfId="21" applyFont="1" applyFill="1" applyBorder="1" applyAlignment="1" applyProtection="1">
      <alignment/>
      <protection/>
    </xf>
    <xf numFmtId="0" fontId="15" fillId="0" borderId="30" xfId="21" applyFont="1" applyFill="1" applyBorder="1" applyAlignment="1" applyProtection="1">
      <alignment horizontal="right"/>
      <protection/>
    </xf>
    <xf numFmtId="0" fontId="16" fillId="0" borderId="0" xfId="21" applyFont="1" applyFill="1" applyAlignment="1" applyProtection="1">
      <alignment horizontal="center" vertical="top"/>
      <protection/>
    </xf>
    <xf numFmtId="200" fontId="6" fillId="3" borderId="67" xfId="0" applyNumberFormat="1" applyFont="1" applyFill="1" applyBorder="1" applyAlignment="1" applyProtection="1">
      <alignment horizontal="centerContinuous" vertical="center"/>
      <protection/>
    </xf>
    <xf numFmtId="200" fontId="6" fillId="3" borderId="66" xfId="0" applyNumberFormat="1" applyFont="1" applyFill="1" applyBorder="1" applyAlignment="1" applyProtection="1">
      <alignment horizontal="centerContinuous" vertical="center"/>
      <protection/>
    </xf>
    <xf numFmtId="0" fontId="7" fillId="4" borderId="0" xfId="0" applyFont="1" applyFill="1" applyAlignment="1" applyProtection="1">
      <alignment vertical="center"/>
      <protection hidden="1"/>
    </xf>
    <xf numFmtId="49" fontId="7" fillId="3" borderId="42" xfId="0" applyNumberFormat="1" applyFont="1" applyFill="1" applyBorder="1" applyAlignment="1" applyProtection="1">
      <alignment vertical="center"/>
      <protection/>
    </xf>
    <xf numFmtId="49" fontId="6" fillId="3" borderId="43" xfId="0" applyNumberFormat="1" applyFont="1" applyFill="1" applyBorder="1" applyAlignment="1" applyProtection="1">
      <alignment horizontal="left" vertical="center"/>
      <protection/>
    </xf>
    <xf numFmtId="49" fontId="6" fillId="3" borderId="43" xfId="0" applyNumberFormat="1" applyFont="1" applyFill="1" applyBorder="1" applyAlignment="1" applyProtection="1">
      <alignment horizontal="right" vertical="center"/>
      <protection/>
    </xf>
    <xf numFmtId="49" fontId="6" fillId="3" borderId="68" xfId="0" applyNumberFormat="1" applyFont="1" applyFill="1" applyBorder="1" applyAlignment="1" applyProtection="1">
      <alignment horizontal="left" vertical="center"/>
      <protection/>
    </xf>
    <xf numFmtId="200" fontId="7" fillId="4" borderId="0" xfId="0" applyNumberFormat="1" applyFont="1" applyFill="1" applyAlignment="1" applyProtection="1">
      <alignment vertical="center"/>
      <protection/>
    </xf>
    <xf numFmtId="0" fontId="12" fillId="3" borderId="10" xfId="21" applyNumberFormat="1" applyFont="1" applyFill="1" applyBorder="1" applyAlignment="1" applyProtection="1">
      <alignment horizontal="center" vertical="top"/>
      <protection/>
    </xf>
    <xf numFmtId="0" fontId="12" fillId="3" borderId="69" xfId="0" applyNumberFormat="1" applyFont="1" applyFill="1" applyBorder="1" applyAlignment="1" applyProtection="1">
      <alignment horizontal="center" vertical="top"/>
      <protection/>
    </xf>
    <xf numFmtId="200" fontId="6" fillId="3" borderId="12" xfId="0" applyNumberFormat="1" applyFont="1" applyFill="1" applyBorder="1" applyAlignment="1" applyProtection="1">
      <alignment horizontal="centerContinuous" vertical="center"/>
      <protection/>
    </xf>
    <xf numFmtId="0" fontId="8" fillId="3" borderId="0" xfId="0" applyFont="1" applyFill="1" applyAlignment="1" applyProtection="1">
      <alignment vertical="center"/>
      <protection/>
    </xf>
    <xf numFmtId="0" fontId="8" fillId="0" borderId="0" xfId="0" applyNumberFormat="1" applyFont="1" applyFill="1" applyAlignment="1" applyProtection="1" quotePrefix="1">
      <alignment vertical="top"/>
      <protection/>
    </xf>
    <xf numFmtId="0" fontId="8" fillId="0" borderId="0" xfId="0" applyNumberFormat="1" applyFont="1" applyFill="1" applyAlignment="1" applyProtection="1" quotePrefix="1">
      <alignment vertical="center"/>
      <protection/>
    </xf>
    <xf numFmtId="49" fontId="6" fillId="3" borderId="65" xfId="0" applyNumberFormat="1" applyFont="1" applyFill="1" applyBorder="1" applyAlignment="1" applyProtection="1">
      <alignment horizontal="centerContinuous" vertical="center"/>
      <protection/>
    </xf>
    <xf numFmtId="49" fontId="6" fillId="3" borderId="66" xfId="0" applyNumberFormat="1" applyFont="1" applyFill="1" applyBorder="1" applyAlignment="1" applyProtection="1">
      <alignment horizontal="centerContinuous" vertical="center"/>
      <protection/>
    </xf>
    <xf numFmtId="10" fontId="7" fillId="4" borderId="0" xfId="0" applyNumberFormat="1" applyFont="1" applyFill="1" applyAlignment="1" applyProtection="1">
      <alignment vertical="center"/>
      <protection/>
    </xf>
    <xf numFmtId="181" fontId="7" fillId="4" borderId="0" xfId="0" applyNumberFormat="1" applyFont="1" applyFill="1" applyAlignment="1" applyProtection="1">
      <alignment vertical="center"/>
      <protection/>
    </xf>
    <xf numFmtId="4" fontId="7" fillId="4" borderId="0" xfId="0" applyNumberFormat="1" applyFont="1" applyFill="1" applyAlignment="1" applyProtection="1">
      <alignment vertical="center"/>
      <protection/>
    </xf>
    <xf numFmtId="213" fontId="7" fillId="4" borderId="0" xfId="0" applyNumberFormat="1" applyFont="1" applyFill="1" applyAlignment="1" applyProtection="1">
      <alignment vertical="center"/>
      <protection/>
    </xf>
    <xf numFmtId="0" fontId="16" fillId="0" borderId="0" xfId="0" applyFont="1" applyFill="1" applyAlignment="1" applyProtection="1">
      <alignment horizontal="center" vertical="top"/>
      <protection locked="0"/>
    </xf>
    <xf numFmtId="49" fontId="6" fillId="3" borderId="63" xfId="0" applyNumberFormat="1" applyFont="1" applyFill="1" applyBorder="1" applyAlignment="1" applyProtection="1">
      <alignment horizontal="centerContinuous" vertical="center"/>
      <protection/>
    </xf>
    <xf numFmtId="49" fontId="6" fillId="3" borderId="70" xfId="0" applyNumberFormat="1" applyFont="1" applyFill="1" applyBorder="1" applyAlignment="1" applyProtection="1">
      <alignment horizontal="centerContinuous" vertical="center"/>
      <protection/>
    </xf>
    <xf numFmtId="49" fontId="6" fillId="3" borderId="43" xfId="21" applyNumberFormat="1" applyFont="1" applyFill="1" applyBorder="1" applyAlignment="1" applyProtection="1">
      <alignment horizontal="centerContinuous" vertical="center"/>
      <protection/>
    </xf>
    <xf numFmtId="49" fontId="11" fillId="0" borderId="0" xfId="21" applyNumberFormat="1" applyFont="1" applyFill="1" applyBorder="1" applyAlignment="1" applyProtection="1">
      <alignment horizontal="right" vertical="center"/>
      <protection/>
    </xf>
    <xf numFmtId="0" fontId="15" fillId="0" borderId="0" xfId="21" applyFont="1" applyFill="1" applyBorder="1" applyAlignment="1" applyProtection="1">
      <alignment horizontal="right"/>
      <protection/>
    </xf>
    <xf numFmtId="49" fontId="6" fillId="3" borderId="71" xfId="21" applyNumberFormat="1" applyFont="1" applyFill="1" applyBorder="1" applyAlignment="1" applyProtection="1">
      <alignment horizontal="centerContinuous" vertical="center"/>
      <protection/>
    </xf>
    <xf numFmtId="49" fontId="6" fillId="3" borderId="71" xfId="0" applyNumberFormat="1" applyFont="1" applyFill="1" applyBorder="1" applyAlignment="1" applyProtection="1">
      <alignment horizontal="centerContinuous" vertical="center"/>
      <protection/>
    </xf>
    <xf numFmtId="49" fontId="7" fillId="3" borderId="72" xfId="0" applyNumberFormat="1" applyFont="1" applyFill="1" applyBorder="1" applyAlignment="1" applyProtection="1">
      <alignment horizontal="left" vertical="center"/>
      <protection/>
    </xf>
    <xf numFmtId="0" fontId="12" fillId="3" borderId="73" xfId="0" applyNumberFormat="1" applyFont="1" applyFill="1" applyBorder="1" applyAlignment="1" applyProtection="1">
      <alignment horizontal="center" vertical="top"/>
      <protection/>
    </xf>
    <xf numFmtId="0" fontId="12" fillId="3" borderId="74" xfId="0" applyNumberFormat="1" applyFont="1" applyFill="1" applyBorder="1" applyAlignment="1" applyProtection="1">
      <alignment horizontal="center" vertical="top"/>
      <protection/>
    </xf>
    <xf numFmtId="200" fontId="6" fillId="3" borderId="75" xfId="0" applyNumberFormat="1" applyFont="1" applyFill="1" applyBorder="1" applyAlignment="1" applyProtection="1">
      <alignment horizontal="centerContinuous" vertical="center"/>
      <protection/>
    </xf>
    <xf numFmtId="200" fontId="8" fillId="4" borderId="0" xfId="0" applyNumberFormat="1" applyFont="1" applyFill="1" applyAlignment="1" applyProtection="1">
      <alignment vertical="center"/>
      <protection/>
    </xf>
    <xf numFmtId="1" fontId="7" fillId="4" borderId="0" xfId="0" applyNumberFormat="1" applyFont="1" applyFill="1" applyAlignment="1" applyProtection="1">
      <alignment vertical="center"/>
      <protection/>
    </xf>
    <xf numFmtId="202" fontId="7" fillId="4" borderId="0" xfId="0" applyNumberFormat="1" applyFont="1" applyFill="1" applyAlignment="1" applyProtection="1">
      <alignment vertical="center"/>
      <protection/>
    </xf>
    <xf numFmtId="200" fontId="6" fillId="0" borderId="37" xfId="0" applyNumberFormat="1" applyFont="1" applyFill="1" applyBorder="1" applyAlignment="1" applyProtection="1">
      <alignment horizontal="right" vertical="center"/>
      <protection/>
    </xf>
    <xf numFmtId="200" fontId="6" fillId="0" borderId="39" xfId="0" applyNumberFormat="1" applyFont="1" applyFill="1" applyBorder="1" applyAlignment="1" applyProtection="1">
      <alignment horizontal="right" vertical="center"/>
      <protection/>
    </xf>
    <xf numFmtId="200" fontId="6" fillId="0" borderId="63" xfId="0" applyNumberFormat="1" applyFont="1" applyFill="1" applyBorder="1" applyAlignment="1" applyProtection="1">
      <alignment horizontal="right" vertical="center"/>
      <protection/>
    </xf>
    <xf numFmtId="200" fontId="6" fillId="0" borderId="38" xfId="0" applyNumberFormat="1" applyFont="1" applyFill="1" applyBorder="1" applyAlignment="1" applyProtection="1">
      <alignment horizontal="right" vertical="center"/>
      <protection/>
    </xf>
    <xf numFmtId="200" fontId="7" fillId="0" borderId="76" xfId="0" applyNumberFormat="1" applyFont="1" applyFill="1" applyBorder="1" applyAlignment="1" applyProtection="1">
      <alignment horizontal="right" vertical="center"/>
      <protection/>
    </xf>
    <xf numFmtId="200" fontId="7" fillId="0" borderId="77" xfId="0" applyNumberFormat="1" applyFont="1" applyFill="1" applyBorder="1" applyAlignment="1" applyProtection="1">
      <alignment horizontal="right" vertical="center"/>
      <protection/>
    </xf>
    <xf numFmtId="200" fontId="7" fillId="0" borderId="78" xfId="0" applyNumberFormat="1" applyFont="1" applyFill="1" applyBorder="1" applyAlignment="1" applyProtection="1">
      <alignment horizontal="right" vertical="center"/>
      <protection/>
    </xf>
    <xf numFmtId="200" fontId="7" fillId="0" borderId="79" xfId="0" applyNumberFormat="1" applyFont="1" applyFill="1" applyBorder="1" applyAlignment="1" applyProtection="1">
      <alignment horizontal="right" vertical="center"/>
      <protection/>
    </xf>
    <xf numFmtId="200" fontId="7" fillId="0" borderId="80" xfId="0" applyNumberFormat="1" applyFont="1" applyFill="1" applyBorder="1" applyAlignment="1" applyProtection="1">
      <alignment horizontal="right" vertical="center"/>
      <protection/>
    </xf>
    <xf numFmtId="200" fontId="7" fillId="0" borderId="81" xfId="0" applyNumberFormat="1" applyFont="1" applyFill="1" applyBorder="1" applyAlignment="1" applyProtection="1">
      <alignment horizontal="right" vertical="center"/>
      <protection/>
    </xf>
    <xf numFmtId="200" fontId="7" fillId="0" borderId="82" xfId="0" applyNumberFormat="1" applyFont="1" applyFill="1" applyBorder="1" applyAlignment="1" applyProtection="1">
      <alignment horizontal="right" vertical="center"/>
      <protection/>
    </xf>
    <xf numFmtId="200" fontId="7" fillId="0" borderId="83" xfId="0" applyNumberFormat="1" applyFont="1" applyFill="1" applyBorder="1" applyAlignment="1" applyProtection="1">
      <alignment horizontal="right" vertical="center"/>
      <protection/>
    </xf>
    <xf numFmtId="200" fontId="7" fillId="0" borderId="84" xfId="0" applyNumberFormat="1" applyFont="1" applyFill="1" applyBorder="1" applyAlignment="1" applyProtection="1">
      <alignment horizontal="right" vertical="center"/>
      <protection/>
    </xf>
    <xf numFmtId="200" fontId="7" fillId="0" borderId="85" xfId="0" applyNumberFormat="1" applyFont="1" applyFill="1" applyBorder="1" applyAlignment="1" applyProtection="1">
      <alignment horizontal="right" vertical="center"/>
      <protection/>
    </xf>
    <xf numFmtId="200" fontId="7" fillId="0" borderId="86" xfId="0" applyNumberFormat="1" applyFont="1" applyFill="1" applyBorder="1" applyAlignment="1" applyProtection="1">
      <alignment horizontal="right" vertical="center"/>
      <protection/>
    </xf>
    <xf numFmtId="200" fontId="7" fillId="0" borderId="72" xfId="0" applyNumberFormat="1" applyFont="1" applyFill="1" applyBorder="1" applyAlignment="1" applyProtection="1">
      <alignment horizontal="right" vertical="center"/>
      <protection/>
    </xf>
    <xf numFmtId="200" fontId="7" fillId="0" borderId="87" xfId="0" applyNumberFormat="1" applyFont="1" applyFill="1" applyBorder="1" applyAlignment="1" applyProtection="1">
      <alignment horizontal="right" vertical="center"/>
      <protection/>
    </xf>
    <xf numFmtId="200" fontId="7" fillId="0" borderId="88" xfId="0" applyNumberFormat="1" applyFont="1" applyFill="1" applyBorder="1" applyAlignment="1" applyProtection="1">
      <alignment horizontal="right" vertical="center"/>
      <protection/>
    </xf>
    <xf numFmtId="200" fontId="7" fillId="0" borderId="89" xfId="0" applyNumberFormat="1" applyFont="1" applyFill="1" applyBorder="1" applyAlignment="1" applyProtection="1">
      <alignment horizontal="right" vertical="center"/>
      <protection/>
    </xf>
    <xf numFmtId="200" fontId="7" fillId="0" borderId="90" xfId="0" applyNumberFormat="1" applyFont="1" applyFill="1" applyBorder="1" applyAlignment="1" applyProtection="1">
      <alignment horizontal="right" vertical="center"/>
      <protection/>
    </xf>
    <xf numFmtId="200" fontId="7" fillId="0" borderId="91" xfId="0" applyNumberFormat="1" applyFont="1" applyFill="1" applyBorder="1" applyAlignment="1" applyProtection="1">
      <alignment horizontal="right" vertical="center"/>
      <protection/>
    </xf>
    <xf numFmtId="200" fontId="7" fillId="0" borderId="92" xfId="0" applyNumberFormat="1" applyFont="1" applyFill="1" applyBorder="1" applyAlignment="1" applyProtection="1">
      <alignment horizontal="right" vertical="center"/>
      <protection/>
    </xf>
    <xf numFmtId="200" fontId="7" fillId="0" borderId="93" xfId="0" applyNumberFormat="1" applyFont="1" applyFill="1" applyBorder="1" applyAlignment="1" applyProtection="1">
      <alignment horizontal="right" vertical="center"/>
      <protection/>
    </xf>
    <xf numFmtId="200" fontId="7" fillId="0" borderId="94" xfId="0" applyNumberFormat="1" applyFont="1" applyFill="1" applyBorder="1" applyAlignment="1" applyProtection="1">
      <alignment horizontal="right" vertical="center"/>
      <protection/>
    </xf>
    <xf numFmtId="200" fontId="7" fillId="0" borderId="95" xfId="0" applyNumberFormat="1" applyFont="1" applyFill="1" applyBorder="1" applyAlignment="1" applyProtection="1">
      <alignment horizontal="right" vertical="center"/>
      <protection/>
    </xf>
    <xf numFmtId="200" fontId="7" fillId="0" borderId="96" xfId="0" applyNumberFormat="1" applyFont="1" applyFill="1" applyBorder="1" applyAlignment="1" applyProtection="1">
      <alignment horizontal="right" vertical="center"/>
      <protection/>
    </xf>
    <xf numFmtId="200" fontId="7" fillId="0" borderId="97" xfId="0" applyNumberFormat="1" applyFont="1" applyFill="1" applyBorder="1" applyAlignment="1" applyProtection="1">
      <alignment horizontal="right" vertical="center"/>
      <protection/>
    </xf>
    <xf numFmtId="200" fontId="7" fillId="0" borderId="98" xfId="0" applyNumberFormat="1" applyFont="1" applyFill="1" applyBorder="1" applyAlignment="1" applyProtection="1">
      <alignment horizontal="right" vertical="center"/>
      <protection/>
    </xf>
    <xf numFmtId="200" fontId="7" fillId="0" borderId="99" xfId="0" applyNumberFormat="1" applyFont="1" applyFill="1" applyBorder="1" applyAlignment="1" applyProtection="1">
      <alignment horizontal="right" vertical="center"/>
      <protection/>
    </xf>
    <xf numFmtId="200" fontId="7" fillId="0" borderId="100" xfId="0" applyNumberFormat="1" applyFont="1" applyFill="1" applyBorder="1" applyAlignment="1" applyProtection="1">
      <alignment horizontal="right" vertical="center"/>
      <protection/>
    </xf>
    <xf numFmtId="200" fontId="7" fillId="0" borderId="101" xfId="0" applyNumberFormat="1" applyFont="1" applyFill="1" applyBorder="1" applyAlignment="1" applyProtection="1">
      <alignment horizontal="right" vertical="center"/>
      <protection/>
    </xf>
    <xf numFmtId="200" fontId="7" fillId="0" borderId="102" xfId="0" applyNumberFormat="1" applyFont="1" applyFill="1" applyBorder="1" applyAlignment="1" applyProtection="1">
      <alignment horizontal="right" vertical="center"/>
      <protection/>
    </xf>
    <xf numFmtId="200" fontId="6" fillId="0" borderId="71" xfId="0" applyNumberFormat="1" applyFont="1" applyFill="1" applyBorder="1" applyAlignment="1" applyProtection="1">
      <alignment horizontal="right" vertical="center"/>
      <protection/>
    </xf>
    <xf numFmtId="200" fontId="6" fillId="0" borderId="66" xfId="0" applyNumberFormat="1" applyFont="1" applyFill="1" applyBorder="1" applyAlignment="1" applyProtection="1">
      <alignment horizontal="right" vertical="center"/>
      <protection/>
    </xf>
    <xf numFmtId="200" fontId="6" fillId="0" borderId="70" xfId="0" applyNumberFormat="1" applyFont="1" applyFill="1" applyBorder="1" applyAlignment="1" applyProtection="1">
      <alignment horizontal="right" vertical="center"/>
      <protection/>
    </xf>
    <xf numFmtId="200" fontId="6" fillId="0" borderId="65" xfId="0" applyNumberFormat="1" applyFont="1" applyFill="1" applyBorder="1" applyAlignment="1" applyProtection="1">
      <alignment horizontal="right" vertical="center"/>
      <protection/>
    </xf>
    <xf numFmtId="200" fontId="7" fillId="0" borderId="80" xfId="0" applyNumberFormat="1" applyFont="1" applyFill="1" applyBorder="1" applyAlignment="1" applyProtection="1">
      <alignment horizontal="right" vertical="center" shrinkToFit="1"/>
      <protection/>
    </xf>
    <xf numFmtId="200" fontId="7" fillId="0" borderId="81" xfId="0" applyNumberFormat="1" applyFont="1" applyFill="1" applyBorder="1" applyAlignment="1" applyProtection="1">
      <alignment horizontal="right" vertical="center" shrinkToFit="1"/>
      <protection/>
    </xf>
    <xf numFmtId="200" fontId="7" fillId="0" borderId="82" xfId="0" applyNumberFormat="1" applyFont="1" applyFill="1" applyBorder="1" applyAlignment="1" applyProtection="1">
      <alignment horizontal="right" vertical="center" shrinkToFit="1"/>
      <protection/>
    </xf>
    <xf numFmtId="200" fontId="7" fillId="0" borderId="83" xfId="0" applyNumberFormat="1" applyFont="1" applyFill="1" applyBorder="1" applyAlignment="1" applyProtection="1">
      <alignment horizontal="right" vertical="center" shrinkToFit="1"/>
      <protection/>
    </xf>
    <xf numFmtId="200" fontId="7" fillId="0" borderId="103" xfId="0" applyNumberFormat="1" applyFont="1" applyFill="1" applyBorder="1" applyAlignment="1" applyProtection="1">
      <alignment horizontal="right" vertical="center"/>
      <protection/>
    </xf>
    <xf numFmtId="200" fontId="7" fillId="0" borderId="104" xfId="0" applyNumberFormat="1" applyFont="1" applyFill="1" applyBorder="1" applyAlignment="1" applyProtection="1">
      <alignment horizontal="right" vertical="center"/>
      <protection/>
    </xf>
    <xf numFmtId="200" fontId="7" fillId="0" borderId="105" xfId="0" applyNumberFormat="1" applyFont="1" applyFill="1" applyBorder="1" applyAlignment="1" applyProtection="1">
      <alignment horizontal="right" vertical="center"/>
      <protection/>
    </xf>
    <xf numFmtId="200" fontId="7" fillId="0" borderId="106" xfId="0" applyNumberFormat="1" applyFont="1" applyFill="1" applyBorder="1" applyAlignment="1" applyProtection="1">
      <alignment horizontal="right" vertical="center"/>
      <protection/>
    </xf>
    <xf numFmtId="200" fontId="6" fillId="0" borderId="107" xfId="0" applyNumberFormat="1" applyFont="1" applyFill="1" applyBorder="1" applyAlignment="1" applyProtection="1">
      <alignment horizontal="right" vertical="center"/>
      <protection/>
    </xf>
    <xf numFmtId="200" fontId="6" fillId="0" borderId="108" xfId="0" applyNumberFormat="1" applyFont="1" applyFill="1" applyBorder="1" applyAlignment="1" applyProtection="1">
      <alignment horizontal="right" vertical="center"/>
      <protection/>
    </xf>
    <xf numFmtId="200" fontId="6" fillId="0" borderId="109" xfId="0" applyNumberFormat="1" applyFont="1" applyFill="1" applyBorder="1" applyAlignment="1" applyProtection="1">
      <alignment horizontal="right" vertical="center"/>
      <protection/>
    </xf>
    <xf numFmtId="200" fontId="6" fillId="0" borderId="110" xfId="0" applyNumberFormat="1" applyFont="1" applyFill="1" applyBorder="1" applyAlignment="1" applyProtection="1">
      <alignment horizontal="right" vertical="center"/>
      <protection/>
    </xf>
    <xf numFmtId="200" fontId="6" fillId="0" borderId="111" xfId="0" applyNumberFormat="1" applyFont="1" applyFill="1" applyBorder="1" applyAlignment="1" applyProtection="1">
      <alignment horizontal="right" vertical="center"/>
      <protection/>
    </xf>
    <xf numFmtId="200" fontId="6" fillId="0" borderId="112" xfId="0" applyNumberFormat="1" applyFont="1" applyFill="1" applyBorder="1" applyAlignment="1" applyProtection="1">
      <alignment horizontal="right" vertical="center"/>
      <protection/>
    </xf>
    <xf numFmtId="200" fontId="6" fillId="0" borderId="113" xfId="0" applyNumberFormat="1" applyFont="1" applyFill="1" applyBorder="1" applyAlignment="1" applyProtection="1">
      <alignment horizontal="right" vertical="center"/>
      <protection/>
    </xf>
    <xf numFmtId="200" fontId="6" fillId="0" borderId="114" xfId="0" applyNumberFormat="1" applyFont="1" applyFill="1" applyBorder="1" applyAlignment="1" applyProtection="1">
      <alignment horizontal="right" vertical="center"/>
      <protection/>
    </xf>
    <xf numFmtId="200" fontId="6" fillId="0" borderId="76" xfId="0" applyNumberFormat="1" applyFont="1" applyFill="1" applyBorder="1" applyAlignment="1" applyProtection="1">
      <alignment horizontal="right" vertical="center"/>
      <protection/>
    </xf>
    <xf numFmtId="200" fontId="6" fillId="0" borderId="77" xfId="0" applyNumberFormat="1" applyFont="1" applyFill="1" applyBorder="1" applyAlignment="1" applyProtection="1">
      <alignment horizontal="right" vertical="center"/>
      <protection/>
    </xf>
    <xf numFmtId="200" fontId="6" fillId="0" borderId="78" xfId="0" applyNumberFormat="1" applyFont="1" applyFill="1" applyBorder="1" applyAlignment="1" applyProtection="1">
      <alignment horizontal="right" vertical="center"/>
      <protection/>
    </xf>
    <xf numFmtId="200" fontId="6" fillId="0" borderId="79" xfId="0" applyNumberFormat="1" applyFont="1" applyFill="1" applyBorder="1" applyAlignment="1" applyProtection="1">
      <alignment horizontal="right" vertical="center"/>
      <protection/>
    </xf>
    <xf numFmtId="200" fontId="7" fillId="0" borderId="115" xfId="0" applyNumberFormat="1" applyFont="1" applyFill="1" applyBorder="1" applyAlignment="1" applyProtection="1">
      <alignment horizontal="right" vertical="center"/>
      <protection/>
    </xf>
    <xf numFmtId="200" fontId="7" fillId="0" borderId="116" xfId="0" applyNumberFormat="1" applyFont="1" applyFill="1" applyBorder="1" applyAlignment="1" applyProtection="1">
      <alignment horizontal="right" vertical="center"/>
      <protection/>
    </xf>
    <xf numFmtId="200" fontId="7" fillId="0" borderId="117" xfId="0" applyNumberFormat="1" applyFont="1" applyFill="1" applyBorder="1" applyAlignment="1" applyProtection="1">
      <alignment horizontal="right" vertical="center"/>
      <protection/>
    </xf>
    <xf numFmtId="200" fontId="7" fillId="0" borderId="118" xfId="0" applyNumberFormat="1" applyFont="1" applyFill="1" applyBorder="1" applyAlignment="1" applyProtection="1">
      <alignment horizontal="right" vertical="center"/>
      <protection/>
    </xf>
    <xf numFmtId="200" fontId="6" fillId="0" borderId="76" xfId="0" applyNumberFormat="1" applyFont="1" applyFill="1" applyBorder="1" applyAlignment="1" applyProtection="1">
      <alignment horizontal="right" vertical="center"/>
      <protection/>
    </xf>
    <xf numFmtId="200" fontId="6" fillId="0" borderId="77" xfId="0" applyNumberFormat="1" applyFont="1" applyFill="1" applyBorder="1" applyAlignment="1" applyProtection="1">
      <alignment horizontal="right" vertical="center"/>
      <protection/>
    </xf>
    <xf numFmtId="200" fontId="6" fillId="0" borderId="78" xfId="0" applyNumberFormat="1" applyFont="1" applyFill="1" applyBorder="1" applyAlignment="1" applyProtection="1">
      <alignment horizontal="right" vertical="center"/>
      <protection/>
    </xf>
    <xf numFmtId="200" fontId="6" fillId="0" borderId="79" xfId="0" applyNumberFormat="1" applyFont="1" applyFill="1" applyBorder="1" applyAlignment="1" applyProtection="1">
      <alignment horizontal="right" vertical="center"/>
      <protection/>
    </xf>
    <xf numFmtId="200" fontId="7" fillId="0" borderId="80" xfId="0" applyNumberFormat="1" applyFont="1" applyFill="1" applyBorder="1" applyAlignment="1" applyProtection="1">
      <alignment horizontal="right" vertical="center"/>
      <protection/>
    </xf>
    <xf numFmtId="200" fontId="7" fillId="0" borderId="81" xfId="0" applyNumberFormat="1" applyFont="1" applyFill="1" applyBorder="1" applyAlignment="1" applyProtection="1">
      <alignment horizontal="right" vertical="center"/>
      <protection/>
    </xf>
    <xf numFmtId="200" fontId="7" fillId="0" borderId="82" xfId="0" applyNumberFormat="1" applyFont="1" applyFill="1" applyBorder="1" applyAlignment="1" applyProtection="1">
      <alignment horizontal="right" vertical="center"/>
      <protection/>
    </xf>
    <xf numFmtId="200" fontId="7" fillId="0" borderId="83" xfId="0" applyNumberFormat="1" applyFont="1" applyFill="1" applyBorder="1" applyAlignment="1" applyProtection="1">
      <alignment horizontal="right" vertical="center"/>
      <protection/>
    </xf>
    <xf numFmtId="200" fontId="7" fillId="0" borderId="84" xfId="0" applyNumberFormat="1" applyFont="1" applyFill="1" applyBorder="1" applyAlignment="1" applyProtection="1">
      <alignment horizontal="right" vertical="center"/>
      <protection/>
    </xf>
    <xf numFmtId="200" fontId="7" fillId="0" borderId="85" xfId="0" applyNumberFormat="1" applyFont="1" applyFill="1" applyBorder="1" applyAlignment="1" applyProtection="1">
      <alignment horizontal="right" vertical="center"/>
      <protection/>
    </xf>
    <xf numFmtId="200" fontId="7" fillId="0" borderId="86" xfId="0" applyNumberFormat="1" applyFont="1" applyFill="1" applyBorder="1" applyAlignment="1" applyProtection="1">
      <alignment horizontal="right" vertical="center"/>
      <protection/>
    </xf>
    <xf numFmtId="200" fontId="7" fillId="0" borderId="72" xfId="0" applyNumberFormat="1" applyFont="1" applyFill="1" applyBorder="1" applyAlignment="1" applyProtection="1">
      <alignment horizontal="right" vertical="center"/>
      <protection/>
    </xf>
    <xf numFmtId="200" fontId="7" fillId="0" borderId="103" xfId="0" applyNumberFormat="1" applyFont="1" applyFill="1" applyBorder="1" applyAlignment="1" applyProtection="1">
      <alignment horizontal="right" vertical="center"/>
      <protection/>
    </xf>
    <xf numFmtId="200" fontId="7" fillId="0" borderId="104" xfId="0" applyNumberFormat="1" applyFont="1" applyFill="1" applyBorder="1" applyAlignment="1" applyProtection="1">
      <alignment horizontal="right" vertical="center"/>
      <protection/>
    </xf>
    <xf numFmtId="200" fontId="7" fillId="0" borderId="105" xfId="0" applyNumberFormat="1" applyFont="1" applyFill="1" applyBorder="1" applyAlignment="1" applyProtection="1">
      <alignment horizontal="right" vertical="center"/>
      <protection/>
    </xf>
    <xf numFmtId="200" fontId="7" fillId="0" borderId="106" xfId="0" applyNumberFormat="1" applyFont="1" applyFill="1" applyBorder="1" applyAlignment="1" applyProtection="1">
      <alignment horizontal="right" vertical="center"/>
      <protection/>
    </xf>
    <xf numFmtId="200" fontId="6" fillId="0" borderId="111" xfId="21" applyNumberFormat="1" applyFont="1" applyFill="1" applyBorder="1" applyAlignment="1" applyProtection="1">
      <alignment horizontal="right" vertical="center"/>
      <protection/>
    </xf>
    <xf numFmtId="200" fontId="6" fillId="0" borderId="112" xfId="21" applyNumberFormat="1" applyFont="1" applyFill="1" applyBorder="1" applyAlignment="1" applyProtection="1">
      <alignment horizontal="right" vertical="center"/>
      <protection/>
    </xf>
    <xf numFmtId="200" fontId="6" fillId="0" borderId="119" xfId="21" applyNumberFormat="1" applyFont="1" applyFill="1" applyBorder="1" applyAlignment="1" applyProtection="1">
      <alignment horizontal="right" vertical="center"/>
      <protection/>
    </xf>
    <xf numFmtId="200" fontId="6" fillId="0" borderId="114" xfId="21" applyNumberFormat="1" applyFont="1" applyFill="1" applyBorder="1" applyAlignment="1" applyProtection="1">
      <alignment horizontal="right" vertical="center"/>
      <protection/>
    </xf>
    <xf numFmtId="200" fontId="7" fillId="0" borderId="80" xfId="21" applyNumberFormat="1" applyFont="1" applyFill="1" applyBorder="1" applyAlignment="1" applyProtection="1">
      <alignment horizontal="right" vertical="center"/>
      <protection/>
    </xf>
    <xf numFmtId="200" fontId="7" fillId="0" borderId="81" xfId="21" applyNumberFormat="1" applyFont="1" applyFill="1" applyBorder="1" applyAlignment="1" applyProtection="1">
      <alignment horizontal="right" vertical="center"/>
      <protection/>
    </xf>
    <xf numFmtId="200" fontId="7" fillId="0" borderId="120" xfId="21" applyNumberFormat="1" applyFont="1" applyFill="1" applyBorder="1" applyAlignment="1" applyProtection="1">
      <alignment horizontal="right" vertical="center"/>
      <protection/>
    </xf>
    <xf numFmtId="200" fontId="7" fillId="0" borderId="83" xfId="21" applyNumberFormat="1" applyFont="1" applyFill="1" applyBorder="1" applyAlignment="1" applyProtection="1">
      <alignment horizontal="right" vertical="center"/>
      <protection/>
    </xf>
    <xf numFmtId="200" fontId="7" fillId="0" borderId="91" xfId="21" applyNumberFormat="1" applyFont="1" applyFill="1" applyBorder="1" applyAlignment="1" applyProtection="1">
      <alignment horizontal="right" vertical="center"/>
      <protection/>
    </xf>
    <xf numFmtId="200" fontId="7" fillId="0" borderId="92" xfId="21" applyNumberFormat="1" applyFont="1" applyFill="1" applyBorder="1" applyAlignment="1" applyProtection="1">
      <alignment horizontal="right" vertical="center"/>
      <protection/>
    </xf>
    <xf numFmtId="200" fontId="7" fillId="0" borderId="121" xfId="21" applyNumberFormat="1" applyFont="1" applyFill="1" applyBorder="1" applyAlignment="1" applyProtection="1">
      <alignment horizontal="right" vertical="center"/>
      <protection/>
    </xf>
    <xf numFmtId="200" fontId="7" fillId="0" borderId="94" xfId="21" applyNumberFormat="1" applyFont="1" applyFill="1" applyBorder="1" applyAlignment="1" applyProtection="1">
      <alignment horizontal="right" vertical="center"/>
      <protection/>
    </xf>
    <xf numFmtId="200" fontId="6" fillId="0" borderId="76" xfId="21" applyNumberFormat="1" applyFont="1" applyFill="1" applyBorder="1" applyAlignment="1" applyProtection="1">
      <alignment horizontal="right" vertical="center"/>
      <protection/>
    </xf>
    <xf numFmtId="200" fontId="6" fillId="0" borderId="77" xfId="21" applyNumberFormat="1" applyFont="1" applyFill="1" applyBorder="1" applyAlignment="1" applyProtection="1">
      <alignment horizontal="right" vertical="center"/>
      <protection/>
    </xf>
    <xf numFmtId="200" fontId="6" fillId="0" borderId="122" xfId="21" applyNumberFormat="1" applyFont="1" applyFill="1" applyBorder="1" applyAlignment="1" applyProtection="1">
      <alignment horizontal="right" vertical="center"/>
      <protection/>
    </xf>
    <xf numFmtId="200" fontId="6" fillId="0" borderId="79" xfId="21" applyNumberFormat="1" applyFont="1" applyFill="1" applyBorder="1" applyAlignment="1" applyProtection="1">
      <alignment horizontal="right" vertical="center"/>
      <protection/>
    </xf>
    <xf numFmtId="200" fontId="6" fillId="0" borderId="80" xfId="21" applyNumberFormat="1" applyFont="1" applyFill="1" applyBorder="1" applyAlignment="1" applyProtection="1">
      <alignment horizontal="right" vertical="center"/>
      <protection/>
    </xf>
    <xf numFmtId="200" fontId="6" fillId="0" borderId="81" xfId="21" applyNumberFormat="1" applyFont="1" applyFill="1" applyBorder="1" applyAlignment="1" applyProtection="1">
      <alignment horizontal="right" vertical="center"/>
      <protection/>
    </xf>
    <xf numFmtId="200" fontId="6" fillId="0" borderId="91" xfId="21" applyNumberFormat="1" applyFont="1" applyFill="1" applyBorder="1" applyAlignment="1" applyProtection="1">
      <alignment horizontal="right" vertical="center"/>
      <protection/>
    </xf>
    <xf numFmtId="200" fontId="6" fillId="0" borderId="92" xfId="21" applyNumberFormat="1" applyFont="1" applyFill="1" applyBorder="1" applyAlignment="1" applyProtection="1">
      <alignment horizontal="right" vertical="center"/>
      <protection/>
    </xf>
    <xf numFmtId="200" fontId="7" fillId="0" borderId="103" xfId="21" applyNumberFormat="1" applyFont="1" applyFill="1" applyBorder="1" applyAlignment="1" applyProtection="1">
      <alignment horizontal="right" vertical="center"/>
      <protection/>
    </xf>
    <xf numFmtId="200" fontId="7" fillId="0" borderId="104" xfId="21" applyNumberFormat="1" applyFont="1" applyFill="1" applyBorder="1" applyAlignment="1" applyProtection="1">
      <alignment horizontal="right" vertical="center"/>
      <protection/>
    </xf>
    <xf numFmtId="200" fontId="7" fillId="0" borderId="95" xfId="0" applyNumberFormat="1" applyFont="1" applyFill="1" applyBorder="1" applyAlignment="1" applyProtection="1">
      <alignment horizontal="right" vertical="center"/>
      <protection/>
    </xf>
    <xf numFmtId="200" fontId="7" fillId="0" borderId="98" xfId="0" applyNumberFormat="1" applyFont="1" applyFill="1" applyBorder="1" applyAlignment="1" applyProtection="1">
      <alignment horizontal="right" vertical="center"/>
      <protection/>
    </xf>
    <xf numFmtId="200" fontId="7" fillId="0" borderId="96" xfId="0" applyNumberFormat="1" applyFont="1" applyFill="1" applyBorder="1" applyAlignment="1" applyProtection="1">
      <alignment horizontal="right" vertical="center"/>
      <protection/>
    </xf>
    <xf numFmtId="200" fontId="6" fillId="0" borderId="96" xfId="0" applyNumberFormat="1" applyFont="1" applyFill="1" applyBorder="1" applyAlignment="1" applyProtection="1">
      <alignment horizontal="right" vertical="center"/>
      <protection/>
    </xf>
    <xf numFmtId="200" fontId="6" fillId="0" borderId="81" xfId="0" applyNumberFormat="1" applyFont="1" applyFill="1" applyBorder="1" applyAlignment="1" applyProtection="1">
      <alignment horizontal="right" vertical="center"/>
      <protection/>
    </xf>
    <xf numFmtId="200" fontId="6" fillId="0" borderId="85" xfId="0" applyNumberFormat="1" applyFont="1" applyFill="1" applyBorder="1" applyAlignment="1" applyProtection="1">
      <alignment horizontal="right" vertical="center"/>
      <protection/>
    </xf>
    <xf numFmtId="200" fontId="6" fillId="0" borderId="104" xfId="0" applyNumberFormat="1" applyFont="1" applyFill="1" applyBorder="1" applyAlignment="1" applyProtection="1">
      <alignment horizontal="right" vertical="center"/>
      <protection/>
    </xf>
    <xf numFmtId="200" fontId="6" fillId="0" borderId="122" xfId="0" applyNumberFormat="1" applyFont="1" applyFill="1" applyBorder="1" applyAlignment="1" applyProtection="1">
      <alignment horizontal="right" vertical="center"/>
      <protection/>
    </xf>
    <xf numFmtId="200" fontId="7" fillId="0" borderId="120" xfId="0" applyNumberFormat="1" applyFont="1" applyFill="1" applyBorder="1" applyAlignment="1" applyProtection="1">
      <alignment horizontal="right" vertical="center"/>
      <protection/>
    </xf>
    <xf numFmtId="200" fontId="7" fillId="0" borderId="123" xfId="0" applyNumberFormat="1" applyFont="1" applyFill="1" applyBorder="1" applyAlignment="1" applyProtection="1">
      <alignment horizontal="right" vertical="center"/>
      <protection/>
    </xf>
    <xf numFmtId="200" fontId="6" fillId="0" borderId="122" xfId="0" applyNumberFormat="1" applyFont="1" applyFill="1" applyBorder="1" applyAlignment="1" applyProtection="1">
      <alignment horizontal="right" vertical="center"/>
      <protection/>
    </xf>
    <xf numFmtId="200" fontId="6" fillId="0" borderId="124" xfId="0" applyNumberFormat="1" applyFont="1" applyFill="1" applyBorder="1" applyAlignment="1" applyProtection="1">
      <alignment horizontal="right" vertical="center"/>
      <protection/>
    </xf>
    <xf numFmtId="200" fontId="6" fillId="0" borderId="120" xfId="0" applyNumberFormat="1" applyFont="1" applyFill="1" applyBorder="1" applyAlignment="1" applyProtection="1">
      <alignment horizontal="right" vertical="center"/>
      <protection/>
    </xf>
    <xf numFmtId="200" fontId="7" fillId="0" borderId="120" xfId="0" applyNumberFormat="1" applyFont="1" applyFill="1" applyBorder="1" applyAlignment="1" applyProtection="1">
      <alignment horizontal="right" vertical="center"/>
      <protection/>
    </xf>
    <xf numFmtId="200" fontId="7" fillId="0" borderId="125" xfId="0" applyNumberFormat="1" applyFont="1" applyFill="1" applyBorder="1" applyAlignment="1" applyProtection="1">
      <alignment horizontal="right" vertical="center"/>
      <protection/>
    </xf>
    <xf numFmtId="200" fontId="6" fillId="0" borderId="126" xfId="0" applyNumberFormat="1" applyFont="1" applyFill="1" applyBorder="1" applyAlignment="1" applyProtection="1">
      <alignment horizontal="right" vertical="center"/>
      <protection/>
    </xf>
    <xf numFmtId="200" fontId="7" fillId="0" borderId="126" xfId="0" applyNumberFormat="1" applyFont="1" applyFill="1" applyBorder="1" applyAlignment="1" applyProtection="1">
      <alignment horizontal="right" vertical="center"/>
      <protection/>
    </xf>
    <xf numFmtId="200" fontId="7" fillId="0" borderId="127" xfId="0" applyNumberFormat="1" applyFont="1" applyFill="1" applyBorder="1" applyAlignment="1" applyProtection="1">
      <alignment horizontal="right" vertical="center"/>
      <protection/>
    </xf>
    <xf numFmtId="200" fontId="6" fillId="0" borderId="123" xfId="0" applyNumberFormat="1" applyFont="1" applyFill="1" applyBorder="1" applyAlignment="1" applyProtection="1">
      <alignment horizontal="right" vertical="center"/>
      <protection/>
    </xf>
    <xf numFmtId="200" fontId="7" fillId="0" borderId="123" xfId="0" applyNumberFormat="1" applyFont="1" applyFill="1" applyBorder="1" applyAlignment="1" applyProtection="1">
      <alignment horizontal="right" vertical="center"/>
      <protection/>
    </xf>
    <xf numFmtId="200" fontId="7" fillId="0" borderId="128" xfId="0" applyNumberFormat="1" applyFont="1" applyFill="1" applyBorder="1" applyAlignment="1" applyProtection="1">
      <alignment horizontal="right" vertical="center"/>
      <protection/>
    </xf>
    <xf numFmtId="200" fontId="6" fillId="0" borderId="129" xfId="0" applyNumberFormat="1" applyFont="1" applyFill="1" applyBorder="1" applyAlignment="1" applyProtection="1">
      <alignment horizontal="right" vertical="center"/>
      <protection/>
    </xf>
    <xf numFmtId="200" fontId="6" fillId="0" borderId="130" xfId="0" applyNumberFormat="1" applyFont="1" applyFill="1" applyBorder="1" applyAlignment="1" applyProtection="1">
      <alignment horizontal="right" vertical="center"/>
      <protection/>
    </xf>
    <xf numFmtId="200" fontId="7" fillId="0" borderId="131" xfId="0" applyNumberFormat="1" applyFont="1" applyFill="1" applyBorder="1" applyAlignment="1" applyProtection="1">
      <alignment horizontal="right" vertical="center"/>
      <protection/>
    </xf>
    <xf numFmtId="200" fontId="7" fillId="0" borderId="132" xfId="0" applyNumberFormat="1" applyFont="1" applyFill="1" applyBorder="1" applyAlignment="1" applyProtection="1">
      <alignment horizontal="right" vertical="center"/>
      <protection/>
    </xf>
    <xf numFmtId="200" fontId="7" fillId="0" borderId="133" xfId="0" applyNumberFormat="1" applyFont="1" applyFill="1" applyBorder="1" applyAlignment="1" applyProtection="1">
      <alignment horizontal="right" vertical="center"/>
      <protection/>
    </xf>
    <xf numFmtId="201" fontId="6" fillId="0" borderId="79" xfId="0" applyNumberFormat="1" applyFont="1" applyFill="1" applyBorder="1" applyAlignment="1" applyProtection="1">
      <alignment horizontal="right" vertical="center"/>
      <protection/>
    </xf>
    <xf numFmtId="201" fontId="6" fillId="0" borderId="77" xfId="0" applyNumberFormat="1" applyFont="1" applyFill="1" applyBorder="1" applyAlignment="1" applyProtection="1">
      <alignment horizontal="right" vertical="center"/>
      <protection/>
    </xf>
    <xf numFmtId="201" fontId="6" fillId="0" borderId="7" xfId="0" applyNumberFormat="1" applyFont="1" applyFill="1" applyBorder="1" applyAlignment="1" applyProtection="1">
      <alignment horizontal="right" vertical="center"/>
      <protection/>
    </xf>
    <xf numFmtId="201" fontId="6" fillId="0" borderId="76" xfId="0" applyNumberFormat="1" applyFont="1" applyFill="1" applyBorder="1" applyAlignment="1" applyProtection="1">
      <alignment horizontal="right" vertical="center"/>
      <protection/>
    </xf>
    <xf numFmtId="201" fontId="6" fillId="0" borderId="122" xfId="0" applyNumberFormat="1" applyFont="1" applyFill="1" applyBorder="1" applyAlignment="1" applyProtection="1">
      <alignment horizontal="right" vertical="center"/>
      <protection/>
    </xf>
    <xf numFmtId="201" fontId="6" fillId="0" borderId="130" xfId="0" applyNumberFormat="1" applyFont="1" applyFill="1" applyBorder="1" applyAlignment="1" applyProtection="1">
      <alignment horizontal="right" vertical="center"/>
      <protection/>
    </xf>
    <xf numFmtId="201" fontId="6" fillId="0" borderId="124" xfId="0" applyNumberFormat="1" applyFont="1" applyFill="1" applyBorder="1" applyAlignment="1" applyProtection="1">
      <alignment horizontal="right" vertical="center"/>
      <protection/>
    </xf>
    <xf numFmtId="201" fontId="7" fillId="0" borderId="83" xfId="0" applyNumberFormat="1" applyFont="1" applyFill="1" applyBorder="1" applyAlignment="1" applyProtection="1">
      <alignment horizontal="right" vertical="center"/>
      <protection/>
    </xf>
    <xf numFmtId="201" fontId="7" fillId="0" borderId="81" xfId="0" applyNumberFormat="1" applyFont="1" applyFill="1" applyBorder="1" applyAlignment="1" applyProtection="1">
      <alignment horizontal="right" vertical="center"/>
      <protection/>
    </xf>
    <xf numFmtId="201" fontId="7" fillId="0" borderId="4" xfId="0" applyNumberFormat="1" applyFont="1" applyFill="1" applyBorder="1" applyAlignment="1" applyProtection="1">
      <alignment horizontal="right" vertical="center"/>
      <protection/>
    </xf>
    <xf numFmtId="201" fontId="7" fillId="0" borderId="80" xfId="0" applyNumberFormat="1" applyFont="1" applyFill="1" applyBorder="1" applyAlignment="1" applyProtection="1">
      <alignment horizontal="right" vertical="center"/>
      <protection/>
    </xf>
    <xf numFmtId="201" fontId="7" fillId="0" borderId="120" xfId="0" applyNumberFormat="1" applyFont="1" applyFill="1" applyBorder="1" applyAlignment="1" applyProtection="1">
      <alignment horizontal="right" vertical="center"/>
      <protection/>
    </xf>
    <xf numFmtId="201" fontId="7" fillId="0" borderId="131" xfId="0" applyNumberFormat="1" applyFont="1" applyFill="1" applyBorder="1" applyAlignment="1" applyProtection="1">
      <alignment horizontal="right" vertical="center"/>
      <protection/>
    </xf>
    <xf numFmtId="201" fontId="7" fillId="0" borderId="125" xfId="0" applyNumberFormat="1" applyFont="1" applyFill="1" applyBorder="1" applyAlignment="1" applyProtection="1">
      <alignment horizontal="right" vertical="center"/>
      <protection/>
    </xf>
    <xf numFmtId="201" fontId="7" fillId="0" borderId="72" xfId="0" applyNumberFormat="1" applyFont="1" applyFill="1" applyBorder="1" applyAlignment="1" applyProtection="1">
      <alignment horizontal="right" vertical="center"/>
      <protection/>
    </xf>
    <xf numFmtId="201" fontId="7" fillId="0" borderId="85" xfId="0" applyNumberFormat="1" applyFont="1" applyFill="1" applyBorder="1" applyAlignment="1" applyProtection="1">
      <alignment horizontal="right" vertical="center"/>
      <protection/>
    </xf>
    <xf numFmtId="201" fontId="7" fillId="0" borderId="5" xfId="0" applyNumberFormat="1" applyFont="1" applyFill="1" applyBorder="1" applyAlignment="1" applyProtection="1">
      <alignment horizontal="right" vertical="center"/>
      <protection/>
    </xf>
    <xf numFmtId="201" fontId="7" fillId="0" borderId="84" xfId="0" applyNumberFormat="1" applyFont="1" applyFill="1" applyBorder="1" applyAlignment="1" applyProtection="1">
      <alignment horizontal="right" vertical="center"/>
      <protection/>
    </xf>
    <xf numFmtId="201" fontId="7" fillId="0" borderId="126" xfId="0" applyNumberFormat="1" applyFont="1" applyFill="1" applyBorder="1" applyAlignment="1" applyProtection="1">
      <alignment horizontal="right" vertical="center"/>
      <protection/>
    </xf>
    <xf numFmtId="201" fontId="7" fillId="0" borderId="132" xfId="0" applyNumberFormat="1" applyFont="1" applyFill="1" applyBorder="1" applyAlignment="1" applyProtection="1">
      <alignment horizontal="right" vertical="center"/>
      <protection/>
    </xf>
    <xf numFmtId="201" fontId="7" fillId="0" borderId="127" xfId="0" applyNumberFormat="1" applyFont="1" applyFill="1" applyBorder="1" applyAlignment="1" applyProtection="1">
      <alignment horizontal="right" vertical="center"/>
      <protection/>
    </xf>
    <xf numFmtId="201" fontId="7" fillId="0" borderId="106" xfId="0" applyNumberFormat="1" applyFont="1" applyFill="1" applyBorder="1" applyAlignment="1" applyProtection="1">
      <alignment horizontal="right" vertical="center"/>
      <protection/>
    </xf>
    <xf numFmtId="201" fontId="7" fillId="0" borderId="104" xfId="0" applyNumberFormat="1" applyFont="1" applyFill="1" applyBorder="1" applyAlignment="1" applyProtection="1">
      <alignment horizontal="right" vertical="center"/>
      <protection/>
    </xf>
    <xf numFmtId="201" fontId="7" fillId="0" borderId="6" xfId="0" applyNumberFormat="1" applyFont="1" applyFill="1" applyBorder="1" applyAlignment="1" applyProtection="1">
      <alignment horizontal="right" vertical="center"/>
      <protection/>
    </xf>
    <xf numFmtId="201" fontId="7" fillId="0" borderId="103" xfId="0" applyNumberFormat="1" applyFont="1" applyFill="1" applyBorder="1" applyAlignment="1" applyProtection="1">
      <alignment horizontal="right" vertical="center"/>
      <protection/>
    </xf>
    <xf numFmtId="201" fontId="7" fillId="0" borderId="123" xfId="0" applyNumberFormat="1" applyFont="1" applyFill="1" applyBorder="1" applyAlignment="1" applyProtection="1">
      <alignment horizontal="right" vertical="center"/>
      <protection/>
    </xf>
    <xf numFmtId="201" fontId="7" fillId="0" borderId="133" xfId="0" applyNumberFormat="1" applyFont="1" applyFill="1" applyBorder="1" applyAlignment="1" applyProtection="1">
      <alignment horizontal="right" vertical="center"/>
      <protection/>
    </xf>
    <xf numFmtId="201" fontId="7" fillId="0" borderId="128" xfId="0" applyNumberFormat="1" applyFont="1" applyFill="1" applyBorder="1" applyAlignment="1" applyProtection="1">
      <alignment horizontal="right" vertical="center"/>
      <protection/>
    </xf>
    <xf numFmtId="200" fontId="6" fillId="0" borderId="108" xfId="0" applyNumberFormat="1" applyFont="1" applyFill="1" applyBorder="1" applyAlignment="1" applyProtection="1">
      <alignment horizontal="right" vertical="center"/>
      <protection/>
    </xf>
    <xf numFmtId="200" fontId="6" fillId="0" borderId="112" xfId="0" applyNumberFormat="1" applyFont="1" applyFill="1" applyBorder="1" applyAlignment="1" applyProtection="1">
      <alignment horizontal="right" vertical="center"/>
      <protection/>
    </xf>
    <xf numFmtId="200" fontId="6" fillId="0" borderId="116" xfId="0" applyNumberFormat="1" applyFont="1" applyFill="1" applyBorder="1" applyAlignment="1" applyProtection="1">
      <alignment horizontal="right" vertical="center"/>
      <protection/>
    </xf>
    <xf numFmtId="200" fontId="6" fillId="0" borderId="134" xfId="0" applyNumberFormat="1" applyFont="1" applyFill="1" applyBorder="1" applyAlignment="1" applyProtection="1">
      <alignment horizontal="right" vertical="center"/>
      <protection/>
    </xf>
    <xf numFmtId="200" fontId="6" fillId="0" borderId="135" xfId="0" applyNumberFormat="1" applyFont="1" applyFill="1" applyBorder="1" applyAlignment="1" applyProtection="1">
      <alignment horizontal="right" vertical="center"/>
      <protection/>
    </xf>
    <xf numFmtId="202" fontId="7" fillId="0" borderId="80" xfId="0" applyNumberFormat="1" applyFont="1" applyFill="1" applyBorder="1" applyAlignment="1" applyProtection="1">
      <alignment horizontal="right" vertical="center"/>
      <protection/>
    </xf>
    <xf numFmtId="202" fontId="7" fillId="0" borderId="83" xfId="0" applyNumberFormat="1" applyFont="1" applyFill="1" applyBorder="1" applyAlignment="1" applyProtection="1">
      <alignment horizontal="right" vertical="center"/>
      <protection/>
    </xf>
    <xf numFmtId="202" fontId="7" fillId="0" borderId="81" xfId="0" applyNumberFormat="1" applyFont="1" applyFill="1" applyBorder="1" applyAlignment="1" applyProtection="1">
      <alignment horizontal="right" vertical="center"/>
      <protection/>
    </xf>
    <xf numFmtId="202" fontId="7" fillId="0" borderId="103" xfId="0" applyNumberFormat="1" applyFont="1" applyFill="1" applyBorder="1" applyAlignment="1" applyProtection="1">
      <alignment horizontal="right" vertical="center"/>
      <protection/>
    </xf>
    <xf numFmtId="202" fontId="7" fillId="0" borderId="106" xfId="0" applyNumberFormat="1" applyFont="1" applyFill="1" applyBorder="1" applyAlignment="1" applyProtection="1">
      <alignment horizontal="right" vertical="center"/>
      <protection/>
    </xf>
    <xf numFmtId="202" fontId="7" fillId="0" borderId="104" xfId="0" applyNumberFormat="1" applyFont="1" applyFill="1" applyBorder="1" applyAlignment="1" applyProtection="1">
      <alignment horizontal="right" vertical="center"/>
      <protection/>
    </xf>
    <xf numFmtId="201" fontId="7" fillId="0" borderId="136" xfId="0" applyNumberFormat="1" applyFont="1" applyFill="1" applyBorder="1" applyAlignment="1" applyProtection="1">
      <alignment horizontal="right" vertical="center"/>
      <protection/>
    </xf>
    <xf numFmtId="201" fontId="7" fillId="0" borderId="137" xfId="0" applyNumberFormat="1" applyFont="1" applyFill="1" applyBorder="1" applyAlignment="1" applyProtection="1">
      <alignment horizontal="right" vertical="center"/>
      <protection/>
    </xf>
    <xf numFmtId="203" fontId="7" fillId="0" borderId="76" xfId="0" applyNumberFormat="1" applyFont="1" applyFill="1" applyBorder="1" applyAlignment="1" applyProtection="1">
      <alignment horizontal="right" vertical="center"/>
      <protection/>
    </xf>
    <xf numFmtId="203" fontId="7" fillId="0" borderId="90" xfId="0" applyNumberFormat="1" applyFont="1" applyFill="1" applyBorder="1" applyAlignment="1" applyProtection="1">
      <alignment horizontal="right" vertical="center"/>
      <protection/>
    </xf>
    <xf numFmtId="203" fontId="7" fillId="0" borderId="81" xfId="0" applyNumberFormat="1" applyFont="1" applyFill="1" applyBorder="1" applyAlignment="1" applyProtection="1">
      <alignment horizontal="right" vertical="center"/>
      <protection locked="0"/>
    </xf>
    <xf numFmtId="203" fontId="7" fillId="0" borderId="80" xfId="0" applyNumberFormat="1" applyFont="1" applyFill="1" applyBorder="1" applyAlignment="1" applyProtection="1">
      <alignment horizontal="right" vertical="center"/>
      <protection/>
    </xf>
    <xf numFmtId="203" fontId="7" fillId="0" borderId="83" xfId="0" applyNumberFormat="1" applyFont="1" applyFill="1" applyBorder="1" applyAlignment="1" applyProtection="1">
      <alignment horizontal="right" vertical="center"/>
      <protection/>
    </xf>
    <xf numFmtId="203" fontId="7" fillId="0" borderId="81" xfId="0" applyNumberFormat="1" applyFont="1" applyFill="1" applyBorder="1" applyAlignment="1" applyProtection="1">
      <alignment horizontal="right" vertical="center"/>
      <protection/>
    </xf>
    <xf numFmtId="200" fontId="6" fillId="0" borderId="83" xfId="0" applyNumberFormat="1" applyFont="1" applyFill="1" applyBorder="1" applyAlignment="1" applyProtection="1">
      <alignment horizontal="right" vertical="center"/>
      <protection/>
    </xf>
    <xf numFmtId="200" fontId="6" fillId="0" borderId="138" xfId="0" applyNumberFormat="1" applyFont="1" applyFill="1" applyBorder="1" applyAlignment="1" applyProtection="1">
      <alignment horizontal="right" vertical="center"/>
      <protection/>
    </xf>
    <xf numFmtId="200" fontId="6" fillId="0" borderId="139" xfId="0" applyNumberFormat="1" applyFont="1" applyFill="1" applyBorder="1" applyAlignment="1" applyProtection="1">
      <alignment horizontal="right" vertical="center"/>
      <protection/>
    </xf>
    <xf numFmtId="200" fontId="6" fillId="0" borderId="140" xfId="0" applyNumberFormat="1" applyFont="1" applyFill="1" applyBorder="1" applyAlignment="1" applyProtection="1">
      <alignment horizontal="right" vertical="center"/>
      <protection/>
    </xf>
    <xf numFmtId="204" fontId="6" fillId="0" borderId="138" xfId="0" applyNumberFormat="1" applyFont="1" applyFill="1" applyBorder="1" applyAlignment="1" applyProtection="1">
      <alignment horizontal="right" vertical="center"/>
      <protection/>
    </xf>
    <xf numFmtId="204" fontId="6" fillId="0" borderId="141" xfId="0" applyNumberFormat="1" applyFont="1" applyFill="1" applyBorder="1" applyAlignment="1" applyProtection="1">
      <alignment horizontal="right" vertical="center"/>
      <protection/>
    </xf>
    <xf numFmtId="204" fontId="6" fillId="0" borderId="140" xfId="0" applyNumberFormat="1" applyFont="1" applyFill="1" applyBorder="1" applyAlignment="1" applyProtection="1">
      <alignment horizontal="right" vertical="center"/>
      <protection/>
    </xf>
    <xf numFmtId="204" fontId="7" fillId="0" borderId="103" xfId="0" applyNumberFormat="1" applyFont="1" applyFill="1" applyBorder="1" applyAlignment="1" applyProtection="1">
      <alignment horizontal="right" vertical="center"/>
      <protection/>
    </xf>
    <xf numFmtId="204" fontId="7" fillId="0" borderId="123" xfId="0" applyNumberFormat="1" applyFont="1" applyFill="1" applyBorder="1" applyAlignment="1" applyProtection="1">
      <alignment horizontal="right" vertical="center"/>
      <protection/>
    </xf>
    <xf numFmtId="204" fontId="7" fillId="0" borderId="104" xfId="0" applyNumberFormat="1" applyFont="1" applyFill="1" applyBorder="1" applyAlignment="1" applyProtection="1">
      <alignment horizontal="right" vertical="center"/>
      <protection/>
    </xf>
    <xf numFmtId="203" fontId="7" fillId="0" borderId="138" xfId="0" applyNumberFormat="1" applyFont="1" applyFill="1" applyBorder="1" applyAlignment="1" applyProtection="1">
      <alignment horizontal="right" vertical="center"/>
      <protection/>
    </xf>
    <xf numFmtId="203" fontId="7" fillId="0" borderId="141" xfId="0" applyNumberFormat="1" applyFont="1" applyFill="1" applyBorder="1" applyAlignment="1" applyProtection="1">
      <alignment horizontal="right" vertical="center"/>
      <protection/>
    </xf>
    <xf numFmtId="203" fontId="7" fillId="0" borderId="140" xfId="0" applyNumberFormat="1" applyFont="1" applyFill="1" applyBorder="1" applyAlignment="1" applyProtection="1">
      <alignment horizontal="right" vertical="center"/>
      <protection/>
    </xf>
    <xf numFmtId="0" fontId="6" fillId="2" borderId="0" xfId="0" applyFont="1" applyFill="1" applyAlignment="1" applyProtection="1">
      <alignment horizontal="right"/>
      <protection hidden="1"/>
    </xf>
    <xf numFmtId="0" fontId="6" fillId="2" borderId="0" xfId="0" applyFont="1" applyFill="1" applyAlignment="1" applyProtection="1">
      <alignment horizontal="right"/>
      <protection hidden="1" locked="0"/>
    </xf>
    <xf numFmtId="0" fontId="6" fillId="2" borderId="0" xfId="0" applyFont="1" applyFill="1" applyAlignment="1" applyProtection="1">
      <alignment horizontal="right" vertical="center"/>
      <protection hidden="1"/>
    </xf>
    <xf numFmtId="0" fontId="6" fillId="2" borderId="0" xfId="0" applyFont="1" applyFill="1" applyBorder="1" applyAlignment="1" applyProtection="1">
      <alignment horizontal="right" vertical="center"/>
      <protection hidden="1"/>
    </xf>
    <xf numFmtId="0" fontId="19" fillId="2" borderId="0" xfId="0" applyFont="1" applyFill="1" applyAlignment="1" applyProtection="1">
      <alignment horizontal="centerContinuous" vertical="center"/>
      <protection hidden="1"/>
    </xf>
    <xf numFmtId="0" fontId="8" fillId="2" borderId="0" xfId="0" applyFont="1" applyFill="1" applyAlignment="1" applyProtection="1">
      <alignment horizontal="centerContinuous" vertical="top"/>
      <protection hidden="1"/>
    </xf>
    <xf numFmtId="0" fontId="6" fillId="2" borderId="142" xfId="0" applyFont="1" applyFill="1" applyBorder="1" applyAlignment="1" applyProtection="1">
      <alignment horizontal="right" vertical="center"/>
      <protection hidden="1"/>
    </xf>
    <xf numFmtId="0" fontId="6" fillId="2" borderId="0" xfId="0" applyFont="1" applyFill="1" applyBorder="1" applyAlignment="1" applyProtection="1">
      <alignment horizontal="center" vertical="center"/>
      <protection hidden="1"/>
    </xf>
    <xf numFmtId="0" fontId="6" fillId="2" borderId="0" xfId="0" applyFont="1" applyFill="1" applyBorder="1" applyAlignment="1" applyProtection="1">
      <alignment horizontal="left" vertical="center"/>
      <protection hidden="1"/>
    </xf>
    <xf numFmtId="0" fontId="6" fillId="2" borderId="0" xfId="0" applyFont="1" applyFill="1" applyAlignment="1" applyProtection="1">
      <alignment horizontal="left" vertical="center"/>
      <protection hidden="1"/>
    </xf>
    <xf numFmtId="0" fontId="6" fillId="2" borderId="0" xfId="0" applyFont="1" applyFill="1" applyBorder="1" applyAlignment="1" applyProtection="1">
      <alignment horizontal="left"/>
      <protection hidden="1"/>
    </xf>
    <xf numFmtId="0" fontId="6" fillId="2" borderId="142" xfId="0" applyFont="1" applyFill="1" applyBorder="1" applyAlignment="1" applyProtection="1">
      <alignment horizontal="right" vertical="center" wrapText="1"/>
      <protection hidden="1"/>
    </xf>
    <xf numFmtId="0" fontId="20" fillId="2" borderId="0" xfId="0" applyFont="1" applyFill="1" applyAlignment="1" applyProtection="1">
      <alignment horizontal="right"/>
      <protection hidden="1"/>
    </xf>
    <xf numFmtId="0" fontId="6" fillId="2" borderId="0" xfId="0" applyFont="1" applyFill="1" applyAlignment="1" applyProtection="1">
      <alignment horizontal="centerContinuous" vertical="center"/>
      <protection hidden="1"/>
    </xf>
    <xf numFmtId="0" fontId="6" fillId="2" borderId="0" xfId="0" applyFont="1" applyFill="1" applyBorder="1" applyAlignment="1" applyProtection="1">
      <alignment horizontal="right"/>
      <protection hidden="1"/>
    </xf>
    <xf numFmtId="0" fontId="19" fillId="2" borderId="0" xfId="0" applyFont="1" applyFill="1" applyBorder="1" applyAlignment="1" applyProtection="1">
      <alignment horizontal="centerContinuous" vertical="center"/>
      <protection hidden="1"/>
    </xf>
    <xf numFmtId="0" fontId="8" fillId="2" borderId="0" xfId="0" applyFont="1" applyFill="1" applyBorder="1" applyAlignment="1" applyProtection="1">
      <alignment horizontal="centerContinuous" vertical="top"/>
      <protection hidden="1"/>
    </xf>
    <xf numFmtId="0" fontId="8" fillId="2" borderId="0" xfId="0" applyFont="1" applyFill="1" applyBorder="1" applyAlignment="1" applyProtection="1">
      <alignment horizontal="left" vertical="center"/>
      <protection hidden="1"/>
    </xf>
    <xf numFmtId="0" fontId="6" fillId="4" borderId="0" xfId="0" applyFont="1" applyFill="1" applyBorder="1" applyAlignment="1" applyProtection="1">
      <alignment horizontal="center" vertical="center"/>
      <protection hidden="1"/>
    </xf>
    <xf numFmtId="0" fontId="6" fillId="3" borderId="143" xfId="0" applyNumberFormat="1" applyFont="1" applyFill="1" applyBorder="1" applyAlignment="1" applyProtection="1">
      <alignment horizontal="center"/>
      <protection/>
    </xf>
    <xf numFmtId="0" fontId="6" fillId="3" borderId="90" xfId="0" applyNumberFormat="1" applyFont="1" applyFill="1" applyBorder="1" applyAlignment="1" applyProtection="1">
      <alignment horizontal="center"/>
      <protection/>
    </xf>
    <xf numFmtId="49" fontId="9" fillId="3" borderId="144" xfId="0" applyNumberFormat="1" applyFont="1" applyFill="1" applyBorder="1" applyAlignment="1" applyProtection="1">
      <alignment horizontal="center" vertical="center" textRotation="90" shrinkToFit="1"/>
      <protection/>
    </xf>
    <xf numFmtId="49" fontId="9" fillId="3" borderId="145" xfId="0" applyNumberFormat="1" applyFont="1" applyFill="1" applyBorder="1" applyAlignment="1" applyProtection="1">
      <alignment horizontal="center" vertical="center" textRotation="90" shrinkToFit="1"/>
      <protection/>
    </xf>
    <xf numFmtId="0" fontId="13" fillId="3" borderId="146" xfId="0" applyFont="1" applyFill="1" applyBorder="1" applyAlignment="1" applyProtection="1">
      <alignment horizontal="center" vertical="center" textRotation="90" shrinkToFit="1"/>
      <protection/>
    </xf>
    <xf numFmtId="0" fontId="13" fillId="3" borderId="145" xfId="0" applyFont="1" applyFill="1" applyBorder="1" applyAlignment="1" applyProtection="1">
      <alignment horizontal="center" vertical="center" textRotation="90" shrinkToFit="1"/>
      <protection/>
    </xf>
    <xf numFmtId="49" fontId="6" fillId="3" borderId="147" xfId="0" applyNumberFormat="1" applyFont="1" applyFill="1" applyBorder="1" applyAlignment="1" applyProtection="1">
      <alignment horizontal="center" vertical="center" wrapText="1"/>
      <protection/>
    </xf>
    <xf numFmtId="49" fontId="6" fillId="3" borderId="30" xfId="0" applyNumberFormat="1" applyFont="1" applyFill="1" applyBorder="1" applyAlignment="1" applyProtection="1">
      <alignment horizontal="center" vertical="center" wrapText="1"/>
      <protection/>
    </xf>
    <xf numFmtId="49" fontId="6" fillId="3" borderId="148" xfId="0" applyNumberFormat="1" applyFont="1" applyFill="1" applyBorder="1" applyAlignment="1" applyProtection="1">
      <alignment horizontal="center" vertical="center" wrapText="1"/>
      <protection/>
    </xf>
    <xf numFmtId="49" fontId="6" fillId="3" borderId="20" xfId="0" applyNumberFormat="1" applyFont="1" applyFill="1" applyBorder="1" applyAlignment="1" applyProtection="1">
      <alignment horizontal="center" vertical="center" wrapText="1"/>
      <protection/>
    </xf>
    <xf numFmtId="49" fontId="6" fillId="3" borderId="0" xfId="0" applyNumberFormat="1" applyFont="1" applyFill="1" applyBorder="1" applyAlignment="1" applyProtection="1">
      <alignment horizontal="center" vertical="center" wrapText="1"/>
      <protection/>
    </xf>
    <xf numFmtId="49" fontId="6" fillId="3" borderId="21" xfId="0" applyNumberFormat="1" applyFont="1" applyFill="1" applyBorder="1" applyAlignment="1" applyProtection="1">
      <alignment horizontal="center" vertical="center" wrapText="1"/>
      <protection/>
    </xf>
    <xf numFmtId="49" fontId="6" fillId="3" borderId="149" xfId="0" applyNumberFormat="1" applyFont="1" applyFill="1" applyBorder="1" applyAlignment="1" applyProtection="1">
      <alignment horizontal="center" vertical="center" wrapText="1"/>
      <protection/>
    </xf>
    <xf numFmtId="49" fontId="6" fillId="3" borderId="150" xfId="0" applyNumberFormat="1" applyFont="1" applyFill="1" applyBorder="1" applyAlignment="1" applyProtection="1">
      <alignment horizontal="center" vertical="center" wrapText="1"/>
      <protection/>
    </xf>
    <xf numFmtId="49" fontId="6" fillId="3" borderId="151" xfId="0" applyNumberFormat="1" applyFont="1" applyFill="1" applyBorder="1" applyAlignment="1" applyProtection="1">
      <alignment horizontal="center" vertical="center" wrapText="1"/>
      <protection/>
    </xf>
    <xf numFmtId="0" fontId="6" fillId="3" borderId="152" xfId="0" applyNumberFormat="1" applyFont="1" applyFill="1" applyBorder="1" applyAlignment="1" applyProtection="1">
      <alignment horizontal="center"/>
      <protection/>
    </xf>
    <xf numFmtId="0" fontId="6" fillId="3" borderId="87" xfId="0" applyNumberFormat="1" applyFont="1" applyFill="1" applyBorder="1" applyAlignment="1" applyProtection="1">
      <alignment horizontal="center"/>
      <protection/>
    </xf>
    <xf numFmtId="0" fontId="14" fillId="0" borderId="0" xfId="0" applyFont="1" applyFill="1" applyAlignment="1" applyProtection="1">
      <alignment horizontal="left" vertical="top" wrapText="1"/>
      <protection/>
    </xf>
    <xf numFmtId="0" fontId="6" fillId="3" borderId="153" xfId="0" applyNumberFormat="1" applyFont="1" applyFill="1" applyBorder="1" applyAlignment="1" applyProtection="1">
      <alignment horizontal="center"/>
      <protection/>
    </xf>
    <xf numFmtId="0" fontId="6" fillId="3" borderId="88" xfId="0" applyNumberFormat="1" applyFont="1" applyFill="1" applyBorder="1" applyAlignment="1" applyProtection="1">
      <alignment horizontal="center"/>
      <protection/>
    </xf>
    <xf numFmtId="0" fontId="6" fillId="3" borderId="154" xfId="0" applyNumberFormat="1" applyFont="1" applyFill="1" applyBorder="1" applyAlignment="1" applyProtection="1">
      <alignment horizontal="center"/>
      <protection/>
    </xf>
    <xf numFmtId="0" fontId="6" fillId="3" borderId="89" xfId="0" applyNumberFormat="1" applyFont="1" applyFill="1" applyBorder="1" applyAlignment="1" applyProtection="1">
      <alignment horizontal="center"/>
      <protection/>
    </xf>
    <xf numFmtId="0" fontId="13" fillId="3" borderId="155" xfId="0" applyFont="1" applyFill="1" applyBorder="1" applyAlignment="1" applyProtection="1">
      <alignment horizontal="center" vertical="center" textRotation="90" shrinkToFit="1"/>
      <protection/>
    </xf>
    <xf numFmtId="49" fontId="9" fillId="3" borderId="156" xfId="0" applyNumberFormat="1" applyFont="1" applyFill="1" applyBorder="1" applyAlignment="1" applyProtection="1">
      <alignment horizontal="center" vertical="center" textRotation="90" shrinkToFit="1"/>
      <protection/>
    </xf>
    <xf numFmtId="0" fontId="13" fillId="3" borderId="157" xfId="0" applyFont="1" applyFill="1" applyBorder="1" applyAlignment="1" applyProtection="1">
      <alignment horizontal="center" vertical="center" textRotation="90" shrinkToFit="1"/>
      <protection/>
    </xf>
    <xf numFmtId="49" fontId="9" fillId="3" borderId="158" xfId="0" applyNumberFormat="1" applyFont="1" applyFill="1" applyBorder="1" applyAlignment="1" applyProtection="1">
      <alignment horizontal="center" vertical="center" textRotation="90" shrinkToFit="1"/>
      <protection/>
    </xf>
    <xf numFmtId="0" fontId="13" fillId="3" borderId="159" xfId="0" applyFont="1" applyFill="1" applyBorder="1" applyAlignment="1" applyProtection="1">
      <alignment horizontal="center" vertical="center" textRotation="90" shrinkToFit="1"/>
      <protection/>
    </xf>
    <xf numFmtId="49" fontId="9" fillId="3" borderId="156" xfId="21" applyNumberFormat="1" applyFont="1" applyFill="1" applyBorder="1" applyAlignment="1" applyProtection="1">
      <alignment horizontal="center" vertical="center" textRotation="90" shrinkToFit="1"/>
      <protection/>
    </xf>
    <xf numFmtId="0" fontId="0" fillId="3" borderId="157" xfId="21" applyFill="1" applyBorder="1" applyAlignment="1" applyProtection="1">
      <alignment horizontal="center" vertical="center" textRotation="90" shrinkToFit="1"/>
      <protection/>
    </xf>
    <xf numFmtId="0" fontId="6" fillId="3" borderId="160" xfId="0" applyNumberFormat="1" applyFont="1" applyFill="1" applyBorder="1" applyAlignment="1" applyProtection="1">
      <alignment horizontal="center"/>
      <protection/>
    </xf>
    <xf numFmtId="0" fontId="6" fillId="3" borderId="145" xfId="0" applyNumberFormat="1" applyFont="1" applyFill="1" applyBorder="1" applyAlignment="1" applyProtection="1">
      <alignment horizontal="center"/>
      <protection/>
    </xf>
    <xf numFmtId="0" fontId="14" fillId="0" borderId="0" xfId="21" applyFont="1" applyFill="1" applyAlignment="1" applyProtection="1">
      <alignment horizontal="left" vertical="top" wrapText="1"/>
      <protection/>
    </xf>
    <xf numFmtId="49" fontId="6" fillId="3" borderId="147" xfId="21" applyNumberFormat="1" applyFont="1" applyFill="1" applyBorder="1" applyAlignment="1" applyProtection="1">
      <alignment horizontal="center" vertical="center" wrapText="1"/>
      <protection/>
    </xf>
    <xf numFmtId="49" fontId="6" fillId="3" borderId="30" xfId="21" applyNumberFormat="1" applyFont="1" applyFill="1" applyBorder="1" applyAlignment="1" applyProtection="1">
      <alignment horizontal="center" vertical="center" wrapText="1"/>
      <protection/>
    </xf>
    <xf numFmtId="49" fontId="6" fillId="3" borderId="148" xfId="21" applyNumberFormat="1" applyFont="1" applyFill="1" applyBorder="1" applyAlignment="1" applyProtection="1">
      <alignment horizontal="center" vertical="center" wrapText="1"/>
      <protection/>
    </xf>
    <xf numFmtId="49" fontId="6" fillId="3" borderId="20" xfId="21" applyNumberFormat="1" applyFont="1" applyFill="1" applyBorder="1" applyAlignment="1" applyProtection="1">
      <alignment horizontal="center" vertical="center" wrapText="1"/>
      <protection/>
    </xf>
    <xf numFmtId="49" fontId="6" fillId="3" borderId="0" xfId="21" applyNumberFormat="1" applyFont="1" applyFill="1" applyBorder="1" applyAlignment="1" applyProtection="1">
      <alignment horizontal="center" vertical="center" wrapText="1"/>
      <protection/>
    </xf>
    <xf numFmtId="49" fontId="6" fillId="3" borderId="21" xfId="21" applyNumberFormat="1" applyFont="1" applyFill="1" applyBorder="1" applyAlignment="1" applyProtection="1">
      <alignment horizontal="center" vertical="center" wrapText="1"/>
      <protection/>
    </xf>
    <xf numFmtId="49" fontId="6" fillId="3" borderId="149" xfId="21" applyNumberFormat="1" applyFont="1" applyFill="1" applyBorder="1" applyAlignment="1" applyProtection="1">
      <alignment horizontal="center" vertical="center" wrapText="1"/>
      <protection/>
    </xf>
    <xf numFmtId="49" fontId="6" fillId="3" borderId="150" xfId="21" applyNumberFormat="1" applyFont="1" applyFill="1" applyBorder="1" applyAlignment="1" applyProtection="1">
      <alignment horizontal="center" vertical="center" wrapText="1"/>
      <protection/>
    </xf>
    <xf numFmtId="49" fontId="6" fillId="3" borderId="151" xfId="21" applyNumberFormat="1" applyFont="1" applyFill="1" applyBorder="1" applyAlignment="1" applyProtection="1">
      <alignment horizontal="center" vertical="center" wrapText="1"/>
      <protection/>
    </xf>
    <xf numFmtId="0" fontId="0" fillId="3" borderId="157" xfId="0" applyFill="1" applyBorder="1" applyAlignment="1" applyProtection="1">
      <alignment horizontal="center" vertical="center" textRotation="90" shrinkToFit="1"/>
      <protection/>
    </xf>
    <xf numFmtId="49" fontId="9" fillId="3" borderId="161" xfId="0" applyNumberFormat="1" applyFont="1" applyFill="1" applyBorder="1" applyAlignment="1" applyProtection="1">
      <alignment horizontal="center" vertical="center" textRotation="90" shrinkToFit="1"/>
      <protection/>
    </xf>
    <xf numFmtId="0" fontId="13" fillId="3" borderId="162" xfId="0" applyFont="1" applyFill="1" applyBorder="1" applyAlignment="1" applyProtection="1">
      <alignment horizontal="center" vertical="center" textRotation="90" shrinkToFit="1"/>
      <protection/>
    </xf>
    <xf numFmtId="0" fontId="0" fillId="3" borderId="145" xfId="0" applyFill="1" applyBorder="1" applyAlignment="1" applyProtection="1">
      <alignment horizontal="center" vertical="center" textRotation="90" shrinkToFit="1"/>
      <protection/>
    </xf>
    <xf numFmtId="49" fontId="9" fillId="3" borderId="155" xfId="0" applyNumberFormat="1" applyFont="1" applyFill="1" applyBorder="1" applyAlignment="1" applyProtection="1">
      <alignment horizontal="center" vertical="center" textRotation="90" shrinkToFit="1"/>
      <protection/>
    </xf>
    <xf numFmtId="0" fontId="14" fillId="0" borderId="0" xfId="21" applyFont="1" applyFill="1" applyAlignment="1" applyProtection="1">
      <alignment horizontal="left" vertical="top"/>
      <protection/>
    </xf>
    <xf numFmtId="0" fontId="7" fillId="0" borderId="8" xfId="0" applyNumberFormat="1" applyFont="1" applyFill="1" applyBorder="1" applyAlignment="1" applyProtection="1">
      <alignment vertical="center" wrapText="1"/>
      <protection/>
    </xf>
    <xf numFmtId="0" fontId="6" fillId="3" borderId="163" xfId="0" applyNumberFormat="1" applyFont="1" applyFill="1" applyBorder="1" applyAlignment="1" applyProtection="1">
      <alignment horizontal="center"/>
      <protection/>
    </xf>
    <xf numFmtId="0" fontId="6" fillId="3" borderId="164" xfId="0" applyNumberFormat="1" applyFont="1" applyFill="1" applyBorder="1" applyAlignment="1" applyProtection="1">
      <alignment horizontal="center"/>
      <protection/>
    </xf>
    <xf numFmtId="0" fontId="6" fillId="3" borderId="152" xfId="21" applyNumberFormat="1" applyFont="1" applyFill="1" applyBorder="1" applyAlignment="1" applyProtection="1">
      <alignment horizontal="center"/>
      <protection/>
    </xf>
    <xf numFmtId="0" fontId="6" fillId="3" borderId="87" xfId="21" applyNumberFormat="1" applyFont="1" applyFill="1" applyBorder="1" applyAlignment="1" applyProtection="1">
      <alignment horizontal="center"/>
      <protection/>
    </xf>
    <xf numFmtId="0" fontId="6" fillId="3" borderId="153" xfId="21" applyNumberFormat="1" applyFont="1" applyFill="1" applyBorder="1" applyAlignment="1" applyProtection="1">
      <alignment horizontal="center"/>
      <protection/>
    </xf>
    <xf numFmtId="0" fontId="6" fillId="3" borderId="88" xfId="21" applyNumberFormat="1" applyFont="1" applyFill="1" applyBorder="1" applyAlignment="1" applyProtection="1">
      <alignment horizontal="center"/>
      <protection/>
    </xf>
    <xf numFmtId="0" fontId="0" fillId="3" borderId="155" xfId="0" applyFill="1" applyBorder="1" applyAlignment="1" applyProtection="1">
      <alignment horizontal="center" vertical="center" textRotation="90" shrinkToFit="1"/>
      <protection/>
    </xf>
    <xf numFmtId="0" fontId="14" fillId="0" borderId="0" xfId="0" applyFont="1" applyFill="1" applyBorder="1" applyAlignment="1" applyProtection="1">
      <alignment horizontal="left" vertical="top" wrapText="1"/>
      <protection locked="0"/>
    </xf>
    <xf numFmtId="49" fontId="7" fillId="3" borderId="18" xfId="0" applyNumberFormat="1" applyFont="1" applyFill="1" applyBorder="1" applyAlignment="1" applyProtection="1">
      <alignment horizontal="left" vertical="center" wrapText="1"/>
      <protection/>
    </xf>
    <xf numFmtId="49" fontId="7" fillId="3" borderId="18" xfId="0" applyNumberFormat="1" applyFont="1" applyFill="1" applyBorder="1" applyAlignment="1" applyProtection="1">
      <alignment horizontal="left" vertical="center"/>
      <protection/>
    </xf>
    <xf numFmtId="49" fontId="7" fillId="3" borderId="58" xfId="0" applyNumberFormat="1" applyFont="1" applyFill="1" applyBorder="1" applyAlignment="1" applyProtection="1">
      <alignment horizontal="left" vertical="center" wrapText="1"/>
      <protection/>
    </xf>
    <xf numFmtId="49" fontId="9" fillId="3" borderId="165" xfId="0" applyNumberFormat="1" applyFont="1" applyFill="1" applyBorder="1" applyAlignment="1" applyProtection="1">
      <alignment horizontal="center" vertical="center" textRotation="90" shrinkToFit="1"/>
      <protection/>
    </xf>
    <xf numFmtId="49" fontId="9" fillId="3" borderId="157" xfId="0" applyNumberFormat="1" applyFont="1" applyFill="1" applyBorder="1" applyAlignment="1" applyProtection="1">
      <alignment horizontal="center" vertical="center" textRotation="90" shrinkToFit="1"/>
      <protection/>
    </xf>
    <xf numFmtId="49" fontId="9" fillId="3" borderId="166" xfId="0" applyNumberFormat="1" applyFont="1" applyFill="1" applyBorder="1" applyAlignment="1" applyProtection="1">
      <alignment horizontal="center" vertical="center" textRotation="90" shrinkToFit="1"/>
      <protection/>
    </xf>
  </cellXfs>
  <cellStyles count="10">
    <cellStyle name="Normal" xfId="0"/>
    <cellStyle name="Comma" xfId="15"/>
    <cellStyle name="Comma [0]" xfId="16"/>
    <cellStyle name="Hyperlink" xfId="17"/>
    <cellStyle name="Currency" xfId="18"/>
    <cellStyle name="Currency [0]" xfId="19"/>
    <cellStyle name="normální_Eko_F" xfId="20"/>
    <cellStyle name="normální_Vyv_b5_2" xfId="21"/>
    <cellStyle name="Percent" xfId="22"/>
    <cellStyle name="Followed Hyperlink" xfId="23"/>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1"/>
  <dimension ref="C2:AA46"/>
  <sheetViews>
    <sheetView showGridLines="0" showZeros="0" tabSelected="1" showOutlineSymbols="0" zoomScale="90" zoomScaleNormal="90" workbookViewId="0" topLeftCell="C2">
      <pane ySplit="4" topLeftCell="BM6" activePane="bottomLeft" state="frozen"/>
      <selection pane="topLeft" activeCell="A1" sqref="A1"/>
      <selection pane="bottomLeft" activeCell="A1" sqref="A1"/>
    </sheetView>
  </sheetViews>
  <sheetFormatPr defaultColWidth="9.00390625" defaultRowHeight="18" customHeight="1"/>
  <cols>
    <col min="1" max="1" width="0" style="398" hidden="1" customWidth="1"/>
    <col min="2" max="2" width="12.75390625" style="398" hidden="1" customWidth="1"/>
    <col min="3" max="3" width="2.75390625" style="398" customWidth="1"/>
    <col min="4" max="4" width="9.75390625" style="412" customWidth="1"/>
    <col min="5" max="5" width="3.75390625" style="412" customWidth="1"/>
    <col min="6" max="6" width="72.75390625" style="398" customWidth="1"/>
    <col min="7" max="7" width="2.00390625" style="398" customWidth="1"/>
    <col min="8" max="8" width="10.75390625" style="398" customWidth="1"/>
    <col min="9" max="9" width="1.75390625" style="398" customWidth="1"/>
    <col min="10" max="13" width="9.125" style="398" customWidth="1"/>
    <col min="14" max="55" width="0" style="398" hidden="1" customWidth="1"/>
    <col min="56" max="16384" width="9.125" style="398" customWidth="1"/>
  </cols>
  <sheetData>
    <row r="1" ht="18" customHeight="1" hidden="1"/>
    <row r="2" spans="6:27" ht="18" customHeight="1" hidden="1">
      <c r="F2" s="399">
        <v>100</v>
      </c>
      <c r="AA2" s="399"/>
    </row>
    <row r="3" spans="3:5" s="400" customFormat="1" ht="18" customHeight="1">
      <c r="C3" s="401"/>
      <c r="D3" s="401"/>
      <c r="E3" s="401"/>
    </row>
    <row r="4" spans="3:8" s="400" customFormat="1" ht="24" customHeight="1">
      <c r="C4" s="401"/>
      <c r="D4" s="413" t="s">
        <v>125</v>
      </c>
      <c r="E4" s="413"/>
      <c r="F4" s="402"/>
      <c r="G4" s="402"/>
      <c r="H4" s="411" t="s">
        <v>261</v>
      </c>
    </row>
    <row r="5" spans="3:8" s="400" customFormat="1" ht="36" customHeight="1">
      <c r="C5" s="401"/>
      <c r="D5" s="414"/>
      <c r="E5" s="414"/>
      <c r="F5" s="403"/>
      <c r="G5" s="403"/>
      <c r="H5" s="403"/>
    </row>
    <row r="6" spans="4:9" s="400" customFormat="1" ht="18" customHeight="1">
      <c r="D6" s="401"/>
      <c r="E6" s="401" t="s">
        <v>7</v>
      </c>
      <c r="H6" s="401"/>
      <c r="I6" s="401"/>
    </row>
    <row r="7" spans="4:10" s="400" customFormat="1" ht="18" customHeight="1">
      <c r="D7" s="416" t="s">
        <v>5</v>
      </c>
      <c r="E7" s="401"/>
      <c r="F7" s="404" t="s">
        <v>6</v>
      </c>
      <c r="H7" s="405"/>
      <c r="I7" s="401"/>
      <c r="J7" s="406"/>
    </row>
    <row r="8" spans="4:10" s="400" customFormat="1" ht="6" customHeight="1">
      <c r="D8" s="406"/>
      <c r="E8" s="415"/>
      <c r="F8" s="408"/>
      <c r="H8" s="401"/>
      <c r="I8" s="401"/>
      <c r="J8" s="401"/>
    </row>
    <row r="9" spans="4:10" s="400" customFormat="1" ht="25.5" customHeight="1">
      <c r="D9" s="416" t="s">
        <v>262</v>
      </c>
      <c r="E9" s="401"/>
      <c r="F9" s="409" t="s">
        <v>243</v>
      </c>
      <c r="H9" s="405"/>
      <c r="I9" s="401"/>
      <c r="J9" s="401"/>
    </row>
    <row r="10" spans="4:10" s="400" customFormat="1" ht="6" customHeight="1">
      <c r="D10" s="406"/>
      <c r="E10" s="415"/>
      <c r="F10" s="408"/>
      <c r="H10" s="401"/>
      <c r="I10" s="401"/>
      <c r="J10" s="401"/>
    </row>
    <row r="11" spans="4:10" s="400" customFormat="1" ht="18" customHeight="1">
      <c r="D11" s="416" t="s">
        <v>225</v>
      </c>
      <c r="E11" s="401"/>
      <c r="F11" s="409" t="s">
        <v>244</v>
      </c>
      <c r="H11" s="405"/>
      <c r="I11" s="401"/>
      <c r="J11" s="401"/>
    </row>
    <row r="12" spans="4:8" s="400" customFormat="1" ht="6" customHeight="1">
      <c r="D12" s="406"/>
      <c r="E12" s="415"/>
      <c r="F12" s="408"/>
      <c r="H12" s="401"/>
    </row>
    <row r="13" spans="4:8" s="400" customFormat="1" ht="25.5" customHeight="1">
      <c r="D13" s="416" t="s">
        <v>226</v>
      </c>
      <c r="E13" s="401"/>
      <c r="F13" s="409" t="s">
        <v>245</v>
      </c>
      <c r="H13" s="405"/>
    </row>
    <row r="14" spans="4:8" s="400" customFormat="1" ht="6" customHeight="1">
      <c r="D14" s="406"/>
      <c r="E14" s="415"/>
      <c r="F14" s="408"/>
      <c r="H14" s="401"/>
    </row>
    <row r="15" spans="4:8" s="400" customFormat="1" ht="25.5" customHeight="1">
      <c r="D15" s="416" t="s">
        <v>227</v>
      </c>
      <c r="E15" s="401"/>
      <c r="F15" s="409" t="s">
        <v>246</v>
      </c>
      <c r="H15" s="405"/>
    </row>
    <row r="16" spans="4:8" s="400" customFormat="1" ht="6" customHeight="1">
      <c r="D16" s="406"/>
      <c r="E16" s="415"/>
      <c r="F16" s="408"/>
      <c r="H16" s="401"/>
    </row>
    <row r="17" spans="4:8" s="400" customFormat="1" ht="28.5" customHeight="1">
      <c r="D17" s="416" t="s">
        <v>242</v>
      </c>
      <c r="E17" s="401"/>
      <c r="F17" s="409" t="s">
        <v>247</v>
      </c>
      <c r="H17" s="405"/>
    </row>
    <row r="18" spans="4:8" s="400" customFormat="1" ht="6" customHeight="1">
      <c r="D18" s="406"/>
      <c r="E18" s="415"/>
      <c r="F18" s="408"/>
      <c r="H18" s="401"/>
    </row>
    <row r="19" spans="4:8" s="400" customFormat="1" ht="25.5" customHeight="1">
      <c r="D19" s="416" t="s">
        <v>228</v>
      </c>
      <c r="E19" s="401"/>
      <c r="F19" s="409" t="s">
        <v>247</v>
      </c>
      <c r="H19" s="405"/>
    </row>
    <row r="20" spans="4:8" s="400" customFormat="1" ht="6" customHeight="1">
      <c r="D20" s="406"/>
      <c r="E20" s="415"/>
      <c r="F20" s="408"/>
      <c r="H20" s="401"/>
    </row>
    <row r="21" spans="4:9" s="400" customFormat="1" ht="25.5" customHeight="1">
      <c r="D21" s="416" t="s">
        <v>229</v>
      </c>
      <c r="E21" s="401"/>
      <c r="F21" s="409" t="s">
        <v>248</v>
      </c>
      <c r="H21" s="405"/>
      <c r="I21" s="401"/>
    </row>
    <row r="22" spans="4:9" s="400" customFormat="1" ht="6" customHeight="1">
      <c r="D22" s="406"/>
      <c r="E22" s="415"/>
      <c r="F22" s="408"/>
      <c r="H22" s="401"/>
      <c r="I22" s="401"/>
    </row>
    <row r="23" spans="4:9" s="400" customFormat="1" ht="25.5" customHeight="1">
      <c r="D23" s="416" t="s">
        <v>230</v>
      </c>
      <c r="E23" s="401"/>
      <c r="F23" s="409" t="s">
        <v>249</v>
      </c>
      <c r="H23" s="405"/>
      <c r="I23" s="401"/>
    </row>
    <row r="24" spans="4:9" s="400" customFormat="1" ht="6" customHeight="1">
      <c r="D24" s="406"/>
      <c r="E24" s="415"/>
      <c r="F24" s="408"/>
      <c r="H24" s="401"/>
      <c r="I24" s="401"/>
    </row>
    <row r="25" spans="4:9" s="400" customFormat="1" ht="25.5" customHeight="1">
      <c r="D25" s="416" t="s">
        <v>231</v>
      </c>
      <c r="E25" s="401"/>
      <c r="F25" s="409" t="s">
        <v>250</v>
      </c>
      <c r="H25" s="405"/>
      <c r="I25" s="401"/>
    </row>
    <row r="26" spans="4:9" s="400" customFormat="1" ht="6" customHeight="1">
      <c r="D26" s="406"/>
      <c r="E26" s="415"/>
      <c r="F26" s="408"/>
      <c r="H26" s="401"/>
      <c r="I26" s="401"/>
    </row>
    <row r="27" spans="4:9" s="400" customFormat="1" ht="25.5" customHeight="1">
      <c r="D27" s="416" t="s">
        <v>232</v>
      </c>
      <c r="E27" s="401"/>
      <c r="F27" s="409" t="s">
        <v>251</v>
      </c>
      <c r="H27" s="405"/>
      <c r="I27" s="401"/>
    </row>
    <row r="28" spans="4:9" s="400" customFormat="1" ht="6" customHeight="1">
      <c r="D28" s="406"/>
      <c r="E28" s="415"/>
      <c r="F28" s="408"/>
      <c r="H28" s="401"/>
      <c r="I28" s="401"/>
    </row>
    <row r="29" spans="4:9" s="400" customFormat="1" ht="25.5" customHeight="1">
      <c r="D29" s="416" t="s">
        <v>233</v>
      </c>
      <c r="E29" s="401"/>
      <c r="F29" s="409" t="s">
        <v>252</v>
      </c>
      <c r="H29" s="405"/>
      <c r="I29" s="401"/>
    </row>
    <row r="30" spans="4:9" s="400" customFormat="1" ht="6" customHeight="1">
      <c r="D30" s="406"/>
      <c r="E30" s="415"/>
      <c r="F30" s="408"/>
      <c r="H30" s="401"/>
      <c r="I30" s="401"/>
    </row>
    <row r="31" spans="4:9" s="400" customFormat="1" ht="25.5" customHeight="1">
      <c r="D31" s="416" t="s">
        <v>234</v>
      </c>
      <c r="E31" s="401"/>
      <c r="F31" s="409" t="s">
        <v>253</v>
      </c>
      <c r="H31" s="405"/>
      <c r="I31" s="401"/>
    </row>
    <row r="32" spans="4:9" s="400" customFormat="1" ht="6" customHeight="1">
      <c r="D32" s="406"/>
      <c r="E32" s="415"/>
      <c r="F32" s="408"/>
      <c r="H32" s="401"/>
      <c r="I32" s="401"/>
    </row>
    <row r="33" spans="4:9" s="400" customFormat="1" ht="25.5" customHeight="1">
      <c r="D33" s="416" t="s">
        <v>235</v>
      </c>
      <c r="E33" s="401"/>
      <c r="F33" s="409" t="s">
        <v>254</v>
      </c>
      <c r="H33" s="405"/>
      <c r="I33" s="401"/>
    </row>
    <row r="34" spans="4:9" s="400" customFormat="1" ht="6" customHeight="1">
      <c r="D34" s="406"/>
      <c r="E34" s="415"/>
      <c r="F34" s="408"/>
      <c r="H34" s="401"/>
      <c r="I34" s="401"/>
    </row>
    <row r="35" spans="4:9" s="400" customFormat="1" ht="25.5" customHeight="1">
      <c r="D35" s="416" t="s">
        <v>236</v>
      </c>
      <c r="E35" s="401" t="s">
        <v>115</v>
      </c>
      <c r="F35" s="409" t="s">
        <v>255</v>
      </c>
      <c r="H35" s="405"/>
      <c r="I35" s="401"/>
    </row>
    <row r="36" spans="4:9" s="400" customFormat="1" ht="6" customHeight="1">
      <c r="D36" s="406"/>
      <c r="E36" s="415"/>
      <c r="F36" s="408"/>
      <c r="H36" s="401"/>
      <c r="I36" s="401"/>
    </row>
    <row r="37" spans="4:9" s="400" customFormat="1" ht="25.5" customHeight="1">
      <c r="D37" s="416" t="s">
        <v>237</v>
      </c>
      <c r="E37" s="401"/>
      <c r="F37" s="409" t="s">
        <v>256</v>
      </c>
      <c r="H37" s="405"/>
      <c r="I37" s="401"/>
    </row>
    <row r="38" spans="4:9" s="400" customFormat="1" ht="6" customHeight="1">
      <c r="D38" s="406"/>
      <c r="E38" s="415"/>
      <c r="F38" s="408"/>
      <c r="H38" s="401"/>
      <c r="I38" s="401"/>
    </row>
    <row r="39" spans="4:9" s="400" customFormat="1" ht="25.5" customHeight="1">
      <c r="D39" s="416" t="s">
        <v>238</v>
      </c>
      <c r="E39" s="401"/>
      <c r="F39" s="409" t="s">
        <v>257</v>
      </c>
      <c r="H39" s="405"/>
      <c r="I39" s="401"/>
    </row>
    <row r="40" spans="4:9" s="400" customFormat="1" ht="6" customHeight="1">
      <c r="D40" s="406"/>
      <c r="E40" s="415"/>
      <c r="F40" s="408"/>
      <c r="H40" s="401"/>
      <c r="I40" s="401"/>
    </row>
    <row r="41" spans="4:9" s="400" customFormat="1" ht="25.5" customHeight="1">
      <c r="D41" s="416" t="s">
        <v>239</v>
      </c>
      <c r="E41" s="401"/>
      <c r="F41" s="409" t="s">
        <v>258</v>
      </c>
      <c r="H41" s="405"/>
      <c r="I41" s="401"/>
    </row>
    <row r="42" spans="4:9" s="400" customFormat="1" ht="6" customHeight="1">
      <c r="D42" s="406"/>
      <c r="E42" s="415"/>
      <c r="F42" s="408"/>
      <c r="H42" s="401"/>
      <c r="I42" s="401"/>
    </row>
    <row r="43" spans="4:10" s="400" customFormat="1" ht="25.5" customHeight="1">
      <c r="D43" s="416" t="s">
        <v>240</v>
      </c>
      <c r="E43" s="401"/>
      <c r="F43" s="409" t="s">
        <v>259</v>
      </c>
      <c r="H43" s="405"/>
      <c r="I43" s="401"/>
      <c r="J43" s="407"/>
    </row>
    <row r="44" spans="4:9" s="400" customFormat="1" ht="6" customHeight="1">
      <c r="D44" s="406"/>
      <c r="E44" s="415"/>
      <c r="F44" s="408"/>
      <c r="H44" s="401"/>
      <c r="I44" s="401"/>
    </row>
    <row r="45" spans="4:10" s="400" customFormat="1" ht="25.5" customHeight="1">
      <c r="D45" s="416" t="s">
        <v>241</v>
      </c>
      <c r="E45" s="401"/>
      <c r="F45" s="409" t="s">
        <v>260</v>
      </c>
      <c r="H45" s="405"/>
      <c r="I45" s="401"/>
      <c r="J45" s="407"/>
    </row>
    <row r="46" ht="18" customHeight="1">
      <c r="H46" s="410"/>
    </row>
  </sheetData>
  <printOptions horizontalCentered="1"/>
  <pageMargins left="0.5905511811023623" right="0.5511811023622047" top="0.3937007874015748" bottom="0.5905511811023623" header="0.5118110236220472" footer="0.5118110236220472"/>
  <pageSetup blackAndWhite="1" horizontalDpi="600" verticalDpi="600" orientation="portrait" paperSize="9" scale="90" r:id="rId1"/>
  <colBreaks count="2" manualBreakCount="2">
    <brk id="8" min="1" max="60" man="1"/>
    <brk id="9" min="1" max="60" man="1"/>
  </colBreaks>
</worksheet>
</file>

<file path=xl/worksheets/sheet10.xml><?xml version="1.0" encoding="utf-8"?>
<worksheet xmlns="http://schemas.openxmlformats.org/spreadsheetml/2006/main" xmlns:r="http://schemas.openxmlformats.org/officeDocument/2006/relationships">
  <sheetPr codeName="List31"/>
  <dimension ref="B3:P59"/>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4" hidden="1" customWidth="1"/>
    <col min="3" max="3" width="1.75390625" style="54" customWidth="1"/>
    <col min="4" max="4" width="1.12109375" style="54" customWidth="1"/>
    <col min="5" max="6" width="2.125" style="54" customWidth="1"/>
    <col min="7" max="7" width="14.75390625" style="54" customWidth="1"/>
    <col min="8" max="8" width="9.875" style="54" customWidth="1"/>
    <col min="9" max="9" width="1.12109375" style="54" customWidth="1"/>
    <col min="10" max="16" width="8.75390625" style="54" customWidth="1"/>
    <col min="17" max="16384" width="9.125" style="54" customWidth="1"/>
  </cols>
  <sheetData>
    <row r="1" ht="12.75" hidden="1"/>
    <row r="2" ht="12.75" hidden="1"/>
    <row r="3" ht="9" customHeight="1">
      <c r="C3" s="53"/>
    </row>
    <row r="4" spans="4:16" s="55" customFormat="1" ht="15.75">
      <c r="D4" s="16" t="s">
        <v>112</v>
      </c>
      <c r="E4" s="56"/>
      <c r="F4" s="56"/>
      <c r="G4" s="56"/>
      <c r="H4" s="16" t="s">
        <v>159</v>
      </c>
      <c r="I4" s="57"/>
      <c r="J4" s="56"/>
      <c r="K4" s="56"/>
      <c r="L4" s="56"/>
      <c r="M4" s="56"/>
      <c r="N4" s="56"/>
      <c r="O4" s="56"/>
      <c r="P4" s="56"/>
    </row>
    <row r="5" spans="2:16" s="55" customFormat="1" ht="15.75">
      <c r="B5" s="190">
        <v>18</v>
      </c>
      <c r="D5" s="192" t="s">
        <v>182</v>
      </c>
      <c r="E5" s="58"/>
      <c r="F5" s="58"/>
      <c r="G5" s="58"/>
      <c r="H5" s="58"/>
      <c r="I5" s="58"/>
      <c r="J5" s="58"/>
      <c r="K5" s="58"/>
      <c r="L5" s="58"/>
      <c r="M5" s="58"/>
      <c r="N5" s="58"/>
      <c r="O5" s="58"/>
      <c r="P5" s="58"/>
    </row>
    <row r="6" spans="4:16" s="59" customFormat="1" ht="21" customHeight="1" thickBot="1">
      <c r="D6" s="17" t="s">
        <v>81</v>
      </c>
      <c r="E6" s="60"/>
      <c r="F6" s="60"/>
      <c r="G6" s="60"/>
      <c r="H6" s="60"/>
      <c r="I6" s="61"/>
      <c r="J6" s="61"/>
      <c r="K6" s="61"/>
      <c r="L6" s="61"/>
      <c r="M6" s="61"/>
      <c r="N6" s="61"/>
      <c r="O6" s="61"/>
      <c r="P6" s="18"/>
    </row>
    <row r="7" spans="3:16" ht="6" customHeight="1">
      <c r="C7" s="21"/>
      <c r="D7" s="423" t="s">
        <v>77</v>
      </c>
      <c r="E7" s="424"/>
      <c r="F7" s="424"/>
      <c r="G7" s="424"/>
      <c r="H7" s="424"/>
      <c r="I7" s="425"/>
      <c r="J7" s="432" t="s">
        <v>104</v>
      </c>
      <c r="K7" s="432" t="s">
        <v>105</v>
      </c>
      <c r="L7" s="432" t="s">
        <v>106</v>
      </c>
      <c r="M7" s="417" t="s">
        <v>107</v>
      </c>
      <c r="N7" s="417" t="s">
        <v>117</v>
      </c>
      <c r="O7" s="417" t="s">
        <v>126</v>
      </c>
      <c r="P7" s="435" t="s">
        <v>176</v>
      </c>
    </row>
    <row r="8" spans="3:16" ht="6" customHeight="1">
      <c r="C8" s="21"/>
      <c r="D8" s="426"/>
      <c r="E8" s="427"/>
      <c r="F8" s="427"/>
      <c r="G8" s="427"/>
      <c r="H8" s="427"/>
      <c r="I8" s="428"/>
      <c r="J8" s="433"/>
      <c r="K8" s="433"/>
      <c r="L8" s="433"/>
      <c r="M8" s="418"/>
      <c r="N8" s="418"/>
      <c r="O8" s="418"/>
      <c r="P8" s="436"/>
    </row>
    <row r="9" spans="3:16" ht="6" customHeight="1">
      <c r="C9" s="21"/>
      <c r="D9" s="426"/>
      <c r="E9" s="427"/>
      <c r="F9" s="427"/>
      <c r="G9" s="427"/>
      <c r="H9" s="427"/>
      <c r="I9" s="428"/>
      <c r="J9" s="433"/>
      <c r="K9" s="433"/>
      <c r="L9" s="433"/>
      <c r="M9" s="418"/>
      <c r="N9" s="418"/>
      <c r="O9" s="418"/>
      <c r="P9" s="436"/>
    </row>
    <row r="10" spans="3:16" ht="6" customHeight="1">
      <c r="C10" s="21"/>
      <c r="D10" s="426"/>
      <c r="E10" s="427"/>
      <c r="F10" s="427"/>
      <c r="G10" s="427"/>
      <c r="H10" s="427"/>
      <c r="I10" s="428"/>
      <c r="J10" s="433"/>
      <c r="K10" s="433"/>
      <c r="L10" s="433"/>
      <c r="M10" s="418"/>
      <c r="N10" s="418"/>
      <c r="O10" s="418"/>
      <c r="P10" s="436"/>
    </row>
    <row r="11" spans="3:16" ht="15" customHeight="1" thickBot="1">
      <c r="C11" s="21"/>
      <c r="D11" s="429"/>
      <c r="E11" s="430"/>
      <c r="F11" s="430"/>
      <c r="G11" s="430"/>
      <c r="H11" s="430"/>
      <c r="I11" s="431"/>
      <c r="J11" s="19"/>
      <c r="K11" s="19"/>
      <c r="L11" s="19"/>
      <c r="M11" s="19"/>
      <c r="N11" s="95"/>
      <c r="O11" s="95"/>
      <c r="P11" s="20"/>
    </row>
    <row r="12" spans="3:16" ht="14.25" thickBot="1" thickTop="1">
      <c r="C12" s="21"/>
      <c r="D12" s="81" t="s">
        <v>74</v>
      </c>
      <c r="E12" s="82"/>
      <c r="F12" s="82"/>
      <c r="G12" s="82"/>
      <c r="H12" s="82"/>
      <c r="I12" s="82"/>
      <c r="J12" s="83"/>
      <c r="K12" s="84"/>
      <c r="L12" s="84"/>
      <c r="M12" s="84"/>
      <c r="N12" s="84"/>
      <c r="O12" s="84"/>
      <c r="P12" s="85"/>
    </row>
    <row r="13" spans="3:16" ht="12.75">
      <c r="C13" s="21"/>
      <c r="D13" s="15"/>
      <c r="E13" s="78" t="s">
        <v>12</v>
      </c>
      <c r="F13" s="78"/>
      <c r="G13" s="78"/>
      <c r="H13" s="79"/>
      <c r="I13" s="80"/>
      <c r="J13" s="274">
        <v>142449</v>
      </c>
      <c r="K13" s="274">
        <v>142647</v>
      </c>
      <c r="L13" s="274">
        <v>143758</v>
      </c>
      <c r="M13" s="274">
        <v>145450</v>
      </c>
      <c r="N13" s="274">
        <v>145447</v>
      </c>
      <c r="O13" s="277">
        <v>145044</v>
      </c>
      <c r="P13" s="275">
        <v>142902</v>
      </c>
    </row>
    <row r="14" spans="3:16" ht="12.75" customHeight="1">
      <c r="C14" s="21"/>
      <c r="D14" s="30"/>
      <c r="E14" s="440" t="s">
        <v>14</v>
      </c>
      <c r="F14" s="90" t="s">
        <v>209</v>
      </c>
      <c r="G14" s="43"/>
      <c r="H14" s="44"/>
      <c r="I14" s="45"/>
      <c r="J14" s="312">
        <v>54208</v>
      </c>
      <c r="K14" s="312">
        <v>56359</v>
      </c>
      <c r="L14" s="312">
        <v>57684</v>
      </c>
      <c r="M14" s="312">
        <v>59617</v>
      </c>
      <c r="N14" s="312">
        <v>59437</v>
      </c>
      <c r="O14" s="313">
        <v>59330</v>
      </c>
      <c r="P14" s="314">
        <v>57767</v>
      </c>
    </row>
    <row r="15" spans="3:16" ht="12.75">
      <c r="C15" s="21"/>
      <c r="D15" s="34"/>
      <c r="E15" s="458"/>
      <c r="F15" s="86" t="s">
        <v>211</v>
      </c>
      <c r="G15" s="31"/>
      <c r="H15" s="32"/>
      <c r="I15" s="33"/>
      <c r="J15" s="278">
        <v>88241</v>
      </c>
      <c r="K15" s="278">
        <v>86288</v>
      </c>
      <c r="L15" s="278">
        <v>86074</v>
      </c>
      <c r="M15" s="278">
        <v>85833</v>
      </c>
      <c r="N15" s="278">
        <v>86010</v>
      </c>
      <c r="O15" s="281">
        <v>85714</v>
      </c>
      <c r="P15" s="279">
        <v>85135</v>
      </c>
    </row>
    <row r="16" spans="3:16" ht="12.75" customHeight="1">
      <c r="C16" s="21"/>
      <c r="D16" s="34"/>
      <c r="E16" s="458"/>
      <c r="F16" s="442" t="s">
        <v>14</v>
      </c>
      <c r="G16" s="47" t="s">
        <v>78</v>
      </c>
      <c r="H16" s="48"/>
      <c r="I16" s="49"/>
      <c r="J16" s="282">
        <v>42190</v>
      </c>
      <c r="K16" s="282">
        <v>42514</v>
      </c>
      <c r="L16" s="282">
        <v>43114</v>
      </c>
      <c r="M16" s="282">
        <v>42965</v>
      </c>
      <c r="N16" s="282">
        <v>42829</v>
      </c>
      <c r="O16" s="285">
        <v>42330</v>
      </c>
      <c r="P16" s="283">
        <v>41639</v>
      </c>
    </row>
    <row r="17" spans="3:16" ht="13.5" thickBot="1">
      <c r="C17" s="21"/>
      <c r="D17" s="34"/>
      <c r="E17" s="458"/>
      <c r="F17" s="460"/>
      <c r="G17" s="39" t="s">
        <v>79</v>
      </c>
      <c r="H17" s="40"/>
      <c r="I17" s="41"/>
      <c r="J17" s="286">
        <v>46051</v>
      </c>
      <c r="K17" s="286">
        <v>43774</v>
      </c>
      <c r="L17" s="286">
        <v>42960</v>
      </c>
      <c r="M17" s="286">
        <v>42868</v>
      </c>
      <c r="N17" s="286">
        <v>43181</v>
      </c>
      <c r="O17" s="289">
        <v>43384</v>
      </c>
      <c r="P17" s="287">
        <v>43496</v>
      </c>
    </row>
    <row r="18" spans="3:16" ht="12.75">
      <c r="C18" s="21"/>
      <c r="D18" s="15"/>
      <c r="E18" s="78" t="s">
        <v>144</v>
      </c>
      <c r="F18" s="78"/>
      <c r="G18" s="78"/>
      <c r="H18" s="79"/>
      <c r="I18" s="80"/>
      <c r="J18" s="274">
        <v>125619</v>
      </c>
      <c r="K18" s="274">
        <v>125584</v>
      </c>
      <c r="L18" s="274">
        <v>125938</v>
      </c>
      <c r="M18" s="274">
        <v>126863</v>
      </c>
      <c r="N18" s="274">
        <v>126840</v>
      </c>
      <c r="O18" s="277">
        <v>126411</v>
      </c>
      <c r="P18" s="275">
        <v>124595</v>
      </c>
    </row>
    <row r="19" spans="3:16" ht="12.75" customHeight="1">
      <c r="C19" s="21"/>
      <c r="D19" s="30"/>
      <c r="E19" s="440" t="s">
        <v>14</v>
      </c>
      <c r="F19" s="90" t="s">
        <v>209</v>
      </c>
      <c r="G19" s="43"/>
      <c r="H19" s="44"/>
      <c r="I19" s="45"/>
      <c r="J19" s="312">
        <v>48923</v>
      </c>
      <c r="K19" s="312">
        <v>50797</v>
      </c>
      <c r="L19" s="312">
        <v>51740</v>
      </c>
      <c r="M19" s="312">
        <v>52977</v>
      </c>
      <c r="N19" s="312">
        <v>52774</v>
      </c>
      <c r="O19" s="313">
        <v>52499</v>
      </c>
      <c r="P19" s="314">
        <v>51253</v>
      </c>
    </row>
    <row r="20" spans="3:16" ht="12.75">
      <c r="C20" s="21"/>
      <c r="D20" s="34"/>
      <c r="E20" s="458"/>
      <c r="F20" s="86" t="s">
        <v>211</v>
      </c>
      <c r="G20" s="31"/>
      <c r="H20" s="32"/>
      <c r="I20" s="33"/>
      <c r="J20" s="278">
        <v>76696</v>
      </c>
      <c r="K20" s="278">
        <v>74787</v>
      </c>
      <c r="L20" s="278">
        <v>74198</v>
      </c>
      <c r="M20" s="278">
        <v>73886</v>
      </c>
      <c r="N20" s="278">
        <v>74066</v>
      </c>
      <c r="O20" s="281">
        <v>73912</v>
      </c>
      <c r="P20" s="279">
        <v>73342</v>
      </c>
    </row>
    <row r="21" spans="3:16" ht="12.75" customHeight="1">
      <c r="C21" s="21"/>
      <c r="D21" s="34"/>
      <c r="E21" s="458"/>
      <c r="F21" s="442" t="s">
        <v>14</v>
      </c>
      <c r="G21" s="47" t="s">
        <v>78</v>
      </c>
      <c r="H21" s="48"/>
      <c r="I21" s="49"/>
      <c r="J21" s="282">
        <v>36473</v>
      </c>
      <c r="K21" s="282">
        <v>36742</v>
      </c>
      <c r="L21" s="282">
        <v>36973</v>
      </c>
      <c r="M21" s="282">
        <v>36889</v>
      </c>
      <c r="N21" s="282">
        <v>36727</v>
      </c>
      <c r="O21" s="285">
        <v>36398</v>
      </c>
      <c r="P21" s="283">
        <v>35901</v>
      </c>
    </row>
    <row r="22" spans="3:16" ht="13.5" thickBot="1">
      <c r="C22" s="21"/>
      <c r="D22" s="34"/>
      <c r="E22" s="458"/>
      <c r="F22" s="460"/>
      <c r="G22" s="39" t="s">
        <v>79</v>
      </c>
      <c r="H22" s="40"/>
      <c r="I22" s="41"/>
      <c r="J22" s="286">
        <v>40223</v>
      </c>
      <c r="K22" s="286">
        <v>38045</v>
      </c>
      <c r="L22" s="286">
        <v>37225</v>
      </c>
      <c r="M22" s="286">
        <v>36997</v>
      </c>
      <c r="N22" s="286">
        <v>37339</v>
      </c>
      <c r="O22" s="289">
        <v>37514</v>
      </c>
      <c r="P22" s="287">
        <v>37441</v>
      </c>
    </row>
    <row r="23" spans="3:16" ht="12.75">
      <c r="C23" s="21"/>
      <c r="D23" s="26"/>
      <c r="E23" s="78" t="s">
        <v>151</v>
      </c>
      <c r="F23" s="27"/>
      <c r="G23" s="27"/>
      <c r="H23" s="28"/>
      <c r="I23" s="29"/>
      <c r="J23" s="274">
        <v>10570</v>
      </c>
      <c r="K23" s="274">
        <v>10688</v>
      </c>
      <c r="L23" s="274">
        <v>11287</v>
      </c>
      <c r="M23" s="274">
        <v>11879</v>
      </c>
      <c r="N23" s="274">
        <v>11696</v>
      </c>
      <c r="O23" s="277">
        <v>11715</v>
      </c>
      <c r="P23" s="275">
        <v>11435</v>
      </c>
    </row>
    <row r="24" spans="3:16" ht="12.75" customHeight="1">
      <c r="C24" s="21"/>
      <c r="D24" s="30"/>
      <c r="E24" s="440" t="s">
        <v>14</v>
      </c>
      <c r="F24" s="90" t="s">
        <v>209</v>
      </c>
      <c r="G24" s="43"/>
      <c r="H24" s="44"/>
      <c r="I24" s="45"/>
      <c r="J24" s="312">
        <v>3669</v>
      </c>
      <c r="K24" s="312">
        <v>3837</v>
      </c>
      <c r="L24" s="312">
        <v>4124</v>
      </c>
      <c r="M24" s="312">
        <v>4693</v>
      </c>
      <c r="N24" s="312">
        <v>4526</v>
      </c>
      <c r="O24" s="313">
        <v>4684</v>
      </c>
      <c r="P24" s="314">
        <v>4466</v>
      </c>
    </row>
    <row r="25" spans="3:16" ht="12.75">
      <c r="C25" s="21"/>
      <c r="D25" s="34"/>
      <c r="E25" s="458"/>
      <c r="F25" s="86" t="s">
        <v>211</v>
      </c>
      <c r="G25" s="31"/>
      <c r="H25" s="32"/>
      <c r="I25" s="33"/>
      <c r="J25" s="278">
        <v>6901</v>
      </c>
      <c r="K25" s="278">
        <v>6851</v>
      </c>
      <c r="L25" s="278">
        <v>7163</v>
      </c>
      <c r="M25" s="278">
        <v>7186</v>
      </c>
      <c r="N25" s="278">
        <v>7170</v>
      </c>
      <c r="O25" s="281">
        <v>7031</v>
      </c>
      <c r="P25" s="279">
        <v>6969</v>
      </c>
    </row>
    <row r="26" spans="3:16" ht="12.75" customHeight="1">
      <c r="C26" s="21"/>
      <c r="D26" s="34"/>
      <c r="E26" s="458"/>
      <c r="F26" s="442" t="s">
        <v>14</v>
      </c>
      <c r="G26" s="47" t="s">
        <v>78</v>
      </c>
      <c r="H26" s="48"/>
      <c r="I26" s="49"/>
      <c r="J26" s="282">
        <v>3365</v>
      </c>
      <c r="K26" s="282">
        <v>3415</v>
      </c>
      <c r="L26" s="282">
        <v>3704</v>
      </c>
      <c r="M26" s="282">
        <v>3614</v>
      </c>
      <c r="N26" s="282">
        <v>3664</v>
      </c>
      <c r="O26" s="285">
        <v>3516</v>
      </c>
      <c r="P26" s="283">
        <v>3330</v>
      </c>
    </row>
    <row r="27" spans="3:16" ht="13.5" thickBot="1">
      <c r="C27" s="21"/>
      <c r="D27" s="34"/>
      <c r="E27" s="458"/>
      <c r="F27" s="460"/>
      <c r="G27" s="39" t="s">
        <v>79</v>
      </c>
      <c r="H27" s="40"/>
      <c r="I27" s="41"/>
      <c r="J27" s="286">
        <v>3536</v>
      </c>
      <c r="K27" s="286">
        <v>3436</v>
      </c>
      <c r="L27" s="286">
        <v>3459</v>
      </c>
      <c r="M27" s="286">
        <v>3572</v>
      </c>
      <c r="N27" s="286">
        <v>3506</v>
      </c>
      <c r="O27" s="289">
        <v>3515</v>
      </c>
      <c r="P27" s="287">
        <v>3639</v>
      </c>
    </row>
    <row r="28" spans="3:16" ht="12.75">
      <c r="C28" s="21"/>
      <c r="D28" s="26"/>
      <c r="E28" s="78" t="s">
        <v>150</v>
      </c>
      <c r="F28" s="27"/>
      <c r="G28" s="27"/>
      <c r="H28" s="28"/>
      <c r="I28" s="29"/>
      <c r="J28" s="274">
        <v>6260</v>
      </c>
      <c r="K28" s="274">
        <v>6375</v>
      </c>
      <c r="L28" s="274">
        <v>6533</v>
      </c>
      <c r="M28" s="274">
        <v>6708</v>
      </c>
      <c r="N28" s="274">
        <v>6911</v>
      </c>
      <c r="O28" s="277">
        <v>6918</v>
      </c>
      <c r="P28" s="275">
        <v>6872</v>
      </c>
    </row>
    <row r="29" spans="3:16" ht="12.75" customHeight="1">
      <c r="C29" s="21"/>
      <c r="D29" s="30"/>
      <c r="E29" s="419" t="s">
        <v>14</v>
      </c>
      <c r="F29" s="43" t="s">
        <v>209</v>
      </c>
      <c r="G29" s="43"/>
      <c r="H29" s="44"/>
      <c r="I29" s="45"/>
      <c r="J29" s="312">
        <v>1616</v>
      </c>
      <c r="K29" s="312">
        <v>1725</v>
      </c>
      <c r="L29" s="312">
        <v>1820</v>
      </c>
      <c r="M29" s="312">
        <v>1947</v>
      </c>
      <c r="N29" s="312">
        <v>2137</v>
      </c>
      <c r="O29" s="313">
        <v>2147</v>
      </c>
      <c r="P29" s="314">
        <v>2048</v>
      </c>
    </row>
    <row r="30" spans="3:16" ht="12.75">
      <c r="C30" s="21"/>
      <c r="D30" s="34"/>
      <c r="E30" s="461"/>
      <c r="F30" s="31" t="s">
        <v>211</v>
      </c>
      <c r="G30" s="31"/>
      <c r="H30" s="32"/>
      <c r="I30" s="33"/>
      <c r="J30" s="278">
        <v>4644</v>
      </c>
      <c r="K30" s="278">
        <v>4650</v>
      </c>
      <c r="L30" s="278">
        <v>4713</v>
      </c>
      <c r="M30" s="278">
        <v>4761</v>
      </c>
      <c r="N30" s="278">
        <v>4774</v>
      </c>
      <c r="O30" s="281">
        <v>4771</v>
      </c>
      <c r="P30" s="279">
        <v>4824</v>
      </c>
    </row>
    <row r="31" spans="3:16" ht="12.75" customHeight="1">
      <c r="C31" s="21"/>
      <c r="D31" s="34"/>
      <c r="E31" s="461"/>
      <c r="F31" s="459" t="s">
        <v>14</v>
      </c>
      <c r="G31" s="47" t="s">
        <v>78</v>
      </c>
      <c r="H31" s="48"/>
      <c r="I31" s="49"/>
      <c r="J31" s="282">
        <v>2352</v>
      </c>
      <c r="K31" s="282">
        <v>2357</v>
      </c>
      <c r="L31" s="282">
        <v>2437</v>
      </c>
      <c r="M31" s="282">
        <v>2462</v>
      </c>
      <c r="N31" s="282">
        <v>2438</v>
      </c>
      <c r="O31" s="285">
        <v>2416</v>
      </c>
      <c r="P31" s="283">
        <v>2408</v>
      </c>
    </row>
    <row r="32" spans="3:16" ht="13.5" thickBot="1">
      <c r="C32" s="21"/>
      <c r="D32" s="34"/>
      <c r="E32" s="461"/>
      <c r="F32" s="421"/>
      <c r="G32" s="39" t="s">
        <v>79</v>
      </c>
      <c r="H32" s="40"/>
      <c r="I32" s="41"/>
      <c r="J32" s="286">
        <v>2292</v>
      </c>
      <c r="K32" s="286">
        <v>2293</v>
      </c>
      <c r="L32" s="286">
        <v>2276</v>
      </c>
      <c r="M32" s="286">
        <v>2299</v>
      </c>
      <c r="N32" s="286">
        <v>2336</v>
      </c>
      <c r="O32" s="289">
        <v>2355</v>
      </c>
      <c r="P32" s="287">
        <v>2416</v>
      </c>
    </row>
    <row r="33" spans="3:16" ht="13.5" thickBot="1">
      <c r="C33" s="21"/>
      <c r="D33" s="88" t="s">
        <v>75</v>
      </c>
      <c r="E33" s="89"/>
      <c r="F33" s="89"/>
      <c r="G33" s="89"/>
      <c r="H33" s="89"/>
      <c r="I33" s="89"/>
      <c r="J33" s="193"/>
      <c r="K33" s="193"/>
      <c r="L33" s="193"/>
      <c r="M33" s="193"/>
      <c r="N33" s="194"/>
      <c r="O33" s="194"/>
      <c r="P33" s="194"/>
    </row>
    <row r="34" spans="3:16" ht="12.75">
      <c r="C34" s="21"/>
      <c r="D34" s="15"/>
      <c r="E34" s="78" t="s">
        <v>12</v>
      </c>
      <c r="F34" s="78"/>
      <c r="G34" s="78"/>
      <c r="H34" s="79"/>
      <c r="I34" s="80"/>
      <c r="J34" s="274">
        <v>26303</v>
      </c>
      <c r="K34" s="274">
        <v>26557</v>
      </c>
      <c r="L34" s="274">
        <v>27254</v>
      </c>
      <c r="M34" s="274">
        <v>27455</v>
      </c>
      <c r="N34" s="274">
        <v>26472</v>
      </c>
      <c r="O34" s="277">
        <v>26258</v>
      </c>
      <c r="P34" s="275">
        <v>25035</v>
      </c>
    </row>
    <row r="35" spans="3:16" ht="12.75" customHeight="1">
      <c r="C35" s="21"/>
      <c r="D35" s="30"/>
      <c r="E35" s="419" t="s">
        <v>14</v>
      </c>
      <c r="F35" s="31" t="s">
        <v>209</v>
      </c>
      <c r="G35" s="31"/>
      <c r="H35" s="32"/>
      <c r="I35" s="33"/>
      <c r="J35" s="278">
        <v>14603</v>
      </c>
      <c r="K35" s="278">
        <v>14776</v>
      </c>
      <c r="L35" s="278">
        <v>15123</v>
      </c>
      <c r="M35" s="278">
        <v>15830</v>
      </c>
      <c r="N35" s="278">
        <v>14664</v>
      </c>
      <c r="O35" s="281">
        <v>14688</v>
      </c>
      <c r="P35" s="279">
        <v>13472</v>
      </c>
    </row>
    <row r="36" spans="3:16" ht="13.5" thickBot="1">
      <c r="C36" s="21"/>
      <c r="D36" s="34"/>
      <c r="E36" s="422"/>
      <c r="F36" s="47" t="s">
        <v>211</v>
      </c>
      <c r="G36" s="47"/>
      <c r="H36" s="48"/>
      <c r="I36" s="49"/>
      <c r="J36" s="286">
        <v>11700</v>
      </c>
      <c r="K36" s="286">
        <v>11781</v>
      </c>
      <c r="L36" s="286">
        <v>12131</v>
      </c>
      <c r="M36" s="286">
        <v>11625</v>
      </c>
      <c r="N36" s="286">
        <v>11808</v>
      </c>
      <c r="O36" s="289">
        <v>11570</v>
      </c>
      <c r="P36" s="287">
        <v>11563</v>
      </c>
    </row>
    <row r="37" spans="3:16" ht="12.75" customHeight="1">
      <c r="C37" s="21"/>
      <c r="D37" s="15"/>
      <c r="E37" s="78" t="s">
        <v>144</v>
      </c>
      <c r="F37" s="78"/>
      <c r="G37" s="78"/>
      <c r="H37" s="79"/>
      <c r="I37" s="80"/>
      <c r="J37" s="274">
        <v>23288</v>
      </c>
      <c r="K37" s="274">
        <v>23361</v>
      </c>
      <c r="L37" s="274">
        <v>23739</v>
      </c>
      <c r="M37" s="274">
        <v>23712</v>
      </c>
      <c r="N37" s="274">
        <v>23183</v>
      </c>
      <c r="O37" s="277">
        <v>22994</v>
      </c>
      <c r="P37" s="275">
        <v>22101</v>
      </c>
    </row>
    <row r="38" spans="3:16" ht="12.75" customHeight="1">
      <c r="C38" s="21"/>
      <c r="D38" s="30"/>
      <c r="E38" s="419" t="s">
        <v>14</v>
      </c>
      <c r="F38" s="31" t="s">
        <v>209</v>
      </c>
      <c r="G38" s="31"/>
      <c r="H38" s="32"/>
      <c r="I38" s="33"/>
      <c r="J38" s="278">
        <v>13164</v>
      </c>
      <c r="K38" s="278">
        <v>13207</v>
      </c>
      <c r="L38" s="278">
        <v>13458</v>
      </c>
      <c r="M38" s="278">
        <v>13753</v>
      </c>
      <c r="N38" s="278">
        <v>13065</v>
      </c>
      <c r="O38" s="281">
        <v>13005</v>
      </c>
      <c r="P38" s="279">
        <v>12176</v>
      </c>
    </row>
    <row r="39" spans="3:16" ht="13.5" thickBot="1">
      <c r="C39" s="21"/>
      <c r="D39" s="34"/>
      <c r="E39" s="422"/>
      <c r="F39" s="47" t="s">
        <v>211</v>
      </c>
      <c r="G39" s="47"/>
      <c r="H39" s="48"/>
      <c r="I39" s="49"/>
      <c r="J39" s="286">
        <v>10124</v>
      </c>
      <c r="K39" s="286">
        <v>10154</v>
      </c>
      <c r="L39" s="286">
        <v>10281</v>
      </c>
      <c r="M39" s="286">
        <v>9959</v>
      </c>
      <c r="N39" s="286">
        <v>10118</v>
      </c>
      <c r="O39" s="289">
        <v>9989</v>
      </c>
      <c r="P39" s="287">
        <v>9925</v>
      </c>
    </row>
    <row r="40" spans="3:16" ht="12.75">
      <c r="C40" s="21"/>
      <c r="D40" s="15"/>
      <c r="E40" s="78" t="s">
        <v>151</v>
      </c>
      <c r="F40" s="78"/>
      <c r="G40" s="78"/>
      <c r="H40" s="79"/>
      <c r="I40" s="80"/>
      <c r="J40" s="274">
        <v>1944</v>
      </c>
      <c r="K40" s="274">
        <v>2078</v>
      </c>
      <c r="L40" s="274">
        <v>2349</v>
      </c>
      <c r="M40" s="274">
        <v>2520</v>
      </c>
      <c r="N40" s="274">
        <v>2145</v>
      </c>
      <c r="O40" s="277">
        <v>2078</v>
      </c>
      <c r="P40" s="275">
        <v>1859</v>
      </c>
    </row>
    <row r="41" spans="3:16" ht="12.75" customHeight="1">
      <c r="C41" s="21"/>
      <c r="D41" s="30"/>
      <c r="E41" s="419" t="s">
        <v>14</v>
      </c>
      <c r="F41" s="31" t="s">
        <v>209</v>
      </c>
      <c r="G41" s="31"/>
      <c r="H41" s="32"/>
      <c r="I41" s="33"/>
      <c r="J41" s="278">
        <v>994</v>
      </c>
      <c r="K41" s="278">
        <v>1083</v>
      </c>
      <c r="L41" s="278">
        <v>1167</v>
      </c>
      <c r="M41" s="278">
        <v>1501</v>
      </c>
      <c r="N41" s="278">
        <v>1095</v>
      </c>
      <c r="O41" s="281">
        <v>1136</v>
      </c>
      <c r="P41" s="279">
        <v>873</v>
      </c>
    </row>
    <row r="42" spans="3:16" ht="13.5" thickBot="1">
      <c r="C42" s="21"/>
      <c r="D42" s="34"/>
      <c r="E42" s="422"/>
      <c r="F42" s="47" t="s">
        <v>211</v>
      </c>
      <c r="G42" s="47"/>
      <c r="H42" s="48"/>
      <c r="I42" s="49"/>
      <c r="J42" s="286">
        <v>950</v>
      </c>
      <c r="K42" s="286">
        <v>995</v>
      </c>
      <c r="L42" s="286">
        <v>1182</v>
      </c>
      <c r="M42" s="286">
        <v>1019</v>
      </c>
      <c r="N42" s="286">
        <v>1050</v>
      </c>
      <c r="O42" s="289">
        <v>942</v>
      </c>
      <c r="P42" s="287">
        <v>986</v>
      </c>
    </row>
    <row r="43" spans="3:16" ht="12.75">
      <c r="C43" s="21"/>
      <c r="D43" s="15"/>
      <c r="E43" s="78" t="s">
        <v>150</v>
      </c>
      <c r="F43" s="78"/>
      <c r="G43" s="78"/>
      <c r="H43" s="79"/>
      <c r="I43" s="80"/>
      <c r="J43" s="274">
        <v>1071</v>
      </c>
      <c r="K43" s="274">
        <v>1118</v>
      </c>
      <c r="L43" s="274">
        <v>1166</v>
      </c>
      <c r="M43" s="274">
        <v>1223</v>
      </c>
      <c r="N43" s="274">
        <v>1144</v>
      </c>
      <c r="O43" s="277">
        <v>1186</v>
      </c>
      <c r="P43" s="275">
        <v>1075</v>
      </c>
    </row>
    <row r="44" spans="3:16" ht="12.75" customHeight="1">
      <c r="C44" s="21"/>
      <c r="D44" s="30"/>
      <c r="E44" s="419" t="s">
        <v>14</v>
      </c>
      <c r="F44" s="31" t="s">
        <v>209</v>
      </c>
      <c r="G44" s="31"/>
      <c r="H44" s="32"/>
      <c r="I44" s="33"/>
      <c r="J44" s="278">
        <v>445</v>
      </c>
      <c r="K44" s="278">
        <v>486</v>
      </c>
      <c r="L44" s="278">
        <v>498</v>
      </c>
      <c r="M44" s="278">
        <v>576</v>
      </c>
      <c r="N44" s="278">
        <v>504</v>
      </c>
      <c r="O44" s="281">
        <v>547</v>
      </c>
      <c r="P44" s="279">
        <v>423</v>
      </c>
    </row>
    <row r="45" spans="3:16" ht="13.5" thickBot="1">
      <c r="C45" s="21"/>
      <c r="D45" s="34"/>
      <c r="E45" s="461"/>
      <c r="F45" s="47" t="s">
        <v>211</v>
      </c>
      <c r="G45" s="47"/>
      <c r="H45" s="48"/>
      <c r="I45" s="49"/>
      <c r="J45" s="286">
        <v>626</v>
      </c>
      <c r="K45" s="286">
        <v>632</v>
      </c>
      <c r="L45" s="286">
        <v>668</v>
      </c>
      <c r="M45" s="286">
        <v>647</v>
      </c>
      <c r="N45" s="286">
        <v>640</v>
      </c>
      <c r="O45" s="289">
        <v>639</v>
      </c>
      <c r="P45" s="287">
        <v>652</v>
      </c>
    </row>
    <row r="46" spans="3:16" ht="13.5" thickBot="1">
      <c r="C46" s="21"/>
      <c r="D46" s="88" t="s">
        <v>76</v>
      </c>
      <c r="E46" s="89"/>
      <c r="F46" s="89"/>
      <c r="G46" s="89"/>
      <c r="H46" s="89"/>
      <c r="I46" s="89"/>
      <c r="J46" s="193"/>
      <c r="K46" s="193"/>
      <c r="L46" s="193"/>
      <c r="M46" s="193"/>
      <c r="N46" s="194"/>
      <c r="O46" s="194"/>
      <c r="P46" s="194"/>
    </row>
    <row r="47" spans="3:16" ht="12.75">
      <c r="C47" s="21"/>
      <c r="D47" s="15"/>
      <c r="E47" s="78" t="s">
        <v>12</v>
      </c>
      <c r="F47" s="78"/>
      <c r="G47" s="78"/>
      <c r="H47" s="79"/>
      <c r="I47" s="80"/>
      <c r="J47" s="274">
        <v>24694</v>
      </c>
      <c r="K47" s="274">
        <v>25309</v>
      </c>
      <c r="L47" s="274">
        <v>24001</v>
      </c>
      <c r="M47" s="274">
        <v>24193</v>
      </c>
      <c r="N47" s="274">
        <v>24284</v>
      </c>
      <c r="O47" s="277">
        <v>24499</v>
      </c>
      <c r="P47" s="275" t="s">
        <v>13</v>
      </c>
    </row>
    <row r="48" spans="3:16" ht="12.75" customHeight="1">
      <c r="C48" s="21"/>
      <c r="D48" s="30"/>
      <c r="E48" s="419" t="s">
        <v>14</v>
      </c>
      <c r="F48" s="31" t="s">
        <v>209</v>
      </c>
      <c r="G48" s="31"/>
      <c r="H48" s="32"/>
      <c r="I48" s="33"/>
      <c r="J48" s="278">
        <v>12108</v>
      </c>
      <c r="K48" s="278">
        <v>13360</v>
      </c>
      <c r="L48" s="278">
        <v>13249</v>
      </c>
      <c r="M48" s="278">
        <v>13975</v>
      </c>
      <c r="N48" s="278">
        <v>14037</v>
      </c>
      <c r="O48" s="281">
        <v>14145</v>
      </c>
      <c r="P48" s="316" t="s">
        <v>13</v>
      </c>
    </row>
    <row r="49" spans="3:16" ht="13.5" thickBot="1">
      <c r="C49" s="21"/>
      <c r="D49" s="34"/>
      <c r="E49" s="422"/>
      <c r="F49" s="47" t="s">
        <v>211</v>
      </c>
      <c r="G49" s="47"/>
      <c r="H49" s="48"/>
      <c r="I49" s="49"/>
      <c r="J49" s="286">
        <v>12586</v>
      </c>
      <c r="K49" s="286">
        <v>11949</v>
      </c>
      <c r="L49" s="286">
        <v>10752</v>
      </c>
      <c r="M49" s="286">
        <v>10218</v>
      </c>
      <c r="N49" s="286">
        <v>10247</v>
      </c>
      <c r="O49" s="289">
        <v>10354</v>
      </c>
      <c r="P49" s="318" t="s">
        <v>13</v>
      </c>
    </row>
    <row r="50" spans="3:16" ht="12.75">
      <c r="C50" s="21"/>
      <c r="D50" s="15"/>
      <c r="E50" s="78" t="s">
        <v>144</v>
      </c>
      <c r="F50" s="78"/>
      <c r="G50" s="78"/>
      <c r="H50" s="79"/>
      <c r="I50" s="80"/>
      <c r="J50" s="274">
        <v>22052</v>
      </c>
      <c r="K50" s="274">
        <v>22489</v>
      </c>
      <c r="L50" s="274">
        <v>21304</v>
      </c>
      <c r="M50" s="274">
        <v>21516</v>
      </c>
      <c r="N50" s="274">
        <v>21284</v>
      </c>
      <c r="O50" s="277">
        <v>21627</v>
      </c>
      <c r="P50" s="275" t="s">
        <v>13</v>
      </c>
    </row>
    <row r="51" spans="3:16" ht="12.75" customHeight="1">
      <c r="C51" s="21"/>
      <c r="D51" s="30"/>
      <c r="E51" s="419" t="s">
        <v>14</v>
      </c>
      <c r="F51" s="31" t="s">
        <v>209</v>
      </c>
      <c r="G51" s="31"/>
      <c r="H51" s="32"/>
      <c r="I51" s="33"/>
      <c r="J51" s="278">
        <v>10888</v>
      </c>
      <c r="K51" s="278">
        <v>11981</v>
      </c>
      <c r="L51" s="278">
        <v>11965</v>
      </c>
      <c r="M51" s="278">
        <v>12588</v>
      </c>
      <c r="N51" s="278">
        <v>12379</v>
      </c>
      <c r="O51" s="281">
        <v>12599</v>
      </c>
      <c r="P51" s="316" t="s">
        <v>13</v>
      </c>
    </row>
    <row r="52" spans="3:16" ht="13.5" thickBot="1">
      <c r="C52" s="21"/>
      <c r="D52" s="34"/>
      <c r="E52" s="422"/>
      <c r="F52" s="47" t="s">
        <v>211</v>
      </c>
      <c r="G52" s="47"/>
      <c r="H52" s="48"/>
      <c r="I52" s="49"/>
      <c r="J52" s="286">
        <v>11164</v>
      </c>
      <c r="K52" s="286">
        <v>10508</v>
      </c>
      <c r="L52" s="286">
        <v>9339</v>
      </c>
      <c r="M52" s="286">
        <v>8928</v>
      </c>
      <c r="N52" s="286">
        <v>8905</v>
      </c>
      <c r="O52" s="289">
        <v>9028</v>
      </c>
      <c r="P52" s="318" t="s">
        <v>13</v>
      </c>
    </row>
    <row r="53" spans="3:16" ht="12.75">
      <c r="C53" s="21"/>
      <c r="D53" s="15"/>
      <c r="E53" s="78" t="s">
        <v>151</v>
      </c>
      <c r="F53" s="78"/>
      <c r="G53" s="78"/>
      <c r="H53" s="79"/>
      <c r="I53" s="80"/>
      <c r="J53" s="274">
        <v>1765</v>
      </c>
      <c r="K53" s="274">
        <v>1890</v>
      </c>
      <c r="L53" s="274">
        <v>1712</v>
      </c>
      <c r="M53" s="274">
        <v>1692</v>
      </c>
      <c r="N53" s="274">
        <v>1962</v>
      </c>
      <c r="O53" s="277">
        <v>1843</v>
      </c>
      <c r="P53" s="275" t="s">
        <v>13</v>
      </c>
    </row>
    <row r="54" spans="3:16" ht="12.75" customHeight="1">
      <c r="C54" s="21"/>
      <c r="D54" s="30"/>
      <c r="E54" s="419" t="s">
        <v>14</v>
      </c>
      <c r="F54" s="31" t="s">
        <v>209</v>
      </c>
      <c r="G54" s="31"/>
      <c r="H54" s="32"/>
      <c r="I54" s="33"/>
      <c r="J54" s="278">
        <v>886</v>
      </c>
      <c r="K54" s="278">
        <v>998</v>
      </c>
      <c r="L54" s="278">
        <v>871</v>
      </c>
      <c r="M54" s="278">
        <v>927</v>
      </c>
      <c r="N54" s="278">
        <v>1171</v>
      </c>
      <c r="O54" s="281">
        <v>1046</v>
      </c>
      <c r="P54" s="316" t="s">
        <v>13</v>
      </c>
    </row>
    <row r="55" spans="3:16" ht="13.5" thickBot="1">
      <c r="C55" s="21"/>
      <c r="D55" s="34"/>
      <c r="E55" s="422"/>
      <c r="F55" s="47" t="s">
        <v>211</v>
      </c>
      <c r="G55" s="47"/>
      <c r="H55" s="48"/>
      <c r="I55" s="49"/>
      <c r="J55" s="286">
        <v>879</v>
      </c>
      <c r="K55" s="286">
        <v>892</v>
      </c>
      <c r="L55" s="286">
        <v>841</v>
      </c>
      <c r="M55" s="286">
        <v>765</v>
      </c>
      <c r="N55" s="286">
        <v>791</v>
      </c>
      <c r="O55" s="289">
        <v>797</v>
      </c>
      <c r="P55" s="318" t="s">
        <v>13</v>
      </c>
    </row>
    <row r="56" spans="3:16" ht="12.75">
      <c r="C56" s="21"/>
      <c r="D56" s="15"/>
      <c r="E56" s="78" t="s">
        <v>150</v>
      </c>
      <c r="F56" s="78"/>
      <c r="G56" s="78"/>
      <c r="H56" s="79"/>
      <c r="I56" s="80"/>
      <c r="J56" s="274">
        <v>877</v>
      </c>
      <c r="K56" s="274">
        <v>930</v>
      </c>
      <c r="L56" s="274">
        <v>985</v>
      </c>
      <c r="M56" s="274">
        <v>985</v>
      </c>
      <c r="N56" s="274">
        <v>1038</v>
      </c>
      <c r="O56" s="277">
        <v>1029</v>
      </c>
      <c r="P56" s="275" t="s">
        <v>13</v>
      </c>
    </row>
    <row r="57" spans="3:16" ht="12.75" customHeight="1">
      <c r="C57" s="21"/>
      <c r="D57" s="30"/>
      <c r="E57" s="419" t="s">
        <v>14</v>
      </c>
      <c r="F57" s="31" t="s">
        <v>209</v>
      </c>
      <c r="G57" s="31"/>
      <c r="H57" s="32"/>
      <c r="I57" s="33"/>
      <c r="J57" s="278">
        <v>334</v>
      </c>
      <c r="K57" s="278">
        <v>381</v>
      </c>
      <c r="L57" s="278">
        <v>413</v>
      </c>
      <c r="M57" s="278">
        <v>460</v>
      </c>
      <c r="N57" s="278">
        <v>487</v>
      </c>
      <c r="O57" s="281">
        <v>500</v>
      </c>
      <c r="P57" s="316" t="s">
        <v>13</v>
      </c>
    </row>
    <row r="58" spans="3:16" ht="13.5" thickBot="1">
      <c r="C58" s="21"/>
      <c r="D58" s="34"/>
      <c r="E58" s="422"/>
      <c r="F58" s="47" t="s">
        <v>211</v>
      </c>
      <c r="G58" s="47"/>
      <c r="H58" s="48"/>
      <c r="I58" s="49"/>
      <c r="J58" s="286">
        <v>543</v>
      </c>
      <c r="K58" s="286">
        <v>549</v>
      </c>
      <c r="L58" s="286">
        <v>572</v>
      </c>
      <c r="M58" s="286">
        <v>525</v>
      </c>
      <c r="N58" s="286">
        <v>551</v>
      </c>
      <c r="O58" s="289">
        <v>529</v>
      </c>
      <c r="P58" s="318" t="s">
        <v>13</v>
      </c>
    </row>
    <row r="59" spans="4:16" ht="13.5">
      <c r="D59" s="63" t="s">
        <v>81</v>
      </c>
      <c r="E59" s="64"/>
      <c r="F59" s="64"/>
      <c r="G59" s="64"/>
      <c r="H59" s="64"/>
      <c r="I59" s="63"/>
      <c r="J59" s="63"/>
      <c r="K59" s="63"/>
      <c r="L59" s="63"/>
      <c r="M59" s="63"/>
      <c r="N59" s="63"/>
      <c r="O59" s="63"/>
      <c r="P59" s="50" t="s">
        <v>108</v>
      </c>
    </row>
  </sheetData>
  <sheetProtection/>
  <mergeCells count="24">
    <mergeCell ref="N7:N10"/>
    <mergeCell ref="P7:P10"/>
    <mergeCell ref="J7:J10"/>
    <mergeCell ref="K7:K10"/>
    <mergeCell ref="L7:L10"/>
    <mergeCell ref="M7:M10"/>
    <mergeCell ref="O7:O10"/>
    <mergeCell ref="E38:E39"/>
    <mergeCell ref="E54:E55"/>
    <mergeCell ref="E57:E58"/>
    <mergeCell ref="E41:E42"/>
    <mergeCell ref="E44:E45"/>
    <mergeCell ref="E48:E49"/>
    <mergeCell ref="E51:E52"/>
    <mergeCell ref="E29:E32"/>
    <mergeCell ref="F31:F32"/>
    <mergeCell ref="E35:E36"/>
    <mergeCell ref="E24:E27"/>
    <mergeCell ref="F26:F27"/>
    <mergeCell ref="D7:I11"/>
    <mergeCell ref="E19:E22"/>
    <mergeCell ref="F21:F22"/>
    <mergeCell ref="E14:E17"/>
    <mergeCell ref="F16:F17"/>
  </mergeCells>
  <conditionalFormatting sqref="P59">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sheetPr codeName="List28"/>
  <dimension ref="B3:AB59"/>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4" hidden="1" customWidth="1"/>
    <col min="3" max="3" width="1.75390625" style="54" customWidth="1"/>
    <col min="4" max="4" width="1.12109375" style="54" customWidth="1"/>
    <col min="5" max="6" width="2.125" style="54" customWidth="1"/>
    <col min="7" max="7" width="14.75390625" style="54" customWidth="1"/>
    <col min="8" max="8" width="8.75390625" style="54" customWidth="1"/>
    <col min="9" max="9" width="1.12109375" style="54" customWidth="1"/>
    <col min="10" max="16" width="8.75390625" style="54" customWidth="1"/>
    <col min="17" max="16384" width="9.125" style="54" customWidth="1"/>
  </cols>
  <sheetData>
    <row r="1" ht="12.75" hidden="1"/>
    <row r="2" ht="12.75" hidden="1"/>
    <row r="3" ht="9" customHeight="1">
      <c r="C3" s="53"/>
    </row>
    <row r="4" spans="4:16" s="55" customFormat="1" ht="15.75">
      <c r="D4" s="16" t="s">
        <v>113</v>
      </c>
      <c r="E4" s="56"/>
      <c r="F4" s="56"/>
      <c r="G4" s="56"/>
      <c r="H4" s="16" t="s">
        <v>80</v>
      </c>
      <c r="I4" s="57"/>
      <c r="J4" s="56"/>
      <c r="K4" s="56"/>
      <c r="L4" s="56"/>
      <c r="M4" s="56"/>
      <c r="N4" s="56"/>
      <c r="O4" s="56"/>
      <c r="P4" s="56"/>
    </row>
    <row r="5" spans="2:16" s="55" customFormat="1" ht="15.75">
      <c r="B5" s="190">
        <v>18</v>
      </c>
      <c r="D5" s="191" t="s">
        <v>181</v>
      </c>
      <c r="E5" s="58"/>
      <c r="F5" s="58"/>
      <c r="G5" s="58"/>
      <c r="H5" s="58"/>
      <c r="I5" s="58"/>
      <c r="J5" s="58"/>
      <c r="K5" s="58"/>
      <c r="L5" s="58"/>
      <c r="M5" s="58"/>
      <c r="N5" s="58"/>
      <c r="O5" s="58"/>
      <c r="P5" s="58"/>
    </row>
    <row r="6" spans="4:16" s="59" customFormat="1" ht="21" customHeight="1" thickBot="1">
      <c r="D6" s="17" t="s">
        <v>81</v>
      </c>
      <c r="E6" s="60"/>
      <c r="F6" s="60"/>
      <c r="G6" s="60"/>
      <c r="H6" s="60"/>
      <c r="I6" s="61"/>
      <c r="J6" s="61"/>
      <c r="K6" s="61"/>
      <c r="L6" s="61"/>
      <c r="M6" s="61"/>
      <c r="N6" s="61"/>
      <c r="O6" s="61"/>
      <c r="P6" s="18"/>
    </row>
    <row r="7" spans="3:16" ht="6" customHeight="1">
      <c r="C7" s="21"/>
      <c r="D7" s="423" t="s">
        <v>77</v>
      </c>
      <c r="E7" s="424"/>
      <c r="F7" s="424"/>
      <c r="G7" s="424"/>
      <c r="H7" s="424"/>
      <c r="I7" s="425"/>
      <c r="J7" s="432" t="s">
        <v>104</v>
      </c>
      <c r="K7" s="432" t="s">
        <v>105</v>
      </c>
      <c r="L7" s="432" t="s">
        <v>106</v>
      </c>
      <c r="M7" s="417" t="s">
        <v>107</v>
      </c>
      <c r="N7" s="417" t="s">
        <v>117</v>
      </c>
      <c r="O7" s="432" t="s">
        <v>126</v>
      </c>
      <c r="P7" s="435" t="s">
        <v>176</v>
      </c>
    </row>
    <row r="8" spans="3:16" ht="6" customHeight="1">
      <c r="C8" s="21"/>
      <c r="D8" s="426"/>
      <c r="E8" s="427"/>
      <c r="F8" s="427"/>
      <c r="G8" s="427"/>
      <c r="H8" s="427"/>
      <c r="I8" s="428"/>
      <c r="J8" s="433"/>
      <c r="K8" s="433"/>
      <c r="L8" s="433"/>
      <c r="M8" s="418"/>
      <c r="N8" s="418"/>
      <c r="O8" s="433"/>
      <c r="P8" s="436"/>
    </row>
    <row r="9" spans="3:16" ht="6" customHeight="1">
      <c r="C9" s="21"/>
      <c r="D9" s="426"/>
      <c r="E9" s="427"/>
      <c r="F9" s="427"/>
      <c r="G9" s="427"/>
      <c r="H9" s="427"/>
      <c r="I9" s="428"/>
      <c r="J9" s="433"/>
      <c r="K9" s="433"/>
      <c r="L9" s="433"/>
      <c r="M9" s="418"/>
      <c r="N9" s="418"/>
      <c r="O9" s="433"/>
      <c r="P9" s="436"/>
    </row>
    <row r="10" spans="3:16" ht="6" customHeight="1">
      <c r="C10" s="21"/>
      <c r="D10" s="426"/>
      <c r="E10" s="427"/>
      <c r="F10" s="427"/>
      <c r="G10" s="427"/>
      <c r="H10" s="427"/>
      <c r="I10" s="428"/>
      <c r="J10" s="433"/>
      <c r="K10" s="433"/>
      <c r="L10" s="433"/>
      <c r="M10" s="418"/>
      <c r="N10" s="418"/>
      <c r="O10" s="433"/>
      <c r="P10" s="436"/>
    </row>
    <row r="11" spans="3:16" ht="15" customHeight="1" thickBot="1">
      <c r="C11" s="21"/>
      <c r="D11" s="429"/>
      <c r="E11" s="430"/>
      <c r="F11" s="430"/>
      <c r="G11" s="430"/>
      <c r="H11" s="430"/>
      <c r="I11" s="431"/>
      <c r="J11" s="19"/>
      <c r="K11" s="19"/>
      <c r="L11" s="19"/>
      <c r="M11" s="19"/>
      <c r="N11" s="95"/>
      <c r="O11" s="19"/>
      <c r="P11" s="20"/>
    </row>
    <row r="12" spans="3:16" ht="14.25" thickBot="1" thickTop="1">
      <c r="C12" s="21"/>
      <c r="D12" s="81" t="s">
        <v>74</v>
      </c>
      <c r="E12" s="82"/>
      <c r="F12" s="82"/>
      <c r="G12" s="82"/>
      <c r="H12" s="82"/>
      <c r="I12" s="82"/>
      <c r="J12" s="83"/>
      <c r="K12" s="84"/>
      <c r="L12" s="84"/>
      <c r="M12" s="84"/>
      <c r="N12" s="84"/>
      <c r="O12" s="83"/>
      <c r="P12" s="85"/>
    </row>
    <row r="13" spans="3:28" ht="12.75">
      <c r="C13" s="21"/>
      <c r="D13" s="15"/>
      <c r="E13" s="78" t="s">
        <v>12</v>
      </c>
      <c r="F13" s="78"/>
      <c r="G13" s="78"/>
      <c r="H13" s="79"/>
      <c r="I13" s="80"/>
      <c r="J13" s="274">
        <v>839</v>
      </c>
      <c r="K13" s="274">
        <v>864</v>
      </c>
      <c r="L13" s="274">
        <v>847</v>
      </c>
      <c r="M13" s="274">
        <v>904</v>
      </c>
      <c r="N13" s="274">
        <v>923</v>
      </c>
      <c r="O13" s="274">
        <v>977</v>
      </c>
      <c r="P13" s="275">
        <v>949</v>
      </c>
      <c r="W13" s="186"/>
      <c r="X13" s="186"/>
      <c r="Y13" s="186"/>
      <c r="Z13" s="186"/>
      <c r="AA13" s="186"/>
      <c r="AB13" s="186"/>
    </row>
    <row r="14" spans="3:28" ht="12.75" customHeight="1">
      <c r="C14" s="21"/>
      <c r="D14" s="30"/>
      <c r="E14" s="440" t="s">
        <v>14</v>
      </c>
      <c r="F14" s="90" t="s">
        <v>209</v>
      </c>
      <c r="G14" s="43"/>
      <c r="H14" s="44"/>
      <c r="I14" s="45"/>
      <c r="J14" s="312">
        <v>839</v>
      </c>
      <c r="K14" s="312">
        <v>864</v>
      </c>
      <c r="L14" s="312">
        <v>847</v>
      </c>
      <c r="M14" s="312">
        <v>904</v>
      </c>
      <c r="N14" s="312">
        <v>923</v>
      </c>
      <c r="O14" s="312">
        <v>977</v>
      </c>
      <c r="P14" s="314">
        <v>949</v>
      </c>
      <c r="W14" s="186"/>
      <c r="X14" s="186"/>
      <c r="Y14" s="186"/>
      <c r="Z14" s="186"/>
      <c r="AA14" s="186"/>
      <c r="AB14" s="186"/>
    </row>
    <row r="15" spans="3:28" ht="12.75">
      <c r="C15" s="21"/>
      <c r="D15" s="34"/>
      <c r="E15" s="458"/>
      <c r="F15" s="86" t="s">
        <v>211</v>
      </c>
      <c r="G15" s="31"/>
      <c r="H15" s="32"/>
      <c r="I15" s="33"/>
      <c r="J15" s="278" t="s">
        <v>16</v>
      </c>
      <c r="K15" s="278" t="s">
        <v>16</v>
      </c>
      <c r="L15" s="278" t="s">
        <v>16</v>
      </c>
      <c r="M15" s="278" t="s">
        <v>16</v>
      </c>
      <c r="N15" s="278" t="s">
        <v>16</v>
      </c>
      <c r="O15" s="278" t="s">
        <v>16</v>
      </c>
      <c r="P15" s="279" t="s">
        <v>16</v>
      </c>
      <c r="W15" s="186"/>
      <c r="X15" s="186"/>
      <c r="Y15" s="186"/>
      <c r="Z15" s="186"/>
      <c r="AA15" s="186"/>
      <c r="AB15" s="186"/>
    </row>
    <row r="16" spans="3:28" ht="12.75" customHeight="1">
      <c r="C16" s="21"/>
      <c r="D16" s="34"/>
      <c r="E16" s="458"/>
      <c r="F16" s="442" t="s">
        <v>14</v>
      </c>
      <c r="G16" s="47" t="s">
        <v>78</v>
      </c>
      <c r="H16" s="48"/>
      <c r="I16" s="49"/>
      <c r="J16" s="282" t="s">
        <v>16</v>
      </c>
      <c r="K16" s="282" t="s">
        <v>16</v>
      </c>
      <c r="L16" s="282" t="s">
        <v>16</v>
      </c>
      <c r="M16" s="282" t="s">
        <v>16</v>
      </c>
      <c r="N16" s="282" t="s">
        <v>16</v>
      </c>
      <c r="O16" s="282" t="s">
        <v>16</v>
      </c>
      <c r="P16" s="283" t="s">
        <v>16</v>
      </c>
      <c r="W16" s="186"/>
      <c r="X16" s="186"/>
      <c r="Y16" s="186"/>
      <c r="Z16" s="186"/>
      <c r="AA16" s="186"/>
      <c r="AB16" s="186"/>
    </row>
    <row r="17" spans="3:28" ht="12.75" customHeight="1" thickBot="1">
      <c r="C17" s="21"/>
      <c r="D17" s="34"/>
      <c r="E17" s="458"/>
      <c r="F17" s="460"/>
      <c r="G17" s="39" t="s">
        <v>79</v>
      </c>
      <c r="H17" s="40"/>
      <c r="I17" s="41"/>
      <c r="J17" s="286" t="s">
        <v>16</v>
      </c>
      <c r="K17" s="286" t="s">
        <v>16</v>
      </c>
      <c r="L17" s="286" t="s">
        <v>16</v>
      </c>
      <c r="M17" s="286" t="s">
        <v>16</v>
      </c>
      <c r="N17" s="286" t="s">
        <v>16</v>
      </c>
      <c r="O17" s="286" t="s">
        <v>16</v>
      </c>
      <c r="P17" s="287" t="s">
        <v>16</v>
      </c>
      <c r="W17" s="186"/>
      <c r="X17" s="186"/>
      <c r="Y17" s="186"/>
      <c r="Z17" s="186"/>
      <c r="AA17" s="186"/>
      <c r="AB17" s="186"/>
    </row>
    <row r="18" spans="3:28" ht="12.75">
      <c r="C18" s="21"/>
      <c r="D18" s="15"/>
      <c r="E18" s="78" t="s">
        <v>144</v>
      </c>
      <c r="F18" s="78"/>
      <c r="G18" s="78"/>
      <c r="H18" s="79"/>
      <c r="I18" s="80"/>
      <c r="J18" s="274">
        <v>489</v>
      </c>
      <c r="K18" s="274">
        <v>506</v>
      </c>
      <c r="L18" s="274">
        <v>526</v>
      </c>
      <c r="M18" s="274">
        <v>486</v>
      </c>
      <c r="N18" s="274">
        <v>514</v>
      </c>
      <c r="O18" s="274">
        <v>516</v>
      </c>
      <c r="P18" s="275">
        <v>425</v>
      </c>
      <c r="W18" s="186"/>
      <c r="X18" s="186"/>
      <c r="Y18" s="186"/>
      <c r="Z18" s="186"/>
      <c r="AA18" s="186"/>
      <c r="AB18" s="186"/>
    </row>
    <row r="19" spans="3:28" ht="12.75" customHeight="1">
      <c r="C19" s="21"/>
      <c r="D19" s="30"/>
      <c r="E19" s="440" t="s">
        <v>14</v>
      </c>
      <c r="F19" s="90" t="s">
        <v>209</v>
      </c>
      <c r="G19" s="43"/>
      <c r="H19" s="44"/>
      <c r="I19" s="45"/>
      <c r="J19" s="312">
        <v>489</v>
      </c>
      <c r="K19" s="312">
        <v>506</v>
      </c>
      <c r="L19" s="312">
        <v>526</v>
      </c>
      <c r="M19" s="312">
        <v>486</v>
      </c>
      <c r="N19" s="312">
        <v>514</v>
      </c>
      <c r="O19" s="312">
        <v>516</v>
      </c>
      <c r="P19" s="314">
        <v>356</v>
      </c>
      <c r="W19" s="186"/>
      <c r="X19" s="186"/>
      <c r="Y19" s="186"/>
      <c r="Z19" s="186"/>
      <c r="AA19" s="186"/>
      <c r="AB19" s="186"/>
    </row>
    <row r="20" spans="3:28" ht="12.75">
      <c r="C20" s="21"/>
      <c r="D20" s="34"/>
      <c r="E20" s="458"/>
      <c r="F20" s="86" t="s">
        <v>211</v>
      </c>
      <c r="G20" s="31"/>
      <c r="H20" s="32"/>
      <c r="I20" s="33"/>
      <c r="J20" s="278" t="s">
        <v>16</v>
      </c>
      <c r="K20" s="278" t="s">
        <v>16</v>
      </c>
      <c r="L20" s="278" t="s">
        <v>16</v>
      </c>
      <c r="M20" s="278" t="s">
        <v>16</v>
      </c>
      <c r="N20" s="278" t="s">
        <v>16</v>
      </c>
      <c r="O20" s="278" t="s">
        <v>16</v>
      </c>
      <c r="P20" s="279" t="s">
        <v>16</v>
      </c>
      <c r="W20" s="186"/>
      <c r="X20" s="186"/>
      <c r="Y20" s="186"/>
      <c r="Z20" s="186"/>
      <c r="AA20" s="186"/>
      <c r="AB20" s="186"/>
    </row>
    <row r="21" spans="3:28" ht="12.75" customHeight="1">
      <c r="C21" s="21"/>
      <c r="D21" s="34"/>
      <c r="E21" s="458"/>
      <c r="F21" s="442" t="s">
        <v>14</v>
      </c>
      <c r="G21" s="47" t="s">
        <v>78</v>
      </c>
      <c r="H21" s="48"/>
      <c r="I21" s="49"/>
      <c r="J21" s="282" t="s">
        <v>16</v>
      </c>
      <c r="K21" s="282" t="s">
        <v>16</v>
      </c>
      <c r="L21" s="282" t="s">
        <v>16</v>
      </c>
      <c r="M21" s="282" t="s">
        <v>16</v>
      </c>
      <c r="N21" s="282" t="s">
        <v>16</v>
      </c>
      <c r="O21" s="282" t="s">
        <v>16</v>
      </c>
      <c r="P21" s="283" t="s">
        <v>16</v>
      </c>
      <c r="W21" s="186"/>
      <c r="X21" s="186"/>
      <c r="Y21" s="186"/>
      <c r="Z21" s="186"/>
      <c r="AA21" s="186"/>
      <c r="AB21" s="186"/>
    </row>
    <row r="22" spans="3:28" ht="12.75" customHeight="1" thickBot="1">
      <c r="C22" s="21"/>
      <c r="D22" s="34"/>
      <c r="E22" s="458"/>
      <c r="F22" s="460"/>
      <c r="G22" s="39" t="s">
        <v>79</v>
      </c>
      <c r="H22" s="40"/>
      <c r="I22" s="41"/>
      <c r="J22" s="286" t="s">
        <v>16</v>
      </c>
      <c r="K22" s="286" t="s">
        <v>16</v>
      </c>
      <c r="L22" s="286" t="s">
        <v>16</v>
      </c>
      <c r="M22" s="286" t="s">
        <v>16</v>
      </c>
      <c r="N22" s="286" t="s">
        <v>16</v>
      </c>
      <c r="O22" s="286" t="s">
        <v>16</v>
      </c>
      <c r="P22" s="287" t="s">
        <v>16</v>
      </c>
      <c r="W22" s="186"/>
      <c r="X22" s="186"/>
      <c r="Y22" s="186"/>
      <c r="Z22" s="186"/>
      <c r="AA22" s="186"/>
      <c r="AB22" s="186"/>
    </row>
    <row r="23" spans="3:28" ht="12.75">
      <c r="C23" s="21"/>
      <c r="D23" s="26"/>
      <c r="E23" s="78" t="s">
        <v>151</v>
      </c>
      <c r="F23" s="27"/>
      <c r="G23" s="27"/>
      <c r="H23" s="28"/>
      <c r="I23" s="29"/>
      <c r="J23" s="274">
        <v>270</v>
      </c>
      <c r="K23" s="274">
        <v>295</v>
      </c>
      <c r="L23" s="274">
        <v>247</v>
      </c>
      <c r="M23" s="274">
        <v>351</v>
      </c>
      <c r="N23" s="274">
        <v>352</v>
      </c>
      <c r="O23" s="274">
        <v>420</v>
      </c>
      <c r="P23" s="275">
        <v>479</v>
      </c>
      <c r="W23" s="186"/>
      <c r="X23" s="186"/>
      <c r="Y23" s="186"/>
      <c r="Z23" s="186"/>
      <c r="AA23" s="186"/>
      <c r="AB23" s="186"/>
    </row>
    <row r="24" spans="3:28" ht="12.75" customHeight="1">
      <c r="C24" s="21"/>
      <c r="D24" s="30"/>
      <c r="E24" s="440" t="s">
        <v>14</v>
      </c>
      <c r="F24" s="90" t="s">
        <v>209</v>
      </c>
      <c r="G24" s="43"/>
      <c r="H24" s="44"/>
      <c r="I24" s="45"/>
      <c r="J24" s="312">
        <v>270</v>
      </c>
      <c r="K24" s="312">
        <v>295</v>
      </c>
      <c r="L24" s="312">
        <v>247</v>
      </c>
      <c r="M24" s="312">
        <v>351</v>
      </c>
      <c r="N24" s="312">
        <v>352</v>
      </c>
      <c r="O24" s="312">
        <v>420</v>
      </c>
      <c r="P24" s="314">
        <v>479</v>
      </c>
      <c r="W24" s="186"/>
      <c r="X24" s="186"/>
      <c r="Y24" s="186"/>
      <c r="Z24" s="186"/>
      <c r="AA24" s="186"/>
      <c r="AB24" s="186"/>
    </row>
    <row r="25" spans="3:28" ht="12.75">
      <c r="C25" s="21"/>
      <c r="D25" s="34"/>
      <c r="E25" s="458"/>
      <c r="F25" s="86" t="s">
        <v>211</v>
      </c>
      <c r="G25" s="31"/>
      <c r="H25" s="32"/>
      <c r="I25" s="33"/>
      <c r="J25" s="278" t="s">
        <v>16</v>
      </c>
      <c r="K25" s="278" t="s">
        <v>16</v>
      </c>
      <c r="L25" s="278" t="s">
        <v>16</v>
      </c>
      <c r="M25" s="278" t="s">
        <v>16</v>
      </c>
      <c r="N25" s="278" t="s">
        <v>16</v>
      </c>
      <c r="O25" s="278" t="s">
        <v>16</v>
      </c>
      <c r="P25" s="279" t="s">
        <v>16</v>
      </c>
      <c r="W25" s="186"/>
      <c r="X25" s="186"/>
      <c r="Y25" s="186"/>
      <c r="Z25" s="186"/>
      <c r="AA25" s="186"/>
      <c r="AB25" s="186"/>
    </row>
    <row r="26" spans="3:28" ht="12.75" customHeight="1">
      <c r="C26" s="21"/>
      <c r="D26" s="34"/>
      <c r="E26" s="458"/>
      <c r="F26" s="442" t="s">
        <v>14</v>
      </c>
      <c r="G26" s="47" t="s">
        <v>78</v>
      </c>
      <c r="H26" s="48"/>
      <c r="I26" s="49"/>
      <c r="J26" s="282" t="s">
        <v>16</v>
      </c>
      <c r="K26" s="282" t="s">
        <v>16</v>
      </c>
      <c r="L26" s="282" t="s">
        <v>16</v>
      </c>
      <c r="M26" s="282" t="s">
        <v>16</v>
      </c>
      <c r="N26" s="282" t="s">
        <v>16</v>
      </c>
      <c r="O26" s="282" t="s">
        <v>16</v>
      </c>
      <c r="P26" s="283" t="s">
        <v>16</v>
      </c>
      <c r="W26" s="186"/>
      <c r="X26" s="186"/>
      <c r="Y26" s="186"/>
      <c r="Z26" s="186"/>
      <c r="AA26" s="186"/>
      <c r="AB26" s="186"/>
    </row>
    <row r="27" spans="3:28" ht="12.75" customHeight="1" thickBot="1">
      <c r="C27" s="21"/>
      <c r="D27" s="34"/>
      <c r="E27" s="458"/>
      <c r="F27" s="460"/>
      <c r="G27" s="39" t="s">
        <v>79</v>
      </c>
      <c r="H27" s="40"/>
      <c r="I27" s="41"/>
      <c r="J27" s="286" t="s">
        <v>16</v>
      </c>
      <c r="K27" s="286" t="s">
        <v>16</v>
      </c>
      <c r="L27" s="286" t="s">
        <v>16</v>
      </c>
      <c r="M27" s="286" t="s">
        <v>16</v>
      </c>
      <c r="N27" s="286" t="s">
        <v>16</v>
      </c>
      <c r="O27" s="286" t="s">
        <v>16</v>
      </c>
      <c r="P27" s="287" t="s">
        <v>16</v>
      </c>
      <c r="W27" s="186"/>
      <c r="X27" s="186"/>
      <c r="Y27" s="186"/>
      <c r="Z27" s="186"/>
      <c r="AA27" s="186"/>
      <c r="AB27" s="186"/>
    </row>
    <row r="28" spans="3:28" ht="12.75">
      <c r="C28" s="21"/>
      <c r="D28" s="26"/>
      <c r="E28" s="78" t="s">
        <v>150</v>
      </c>
      <c r="F28" s="27"/>
      <c r="G28" s="27"/>
      <c r="H28" s="28"/>
      <c r="I28" s="29"/>
      <c r="J28" s="274">
        <v>80</v>
      </c>
      <c r="K28" s="274">
        <v>63</v>
      </c>
      <c r="L28" s="274">
        <v>74</v>
      </c>
      <c r="M28" s="274">
        <v>67</v>
      </c>
      <c r="N28" s="274">
        <v>57</v>
      </c>
      <c r="O28" s="274">
        <v>41</v>
      </c>
      <c r="P28" s="275">
        <v>45</v>
      </c>
      <c r="W28" s="186"/>
      <c r="X28" s="186"/>
      <c r="Y28" s="186"/>
      <c r="Z28" s="186"/>
      <c r="AA28" s="186"/>
      <c r="AB28" s="186"/>
    </row>
    <row r="29" spans="3:28" ht="12.75" customHeight="1">
      <c r="C29" s="21"/>
      <c r="D29" s="30"/>
      <c r="E29" s="440" t="s">
        <v>14</v>
      </c>
      <c r="F29" s="43" t="s">
        <v>209</v>
      </c>
      <c r="G29" s="43"/>
      <c r="H29" s="44"/>
      <c r="I29" s="45"/>
      <c r="J29" s="312">
        <v>80</v>
      </c>
      <c r="K29" s="312">
        <v>63</v>
      </c>
      <c r="L29" s="312">
        <v>74</v>
      </c>
      <c r="M29" s="312">
        <v>67</v>
      </c>
      <c r="N29" s="312">
        <v>57</v>
      </c>
      <c r="O29" s="312">
        <v>41</v>
      </c>
      <c r="P29" s="314">
        <v>45</v>
      </c>
      <c r="W29" s="186"/>
      <c r="X29" s="186"/>
      <c r="Y29" s="186"/>
      <c r="Z29" s="186"/>
      <c r="AA29" s="186"/>
      <c r="AB29" s="186"/>
    </row>
    <row r="30" spans="3:28" ht="12.75">
      <c r="C30" s="21"/>
      <c r="D30" s="34"/>
      <c r="E30" s="458"/>
      <c r="F30" s="31" t="s">
        <v>211</v>
      </c>
      <c r="G30" s="31"/>
      <c r="H30" s="32"/>
      <c r="I30" s="33"/>
      <c r="J30" s="278" t="s">
        <v>16</v>
      </c>
      <c r="K30" s="278" t="s">
        <v>16</v>
      </c>
      <c r="L30" s="278" t="s">
        <v>16</v>
      </c>
      <c r="M30" s="278" t="s">
        <v>16</v>
      </c>
      <c r="N30" s="278" t="s">
        <v>16</v>
      </c>
      <c r="O30" s="278" t="s">
        <v>16</v>
      </c>
      <c r="P30" s="279" t="s">
        <v>16</v>
      </c>
      <c r="W30" s="186"/>
      <c r="X30" s="186"/>
      <c r="Y30" s="186"/>
      <c r="Z30" s="186"/>
      <c r="AA30" s="186"/>
      <c r="AB30" s="186"/>
    </row>
    <row r="31" spans="3:28" ht="12.75" customHeight="1">
      <c r="C31" s="21"/>
      <c r="D31" s="34"/>
      <c r="E31" s="458"/>
      <c r="F31" s="459" t="s">
        <v>14</v>
      </c>
      <c r="G31" s="47" t="s">
        <v>78</v>
      </c>
      <c r="H31" s="48"/>
      <c r="I31" s="49"/>
      <c r="J31" s="282" t="s">
        <v>16</v>
      </c>
      <c r="K31" s="282" t="s">
        <v>16</v>
      </c>
      <c r="L31" s="282" t="s">
        <v>16</v>
      </c>
      <c r="M31" s="282" t="s">
        <v>16</v>
      </c>
      <c r="N31" s="282" t="s">
        <v>16</v>
      </c>
      <c r="O31" s="282" t="s">
        <v>16</v>
      </c>
      <c r="P31" s="283" t="s">
        <v>16</v>
      </c>
      <c r="W31" s="186"/>
      <c r="X31" s="186"/>
      <c r="Y31" s="186"/>
      <c r="Z31" s="186"/>
      <c r="AA31" s="186"/>
      <c r="AB31" s="186"/>
    </row>
    <row r="32" spans="3:28" ht="12.75" customHeight="1" thickBot="1">
      <c r="C32" s="21"/>
      <c r="D32" s="34"/>
      <c r="E32" s="458"/>
      <c r="F32" s="421"/>
      <c r="G32" s="39" t="s">
        <v>79</v>
      </c>
      <c r="H32" s="40"/>
      <c r="I32" s="41"/>
      <c r="J32" s="286" t="s">
        <v>16</v>
      </c>
      <c r="K32" s="286" t="s">
        <v>16</v>
      </c>
      <c r="L32" s="286" t="s">
        <v>16</v>
      </c>
      <c r="M32" s="286" t="s">
        <v>16</v>
      </c>
      <c r="N32" s="286" t="s">
        <v>16</v>
      </c>
      <c r="O32" s="286" t="s">
        <v>16</v>
      </c>
      <c r="P32" s="287" t="s">
        <v>16</v>
      </c>
      <c r="W32" s="186"/>
      <c r="X32" s="186"/>
      <c r="Y32" s="186"/>
      <c r="Z32" s="186"/>
      <c r="AA32" s="186"/>
      <c r="AB32" s="186"/>
    </row>
    <row r="33" spans="3:28" ht="13.5" thickBot="1">
      <c r="C33" s="21"/>
      <c r="D33" s="88" t="s">
        <v>75</v>
      </c>
      <c r="E33" s="89"/>
      <c r="F33" s="89"/>
      <c r="G33" s="89"/>
      <c r="H33" s="89"/>
      <c r="I33" s="89"/>
      <c r="J33" s="193"/>
      <c r="K33" s="193"/>
      <c r="L33" s="193"/>
      <c r="M33" s="193"/>
      <c r="N33" s="194"/>
      <c r="O33" s="206"/>
      <c r="P33" s="194"/>
      <c r="W33" s="186"/>
      <c r="X33" s="186"/>
      <c r="Y33" s="186"/>
      <c r="Z33" s="186"/>
      <c r="AA33" s="186"/>
      <c r="AB33" s="186"/>
    </row>
    <row r="34" spans="3:28" ht="12.75">
      <c r="C34" s="21"/>
      <c r="D34" s="15"/>
      <c r="E34" s="78" t="s">
        <v>12</v>
      </c>
      <c r="F34" s="78"/>
      <c r="G34" s="78"/>
      <c r="H34" s="79"/>
      <c r="I34" s="80"/>
      <c r="J34" s="274">
        <v>243</v>
      </c>
      <c r="K34" s="274">
        <v>220</v>
      </c>
      <c r="L34" s="274">
        <v>284</v>
      </c>
      <c r="M34" s="274">
        <v>263</v>
      </c>
      <c r="N34" s="274">
        <v>266</v>
      </c>
      <c r="O34" s="319">
        <v>286</v>
      </c>
      <c r="P34" s="275">
        <v>221</v>
      </c>
      <c r="W34" s="186"/>
      <c r="X34" s="186"/>
      <c r="Y34" s="186"/>
      <c r="Z34" s="186"/>
      <c r="AA34" s="186"/>
      <c r="AB34" s="186"/>
    </row>
    <row r="35" spans="3:28" ht="12.75" customHeight="1">
      <c r="C35" s="21"/>
      <c r="D35" s="30"/>
      <c r="E35" s="419" t="s">
        <v>14</v>
      </c>
      <c r="F35" s="31" t="s">
        <v>209</v>
      </c>
      <c r="G35" s="31"/>
      <c r="H35" s="32"/>
      <c r="I35" s="33"/>
      <c r="J35" s="278">
        <v>243</v>
      </c>
      <c r="K35" s="278">
        <v>220</v>
      </c>
      <c r="L35" s="278">
        <v>284</v>
      </c>
      <c r="M35" s="278">
        <v>263</v>
      </c>
      <c r="N35" s="278">
        <v>266</v>
      </c>
      <c r="O35" s="320">
        <v>286</v>
      </c>
      <c r="P35" s="279">
        <v>221</v>
      </c>
      <c r="W35" s="186"/>
      <c r="X35" s="186"/>
      <c r="Y35" s="186"/>
      <c r="Z35" s="186"/>
      <c r="AA35" s="186"/>
      <c r="AB35" s="186"/>
    </row>
    <row r="36" spans="3:28" ht="13.5" thickBot="1">
      <c r="C36" s="21"/>
      <c r="D36" s="34"/>
      <c r="E36" s="461"/>
      <c r="F36" s="47" t="s">
        <v>211</v>
      </c>
      <c r="G36" s="47"/>
      <c r="H36" s="48"/>
      <c r="I36" s="49"/>
      <c r="J36" s="286" t="s">
        <v>16</v>
      </c>
      <c r="K36" s="286" t="s">
        <v>16</v>
      </c>
      <c r="L36" s="286" t="s">
        <v>16</v>
      </c>
      <c r="M36" s="286" t="s">
        <v>16</v>
      </c>
      <c r="N36" s="286" t="s">
        <v>16</v>
      </c>
      <c r="O36" s="321" t="s">
        <v>16</v>
      </c>
      <c r="P36" s="287" t="s">
        <v>16</v>
      </c>
      <c r="W36" s="186"/>
      <c r="X36" s="186"/>
      <c r="Y36" s="186"/>
      <c r="Z36" s="186"/>
      <c r="AA36" s="186"/>
      <c r="AB36" s="186"/>
    </row>
    <row r="37" spans="3:28" ht="12.75" customHeight="1">
      <c r="C37" s="21"/>
      <c r="D37" s="15"/>
      <c r="E37" s="78" t="s">
        <v>144</v>
      </c>
      <c r="F37" s="78"/>
      <c r="G37" s="78"/>
      <c r="H37" s="79"/>
      <c r="I37" s="80"/>
      <c r="J37" s="274">
        <v>175</v>
      </c>
      <c r="K37" s="274">
        <v>144</v>
      </c>
      <c r="L37" s="274">
        <v>184</v>
      </c>
      <c r="M37" s="274">
        <v>137</v>
      </c>
      <c r="N37" s="274">
        <v>199</v>
      </c>
      <c r="O37" s="319">
        <v>159</v>
      </c>
      <c r="P37" s="275">
        <v>78</v>
      </c>
      <c r="W37" s="186"/>
      <c r="X37" s="186"/>
      <c r="Y37" s="186"/>
      <c r="Z37" s="186"/>
      <c r="AA37" s="186"/>
      <c r="AB37" s="186"/>
    </row>
    <row r="38" spans="3:28" ht="12.75" customHeight="1">
      <c r="C38" s="21"/>
      <c r="D38" s="30"/>
      <c r="E38" s="419" t="s">
        <v>14</v>
      </c>
      <c r="F38" s="31" t="s">
        <v>209</v>
      </c>
      <c r="G38" s="31"/>
      <c r="H38" s="32"/>
      <c r="I38" s="33"/>
      <c r="J38" s="278">
        <v>175</v>
      </c>
      <c r="K38" s="278">
        <v>144</v>
      </c>
      <c r="L38" s="278">
        <v>184</v>
      </c>
      <c r="M38" s="278">
        <v>137</v>
      </c>
      <c r="N38" s="278">
        <v>199</v>
      </c>
      <c r="O38" s="320">
        <v>159</v>
      </c>
      <c r="P38" s="279">
        <v>12</v>
      </c>
      <c r="W38" s="186"/>
      <c r="X38" s="186"/>
      <c r="Y38" s="186"/>
      <c r="Z38" s="186"/>
      <c r="AA38" s="186"/>
      <c r="AB38" s="186"/>
    </row>
    <row r="39" spans="3:28" ht="13.5" thickBot="1">
      <c r="C39" s="21"/>
      <c r="D39" s="34"/>
      <c r="E39" s="461"/>
      <c r="F39" s="47" t="s">
        <v>211</v>
      </c>
      <c r="G39" s="47"/>
      <c r="H39" s="48"/>
      <c r="I39" s="49"/>
      <c r="J39" s="286" t="s">
        <v>16</v>
      </c>
      <c r="K39" s="286" t="s">
        <v>16</v>
      </c>
      <c r="L39" s="286" t="s">
        <v>16</v>
      </c>
      <c r="M39" s="286" t="s">
        <v>16</v>
      </c>
      <c r="N39" s="286" t="s">
        <v>16</v>
      </c>
      <c r="O39" s="321" t="s">
        <v>16</v>
      </c>
      <c r="P39" s="287" t="s">
        <v>16</v>
      </c>
      <c r="W39" s="186"/>
      <c r="X39" s="186"/>
      <c r="Y39" s="186"/>
      <c r="Z39" s="186"/>
      <c r="AA39" s="186"/>
      <c r="AB39" s="186"/>
    </row>
    <row r="40" spans="3:28" ht="12.75">
      <c r="C40" s="21"/>
      <c r="D40" s="15"/>
      <c r="E40" s="78" t="s">
        <v>151</v>
      </c>
      <c r="F40" s="78"/>
      <c r="G40" s="78"/>
      <c r="H40" s="79"/>
      <c r="I40" s="80"/>
      <c r="J40" s="274">
        <v>51</v>
      </c>
      <c r="K40" s="274">
        <v>55</v>
      </c>
      <c r="L40" s="274">
        <v>72</v>
      </c>
      <c r="M40" s="274">
        <v>108</v>
      </c>
      <c r="N40" s="274">
        <v>57</v>
      </c>
      <c r="O40" s="319">
        <v>121</v>
      </c>
      <c r="P40" s="275">
        <v>127</v>
      </c>
      <c r="W40" s="186"/>
      <c r="X40" s="186"/>
      <c r="Y40" s="186"/>
      <c r="Z40" s="186"/>
      <c r="AA40" s="186"/>
      <c r="AB40" s="186"/>
    </row>
    <row r="41" spans="3:28" ht="12.75" customHeight="1">
      <c r="C41" s="21"/>
      <c r="D41" s="30"/>
      <c r="E41" s="419" t="s">
        <v>14</v>
      </c>
      <c r="F41" s="31" t="s">
        <v>209</v>
      </c>
      <c r="G41" s="31"/>
      <c r="H41" s="32"/>
      <c r="I41" s="33"/>
      <c r="J41" s="278">
        <v>51</v>
      </c>
      <c r="K41" s="278">
        <v>55</v>
      </c>
      <c r="L41" s="278">
        <v>72</v>
      </c>
      <c r="M41" s="278">
        <v>108</v>
      </c>
      <c r="N41" s="278">
        <v>57</v>
      </c>
      <c r="O41" s="320">
        <v>121</v>
      </c>
      <c r="P41" s="279">
        <v>127</v>
      </c>
      <c r="W41" s="186"/>
      <c r="X41" s="186"/>
      <c r="Y41" s="186"/>
      <c r="Z41" s="186"/>
      <c r="AA41" s="186"/>
      <c r="AB41" s="186"/>
    </row>
    <row r="42" spans="3:28" ht="13.5" thickBot="1">
      <c r="C42" s="21"/>
      <c r="D42" s="34"/>
      <c r="E42" s="461"/>
      <c r="F42" s="47" t="s">
        <v>211</v>
      </c>
      <c r="G42" s="47"/>
      <c r="H42" s="48"/>
      <c r="I42" s="49"/>
      <c r="J42" s="286" t="s">
        <v>16</v>
      </c>
      <c r="K42" s="286" t="s">
        <v>16</v>
      </c>
      <c r="L42" s="286" t="s">
        <v>16</v>
      </c>
      <c r="M42" s="286" t="s">
        <v>16</v>
      </c>
      <c r="N42" s="286" t="s">
        <v>16</v>
      </c>
      <c r="O42" s="321" t="s">
        <v>16</v>
      </c>
      <c r="P42" s="287" t="s">
        <v>16</v>
      </c>
      <c r="W42" s="186"/>
      <c r="X42" s="186"/>
      <c r="Y42" s="186"/>
      <c r="Z42" s="186"/>
      <c r="AA42" s="186"/>
      <c r="AB42" s="186"/>
    </row>
    <row r="43" spans="3:28" ht="12.75">
      <c r="C43" s="21"/>
      <c r="D43" s="15"/>
      <c r="E43" s="78" t="s">
        <v>150</v>
      </c>
      <c r="F43" s="78"/>
      <c r="G43" s="78"/>
      <c r="H43" s="79"/>
      <c r="I43" s="80"/>
      <c r="J43" s="274">
        <v>17</v>
      </c>
      <c r="K43" s="274">
        <v>21</v>
      </c>
      <c r="L43" s="274">
        <v>28</v>
      </c>
      <c r="M43" s="274">
        <v>18</v>
      </c>
      <c r="N43" s="274">
        <v>10</v>
      </c>
      <c r="O43" s="319">
        <v>6</v>
      </c>
      <c r="P43" s="275">
        <v>16</v>
      </c>
      <c r="W43" s="186"/>
      <c r="X43" s="186"/>
      <c r="Y43" s="186"/>
      <c r="Z43" s="186"/>
      <c r="AA43" s="186"/>
      <c r="AB43" s="186"/>
    </row>
    <row r="44" spans="3:28" ht="12.75" customHeight="1">
      <c r="C44" s="21"/>
      <c r="D44" s="30"/>
      <c r="E44" s="419" t="s">
        <v>14</v>
      </c>
      <c r="F44" s="31" t="s">
        <v>209</v>
      </c>
      <c r="G44" s="31"/>
      <c r="H44" s="32"/>
      <c r="I44" s="33"/>
      <c r="J44" s="278">
        <v>17</v>
      </c>
      <c r="K44" s="278">
        <v>21</v>
      </c>
      <c r="L44" s="278">
        <v>28</v>
      </c>
      <c r="M44" s="278">
        <v>18</v>
      </c>
      <c r="N44" s="278">
        <v>10</v>
      </c>
      <c r="O44" s="320">
        <v>6</v>
      </c>
      <c r="P44" s="279">
        <v>16</v>
      </c>
      <c r="W44" s="186"/>
      <c r="X44" s="186"/>
      <c r="Y44" s="186"/>
      <c r="Z44" s="186"/>
      <c r="AA44" s="186"/>
      <c r="AB44" s="186"/>
    </row>
    <row r="45" spans="3:28" ht="13.5" thickBot="1">
      <c r="C45" s="21"/>
      <c r="D45" s="34"/>
      <c r="E45" s="461"/>
      <c r="F45" s="47" t="s">
        <v>211</v>
      </c>
      <c r="G45" s="47"/>
      <c r="H45" s="48"/>
      <c r="I45" s="49"/>
      <c r="J45" s="286" t="s">
        <v>16</v>
      </c>
      <c r="K45" s="286" t="s">
        <v>16</v>
      </c>
      <c r="L45" s="286" t="s">
        <v>16</v>
      </c>
      <c r="M45" s="286" t="s">
        <v>16</v>
      </c>
      <c r="N45" s="286" t="s">
        <v>16</v>
      </c>
      <c r="O45" s="321" t="s">
        <v>16</v>
      </c>
      <c r="P45" s="287" t="s">
        <v>16</v>
      </c>
      <c r="W45" s="186"/>
      <c r="X45" s="186"/>
      <c r="Y45" s="186"/>
      <c r="Z45" s="186"/>
      <c r="AA45" s="186"/>
      <c r="AB45" s="186"/>
    </row>
    <row r="46" spans="3:28" ht="13.5" thickBot="1">
      <c r="C46" s="21"/>
      <c r="D46" s="88" t="s">
        <v>76</v>
      </c>
      <c r="E46" s="89"/>
      <c r="F46" s="89"/>
      <c r="G46" s="89"/>
      <c r="H46" s="89"/>
      <c r="I46" s="89"/>
      <c r="J46" s="193"/>
      <c r="K46" s="193"/>
      <c r="L46" s="193"/>
      <c r="M46" s="193"/>
      <c r="N46" s="194"/>
      <c r="O46" s="194"/>
      <c r="P46" s="194"/>
      <c r="W46" s="186"/>
      <c r="X46" s="186"/>
      <c r="Y46" s="186"/>
      <c r="Z46" s="186"/>
      <c r="AA46" s="186"/>
      <c r="AB46" s="186"/>
    </row>
    <row r="47" spans="3:28" ht="12.75">
      <c r="C47" s="21"/>
      <c r="D47" s="15"/>
      <c r="E47" s="78" t="s">
        <v>12</v>
      </c>
      <c r="F47" s="78"/>
      <c r="G47" s="78"/>
      <c r="H47" s="79"/>
      <c r="I47" s="80"/>
      <c r="J47" s="274">
        <v>121</v>
      </c>
      <c r="K47" s="274">
        <v>140</v>
      </c>
      <c r="L47" s="274">
        <v>159</v>
      </c>
      <c r="M47" s="274">
        <v>158</v>
      </c>
      <c r="N47" s="274">
        <v>161</v>
      </c>
      <c r="O47" s="277">
        <v>202</v>
      </c>
      <c r="P47" s="275" t="s">
        <v>13</v>
      </c>
      <c r="W47" s="186"/>
      <c r="X47" s="186"/>
      <c r="Y47" s="186"/>
      <c r="Z47" s="186"/>
      <c r="AA47" s="186"/>
      <c r="AB47" s="186"/>
    </row>
    <row r="48" spans="3:28" ht="12.75" customHeight="1">
      <c r="C48" s="21"/>
      <c r="D48" s="30"/>
      <c r="E48" s="419" t="s">
        <v>14</v>
      </c>
      <c r="F48" s="31" t="s">
        <v>209</v>
      </c>
      <c r="G48" s="31"/>
      <c r="H48" s="32"/>
      <c r="I48" s="33"/>
      <c r="J48" s="278">
        <v>121</v>
      </c>
      <c r="K48" s="278">
        <v>140</v>
      </c>
      <c r="L48" s="278">
        <v>159</v>
      </c>
      <c r="M48" s="278">
        <v>158</v>
      </c>
      <c r="N48" s="278">
        <v>161</v>
      </c>
      <c r="O48" s="281">
        <v>202</v>
      </c>
      <c r="P48" s="316" t="s">
        <v>13</v>
      </c>
      <c r="W48" s="186"/>
      <c r="X48" s="186"/>
      <c r="Y48" s="186"/>
      <c r="Z48" s="186"/>
      <c r="AA48" s="186"/>
      <c r="AB48" s="186"/>
    </row>
    <row r="49" spans="3:28" ht="13.5" thickBot="1">
      <c r="C49" s="21"/>
      <c r="D49" s="34"/>
      <c r="E49" s="461"/>
      <c r="F49" s="47" t="s">
        <v>211</v>
      </c>
      <c r="G49" s="47"/>
      <c r="H49" s="48"/>
      <c r="I49" s="49"/>
      <c r="J49" s="286" t="s">
        <v>16</v>
      </c>
      <c r="K49" s="286" t="s">
        <v>16</v>
      </c>
      <c r="L49" s="286" t="s">
        <v>16</v>
      </c>
      <c r="M49" s="286" t="s">
        <v>16</v>
      </c>
      <c r="N49" s="286" t="s">
        <v>16</v>
      </c>
      <c r="O49" s="289" t="s">
        <v>16</v>
      </c>
      <c r="P49" s="318" t="s">
        <v>13</v>
      </c>
      <c r="W49" s="186"/>
      <c r="X49" s="186"/>
      <c r="Y49" s="186"/>
      <c r="Z49" s="186"/>
      <c r="AA49" s="186"/>
      <c r="AB49" s="186"/>
    </row>
    <row r="50" spans="3:28" ht="12.75">
      <c r="C50" s="21"/>
      <c r="D50" s="15"/>
      <c r="E50" s="78" t="s">
        <v>144</v>
      </c>
      <c r="F50" s="78"/>
      <c r="G50" s="78"/>
      <c r="H50" s="79"/>
      <c r="I50" s="80"/>
      <c r="J50" s="274">
        <v>64</v>
      </c>
      <c r="K50" s="274">
        <v>87</v>
      </c>
      <c r="L50" s="274">
        <v>74</v>
      </c>
      <c r="M50" s="274">
        <v>89</v>
      </c>
      <c r="N50" s="274">
        <v>75</v>
      </c>
      <c r="O50" s="277">
        <v>111</v>
      </c>
      <c r="P50" s="275" t="s">
        <v>13</v>
      </c>
      <c r="W50" s="186"/>
      <c r="X50" s="186"/>
      <c r="Y50" s="186"/>
      <c r="Z50" s="186"/>
      <c r="AA50" s="186"/>
      <c r="AB50" s="186"/>
    </row>
    <row r="51" spans="3:28" ht="12.75" customHeight="1">
      <c r="C51" s="21"/>
      <c r="D51" s="30"/>
      <c r="E51" s="419" t="s">
        <v>14</v>
      </c>
      <c r="F51" s="31" t="s">
        <v>209</v>
      </c>
      <c r="G51" s="31"/>
      <c r="H51" s="32"/>
      <c r="I51" s="33"/>
      <c r="J51" s="278">
        <v>64</v>
      </c>
      <c r="K51" s="278">
        <v>87</v>
      </c>
      <c r="L51" s="278">
        <v>74</v>
      </c>
      <c r="M51" s="278">
        <v>89</v>
      </c>
      <c r="N51" s="278">
        <v>75</v>
      </c>
      <c r="O51" s="281">
        <v>111</v>
      </c>
      <c r="P51" s="316" t="s">
        <v>13</v>
      </c>
      <c r="W51" s="186"/>
      <c r="X51" s="186"/>
      <c r="Y51" s="186"/>
      <c r="Z51" s="186"/>
      <c r="AA51" s="186"/>
      <c r="AB51" s="186"/>
    </row>
    <row r="52" spans="3:28" ht="13.5" thickBot="1">
      <c r="C52" s="21"/>
      <c r="D52" s="34"/>
      <c r="E52" s="461"/>
      <c r="F52" s="47" t="s">
        <v>211</v>
      </c>
      <c r="G52" s="47"/>
      <c r="H52" s="48"/>
      <c r="I52" s="49"/>
      <c r="J52" s="286" t="s">
        <v>16</v>
      </c>
      <c r="K52" s="286" t="s">
        <v>16</v>
      </c>
      <c r="L52" s="286" t="s">
        <v>16</v>
      </c>
      <c r="M52" s="286" t="s">
        <v>16</v>
      </c>
      <c r="N52" s="286" t="s">
        <v>16</v>
      </c>
      <c r="O52" s="289" t="s">
        <v>16</v>
      </c>
      <c r="P52" s="318" t="s">
        <v>13</v>
      </c>
      <c r="W52" s="186"/>
      <c r="X52" s="186"/>
      <c r="Y52" s="186"/>
      <c r="Z52" s="186"/>
      <c r="AA52" s="186"/>
      <c r="AB52" s="186"/>
    </row>
    <row r="53" spans="3:28" ht="12.75">
      <c r="C53" s="21"/>
      <c r="D53" s="15"/>
      <c r="E53" s="78" t="s">
        <v>151</v>
      </c>
      <c r="F53" s="78"/>
      <c r="G53" s="78"/>
      <c r="H53" s="79"/>
      <c r="I53" s="80"/>
      <c r="J53" s="274">
        <v>39</v>
      </c>
      <c r="K53" s="274">
        <v>45</v>
      </c>
      <c r="L53" s="274">
        <v>71</v>
      </c>
      <c r="M53" s="274">
        <v>58</v>
      </c>
      <c r="N53" s="274">
        <v>73</v>
      </c>
      <c r="O53" s="277">
        <v>77</v>
      </c>
      <c r="P53" s="275" t="s">
        <v>13</v>
      </c>
      <c r="W53" s="186"/>
      <c r="X53" s="186"/>
      <c r="Y53" s="186"/>
      <c r="Z53" s="186"/>
      <c r="AA53" s="186"/>
      <c r="AB53" s="186"/>
    </row>
    <row r="54" spans="3:28" ht="12.75" customHeight="1">
      <c r="C54" s="21"/>
      <c r="D54" s="30"/>
      <c r="E54" s="419" t="s">
        <v>14</v>
      </c>
      <c r="F54" s="31" t="s">
        <v>209</v>
      </c>
      <c r="G54" s="31"/>
      <c r="H54" s="32"/>
      <c r="I54" s="33"/>
      <c r="J54" s="278">
        <v>39</v>
      </c>
      <c r="K54" s="278">
        <v>45</v>
      </c>
      <c r="L54" s="278">
        <v>71</v>
      </c>
      <c r="M54" s="278">
        <v>58</v>
      </c>
      <c r="N54" s="278">
        <v>73</v>
      </c>
      <c r="O54" s="281">
        <v>77</v>
      </c>
      <c r="P54" s="316" t="s">
        <v>13</v>
      </c>
      <c r="W54" s="186"/>
      <c r="X54" s="186"/>
      <c r="Y54" s="186"/>
      <c r="Z54" s="186"/>
      <c r="AA54" s="186"/>
      <c r="AB54" s="186"/>
    </row>
    <row r="55" spans="3:28" ht="13.5" thickBot="1">
      <c r="C55" s="21"/>
      <c r="D55" s="34"/>
      <c r="E55" s="461"/>
      <c r="F55" s="47" t="s">
        <v>211</v>
      </c>
      <c r="G55" s="47"/>
      <c r="H55" s="48"/>
      <c r="I55" s="49"/>
      <c r="J55" s="286" t="s">
        <v>16</v>
      </c>
      <c r="K55" s="286" t="s">
        <v>16</v>
      </c>
      <c r="L55" s="286" t="s">
        <v>16</v>
      </c>
      <c r="M55" s="286" t="s">
        <v>16</v>
      </c>
      <c r="N55" s="286" t="s">
        <v>16</v>
      </c>
      <c r="O55" s="289" t="s">
        <v>16</v>
      </c>
      <c r="P55" s="318" t="s">
        <v>13</v>
      </c>
      <c r="W55" s="186"/>
      <c r="X55" s="186"/>
      <c r="Y55" s="186"/>
      <c r="Z55" s="186"/>
      <c r="AA55" s="186"/>
      <c r="AB55" s="186"/>
    </row>
    <row r="56" spans="3:28" ht="12.75">
      <c r="C56" s="21"/>
      <c r="D56" s="15"/>
      <c r="E56" s="78" t="s">
        <v>150</v>
      </c>
      <c r="F56" s="78"/>
      <c r="G56" s="78"/>
      <c r="H56" s="79"/>
      <c r="I56" s="80"/>
      <c r="J56" s="274">
        <v>18</v>
      </c>
      <c r="K56" s="274">
        <v>8</v>
      </c>
      <c r="L56" s="274">
        <v>14</v>
      </c>
      <c r="M56" s="274">
        <v>11</v>
      </c>
      <c r="N56" s="274">
        <v>13</v>
      </c>
      <c r="O56" s="277">
        <v>14</v>
      </c>
      <c r="P56" s="275" t="s">
        <v>13</v>
      </c>
      <c r="W56" s="186"/>
      <c r="X56" s="186"/>
      <c r="Y56" s="186"/>
      <c r="Z56" s="186"/>
      <c r="AA56" s="186"/>
      <c r="AB56" s="186"/>
    </row>
    <row r="57" spans="3:28" ht="12.75" customHeight="1">
      <c r="C57" s="21"/>
      <c r="D57" s="30"/>
      <c r="E57" s="419" t="s">
        <v>14</v>
      </c>
      <c r="F57" s="31" t="s">
        <v>209</v>
      </c>
      <c r="G57" s="31"/>
      <c r="H57" s="32"/>
      <c r="I57" s="33"/>
      <c r="J57" s="278">
        <v>18</v>
      </c>
      <c r="K57" s="278">
        <v>8</v>
      </c>
      <c r="L57" s="278">
        <v>14</v>
      </c>
      <c r="M57" s="278">
        <v>11</v>
      </c>
      <c r="N57" s="278">
        <v>13</v>
      </c>
      <c r="O57" s="281">
        <v>14</v>
      </c>
      <c r="P57" s="316" t="s">
        <v>13</v>
      </c>
      <c r="W57" s="186"/>
      <c r="X57" s="186"/>
      <c r="Y57" s="186"/>
      <c r="Z57" s="186"/>
      <c r="AA57" s="186"/>
      <c r="AB57" s="186"/>
    </row>
    <row r="58" spans="3:28" ht="13.5" thickBot="1">
      <c r="C58" s="21"/>
      <c r="D58" s="34"/>
      <c r="E58" s="461"/>
      <c r="F58" s="47" t="s">
        <v>211</v>
      </c>
      <c r="G58" s="47"/>
      <c r="H58" s="48"/>
      <c r="I58" s="49"/>
      <c r="J58" s="286" t="s">
        <v>16</v>
      </c>
      <c r="K58" s="286" t="s">
        <v>16</v>
      </c>
      <c r="L58" s="286" t="s">
        <v>16</v>
      </c>
      <c r="M58" s="286" t="s">
        <v>16</v>
      </c>
      <c r="N58" s="286" t="s">
        <v>16</v>
      </c>
      <c r="O58" s="289" t="s">
        <v>16</v>
      </c>
      <c r="P58" s="318" t="s">
        <v>13</v>
      </c>
      <c r="W58" s="186"/>
      <c r="X58" s="186"/>
      <c r="Y58" s="186"/>
      <c r="Z58" s="186"/>
      <c r="AA58" s="186"/>
      <c r="AB58" s="186"/>
    </row>
    <row r="59" spans="4:16" ht="13.5">
      <c r="D59" s="63" t="s">
        <v>81</v>
      </c>
      <c r="E59" s="64"/>
      <c r="F59" s="64"/>
      <c r="G59" s="64"/>
      <c r="H59" s="64"/>
      <c r="I59" s="63"/>
      <c r="J59" s="63"/>
      <c r="K59" s="63"/>
      <c r="L59" s="63"/>
      <c r="M59" s="63"/>
      <c r="N59" s="63"/>
      <c r="O59" s="63"/>
      <c r="P59" s="50" t="s">
        <v>108</v>
      </c>
    </row>
  </sheetData>
  <sheetProtection/>
  <mergeCells count="24">
    <mergeCell ref="F31:F32"/>
    <mergeCell ref="E35:E36"/>
    <mergeCell ref="E54:E55"/>
    <mergeCell ref="F16:F17"/>
    <mergeCell ref="E19:E22"/>
    <mergeCell ref="E14:E17"/>
    <mergeCell ref="E41:E42"/>
    <mergeCell ref="E29:E32"/>
    <mergeCell ref="E57:E58"/>
    <mergeCell ref="N7:N10"/>
    <mergeCell ref="D7:I11"/>
    <mergeCell ref="E24:E27"/>
    <mergeCell ref="F26:F27"/>
    <mergeCell ref="E48:E49"/>
    <mergeCell ref="E44:E45"/>
    <mergeCell ref="F21:F22"/>
    <mergeCell ref="E38:E39"/>
    <mergeCell ref="E51:E52"/>
    <mergeCell ref="P7:P10"/>
    <mergeCell ref="J7:J10"/>
    <mergeCell ref="K7:K10"/>
    <mergeCell ref="L7:L10"/>
    <mergeCell ref="M7:M10"/>
    <mergeCell ref="O7:O10"/>
  </mergeCells>
  <conditionalFormatting sqref="P59">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sheetPr codeName="List12"/>
  <dimension ref="B3:Q31"/>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4" hidden="1" customWidth="1"/>
    <col min="3" max="3" width="1.75390625" style="54" customWidth="1"/>
    <col min="4" max="4" width="1.12109375" style="54" customWidth="1"/>
    <col min="5" max="5" width="2.125" style="54" customWidth="1"/>
    <col min="6" max="6" width="1.75390625" style="54" customWidth="1"/>
    <col min="7" max="7" width="17.75390625" style="54" customWidth="1"/>
    <col min="8" max="8" width="4.375" style="54" customWidth="1"/>
    <col min="9" max="9" width="1.12109375" style="54" customWidth="1"/>
    <col min="10" max="16" width="9.75390625" style="54" customWidth="1"/>
    <col min="17" max="40" width="1.75390625" style="54" customWidth="1"/>
    <col min="41" max="16384" width="9.125" style="54" customWidth="1"/>
  </cols>
  <sheetData>
    <row r="1" ht="12.75" hidden="1"/>
    <row r="2" ht="12.75" hidden="1"/>
    <row r="3" ht="9" customHeight="1">
      <c r="C3" s="53"/>
    </row>
    <row r="4" spans="4:16" s="55" customFormat="1" ht="15.75">
      <c r="D4" s="16" t="s">
        <v>135</v>
      </c>
      <c r="E4" s="56"/>
      <c r="F4" s="56"/>
      <c r="G4" s="56"/>
      <c r="H4" s="16" t="s">
        <v>201</v>
      </c>
      <c r="I4" s="57"/>
      <c r="J4" s="56"/>
      <c r="K4" s="56"/>
      <c r="L4" s="56"/>
      <c r="M4" s="56"/>
      <c r="N4" s="56"/>
      <c r="O4" s="56"/>
      <c r="P4" s="56"/>
    </row>
    <row r="5" spans="2:16" s="55" customFormat="1" ht="15.75">
      <c r="B5" s="190">
        <v>6</v>
      </c>
      <c r="D5" s="192" t="s">
        <v>179</v>
      </c>
      <c r="E5" s="58"/>
      <c r="F5" s="58"/>
      <c r="G5" s="58"/>
      <c r="H5" s="58"/>
      <c r="I5" s="58"/>
      <c r="J5" s="58"/>
      <c r="K5" s="58"/>
      <c r="L5" s="58"/>
      <c r="M5" s="58"/>
      <c r="N5" s="58"/>
      <c r="O5" s="58"/>
      <c r="P5" s="58"/>
    </row>
    <row r="6" spans="4:17" s="59" customFormat="1" ht="27" customHeight="1" thickBot="1">
      <c r="D6" s="464"/>
      <c r="E6" s="464"/>
      <c r="F6" s="464"/>
      <c r="G6" s="464"/>
      <c r="H6" s="464"/>
      <c r="I6" s="464"/>
      <c r="J6" s="464"/>
      <c r="K6" s="464"/>
      <c r="L6" s="464"/>
      <c r="M6" s="464"/>
      <c r="N6" s="464"/>
      <c r="O6" s="464"/>
      <c r="P6" s="464"/>
      <c r="Q6" s="52" t="s">
        <v>81</v>
      </c>
    </row>
    <row r="7" spans="3:17" ht="6" customHeight="1">
      <c r="C7" s="21"/>
      <c r="D7" s="423" t="s">
        <v>77</v>
      </c>
      <c r="E7" s="424"/>
      <c r="F7" s="424"/>
      <c r="G7" s="424"/>
      <c r="H7" s="424"/>
      <c r="I7" s="425"/>
      <c r="J7" s="467" t="s">
        <v>104</v>
      </c>
      <c r="K7" s="469" t="s">
        <v>105</v>
      </c>
      <c r="L7" s="446" t="s">
        <v>106</v>
      </c>
      <c r="M7" s="446" t="s">
        <v>107</v>
      </c>
      <c r="N7" s="432" t="s">
        <v>117</v>
      </c>
      <c r="O7" s="435" t="s">
        <v>126</v>
      </c>
      <c r="P7" s="465" t="s">
        <v>176</v>
      </c>
      <c r="Q7" s="62"/>
    </row>
    <row r="8" spans="3:17" ht="6" customHeight="1">
      <c r="C8" s="21"/>
      <c r="D8" s="426"/>
      <c r="E8" s="427"/>
      <c r="F8" s="427"/>
      <c r="G8" s="427"/>
      <c r="H8" s="427"/>
      <c r="I8" s="428"/>
      <c r="J8" s="468"/>
      <c r="K8" s="470"/>
      <c r="L8" s="447"/>
      <c r="M8" s="447"/>
      <c r="N8" s="433"/>
      <c r="O8" s="436"/>
      <c r="P8" s="466"/>
      <c r="Q8" s="62"/>
    </row>
    <row r="9" spans="3:17" ht="6" customHeight="1">
      <c r="C9" s="21"/>
      <c r="D9" s="426"/>
      <c r="E9" s="427"/>
      <c r="F9" s="427"/>
      <c r="G9" s="427"/>
      <c r="H9" s="427"/>
      <c r="I9" s="428"/>
      <c r="J9" s="468"/>
      <c r="K9" s="470"/>
      <c r="L9" s="447"/>
      <c r="M9" s="447"/>
      <c r="N9" s="433"/>
      <c r="O9" s="436"/>
      <c r="P9" s="466"/>
      <c r="Q9" s="62"/>
    </row>
    <row r="10" spans="3:17" ht="6" customHeight="1">
      <c r="C10" s="21"/>
      <c r="D10" s="426"/>
      <c r="E10" s="427"/>
      <c r="F10" s="427"/>
      <c r="G10" s="427"/>
      <c r="H10" s="427"/>
      <c r="I10" s="428"/>
      <c r="J10" s="468"/>
      <c r="K10" s="470"/>
      <c r="L10" s="447"/>
      <c r="M10" s="447"/>
      <c r="N10" s="433"/>
      <c r="O10" s="436"/>
      <c r="P10" s="466"/>
      <c r="Q10" s="62"/>
    </row>
    <row r="11" spans="3:17" ht="15" customHeight="1" thickBot="1">
      <c r="C11" s="21"/>
      <c r="D11" s="429"/>
      <c r="E11" s="430"/>
      <c r="F11" s="430"/>
      <c r="G11" s="430"/>
      <c r="H11" s="430"/>
      <c r="I11" s="431"/>
      <c r="J11" s="154" t="s">
        <v>73</v>
      </c>
      <c r="K11" s="187" t="s">
        <v>73</v>
      </c>
      <c r="L11" s="135"/>
      <c r="M11" s="135"/>
      <c r="N11" s="135"/>
      <c r="O11" s="208"/>
      <c r="P11" s="209" t="s">
        <v>82</v>
      </c>
      <c r="Q11" s="62"/>
    </row>
    <row r="12" spans="3:17" ht="14.25" thickBot="1" thickTop="1">
      <c r="C12" s="21"/>
      <c r="D12" s="81" t="s">
        <v>197</v>
      </c>
      <c r="E12" s="82"/>
      <c r="F12" s="82"/>
      <c r="G12" s="82"/>
      <c r="H12" s="82"/>
      <c r="I12" s="82"/>
      <c r="J12" s="96"/>
      <c r="K12" s="98"/>
      <c r="L12" s="137"/>
      <c r="M12" s="137"/>
      <c r="N12" s="125"/>
      <c r="O12" s="126"/>
      <c r="P12" s="210"/>
      <c r="Q12" s="62"/>
    </row>
    <row r="13" spans="3:17" ht="12.75">
      <c r="C13" s="21"/>
      <c r="D13" s="15"/>
      <c r="E13" s="78" t="s">
        <v>12</v>
      </c>
      <c r="F13" s="78"/>
      <c r="G13" s="78"/>
      <c r="H13" s="79"/>
      <c r="I13" s="80"/>
      <c r="J13" s="319" t="s">
        <v>13</v>
      </c>
      <c r="K13" s="275" t="s">
        <v>13</v>
      </c>
      <c r="L13" s="322">
        <v>43321</v>
      </c>
      <c r="M13" s="322">
        <v>42015</v>
      </c>
      <c r="N13" s="322">
        <v>37542</v>
      </c>
      <c r="O13" s="267">
        <v>36011</v>
      </c>
      <c r="P13" s="323">
        <v>59061</v>
      </c>
      <c r="Q13" s="62"/>
    </row>
    <row r="14" spans="3:17" ht="12.75">
      <c r="C14" s="21"/>
      <c r="D14" s="30"/>
      <c r="E14" s="419" t="s">
        <v>14</v>
      </c>
      <c r="F14" s="31" t="s">
        <v>212</v>
      </c>
      <c r="G14" s="31"/>
      <c r="H14" s="32"/>
      <c r="I14" s="33"/>
      <c r="J14" s="324" t="s">
        <v>13</v>
      </c>
      <c r="K14" s="316" t="s">
        <v>13</v>
      </c>
      <c r="L14" s="325">
        <v>19432</v>
      </c>
      <c r="M14" s="325">
        <v>20499</v>
      </c>
      <c r="N14" s="325">
        <v>17381</v>
      </c>
      <c r="O14" s="223">
        <v>16922</v>
      </c>
      <c r="P14" s="326">
        <v>32886</v>
      </c>
      <c r="Q14" s="62"/>
    </row>
    <row r="15" spans="3:17" ht="12.75">
      <c r="C15" s="21"/>
      <c r="D15" s="34"/>
      <c r="E15" s="422"/>
      <c r="F15" s="47" t="s">
        <v>214</v>
      </c>
      <c r="G15" s="47"/>
      <c r="H15" s="48"/>
      <c r="I15" s="49"/>
      <c r="J15" s="327" t="s">
        <v>13</v>
      </c>
      <c r="K15" s="317" t="s">
        <v>13</v>
      </c>
      <c r="L15" s="328">
        <v>5060</v>
      </c>
      <c r="M15" s="328">
        <v>5338</v>
      </c>
      <c r="N15" s="328">
        <v>4525</v>
      </c>
      <c r="O15" s="227">
        <v>3907</v>
      </c>
      <c r="P15" s="329">
        <v>5128</v>
      </c>
      <c r="Q15" s="62"/>
    </row>
    <row r="16" spans="3:17" ht="13.5" thickBot="1">
      <c r="C16" s="21"/>
      <c r="D16" s="46"/>
      <c r="E16" s="439"/>
      <c r="F16" s="75" t="s">
        <v>215</v>
      </c>
      <c r="G16" s="75"/>
      <c r="H16" s="76"/>
      <c r="I16" s="77"/>
      <c r="J16" s="330" t="s">
        <v>13</v>
      </c>
      <c r="K16" s="318" t="s">
        <v>13</v>
      </c>
      <c r="L16" s="331">
        <v>18829</v>
      </c>
      <c r="M16" s="331">
        <v>16178</v>
      </c>
      <c r="N16" s="331">
        <v>15636</v>
      </c>
      <c r="O16" s="255">
        <v>15182</v>
      </c>
      <c r="P16" s="332">
        <v>21047</v>
      </c>
      <c r="Q16" s="62"/>
    </row>
    <row r="17" spans="3:17" ht="12.75">
      <c r="C17" s="21"/>
      <c r="D17" s="99"/>
      <c r="E17" s="100" t="s">
        <v>144</v>
      </c>
      <c r="F17" s="100"/>
      <c r="G17" s="100"/>
      <c r="H17" s="101"/>
      <c r="I17" s="102"/>
      <c r="J17" s="266">
        <v>38643</v>
      </c>
      <c r="K17" s="267">
        <v>39526</v>
      </c>
      <c r="L17" s="322">
        <v>38439</v>
      </c>
      <c r="M17" s="322">
        <v>37086</v>
      </c>
      <c r="N17" s="322">
        <v>33299</v>
      </c>
      <c r="O17" s="267">
        <v>31882</v>
      </c>
      <c r="P17" s="323">
        <v>53153</v>
      </c>
      <c r="Q17" s="62"/>
    </row>
    <row r="18" spans="3:17" ht="12.75">
      <c r="C18" s="21"/>
      <c r="D18" s="30"/>
      <c r="E18" s="419" t="s">
        <v>14</v>
      </c>
      <c r="F18" s="31" t="s">
        <v>213</v>
      </c>
      <c r="G18" s="31"/>
      <c r="H18" s="32"/>
      <c r="I18" s="33"/>
      <c r="J18" s="222">
        <v>15844</v>
      </c>
      <c r="K18" s="223">
        <v>15966</v>
      </c>
      <c r="L18" s="325">
        <v>17250</v>
      </c>
      <c r="M18" s="325">
        <v>18090</v>
      </c>
      <c r="N18" s="325">
        <v>15552</v>
      </c>
      <c r="O18" s="223">
        <v>15094</v>
      </c>
      <c r="P18" s="326">
        <v>30107</v>
      </c>
      <c r="Q18" s="62"/>
    </row>
    <row r="19" spans="3:17" ht="12.75">
      <c r="C19" s="21"/>
      <c r="D19" s="34"/>
      <c r="E19" s="422"/>
      <c r="F19" s="47" t="s">
        <v>214</v>
      </c>
      <c r="G19" s="47"/>
      <c r="H19" s="48"/>
      <c r="I19" s="49"/>
      <c r="J19" s="226">
        <v>4506</v>
      </c>
      <c r="K19" s="227">
        <v>5137</v>
      </c>
      <c r="L19" s="328">
        <v>4530</v>
      </c>
      <c r="M19" s="328">
        <v>4751</v>
      </c>
      <c r="N19" s="328">
        <v>3989</v>
      </c>
      <c r="O19" s="227">
        <v>3490</v>
      </c>
      <c r="P19" s="329">
        <v>4632</v>
      </c>
      <c r="Q19" s="62"/>
    </row>
    <row r="20" spans="3:17" ht="13.5" thickBot="1">
      <c r="C20" s="21"/>
      <c r="D20" s="46"/>
      <c r="E20" s="439"/>
      <c r="F20" s="75" t="s">
        <v>215</v>
      </c>
      <c r="G20" s="75"/>
      <c r="H20" s="76"/>
      <c r="I20" s="77"/>
      <c r="J20" s="254">
        <v>18293</v>
      </c>
      <c r="K20" s="255">
        <v>18423</v>
      </c>
      <c r="L20" s="331">
        <v>16659</v>
      </c>
      <c r="M20" s="331">
        <v>14245</v>
      </c>
      <c r="N20" s="331">
        <v>13758</v>
      </c>
      <c r="O20" s="255">
        <v>13298</v>
      </c>
      <c r="P20" s="332">
        <v>18414</v>
      </c>
      <c r="Q20" s="62"/>
    </row>
    <row r="21" spans="3:17" ht="12.75">
      <c r="C21" s="21"/>
      <c r="D21" s="11"/>
      <c r="E21" s="71" t="s">
        <v>151</v>
      </c>
      <c r="F21" s="71"/>
      <c r="G21" s="71"/>
      <c r="H21" s="103"/>
      <c r="I21" s="104"/>
      <c r="J21" s="319" t="s">
        <v>13</v>
      </c>
      <c r="K21" s="275" t="s">
        <v>13</v>
      </c>
      <c r="L21" s="322">
        <v>3061</v>
      </c>
      <c r="M21" s="322">
        <v>3005</v>
      </c>
      <c r="N21" s="322">
        <v>2751</v>
      </c>
      <c r="O21" s="267">
        <v>2447</v>
      </c>
      <c r="P21" s="323">
        <v>3520</v>
      </c>
      <c r="Q21" s="62"/>
    </row>
    <row r="22" spans="3:17" ht="12.75">
      <c r="C22" s="21"/>
      <c r="D22" s="30"/>
      <c r="E22" s="419" t="s">
        <v>14</v>
      </c>
      <c r="F22" s="31" t="s">
        <v>212</v>
      </c>
      <c r="G22" s="31"/>
      <c r="H22" s="32"/>
      <c r="I22" s="33"/>
      <c r="J22" s="324" t="s">
        <v>13</v>
      </c>
      <c r="K22" s="316" t="s">
        <v>13</v>
      </c>
      <c r="L22" s="325">
        <v>1530</v>
      </c>
      <c r="M22" s="325">
        <v>1568</v>
      </c>
      <c r="N22" s="325">
        <v>1368</v>
      </c>
      <c r="O22" s="223">
        <v>1189</v>
      </c>
      <c r="P22" s="326">
        <v>1758</v>
      </c>
      <c r="Q22" s="62"/>
    </row>
    <row r="23" spans="3:17" ht="12.75">
      <c r="C23" s="21"/>
      <c r="D23" s="34"/>
      <c r="E23" s="422"/>
      <c r="F23" s="47" t="s">
        <v>214</v>
      </c>
      <c r="G23" s="47"/>
      <c r="H23" s="48"/>
      <c r="I23" s="49"/>
      <c r="J23" s="327" t="s">
        <v>13</v>
      </c>
      <c r="K23" s="317" t="s">
        <v>13</v>
      </c>
      <c r="L23" s="328">
        <v>404</v>
      </c>
      <c r="M23" s="328">
        <v>415</v>
      </c>
      <c r="N23" s="328">
        <v>394</v>
      </c>
      <c r="O23" s="227">
        <v>323</v>
      </c>
      <c r="P23" s="329">
        <v>410</v>
      </c>
      <c r="Q23" s="62"/>
    </row>
    <row r="24" spans="3:17" ht="13.5" thickBot="1">
      <c r="C24" s="21"/>
      <c r="D24" s="46"/>
      <c r="E24" s="439"/>
      <c r="F24" s="75" t="s">
        <v>215</v>
      </c>
      <c r="G24" s="75"/>
      <c r="H24" s="76"/>
      <c r="I24" s="77"/>
      <c r="J24" s="330" t="s">
        <v>13</v>
      </c>
      <c r="K24" s="318" t="s">
        <v>13</v>
      </c>
      <c r="L24" s="331">
        <v>1127</v>
      </c>
      <c r="M24" s="331">
        <v>1022</v>
      </c>
      <c r="N24" s="331">
        <v>989</v>
      </c>
      <c r="O24" s="255">
        <v>935</v>
      </c>
      <c r="P24" s="332">
        <v>1352</v>
      </c>
      <c r="Q24" s="62"/>
    </row>
    <row r="25" spans="3:17" ht="12.75">
      <c r="C25" s="21"/>
      <c r="D25" s="11"/>
      <c r="E25" s="71" t="s">
        <v>150</v>
      </c>
      <c r="F25" s="71"/>
      <c r="G25" s="71"/>
      <c r="H25" s="103"/>
      <c r="I25" s="104"/>
      <c r="J25" s="333" t="s">
        <v>13</v>
      </c>
      <c r="K25" s="315" t="s">
        <v>13</v>
      </c>
      <c r="L25" s="322">
        <v>1821</v>
      </c>
      <c r="M25" s="322">
        <v>1924</v>
      </c>
      <c r="N25" s="322">
        <v>1492</v>
      </c>
      <c r="O25" s="267">
        <v>1682</v>
      </c>
      <c r="P25" s="323">
        <v>2388</v>
      </c>
      <c r="Q25" s="62"/>
    </row>
    <row r="26" spans="3:17" ht="12.75" customHeight="1">
      <c r="C26" s="21"/>
      <c r="D26" s="30"/>
      <c r="E26" s="419" t="s">
        <v>14</v>
      </c>
      <c r="F26" s="31" t="s">
        <v>212</v>
      </c>
      <c r="G26" s="31"/>
      <c r="H26" s="32"/>
      <c r="I26" s="33"/>
      <c r="J26" s="324" t="s">
        <v>13</v>
      </c>
      <c r="K26" s="316" t="s">
        <v>13</v>
      </c>
      <c r="L26" s="325">
        <v>652</v>
      </c>
      <c r="M26" s="325">
        <v>841</v>
      </c>
      <c r="N26" s="325">
        <v>461</v>
      </c>
      <c r="O26" s="223">
        <v>639</v>
      </c>
      <c r="P26" s="326">
        <v>1021</v>
      </c>
      <c r="Q26" s="62"/>
    </row>
    <row r="27" spans="3:17" ht="12.75">
      <c r="C27" s="21"/>
      <c r="D27" s="34"/>
      <c r="E27" s="420"/>
      <c r="F27" s="47" t="s">
        <v>214</v>
      </c>
      <c r="G27" s="47"/>
      <c r="H27" s="48"/>
      <c r="I27" s="49"/>
      <c r="J27" s="327" t="s">
        <v>13</v>
      </c>
      <c r="K27" s="317" t="s">
        <v>13</v>
      </c>
      <c r="L27" s="328">
        <v>126</v>
      </c>
      <c r="M27" s="328">
        <v>172</v>
      </c>
      <c r="N27" s="328">
        <v>142</v>
      </c>
      <c r="O27" s="227">
        <v>94</v>
      </c>
      <c r="P27" s="329">
        <v>86</v>
      </c>
      <c r="Q27" s="62"/>
    </row>
    <row r="28" spans="3:17" ht="13.5" thickBot="1">
      <c r="C28" s="21"/>
      <c r="D28" s="46"/>
      <c r="E28" s="462"/>
      <c r="F28" s="75" t="s">
        <v>215</v>
      </c>
      <c r="G28" s="75"/>
      <c r="H28" s="76"/>
      <c r="I28" s="77"/>
      <c r="J28" s="330" t="s">
        <v>13</v>
      </c>
      <c r="K28" s="318" t="s">
        <v>13</v>
      </c>
      <c r="L28" s="331">
        <v>1043</v>
      </c>
      <c r="M28" s="331">
        <v>911</v>
      </c>
      <c r="N28" s="331">
        <v>889</v>
      </c>
      <c r="O28" s="255">
        <v>949</v>
      </c>
      <c r="P28" s="332">
        <v>1281</v>
      </c>
      <c r="Q28" s="62"/>
    </row>
    <row r="29" spans="4:16" ht="13.5">
      <c r="D29" s="63" t="s">
        <v>154</v>
      </c>
      <c r="E29" s="105"/>
      <c r="F29" s="105"/>
      <c r="G29" s="105"/>
      <c r="H29" s="105"/>
      <c r="I29" s="106"/>
      <c r="J29" s="63"/>
      <c r="K29" s="63"/>
      <c r="L29" s="63"/>
      <c r="M29" s="63"/>
      <c r="N29" s="63"/>
      <c r="O29" s="63"/>
      <c r="P29" s="50" t="s">
        <v>108</v>
      </c>
    </row>
    <row r="30" spans="4:16" ht="12.75">
      <c r="D30" s="178" t="s">
        <v>73</v>
      </c>
      <c r="E30" s="463" t="s">
        <v>168</v>
      </c>
      <c r="F30" s="463"/>
      <c r="G30" s="463"/>
      <c r="H30" s="463"/>
      <c r="I30" s="463"/>
      <c r="J30" s="463"/>
      <c r="K30" s="463"/>
      <c r="L30" s="463"/>
      <c r="M30" s="463"/>
      <c r="N30" s="463"/>
      <c r="O30" s="463"/>
      <c r="P30" s="463"/>
    </row>
    <row r="31" spans="4:16" ht="26.25" customHeight="1">
      <c r="D31" s="178" t="s">
        <v>82</v>
      </c>
      <c r="E31" s="448" t="s">
        <v>198</v>
      </c>
      <c r="F31" s="448"/>
      <c r="G31" s="448"/>
      <c r="H31" s="448"/>
      <c r="I31" s="448"/>
      <c r="J31" s="448"/>
      <c r="K31" s="448"/>
      <c r="L31" s="448"/>
      <c r="M31" s="448"/>
      <c r="N31" s="448"/>
      <c r="O31" s="448"/>
      <c r="P31" s="448"/>
    </row>
    <row r="38" ht="23.25" customHeight="1"/>
  </sheetData>
  <sheetProtection/>
  <mergeCells count="15">
    <mergeCell ref="D6:P6"/>
    <mergeCell ref="E14:E16"/>
    <mergeCell ref="E18:E20"/>
    <mergeCell ref="L7:L10"/>
    <mergeCell ref="P7:P10"/>
    <mergeCell ref="M7:M10"/>
    <mergeCell ref="N7:N10"/>
    <mergeCell ref="D7:I11"/>
    <mergeCell ref="J7:J10"/>
    <mergeCell ref="K7:K10"/>
    <mergeCell ref="E31:P31"/>
    <mergeCell ref="E26:E28"/>
    <mergeCell ref="E22:E24"/>
    <mergeCell ref="O7:O10"/>
    <mergeCell ref="E30:P30"/>
  </mergeCells>
  <conditionalFormatting sqref="P29">
    <cfRule type="expression" priority="1" dxfId="0" stopIfTrue="1">
      <formula>Q29=" "</formula>
    </cfRule>
  </conditionalFormatting>
  <conditionalFormatting sqref="D6">
    <cfRule type="cellIs" priority="2"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sheetPr codeName="List13"/>
  <dimension ref="B3:Q31"/>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4" hidden="1" customWidth="1"/>
    <col min="3" max="3" width="1.75390625" style="54" customWidth="1"/>
    <col min="4" max="4" width="1.12109375" style="54" customWidth="1"/>
    <col min="5" max="5" width="2.125" style="54" customWidth="1"/>
    <col min="6" max="6" width="1.75390625" style="54" customWidth="1"/>
    <col min="7" max="7" width="15.375" style="54" customWidth="1"/>
    <col min="8" max="8" width="4.625" style="54" customWidth="1"/>
    <col min="9" max="9" width="1.12109375" style="54" customWidth="1"/>
    <col min="10" max="16" width="9.75390625" style="54" customWidth="1"/>
    <col min="17" max="40" width="1.75390625" style="54" customWidth="1"/>
    <col min="41" max="16384" width="9.125" style="54" customWidth="1"/>
  </cols>
  <sheetData>
    <row r="1" ht="12.75" hidden="1"/>
    <row r="2" ht="12.75" hidden="1"/>
    <row r="3" ht="9" customHeight="1">
      <c r="C3" s="53"/>
    </row>
    <row r="4" spans="4:16" s="55" customFormat="1" ht="15.75">
      <c r="D4" s="16" t="s">
        <v>136</v>
      </c>
      <c r="E4" s="56"/>
      <c r="F4" s="56"/>
      <c r="G4" s="56"/>
      <c r="H4" s="16" t="s">
        <v>199</v>
      </c>
      <c r="I4" s="57"/>
      <c r="J4" s="56"/>
      <c r="K4" s="56"/>
      <c r="L4" s="56"/>
      <c r="M4" s="56"/>
      <c r="N4" s="56"/>
      <c r="O4" s="56"/>
      <c r="P4" s="56"/>
    </row>
    <row r="5" spans="2:16" s="55" customFormat="1" ht="15.75">
      <c r="B5" s="190">
        <v>6</v>
      </c>
      <c r="D5" s="192" t="s">
        <v>180</v>
      </c>
      <c r="E5" s="58"/>
      <c r="F5" s="58"/>
      <c r="G5" s="58"/>
      <c r="H5" s="58"/>
      <c r="I5" s="58"/>
      <c r="J5" s="58"/>
      <c r="K5" s="58"/>
      <c r="L5" s="58"/>
      <c r="M5" s="58"/>
      <c r="N5" s="58"/>
      <c r="O5" s="58"/>
      <c r="P5" s="58"/>
    </row>
    <row r="6" spans="4:17" s="59" customFormat="1" ht="27" customHeight="1" thickBot="1">
      <c r="D6" s="464"/>
      <c r="E6" s="464"/>
      <c r="F6" s="464"/>
      <c r="G6" s="464"/>
      <c r="H6" s="464"/>
      <c r="I6" s="464"/>
      <c r="J6" s="464"/>
      <c r="K6" s="464"/>
      <c r="L6" s="464"/>
      <c r="M6" s="464"/>
      <c r="N6" s="464"/>
      <c r="O6" s="464"/>
      <c r="P6" s="464"/>
      <c r="Q6" s="52" t="s">
        <v>81</v>
      </c>
    </row>
    <row r="7" spans="3:17" ht="6" customHeight="1">
      <c r="C7" s="21"/>
      <c r="D7" s="423" t="s">
        <v>77</v>
      </c>
      <c r="E7" s="424"/>
      <c r="F7" s="424"/>
      <c r="G7" s="424"/>
      <c r="H7" s="424"/>
      <c r="I7" s="425"/>
      <c r="J7" s="437" t="s">
        <v>104</v>
      </c>
      <c r="K7" s="435" t="s">
        <v>105</v>
      </c>
      <c r="L7" s="437" t="s">
        <v>106</v>
      </c>
      <c r="M7" s="446" t="s">
        <v>107</v>
      </c>
      <c r="N7" s="432" t="s">
        <v>117</v>
      </c>
      <c r="O7" s="435" t="s">
        <v>126</v>
      </c>
      <c r="P7" s="465" t="s">
        <v>176</v>
      </c>
      <c r="Q7" s="62"/>
    </row>
    <row r="8" spans="3:17" ht="6" customHeight="1">
      <c r="C8" s="21"/>
      <c r="D8" s="426"/>
      <c r="E8" s="427"/>
      <c r="F8" s="427"/>
      <c r="G8" s="427"/>
      <c r="H8" s="427"/>
      <c r="I8" s="428"/>
      <c r="J8" s="438"/>
      <c r="K8" s="436"/>
      <c r="L8" s="438"/>
      <c r="M8" s="447"/>
      <c r="N8" s="433"/>
      <c r="O8" s="436"/>
      <c r="P8" s="466"/>
      <c r="Q8" s="62"/>
    </row>
    <row r="9" spans="3:17" ht="6" customHeight="1">
      <c r="C9" s="21"/>
      <c r="D9" s="426"/>
      <c r="E9" s="427"/>
      <c r="F9" s="427"/>
      <c r="G9" s="427"/>
      <c r="H9" s="427"/>
      <c r="I9" s="428"/>
      <c r="J9" s="438"/>
      <c r="K9" s="436"/>
      <c r="L9" s="438"/>
      <c r="M9" s="447"/>
      <c r="N9" s="433"/>
      <c r="O9" s="436"/>
      <c r="P9" s="466"/>
      <c r="Q9" s="62"/>
    </row>
    <row r="10" spans="3:17" ht="6" customHeight="1">
      <c r="C10" s="21"/>
      <c r="D10" s="426"/>
      <c r="E10" s="427"/>
      <c r="F10" s="427"/>
      <c r="G10" s="427"/>
      <c r="H10" s="427"/>
      <c r="I10" s="428"/>
      <c r="J10" s="438"/>
      <c r="K10" s="436"/>
      <c r="L10" s="438"/>
      <c r="M10" s="447"/>
      <c r="N10" s="433"/>
      <c r="O10" s="436"/>
      <c r="P10" s="466"/>
      <c r="Q10" s="62"/>
    </row>
    <row r="11" spans="3:17" ht="15" customHeight="1" thickBot="1">
      <c r="C11" s="21"/>
      <c r="D11" s="429"/>
      <c r="E11" s="430"/>
      <c r="F11" s="430"/>
      <c r="G11" s="430"/>
      <c r="H11" s="430"/>
      <c r="I11" s="431"/>
      <c r="J11" s="19" t="s">
        <v>73</v>
      </c>
      <c r="K11" s="20" t="s">
        <v>73</v>
      </c>
      <c r="L11" s="188"/>
      <c r="M11" s="135"/>
      <c r="N11" s="135"/>
      <c r="O11" s="208"/>
      <c r="P11" s="209" t="s">
        <v>82</v>
      </c>
      <c r="Q11" s="62"/>
    </row>
    <row r="12" spans="3:17" ht="14.25" thickBot="1" thickTop="1">
      <c r="C12" s="21"/>
      <c r="D12" s="81" t="s">
        <v>200</v>
      </c>
      <c r="E12" s="82"/>
      <c r="F12" s="82"/>
      <c r="G12" s="82"/>
      <c r="H12" s="82"/>
      <c r="I12" s="82"/>
      <c r="J12" s="96"/>
      <c r="K12" s="98"/>
      <c r="L12" s="136"/>
      <c r="M12" s="137"/>
      <c r="N12" s="125"/>
      <c r="O12" s="126"/>
      <c r="P12" s="210"/>
      <c r="Q12" s="62"/>
    </row>
    <row r="13" spans="3:17" ht="12.75">
      <c r="C13" s="21"/>
      <c r="D13" s="15"/>
      <c r="E13" s="78" t="s">
        <v>12</v>
      </c>
      <c r="F13" s="78"/>
      <c r="G13" s="78"/>
      <c r="H13" s="79"/>
      <c r="I13" s="80"/>
      <c r="J13" s="319" t="s">
        <v>13</v>
      </c>
      <c r="K13" s="319" t="s">
        <v>13</v>
      </c>
      <c r="L13" s="268">
        <v>26611</v>
      </c>
      <c r="M13" s="322">
        <v>26215</v>
      </c>
      <c r="N13" s="322">
        <v>25488</v>
      </c>
      <c r="O13" s="334">
        <v>24938</v>
      </c>
      <c r="P13" s="323">
        <v>29789</v>
      </c>
      <c r="Q13" s="62"/>
    </row>
    <row r="14" spans="3:17" ht="12.75" customHeight="1">
      <c r="C14" s="21"/>
      <c r="D14" s="30"/>
      <c r="E14" s="419" t="s">
        <v>14</v>
      </c>
      <c r="F14" s="31" t="s">
        <v>212</v>
      </c>
      <c r="G14" s="31"/>
      <c r="H14" s="32"/>
      <c r="I14" s="33"/>
      <c r="J14" s="324" t="s">
        <v>13</v>
      </c>
      <c r="K14" s="324" t="s">
        <v>13</v>
      </c>
      <c r="L14" s="224">
        <v>14544</v>
      </c>
      <c r="M14" s="325">
        <v>14681</v>
      </c>
      <c r="N14" s="325">
        <v>13838</v>
      </c>
      <c r="O14" s="335">
        <v>13739</v>
      </c>
      <c r="P14" s="326">
        <v>17238</v>
      </c>
      <c r="Q14" s="62"/>
    </row>
    <row r="15" spans="3:17" ht="12.75">
      <c r="C15" s="21"/>
      <c r="D15" s="34"/>
      <c r="E15" s="422"/>
      <c r="F15" s="47" t="s">
        <v>214</v>
      </c>
      <c r="G15" s="47"/>
      <c r="H15" s="48"/>
      <c r="I15" s="49"/>
      <c r="J15" s="327" t="s">
        <v>13</v>
      </c>
      <c r="K15" s="327" t="s">
        <v>13</v>
      </c>
      <c r="L15" s="228">
        <v>2206</v>
      </c>
      <c r="M15" s="328">
        <v>2200</v>
      </c>
      <c r="N15" s="328">
        <v>2302</v>
      </c>
      <c r="O15" s="336">
        <v>2274</v>
      </c>
      <c r="P15" s="329">
        <v>2560</v>
      </c>
      <c r="Q15" s="62"/>
    </row>
    <row r="16" spans="3:17" ht="13.5" thickBot="1">
      <c r="C16" s="21"/>
      <c r="D16" s="46"/>
      <c r="E16" s="439"/>
      <c r="F16" s="75" t="s">
        <v>215</v>
      </c>
      <c r="G16" s="75"/>
      <c r="H16" s="76"/>
      <c r="I16" s="77"/>
      <c r="J16" s="330" t="s">
        <v>13</v>
      </c>
      <c r="K16" s="330" t="s">
        <v>13</v>
      </c>
      <c r="L16" s="256">
        <v>9861</v>
      </c>
      <c r="M16" s="331">
        <v>9334</v>
      </c>
      <c r="N16" s="331">
        <v>9348</v>
      </c>
      <c r="O16" s="337">
        <v>8925</v>
      </c>
      <c r="P16" s="332">
        <v>9991</v>
      </c>
      <c r="Q16" s="62"/>
    </row>
    <row r="17" spans="3:17" ht="12.75">
      <c r="C17" s="21"/>
      <c r="D17" s="99"/>
      <c r="E17" s="100" t="s">
        <v>144</v>
      </c>
      <c r="F17" s="100"/>
      <c r="G17" s="100"/>
      <c r="H17" s="101"/>
      <c r="I17" s="102"/>
      <c r="J17" s="266">
        <v>21568</v>
      </c>
      <c r="K17" s="267">
        <v>21744</v>
      </c>
      <c r="L17" s="268">
        <v>23279</v>
      </c>
      <c r="M17" s="322">
        <v>23045</v>
      </c>
      <c r="N17" s="322">
        <v>22518</v>
      </c>
      <c r="O17" s="334">
        <v>21992</v>
      </c>
      <c r="P17" s="323">
        <v>26282</v>
      </c>
      <c r="Q17" s="62"/>
    </row>
    <row r="18" spans="3:17" ht="12.75" customHeight="1">
      <c r="C18" s="21"/>
      <c r="D18" s="30"/>
      <c r="E18" s="419" t="s">
        <v>14</v>
      </c>
      <c r="F18" s="31" t="s">
        <v>212</v>
      </c>
      <c r="G18" s="31"/>
      <c r="H18" s="32"/>
      <c r="I18" s="33"/>
      <c r="J18" s="222">
        <v>11528</v>
      </c>
      <c r="K18" s="223">
        <v>11671</v>
      </c>
      <c r="L18" s="224">
        <v>13001</v>
      </c>
      <c r="M18" s="325">
        <v>13090</v>
      </c>
      <c r="N18" s="325">
        <v>12443</v>
      </c>
      <c r="O18" s="335">
        <v>12269</v>
      </c>
      <c r="P18" s="326">
        <v>15466</v>
      </c>
      <c r="Q18" s="62"/>
    </row>
    <row r="19" spans="3:17" ht="12.75">
      <c r="C19" s="21"/>
      <c r="D19" s="34"/>
      <c r="E19" s="422"/>
      <c r="F19" s="47" t="s">
        <v>214</v>
      </c>
      <c r="G19" s="47"/>
      <c r="H19" s="48"/>
      <c r="I19" s="49"/>
      <c r="J19" s="226">
        <v>1702</v>
      </c>
      <c r="K19" s="227">
        <v>1655</v>
      </c>
      <c r="L19" s="228">
        <v>1822</v>
      </c>
      <c r="M19" s="328">
        <v>1819</v>
      </c>
      <c r="N19" s="328">
        <v>1941</v>
      </c>
      <c r="O19" s="336">
        <v>1966</v>
      </c>
      <c r="P19" s="329">
        <v>2240</v>
      </c>
      <c r="Q19" s="62"/>
    </row>
    <row r="20" spans="3:17" ht="13.5" thickBot="1">
      <c r="C20" s="21"/>
      <c r="D20" s="46"/>
      <c r="E20" s="439"/>
      <c r="F20" s="75" t="s">
        <v>215</v>
      </c>
      <c r="G20" s="75"/>
      <c r="H20" s="76"/>
      <c r="I20" s="77"/>
      <c r="J20" s="254">
        <v>8338</v>
      </c>
      <c r="K20" s="255">
        <v>8418</v>
      </c>
      <c r="L20" s="256">
        <v>8456</v>
      </c>
      <c r="M20" s="331">
        <v>8136</v>
      </c>
      <c r="N20" s="331">
        <v>8134</v>
      </c>
      <c r="O20" s="337">
        <v>7757</v>
      </c>
      <c r="P20" s="332">
        <v>8576</v>
      </c>
      <c r="Q20" s="62"/>
    </row>
    <row r="21" spans="3:17" ht="12.75">
      <c r="C21" s="21"/>
      <c r="D21" s="11"/>
      <c r="E21" s="71" t="s">
        <v>151</v>
      </c>
      <c r="F21" s="71"/>
      <c r="G21" s="71"/>
      <c r="H21" s="103"/>
      <c r="I21" s="104"/>
      <c r="J21" s="319" t="s">
        <v>13</v>
      </c>
      <c r="K21" s="319" t="s">
        <v>13</v>
      </c>
      <c r="L21" s="268">
        <v>2145</v>
      </c>
      <c r="M21" s="322">
        <v>1951</v>
      </c>
      <c r="N21" s="322">
        <v>1936</v>
      </c>
      <c r="O21" s="334">
        <v>1808</v>
      </c>
      <c r="P21" s="323">
        <v>2341</v>
      </c>
      <c r="Q21" s="62"/>
    </row>
    <row r="22" spans="3:17" ht="12.75" customHeight="1">
      <c r="C22" s="21"/>
      <c r="D22" s="30"/>
      <c r="E22" s="419" t="s">
        <v>14</v>
      </c>
      <c r="F22" s="31" t="s">
        <v>212</v>
      </c>
      <c r="G22" s="31"/>
      <c r="H22" s="32"/>
      <c r="I22" s="33"/>
      <c r="J22" s="324" t="s">
        <v>13</v>
      </c>
      <c r="K22" s="324" t="s">
        <v>13</v>
      </c>
      <c r="L22" s="224">
        <v>1039</v>
      </c>
      <c r="M22" s="325">
        <v>1014</v>
      </c>
      <c r="N22" s="325">
        <v>992</v>
      </c>
      <c r="O22" s="335">
        <v>984</v>
      </c>
      <c r="P22" s="326">
        <v>1235</v>
      </c>
      <c r="Q22" s="62"/>
    </row>
    <row r="23" spans="3:17" ht="12.75">
      <c r="C23" s="21"/>
      <c r="D23" s="34"/>
      <c r="E23" s="422"/>
      <c r="F23" s="47" t="s">
        <v>214</v>
      </c>
      <c r="G23" s="47"/>
      <c r="H23" s="48"/>
      <c r="I23" s="49"/>
      <c r="J23" s="327" t="s">
        <v>13</v>
      </c>
      <c r="K23" s="327" t="s">
        <v>13</v>
      </c>
      <c r="L23" s="228">
        <v>293</v>
      </c>
      <c r="M23" s="328">
        <v>297</v>
      </c>
      <c r="N23" s="328">
        <v>278</v>
      </c>
      <c r="O23" s="336">
        <v>233</v>
      </c>
      <c r="P23" s="329">
        <v>257</v>
      </c>
      <c r="Q23" s="62"/>
    </row>
    <row r="24" spans="3:17" ht="13.5" thickBot="1">
      <c r="C24" s="21"/>
      <c r="D24" s="46"/>
      <c r="E24" s="439"/>
      <c r="F24" s="75" t="s">
        <v>215</v>
      </c>
      <c r="G24" s="75"/>
      <c r="H24" s="76"/>
      <c r="I24" s="77"/>
      <c r="J24" s="330" t="s">
        <v>13</v>
      </c>
      <c r="K24" s="330" t="s">
        <v>13</v>
      </c>
      <c r="L24" s="256">
        <v>813</v>
      </c>
      <c r="M24" s="331">
        <v>640</v>
      </c>
      <c r="N24" s="331">
        <v>666</v>
      </c>
      <c r="O24" s="337">
        <v>591</v>
      </c>
      <c r="P24" s="332">
        <v>849</v>
      </c>
      <c r="Q24" s="62"/>
    </row>
    <row r="25" spans="3:17" ht="12.75">
      <c r="C25" s="21"/>
      <c r="D25" s="11"/>
      <c r="E25" s="71" t="s">
        <v>150</v>
      </c>
      <c r="F25" s="71"/>
      <c r="G25" s="71"/>
      <c r="H25" s="103"/>
      <c r="I25" s="104"/>
      <c r="J25" s="333" t="s">
        <v>13</v>
      </c>
      <c r="K25" s="333" t="s">
        <v>13</v>
      </c>
      <c r="L25" s="268">
        <v>1187</v>
      </c>
      <c r="M25" s="322">
        <v>1219</v>
      </c>
      <c r="N25" s="322">
        <v>1034</v>
      </c>
      <c r="O25" s="334">
        <v>1138</v>
      </c>
      <c r="P25" s="323">
        <v>1166</v>
      </c>
      <c r="Q25" s="62"/>
    </row>
    <row r="26" spans="3:17" ht="12.75" customHeight="1">
      <c r="C26" s="21"/>
      <c r="D26" s="30"/>
      <c r="E26" s="419" t="s">
        <v>14</v>
      </c>
      <c r="F26" s="31" t="s">
        <v>212</v>
      </c>
      <c r="G26" s="31"/>
      <c r="H26" s="32"/>
      <c r="I26" s="33"/>
      <c r="J26" s="324" t="s">
        <v>13</v>
      </c>
      <c r="K26" s="324" t="s">
        <v>13</v>
      </c>
      <c r="L26" s="224">
        <v>504</v>
      </c>
      <c r="M26" s="325">
        <v>577</v>
      </c>
      <c r="N26" s="325">
        <v>403</v>
      </c>
      <c r="O26" s="335">
        <v>486</v>
      </c>
      <c r="P26" s="326">
        <v>537</v>
      </c>
      <c r="Q26" s="62"/>
    </row>
    <row r="27" spans="3:17" ht="12.75">
      <c r="C27" s="21"/>
      <c r="D27" s="34"/>
      <c r="E27" s="420"/>
      <c r="F27" s="47" t="s">
        <v>214</v>
      </c>
      <c r="G27" s="47"/>
      <c r="H27" s="48"/>
      <c r="I27" s="49"/>
      <c r="J27" s="327" t="s">
        <v>13</v>
      </c>
      <c r="K27" s="327" t="s">
        <v>13</v>
      </c>
      <c r="L27" s="228">
        <v>91</v>
      </c>
      <c r="M27" s="328">
        <v>84</v>
      </c>
      <c r="N27" s="328">
        <v>83</v>
      </c>
      <c r="O27" s="336">
        <v>75</v>
      </c>
      <c r="P27" s="329">
        <v>63</v>
      </c>
      <c r="Q27" s="62"/>
    </row>
    <row r="28" spans="3:17" ht="13.5" thickBot="1">
      <c r="C28" s="21"/>
      <c r="D28" s="46"/>
      <c r="E28" s="462"/>
      <c r="F28" s="75" t="s">
        <v>215</v>
      </c>
      <c r="G28" s="75"/>
      <c r="H28" s="76"/>
      <c r="I28" s="77"/>
      <c r="J28" s="330" t="s">
        <v>13</v>
      </c>
      <c r="K28" s="330" t="s">
        <v>13</v>
      </c>
      <c r="L28" s="256">
        <v>592</v>
      </c>
      <c r="M28" s="331">
        <v>558</v>
      </c>
      <c r="N28" s="331">
        <v>548</v>
      </c>
      <c r="O28" s="337">
        <v>577</v>
      </c>
      <c r="P28" s="332">
        <v>566</v>
      </c>
      <c r="Q28" s="62"/>
    </row>
    <row r="29" spans="4:16" ht="13.5">
      <c r="D29" s="106" t="s">
        <v>111</v>
      </c>
      <c r="E29" s="105"/>
      <c r="F29" s="105"/>
      <c r="G29" s="105"/>
      <c r="H29" s="105"/>
      <c r="I29" s="106"/>
      <c r="J29" s="63"/>
      <c r="K29" s="63"/>
      <c r="L29" s="63"/>
      <c r="M29" s="63"/>
      <c r="N29" s="63"/>
      <c r="O29" s="63"/>
      <c r="P29" s="50" t="s">
        <v>108</v>
      </c>
    </row>
    <row r="30" spans="4:16" ht="12.75">
      <c r="D30" s="178" t="s">
        <v>73</v>
      </c>
      <c r="E30" s="463" t="s">
        <v>168</v>
      </c>
      <c r="F30" s="463"/>
      <c r="G30" s="463"/>
      <c r="H30" s="463"/>
      <c r="I30" s="463"/>
      <c r="J30" s="463"/>
      <c r="K30" s="463"/>
      <c r="L30" s="463"/>
      <c r="M30" s="463"/>
      <c r="N30" s="463"/>
      <c r="O30" s="463"/>
      <c r="P30" s="463"/>
    </row>
    <row r="31" spans="4:16" ht="22.5" customHeight="1">
      <c r="D31" s="178" t="s">
        <v>82</v>
      </c>
      <c r="E31" s="448" t="s">
        <v>198</v>
      </c>
      <c r="F31" s="448"/>
      <c r="G31" s="448"/>
      <c r="H31" s="448"/>
      <c r="I31" s="448"/>
      <c r="J31" s="448"/>
      <c r="K31" s="448"/>
      <c r="L31" s="448"/>
      <c r="M31" s="448"/>
      <c r="N31" s="448"/>
      <c r="O31" s="448"/>
      <c r="P31" s="448"/>
    </row>
    <row r="38" ht="23.25" customHeight="1"/>
  </sheetData>
  <sheetProtection/>
  <mergeCells count="15">
    <mergeCell ref="D6:P6"/>
    <mergeCell ref="E14:E16"/>
    <mergeCell ref="E18:E20"/>
    <mergeCell ref="L7:L10"/>
    <mergeCell ref="N7:N10"/>
    <mergeCell ref="P7:P10"/>
    <mergeCell ref="M7:M10"/>
    <mergeCell ref="D7:I11"/>
    <mergeCell ref="J7:J10"/>
    <mergeCell ref="K7:K10"/>
    <mergeCell ref="E31:P31"/>
    <mergeCell ref="E26:E28"/>
    <mergeCell ref="E22:E24"/>
    <mergeCell ref="O7:O10"/>
    <mergeCell ref="E30:P30"/>
  </mergeCells>
  <conditionalFormatting sqref="P29">
    <cfRule type="expression" priority="1" dxfId="0" stopIfTrue="1">
      <formula>Q29=" "</formula>
    </cfRule>
  </conditionalFormatting>
  <conditionalFormatting sqref="D6">
    <cfRule type="cellIs" priority="2"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sheetPr codeName="List29"/>
  <dimension ref="B3:Q31"/>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4" hidden="1" customWidth="1"/>
    <col min="3" max="3" width="1.75390625" style="54" customWidth="1"/>
    <col min="4" max="4" width="1.12109375" style="54" customWidth="1"/>
    <col min="5" max="5" width="2.125" style="54" customWidth="1"/>
    <col min="6" max="6" width="1.75390625" style="54" customWidth="1"/>
    <col min="7" max="7" width="10.125" style="54" customWidth="1"/>
    <col min="8" max="8" width="8.375" style="54" customWidth="1"/>
    <col min="9" max="9" width="1.12109375" style="54" customWidth="1"/>
    <col min="10" max="16" width="9.75390625" style="54" customWidth="1"/>
    <col min="17" max="40" width="1.75390625" style="54" customWidth="1"/>
    <col min="41" max="16384" width="9.125" style="54" customWidth="1"/>
  </cols>
  <sheetData>
    <row r="1" ht="12.75" hidden="1"/>
    <row r="2" ht="12.75" hidden="1"/>
    <row r="3" ht="9" customHeight="1">
      <c r="C3" s="53"/>
    </row>
    <row r="4" spans="4:16" s="55" customFormat="1" ht="15.75">
      <c r="D4" s="16" t="s">
        <v>114</v>
      </c>
      <c r="E4" s="56"/>
      <c r="F4" s="56"/>
      <c r="G4" s="56"/>
      <c r="H4" s="16" t="s">
        <v>152</v>
      </c>
      <c r="I4" s="57"/>
      <c r="J4" s="56"/>
      <c r="K4" s="56"/>
      <c r="L4" s="56"/>
      <c r="M4" s="56"/>
      <c r="N4" s="56"/>
      <c r="O4" s="56"/>
      <c r="P4" s="56"/>
    </row>
    <row r="5" spans="2:16" s="55" customFormat="1" ht="15.75">
      <c r="B5" s="190">
        <v>6</v>
      </c>
      <c r="D5" s="192" t="s">
        <v>179</v>
      </c>
      <c r="E5" s="58"/>
      <c r="F5" s="58"/>
      <c r="G5" s="58"/>
      <c r="H5" s="58"/>
      <c r="I5" s="58"/>
      <c r="J5" s="58"/>
      <c r="K5" s="58"/>
      <c r="L5" s="58"/>
      <c r="M5" s="58"/>
      <c r="N5" s="58"/>
      <c r="O5" s="58"/>
      <c r="P5" s="58"/>
    </row>
    <row r="6" spans="4:17" s="59" customFormat="1" ht="27" customHeight="1" thickBot="1">
      <c r="D6" s="464"/>
      <c r="E6" s="464"/>
      <c r="F6" s="464"/>
      <c r="G6" s="464"/>
      <c r="H6" s="464"/>
      <c r="I6" s="464"/>
      <c r="J6" s="464"/>
      <c r="K6" s="464"/>
      <c r="L6" s="464"/>
      <c r="M6" s="464"/>
      <c r="N6" s="464"/>
      <c r="O6" s="464"/>
      <c r="P6" s="464"/>
      <c r="Q6" s="52" t="s">
        <v>81</v>
      </c>
    </row>
    <row r="7" spans="3:17" ht="6" customHeight="1">
      <c r="C7" s="21"/>
      <c r="D7" s="423" t="s">
        <v>77</v>
      </c>
      <c r="E7" s="424"/>
      <c r="F7" s="424"/>
      <c r="G7" s="424"/>
      <c r="H7" s="424"/>
      <c r="I7" s="425"/>
      <c r="J7" s="437" t="s">
        <v>104</v>
      </c>
      <c r="K7" s="435" t="s">
        <v>105</v>
      </c>
      <c r="L7" s="437" t="s">
        <v>106</v>
      </c>
      <c r="M7" s="446" t="s">
        <v>107</v>
      </c>
      <c r="N7" s="432" t="s">
        <v>117</v>
      </c>
      <c r="O7" s="435" t="s">
        <v>126</v>
      </c>
      <c r="P7" s="465" t="s">
        <v>176</v>
      </c>
      <c r="Q7" s="62"/>
    </row>
    <row r="8" spans="3:17" ht="6" customHeight="1">
      <c r="C8" s="21"/>
      <c r="D8" s="426"/>
      <c r="E8" s="427"/>
      <c r="F8" s="427"/>
      <c r="G8" s="427"/>
      <c r="H8" s="427"/>
      <c r="I8" s="428"/>
      <c r="J8" s="438"/>
      <c r="K8" s="436"/>
      <c r="L8" s="438"/>
      <c r="M8" s="447"/>
      <c r="N8" s="433"/>
      <c r="O8" s="436"/>
      <c r="P8" s="466"/>
      <c r="Q8" s="62"/>
    </row>
    <row r="9" spans="3:17" ht="6" customHeight="1">
      <c r="C9" s="21"/>
      <c r="D9" s="426"/>
      <c r="E9" s="427"/>
      <c r="F9" s="427"/>
      <c r="G9" s="427"/>
      <c r="H9" s="427"/>
      <c r="I9" s="428"/>
      <c r="J9" s="438"/>
      <c r="K9" s="436"/>
      <c r="L9" s="438"/>
      <c r="M9" s="447"/>
      <c r="N9" s="433"/>
      <c r="O9" s="436"/>
      <c r="P9" s="466"/>
      <c r="Q9" s="62"/>
    </row>
    <row r="10" spans="3:17" ht="6" customHeight="1">
      <c r="C10" s="21"/>
      <c r="D10" s="426"/>
      <c r="E10" s="427"/>
      <c r="F10" s="427"/>
      <c r="G10" s="427"/>
      <c r="H10" s="427"/>
      <c r="I10" s="428"/>
      <c r="J10" s="438"/>
      <c r="K10" s="436"/>
      <c r="L10" s="438"/>
      <c r="M10" s="447"/>
      <c r="N10" s="433"/>
      <c r="O10" s="436"/>
      <c r="P10" s="466"/>
      <c r="Q10" s="62"/>
    </row>
    <row r="11" spans="3:17" ht="15" customHeight="1" thickBot="1">
      <c r="C11" s="21"/>
      <c r="D11" s="429"/>
      <c r="E11" s="430"/>
      <c r="F11" s="430"/>
      <c r="G11" s="430"/>
      <c r="H11" s="430"/>
      <c r="I11" s="431"/>
      <c r="J11" s="19" t="s">
        <v>73</v>
      </c>
      <c r="K11" s="20" t="s">
        <v>73</v>
      </c>
      <c r="L11" s="188"/>
      <c r="M11" s="135"/>
      <c r="N11" s="135"/>
      <c r="O11" s="208"/>
      <c r="P11" s="209" t="s">
        <v>82</v>
      </c>
      <c r="Q11" s="62"/>
    </row>
    <row r="12" spans="3:17" ht="14.25" thickBot="1" thickTop="1">
      <c r="C12" s="21"/>
      <c r="D12" s="81" t="s">
        <v>160</v>
      </c>
      <c r="E12" s="82"/>
      <c r="F12" s="82"/>
      <c r="G12" s="82"/>
      <c r="H12" s="82"/>
      <c r="I12" s="82"/>
      <c r="J12" s="97"/>
      <c r="K12" s="98"/>
      <c r="L12" s="189"/>
      <c r="M12" s="136"/>
      <c r="N12" s="125"/>
      <c r="O12" s="126"/>
      <c r="P12" s="210"/>
      <c r="Q12" s="62"/>
    </row>
    <row r="13" spans="3:17" ht="12.75">
      <c r="C13" s="21"/>
      <c r="D13" s="15"/>
      <c r="E13" s="78" t="s">
        <v>12</v>
      </c>
      <c r="F13" s="78"/>
      <c r="G13" s="78"/>
      <c r="H13" s="79"/>
      <c r="I13" s="80"/>
      <c r="J13" s="338" t="s">
        <v>16</v>
      </c>
      <c r="K13" s="339" t="s">
        <v>16</v>
      </c>
      <c r="L13" s="340">
        <f>'B5.2.11'!L13/'B5.2.10'!L13</f>
        <v>0.6142748320675885</v>
      </c>
      <c r="M13" s="341">
        <f>'B5.2.11'!M13/'B5.2.10'!M13</f>
        <v>0.6239438295846721</v>
      </c>
      <c r="N13" s="342">
        <f>'B5.2.11'!N13/'B5.2.10'!N13</f>
        <v>0.6789196100367588</v>
      </c>
      <c r="O13" s="343">
        <f>'B5.2.11'!O13/'B5.2.10'!O13</f>
        <v>0.6925106217544639</v>
      </c>
      <c r="P13" s="344" t="s">
        <v>16</v>
      </c>
      <c r="Q13" s="62"/>
    </row>
    <row r="14" spans="3:17" ht="12.75" customHeight="1">
      <c r="C14" s="21"/>
      <c r="D14" s="30"/>
      <c r="E14" s="419" t="s">
        <v>14</v>
      </c>
      <c r="F14" s="31" t="s">
        <v>212</v>
      </c>
      <c r="G14" s="31"/>
      <c r="H14" s="32"/>
      <c r="I14" s="33"/>
      <c r="J14" s="345" t="s">
        <v>16</v>
      </c>
      <c r="K14" s="346" t="s">
        <v>16</v>
      </c>
      <c r="L14" s="347">
        <f>'B5.2.11'!L14/'B5.2.10'!L14</f>
        <v>0.7484561547962124</v>
      </c>
      <c r="M14" s="348">
        <f>'B5.2.11'!M14/'B5.2.10'!M14</f>
        <v>0.71618127713547</v>
      </c>
      <c r="N14" s="349">
        <f>'B5.2.11'!N14/'B5.2.10'!N14</f>
        <v>0.7961567228582935</v>
      </c>
      <c r="O14" s="350">
        <f>'B5.2.11'!O14/'B5.2.10'!O14</f>
        <v>0.8119016664696844</v>
      </c>
      <c r="P14" s="351" t="s">
        <v>16</v>
      </c>
      <c r="Q14" s="62"/>
    </row>
    <row r="15" spans="3:17" ht="12.75">
      <c r="C15" s="21"/>
      <c r="D15" s="34"/>
      <c r="E15" s="422"/>
      <c r="F15" s="47" t="s">
        <v>214</v>
      </c>
      <c r="G15" s="47"/>
      <c r="H15" s="48"/>
      <c r="I15" s="49"/>
      <c r="J15" s="352" t="s">
        <v>16</v>
      </c>
      <c r="K15" s="353" t="s">
        <v>16</v>
      </c>
      <c r="L15" s="354">
        <f>'B5.2.11'!L15/'B5.2.10'!L15</f>
        <v>0.4359683794466403</v>
      </c>
      <c r="M15" s="355">
        <f>'B5.2.11'!M15/'B5.2.10'!M15</f>
        <v>0.4121393780442113</v>
      </c>
      <c r="N15" s="356">
        <f>'B5.2.11'!N15/'B5.2.10'!N15</f>
        <v>0.5087292817679558</v>
      </c>
      <c r="O15" s="357">
        <f>'B5.2.11'!O15/'B5.2.10'!O15</f>
        <v>0.5820322498080368</v>
      </c>
      <c r="P15" s="358" t="s">
        <v>16</v>
      </c>
      <c r="Q15" s="62"/>
    </row>
    <row r="16" spans="3:17" ht="13.5" thickBot="1">
      <c r="C16" s="21"/>
      <c r="D16" s="46"/>
      <c r="E16" s="439"/>
      <c r="F16" s="75" t="s">
        <v>215</v>
      </c>
      <c r="G16" s="75"/>
      <c r="H16" s="76"/>
      <c r="I16" s="77"/>
      <c r="J16" s="359" t="s">
        <v>16</v>
      </c>
      <c r="K16" s="360" t="s">
        <v>16</v>
      </c>
      <c r="L16" s="361">
        <f>'B5.2.11'!L16/'B5.2.10'!L16</f>
        <v>0.5237134207870837</v>
      </c>
      <c r="M16" s="362">
        <f>'B5.2.11'!M16/'B5.2.10'!M16</f>
        <v>0.5769563604895537</v>
      </c>
      <c r="N16" s="363">
        <f>'B5.2.11'!N16/'B5.2.10'!N16</f>
        <v>0.5978511128165771</v>
      </c>
      <c r="O16" s="364">
        <f>'B5.2.11'!O16/'B5.2.10'!O16</f>
        <v>0.5878672111711237</v>
      </c>
      <c r="P16" s="365" t="s">
        <v>16</v>
      </c>
      <c r="Q16" s="62"/>
    </row>
    <row r="17" spans="3:17" ht="12.75">
      <c r="C17" s="21"/>
      <c r="D17" s="99"/>
      <c r="E17" s="100" t="s">
        <v>144</v>
      </c>
      <c r="F17" s="100"/>
      <c r="G17" s="100"/>
      <c r="H17" s="101"/>
      <c r="I17" s="102"/>
      <c r="J17" s="338">
        <v>0.5581347203892038</v>
      </c>
      <c r="K17" s="339">
        <v>0.5501189090725093</v>
      </c>
      <c r="L17" s="340">
        <f>'B5.2.11'!L17/'B5.2.10'!L17</f>
        <v>0.6056088868076693</v>
      </c>
      <c r="M17" s="341">
        <f>'B5.2.11'!M17/'B5.2.10'!M17</f>
        <v>0.6213935177695087</v>
      </c>
      <c r="N17" s="342">
        <f>'B5.2.11'!N17/'B5.2.10'!N17</f>
        <v>0.676236523619328</v>
      </c>
      <c r="O17" s="343">
        <f>'B5.2.11'!O17/'B5.2.10'!O17</f>
        <v>0.689793613951446</v>
      </c>
      <c r="P17" s="344" t="s">
        <v>16</v>
      </c>
      <c r="Q17" s="62"/>
    </row>
    <row r="18" spans="3:17" ht="12.75" customHeight="1">
      <c r="C18" s="21"/>
      <c r="D18" s="30"/>
      <c r="E18" s="419" t="s">
        <v>14</v>
      </c>
      <c r="F18" s="31" t="s">
        <v>212</v>
      </c>
      <c r="G18" s="31"/>
      <c r="H18" s="32"/>
      <c r="I18" s="33"/>
      <c r="J18" s="345">
        <v>0.727594041908609</v>
      </c>
      <c r="K18" s="346">
        <v>0.7309908555680822</v>
      </c>
      <c r="L18" s="347">
        <f>'B5.2.11'!L18/'B5.2.10'!L18</f>
        <v>0.7536811594202899</v>
      </c>
      <c r="M18" s="348">
        <f>'B5.2.11'!M18/'B5.2.10'!M18</f>
        <v>0.7236042012161416</v>
      </c>
      <c r="N18" s="349">
        <f>'B5.2.11'!N18/'B5.2.10'!N18</f>
        <v>0.8000900205761317</v>
      </c>
      <c r="O18" s="350">
        <f>'B5.2.11'!O18/'B5.2.10'!O18</f>
        <v>0.812839538889625</v>
      </c>
      <c r="P18" s="351" t="s">
        <v>16</v>
      </c>
      <c r="Q18" s="62"/>
    </row>
    <row r="19" spans="3:17" ht="12.75">
      <c r="C19" s="21"/>
      <c r="D19" s="34"/>
      <c r="E19" s="422"/>
      <c r="F19" s="47" t="s">
        <v>214</v>
      </c>
      <c r="G19" s="47"/>
      <c r="H19" s="48"/>
      <c r="I19" s="49"/>
      <c r="J19" s="352">
        <v>0.37771859742565467</v>
      </c>
      <c r="K19" s="353">
        <v>0.32217247420673545</v>
      </c>
      <c r="L19" s="354">
        <f>'B5.2.11'!L19/'B5.2.10'!L19</f>
        <v>0.4022075055187638</v>
      </c>
      <c r="M19" s="355">
        <f>'B5.2.11'!M19/'B5.2.10'!M19</f>
        <v>0.38286676489160176</v>
      </c>
      <c r="N19" s="356">
        <f>'B5.2.11'!N19/'B5.2.10'!N19</f>
        <v>0.48658811732263724</v>
      </c>
      <c r="O19" s="357">
        <f>'B5.2.11'!O19/'B5.2.10'!O19</f>
        <v>0.563323782234957</v>
      </c>
      <c r="P19" s="358" t="s">
        <v>16</v>
      </c>
      <c r="Q19" s="62"/>
    </row>
    <row r="20" spans="3:17" ht="13.5" thickBot="1">
      <c r="C20" s="21"/>
      <c r="D20" s="46"/>
      <c r="E20" s="439"/>
      <c r="F20" s="75" t="s">
        <v>215</v>
      </c>
      <c r="G20" s="75"/>
      <c r="H20" s="76"/>
      <c r="I20" s="77"/>
      <c r="J20" s="359">
        <v>0.45580276608538783</v>
      </c>
      <c r="K20" s="360">
        <v>0.45692883895131087</v>
      </c>
      <c r="L20" s="361">
        <f>'B5.2.11'!L20/'B5.2.10'!L20</f>
        <v>0.5075934930067831</v>
      </c>
      <c r="M20" s="362">
        <f>'B5.2.11'!M20/'B5.2.10'!M20</f>
        <v>0.5711477711477712</v>
      </c>
      <c r="N20" s="363">
        <f>'B5.2.11'!N20/'B5.2.10'!N20</f>
        <v>0.5912196540194796</v>
      </c>
      <c r="O20" s="364">
        <f>'B5.2.11'!O20/'B5.2.10'!O20</f>
        <v>0.5833208001203188</v>
      </c>
      <c r="P20" s="365" t="s">
        <v>16</v>
      </c>
      <c r="Q20" s="62"/>
    </row>
    <row r="21" spans="3:17" ht="12.75">
      <c r="C21" s="21"/>
      <c r="D21" s="11"/>
      <c r="E21" s="71" t="s">
        <v>151</v>
      </c>
      <c r="F21" s="71"/>
      <c r="G21" s="71"/>
      <c r="H21" s="103"/>
      <c r="I21" s="104"/>
      <c r="J21" s="338" t="s">
        <v>16</v>
      </c>
      <c r="K21" s="339" t="s">
        <v>16</v>
      </c>
      <c r="L21" s="340">
        <f>'B5.2.11'!L21/'B5.2.10'!L21</f>
        <v>0.700751388435152</v>
      </c>
      <c r="M21" s="341">
        <f>'B5.2.11'!M21/'B5.2.10'!M21</f>
        <v>0.6492512479201331</v>
      </c>
      <c r="N21" s="342">
        <f>'B5.2.11'!N21/'B5.2.10'!N21</f>
        <v>0.7037440930570702</v>
      </c>
      <c r="O21" s="343">
        <f>'B5.2.11'!O21/'B5.2.10'!O21</f>
        <v>0.7388639149979567</v>
      </c>
      <c r="P21" s="344" t="s">
        <v>16</v>
      </c>
      <c r="Q21" s="62"/>
    </row>
    <row r="22" spans="3:17" ht="12.75" customHeight="1">
      <c r="C22" s="21"/>
      <c r="D22" s="30"/>
      <c r="E22" s="419" t="s">
        <v>14</v>
      </c>
      <c r="F22" s="31" t="s">
        <v>212</v>
      </c>
      <c r="G22" s="31"/>
      <c r="H22" s="32"/>
      <c r="I22" s="33"/>
      <c r="J22" s="345" t="s">
        <v>16</v>
      </c>
      <c r="K22" s="346" t="s">
        <v>16</v>
      </c>
      <c r="L22" s="347">
        <f>'B5.2.11'!L22/'B5.2.10'!L22</f>
        <v>0.6790849673202615</v>
      </c>
      <c r="M22" s="348">
        <f>'B5.2.11'!M22/'B5.2.10'!M22</f>
        <v>0.6466836734693877</v>
      </c>
      <c r="N22" s="349">
        <f>'B5.2.11'!N22/'B5.2.10'!N22</f>
        <v>0.7251461988304093</v>
      </c>
      <c r="O22" s="350">
        <f>'B5.2.11'!O22/'B5.2.10'!O22</f>
        <v>0.8275862068965517</v>
      </c>
      <c r="P22" s="351" t="s">
        <v>16</v>
      </c>
      <c r="Q22" s="62"/>
    </row>
    <row r="23" spans="3:17" ht="12.75">
      <c r="C23" s="21"/>
      <c r="D23" s="34"/>
      <c r="E23" s="422"/>
      <c r="F23" s="47" t="s">
        <v>214</v>
      </c>
      <c r="G23" s="47"/>
      <c r="H23" s="48"/>
      <c r="I23" s="49"/>
      <c r="J23" s="352" t="s">
        <v>16</v>
      </c>
      <c r="K23" s="353" t="s">
        <v>16</v>
      </c>
      <c r="L23" s="354">
        <f>'B5.2.11'!L23/'B5.2.10'!L23</f>
        <v>0.7252475247524752</v>
      </c>
      <c r="M23" s="355">
        <f>'B5.2.11'!M23/'B5.2.10'!M23</f>
        <v>0.7156626506024096</v>
      </c>
      <c r="N23" s="356">
        <f>'B5.2.11'!N23/'B5.2.10'!N23</f>
        <v>0.7055837563451777</v>
      </c>
      <c r="O23" s="357">
        <f>'B5.2.11'!O23/'B5.2.10'!O23</f>
        <v>0.7213622291021672</v>
      </c>
      <c r="P23" s="358" t="s">
        <v>16</v>
      </c>
      <c r="Q23" s="62"/>
    </row>
    <row r="24" spans="3:17" ht="13.5" thickBot="1">
      <c r="C24" s="21"/>
      <c r="D24" s="46"/>
      <c r="E24" s="439"/>
      <c r="F24" s="75" t="s">
        <v>215</v>
      </c>
      <c r="G24" s="75"/>
      <c r="H24" s="76"/>
      <c r="I24" s="77"/>
      <c r="J24" s="359" t="s">
        <v>16</v>
      </c>
      <c r="K24" s="360" t="s">
        <v>16</v>
      </c>
      <c r="L24" s="361">
        <f>'B5.2.11'!L24/'B5.2.10'!L24</f>
        <v>0.7213842058562555</v>
      </c>
      <c r="M24" s="362">
        <f>'B5.2.11'!M24/'B5.2.10'!M24</f>
        <v>0.6262230919765166</v>
      </c>
      <c r="N24" s="363">
        <f>'B5.2.11'!N24/'B5.2.10'!N24</f>
        <v>0.673407482305359</v>
      </c>
      <c r="O24" s="364">
        <f>'B5.2.11'!O24/'B5.2.10'!O24</f>
        <v>0.6320855614973262</v>
      </c>
      <c r="P24" s="365" t="s">
        <v>16</v>
      </c>
      <c r="Q24" s="62"/>
    </row>
    <row r="25" spans="3:17" ht="12.75">
      <c r="C25" s="21"/>
      <c r="D25" s="11"/>
      <c r="E25" s="71" t="s">
        <v>150</v>
      </c>
      <c r="F25" s="71"/>
      <c r="G25" s="71"/>
      <c r="H25" s="103"/>
      <c r="I25" s="104"/>
      <c r="J25" s="338" t="s">
        <v>16</v>
      </c>
      <c r="K25" s="339" t="s">
        <v>16</v>
      </c>
      <c r="L25" s="340">
        <f>'B5.2.11'!L25/'B5.2.10'!L25</f>
        <v>0.6518396485447556</v>
      </c>
      <c r="M25" s="341">
        <f>'B5.2.11'!M25/'B5.2.10'!M25</f>
        <v>0.6335758835758836</v>
      </c>
      <c r="N25" s="342">
        <f>'B5.2.11'!N25/'B5.2.10'!N25</f>
        <v>0.693029490616622</v>
      </c>
      <c r="O25" s="343">
        <f>'B5.2.11'!O25/'B5.2.10'!O25</f>
        <v>0.6765755053507729</v>
      </c>
      <c r="P25" s="344" t="s">
        <v>16</v>
      </c>
      <c r="Q25" s="62"/>
    </row>
    <row r="26" spans="3:17" ht="12.75" customHeight="1">
      <c r="C26" s="21"/>
      <c r="D26" s="30"/>
      <c r="E26" s="419" t="s">
        <v>14</v>
      </c>
      <c r="F26" s="31" t="s">
        <v>212</v>
      </c>
      <c r="G26" s="31"/>
      <c r="H26" s="32"/>
      <c r="I26" s="33"/>
      <c r="J26" s="345" t="s">
        <v>16</v>
      </c>
      <c r="K26" s="346" t="s">
        <v>16</v>
      </c>
      <c r="L26" s="347">
        <f>'B5.2.11'!L26/'B5.2.10'!L26</f>
        <v>0.7730061349693251</v>
      </c>
      <c r="M26" s="348">
        <f>'B5.2.11'!M26/'B5.2.10'!M26</f>
        <v>0.6860879904875149</v>
      </c>
      <c r="N26" s="349">
        <f>'B5.2.11'!N26/'B5.2.10'!N26</f>
        <v>0.8741865509761388</v>
      </c>
      <c r="O26" s="350">
        <f>'B5.2.11'!O26/'B5.2.10'!O26</f>
        <v>0.7605633802816901</v>
      </c>
      <c r="P26" s="351" t="s">
        <v>16</v>
      </c>
      <c r="Q26" s="62"/>
    </row>
    <row r="27" spans="3:17" ht="12.75">
      <c r="C27" s="21"/>
      <c r="D27" s="34"/>
      <c r="E27" s="420"/>
      <c r="F27" s="47" t="s">
        <v>214</v>
      </c>
      <c r="G27" s="47"/>
      <c r="H27" s="48"/>
      <c r="I27" s="49"/>
      <c r="J27" s="352" t="s">
        <v>16</v>
      </c>
      <c r="K27" s="353" t="s">
        <v>16</v>
      </c>
      <c r="L27" s="354">
        <f>'B5.2.11'!L27/'B5.2.10'!L27</f>
        <v>0.7222222222222222</v>
      </c>
      <c r="M27" s="355">
        <f>'B5.2.11'!M27/'B5.2.10'!M27</f>
        <v>0.4883720930232558</v>
      </c>
      <c r="N27" s="356">
        <f>'B5.2.11'!N27/'B5.2.10'!N27</f>
        <v>0.5845070422535211</v>
      </c>
      <c r="O27" s="357">
        <f>'B5.2.11'!O27/'B5.2.10'!O27</f>
        <v>0.7978723404255319</v>
      </c>
      <c r="P27" s="358" t="s">
        <v>16</v>
      </c>
      <c r="Q27" s="62"/>
    </row>
    <row r="28" spans="3:17" ht="13.5" thickBot="1">
      <c r="C28" s="21"/>
      <c r="D28" s="46"/>
      <c r="E28" s="462"/>
      <c r="F28" s="75" t="s">
        <v>215</v>
      </c>
      <c r="G28" s="75"/>
      <c r="H28" s="76"/>
      <c r="I28" s="77"/>
      <c r="J28" s="359" t="s">
        <v>16</v>
      </c>
      <c r="K28" s="360" t="s">
        <v>16</v>
      </c>
      <c r="L28" s="361">
        <f>'B5.2.11'!L28/'B5.2.10'!L28</f>
        <v>0.5675934803451582</v>
      </c>
      <c r="M28" s="362">
        <f>'B5.2.11'!M28/'B5.2.10'!M28</f>
        <v>0.6125137211855104</v>
      </c>
      <c r="N28" s="363">
        <f>'B5.2.11'!N28/'B5.2.10'!N28</f>
        <v>0.6164229471316085</v>
      </c>
      <c r="O28" s="364">
        <f>'B5.2.11'!O28/'B5.2.10'!O28</f>
        <v>0.6080084299262382</v>
      </c>
      <c r="P28" s="365" t="s">
        <v>16</v>
      </c>
      <c r="Q28" s="62"/>
    </row>
    <row r="29" spans="4:16" ht="13.5">
      <c r="D29" s="106" t="s">
        <v>111</v>
      </c>
      <c r="E29" s="105"/>
      <c r="F29" s="105"/>
      <c r="G29" s="105"/>
      <c r="H29" s="105"/>
      <c r="I29" s="106"/>
      <c r="J29" s="63"/>
      <c r="K29" s="63"/>
      <c r="L29" s="63"/>
      <c r="M29" s="63"/>
      <c r="N29" s="63"/>
      <c r="O29" s="63"/>
      <c r="P29" s="50" t="s">
        <v>108</v>
      </c>
    </row>
    <row r="30" spans="4:16" ht="12.75">
      <c r="D30" s="178" t="s">
        <v>73</v>
      </c>
      <c r="E30" s="463" t="s">
        <v>168</v>
      </c>
      <c r="F30" s="463"/>
      <c r="G30" s="463"/>
      <c r="H30" s="463"/>
      <c r="I30" s="463"/>
      <c r="J30" s="463"/>
      <c r="K30" s="463"/>
      <c r="L30" s="463"/>
      <c r="M30" s="463"/>
      <c r="N30" s="463"/>
      <c r="O30" s="463"/>
      <c r="P30" s="463"/>
    </row>
    <row r="31" spans="4:16" ht="25.5" customHeight="1">
      <c r="D31" s="178" t="s">
        <v>82</v>
      </c>
      <c r="E31" s="448" t="s">
        <v>198</v>
      </c>
      <c r="F31" s="448"/>
      <c r="G31" s="448"/>
      <c r="H31" s="448"/>
      <c r="I31" s="448"/>
      <c r="J31" s="448"/>
      <c r="K31" s="448"/>
      <c r="L31" s="448"/>
      <c r="M31" s="448"/>
      <c r="N31" s="448"/>
      <c r="O31" s="448"/>
      <c r="P31" s="448"/>
    </row>
    <row r="38" ht="23.25" customHeight="1"/>
  </sheetData>
  <sheetProtection/>
  <mergeCells count="15">
    <mergeCell ref="D6:P6"/>
    <mergeCell ref="P7:P10"/>
    <mergeCell ref="N7:N10"/>
    <mergeCell ref="L7:L10"/>
    <mergeCell ref="M7:M10"/>
    <mergeCell ref="J7:J10"/>
    <mergeCell ref="K7:K10"/>
    <mergeCell ref="E31:P31"/>
    <mergeCell ref="E26:E28"/>
    <mergeCell ref="E22:E24"/>
    <mergeCell ref="D7:I11"/>
    <mergeCell ref="E18:E20"/>
    <mergeCell ref="E14:E16"/>
    <mergeCell ref="O7:O10"/>
    <mergeCell ref="E30:P30"/>
  </mergeCells>
  <conditionalFormatting sqref="P29">
    <cfRule type="expression" priority="1" dxfId="0" stopIfTrue="1">
      <formula>Q29=" "</formula>
    </cfRule>
  </conditionalFormatting>
  <conditionalFormatting sqref="D6">
    <cfRule type="cellIs" priority="2"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sheetPr codeName="List23"/>
  <dimension ref="B3:P35"/>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4" hidden="1" customWidth="1"/>
    <col min="3" max="3" width="1.75390625" style="54" customWidth="1"/>
    <col min="4" max="4" width="1.12109375" style="54" customWidth="1"/>
    <col min="5" max="6" width="1.75390625" style="54" customWidth="1"/>
    <col min="7" max="7" width="15.75390625" style="54" customWidth="1"/>
    <col min="8" max="8" width="6.75390625" style="54" customWidth="1"/>
    <col min="9" max="9" width="1.12109375" style="54" customWidth="1"/>
    <col min="10" max="16" width="8.75390625" style="54" customWidth="1"/>
    <col min="17" max="16384" width="9.125" style="54" customWidth="1"/>
  </cols>
  <sheetData>
    <row r="1" ht="12.75" hidden="1"/>
    <row r="2" ht="12.75" hidden="1"/>
    <row r="3" ht="9" customHeight="1">
      <c r="C3" s="53"/>
    </row>
    <row r="4" spans="4:16" s="55" customFormat="1" ht="15.75">
      <c r="D4" s="16" t="s">
        <v>0</v>
      </c>
      <c r="E4" s="56"/>
      <c r="F4" s="56"/>
      <c r="G4" s="56"/>
      <c r="H4" s="16" t="s">
        <v>83</v>
      </c>
      <c r="I4" s="57"/>
      <c r="J4" s="56"/>
      <c r="K4" s="56"/>
      <c r="L4" s="56"/>
      <c r="M4" s="56"/>
      <c r="N4" s="56"/>
      <c r="O4" s="56"/>
      <c r="P4" s="56"/>
    </row>
    <row r="5" spans="2:16" s="55" customFormat="1" ht="15.75">
      <c r="B5" s="190">
        <v>0</v>
      </c>
      <c r="D5" s="192" t="s">
        <v>177</v>
      </c>
      <c r="E5" s="58"/>
      <c r="F5" s="58"/>
      <c r="G5" s="58"/>
      <c r="H5" s="58"/>
      <c r="I5" s="58"/>
      <c r="J5" s="58"/>
      <c r="K5" s="58"/>
      <c r="L5" s="58"/>
      <c r="M5" s="58"/>
      <c r="N5" s="58"/>
      <c r="O5" s="58"/>
      <c r="P5" s="58"/>
    </row>
    <row r="6" spans="4:16" s="59" customFormat="1" ht="21" customHeight="1" thickBot="1">
      <c r="D6" s="17"/>
      <c r="E6" s="60"/>
      <c r="F6" s="60"/>
      <c r="G6" s="60"/>
      <c r="H6" s="60"/>
      <c r="I6" s="61"/>
      <c r="J6" s="61"/>
      <c r="K6" s="61"/>
      <c r="L6" s="61"/>
      <c r="M6" s="61"/>
      <c r="N6" s="61"/>
      <c r="O6" s="61"/>
      <c r="P6" s="18"/>
    </row>
    <row r="7" spans="3:16" ht="6" customHeight="1">
      <c r="C7" s="21"/>
      <c r="D7" s="423" t="s">
        <v>21</v>
      </c>
      <c r="E7" s="424"/>
      <c r="F7" s="424"/>
      <c r="G7" s="424"/>
      <c r="H7" s="424"/>
      <c r="I7" s="425"/>
      <c r="J7" s="432" t="s">
        <v>104</v>
      </c>
      <c r="K7" s="432" t="s">
        <v>105</v>
      </c>
      <c r="L7" s="432" t="s">
        <v>106</v>
      </c>
      <c r="M7" s="417" t="s">
        <v>107</v>
      </c>
      <c r="N7" s="417" t="s">
        <v>117</v>
      </c>
      <c r="O7" s="417" t="s">
        <v>126</v>
      </c>
      <c r="P7" s="435" t="s">
        <v>176</v>
      </c>
    </row>
    <row r="8" spans="3:16" ht="6" customHeight="1">
      <c r="C8" s="21"/>
      <c r="D8" s="426"/>
      <c r="E8" s="427"/>
      <c r="F8" s="427"/>
      <c r="G8" s="427"/>
      <c r="H8" s="427"/>
      <c r="I8" s="428"/>
      <c r="J8" s="433"/>
      <c r="K8" s="433"/>
      <c r="L8" s="433"/>
      <c r="M8" s="418"/>
      <c r="N8" s="418"/>
      <c r="O8" s="418"/>
      <c r="P8" s="436"/>
    </row>
    <row r="9" spans="3:16" ht="6" customHeight="1">
      <c r="C9" s="21"/>
      <c r="D9" s="426"/>
      <c r="E9" s="427"/>
      <c r="F9" s="427"/>
      <c r="G9" s="427"/>
      <c r="H9" s="427"/>
      <c r="I9" s="428"/>
      <c r="J9" s="433"/>
      <c r="K9" s="433"/>
      <c r="L9" s="433"/>
      <c r="M9" s="418"/>
      <c r="N9" s="418"/>
      <c r="O9" s="418"/>
      <c r="P9" s="436"/>
    </row>
    <row r="10" spans="3:16" ht="6" customHeight="1">
      <c r="C10" s="21"/>
      <c r="D10" s="426"/>
      <c r="E10" s="427"/>
      <c r="F10" s="427"/>
      <c r="G10" s="427"/>
      <c r="H10" s="427"/>
      <c r="I10" s="428"/>
      <c r="J10" s="433"/>
      <c r="K10" s="433"/>
      <c r="L10" s="433"/>
      <c r="M10" s="418"/>
      <c r="N10" s="418"/>
      <c r="O10" s="418"/>
      <c r="P10" s="436"/>
    </row>
    <row r="11" spans="3:16" ht="15" customHeight="1" thickBot="1">
      <c r="C11" s="21"/>
      <c r="D11" s="429"/>
      <c r="E11" s="430"/>
      <c r="F11" s="430"/>
      <c r="G11" s="430"/>
      <c r="H11" s="430"/>
      <c r="I11" s="431"/>
      <c r="J11" s="19"/>
      <c r="K11" s="19"/>
      <c r="L11" s="19"/>
      <c r="M11" s="19"/>
      <c r="N11" s="95"/>
      <c r="O11" s="95"/>
      <c r="P11" s="20"/>
    </row>
    <row r="12" spans="3:16" ht="14.25" thickBot="1" thickTop="1">
      <c r="C12" s="21"/>
      <c r="D12" s="9"/>
      <c r="E12" s="65" t="s">
        <v>22</v>
      </c>
      <c r="F12" s="65"/>
      <c r="G12" s="65"/>
      <c r="H12" s="66" t="s">
        <v>23</v>
      </c>
      <c r="I12" s="67"/>
      <c r="J12" s="258">
        <v>142449</v>
      </c>
      <c r="K12" s="258">
        <v>142647</v>
      </c>
      <c r="L12" s="258">
        <v>143758</v>
      </c>
      <c r="M12" s="258">
        <v>145450</v>
      </c>
      <c r="N12" s="258">
        <v>145447</v>
      </c>
      <c r="O12" s="261">
        <v>145044</v>
      </c>
      <c r="P12" s="259">
        <v>142902</v>
      </c>
    </row>
    <row r="13" spans="3:16" ht="13.5" thickTop="1">
      <c r="C13" s="21"/>
      <c r="D13" s="10"/>
      <c r="E13" s="68" t="s">
        <v>24</v>
      </c>
      <c r="F13" s="68"/>
      <c r="G13" s="68"/>
      <c r="H13" s="69" t="s">
        <v>25</v>
      </c>
      <c r="I13" s="70"/>
      <c r="J13" s="262">
        <v>23295</v>
      </c>
      <c r="K13" s="262">
        <v>23380</v>
      </c>
      <c r="L13" s="262">
        <v>23779</v>
      </c>
      <c r="M13" s="262">
        <v>24307</v>
      </c>
      <c r="N13" s="262">
        <v>24550</v>
      </c>
      <c r="O13" s="265">
        <v>24481</v>
      </c>
      <c r="P13" s="263">
        <v>24331</v>
      </c>
    </row>
    <row r="14" spans="3:16" ht="13.5" thickBot="1">
      <c r="C14" s="21"/>
      <c r="D14" s="91"/>
      <c r="E14" s="72"/>
      <c r="F14" s="72" t="s">
        <v>26</v>
      </c>
      <c r="G14" s="72"/>
      <c r="H14" s="73" t="s">
        <v>27</v>
      </c>
      <c r="I14" s="74"/>
      <c r="J14" s="238">
        <v>23295</v>
      </c>
      <c r="K14" s="238">
        <v>23380</v>
      </c>
      <c r="L14" s="238">
        <v>23779</v>
      </c>
      <c r="M14" s="238">
        <v>24307</v>
      </c>
      <c r="N14" s="238">
        <v>24550</v>
      </c>
      <c r="O14" s="241">
        <v>24481</v>
      </c>
      <c r="P14" s="239">
        <v>24331</v>
      </c>
    </row>
    <row r="15" spans="3:16" ht="12.75">
      <c r="C15" s="21"/>
      <c r="D15" s="15"/>
      <c r="E15" s="78" t="s">
        <v>28</v>
      </c>
      <c r="F15" s="78"/>
      <c r="G15" s="78"/>
      <c r="H15" s="79" t="s">
        <v>29</v>
      </c>
      <c r="I15" s="80"/>
      <c r="J15" s="266">
        <v>12884</v>
      </c>
      <c r="K15" s="266">
        <v>12771</v>
      </c>
      <c r="L15" s="266">
        <v>12906</v>
      </c>
      <c r="M15" s="266">
        <v>12966</v>
      </c>
      <c r="N15" s="266">
        <v>12955</v>
      </c>
      <c r="O15" s="269">
        <v>12935</v>
      </c>
      <c r="P15" s="267">
        <v>12782</v>
      </c>
    </row>
    <row r="16" spans="3:16" ht="13.5" thickBot="1">
      <c r="C16" s="21"/>
      <c r="D16" s="11"/>
      <c r="E16" s="72"/>
      <c r="F16" s="72" t="s">
        <v>30</v>
      </c>
      <c r="G16" s="72"/>
      <c r="H16" s="73" t="s">
        <v>31</v>
      </c>
      <c r="I16" s="74"/>
      <c r="J16" s="270">
        <v>12884</v>
      </c>
      <c r="K16" s="270">
        <v>12771</v>
      </c>
      <c r="L16" s="270">
        <v>12906</v>
      </c>
      <c r="M16" s="270">
        <v>12966</v>
      </c>
      <c r="N16" s="270">
        <v>12955</v>
      </c>
      <c r="O16" s="273">
        <v>12935</v>
      </c>
      <c r="P16" s="271">
        <v>12782</v>
      </c>
    </row>
    <row r="17" spans="3:16" ht="12.75">
      <c r="C17" s="21"/>
      <c r="D17" s="15"/>
      <c r="E17" s="78" t="s">
        <v>32</v>
      </c>
      <c r="F17" s="78"/>
      <c r="G17" s="78"/>
      <c r="H17" s="79" t="s">
        <v>33</v>
      </c>
      <c r="I17" s="80"/>
      <c r="J17" s="266">
        <v>15654</v>
      </c>
      <c r="K17" s="266">
        <v>15549</v>
      </c>
      <c r="L17" s="266">
        <v>15448</v>
      </c>
      <c r="M17" s="266">
        <v>15621</v>
      </c>
      <c r="N17" s="266">
        <v>15576</v>
      </c>
      <c r="O17" s="269">
        <v>15520</v>
      </c>
      <c r="P17" s="267">
        <v>15326</v>
      </c>
    </row>
    <row r="18" spans="3:16" ht="12.75">
      <c r="C18" s="21"/>
      <c r="D18" s="91"/>
      <c r="E18" s="72"/>
      <c r="F18" s="72" t="s">
        <v>34</v>
      </c>
      <c r="G18" s="72"/>
      <c r="H18" s="73" t="s">
        <v>35</v>
      </c>
      <c r="I18" s="74"/>
      <c r="J18" s="238">
        <v>9123</v>
      </c>
      <c r="K18" s="238">
        <v>9059</v>
      </c>
      <c r="L18" s="238">
        <v>9006</v>
      </c>
      <c r="M18" s="238">
        <v>9056</v>
      </c>
      <c r="N18" s="238">
        <v>8983</v>
      </c>
      <c r="O18" s="241">
        <v>8991</v>
      </c>
      <c r="P18" s="239">
        <v>8864</v>
      </c>
    </row>
    <row r="19" spans="3:16" ht="13.5" thickBot="1">
      <c r="C19" s="21"/>
      <c r="D19" s="91"/>
      <c r="E19" s="72"/>
      <c r="F19" s="72" t="s">
        <v>36</v>
      </c>
      <c r="G19" s="72"/>
      <c r="H19" s="73" t="s">
        <v>37</v>
      </c>
      <c r="I19" s="74"/>
      <c r="J19" s="270">
        <v>6531</v>
      </c>
      <c r="K19" s="270">
        <v>6490</v>
      </c>
      <c r="L19" s="270">
        <v>6442</v>
      </c>
      <c r="M19" s="270">
        <v>6565</v>
      </c>
      <c r="N19" s="270">
        <v>6593</v>
      </c>
      <c r="O19" s="273">
        <v>6529</v>
      </c>
      <c r="P19" s="271">
        <v>6462</v>
      </c>
    </row>
    <row r="20" spans="3:16" ht="12.75">
      <c r="C20" s="21"/>
      <c r="D20" s="15"/>
      <c r="E20" s="78" t="s">
        <v>38</v>
      </c>
      <c r="F20" s="78"/>
      <c r="G20" s="78"/>
      <c r="H20" s="79" t="s">
        <v>39</v>
      </c>
      <c r="I20" s="80"/>
      <c r="J20" s="266">
        <v>12265</v>
      </c>
      <c r="K20" s="266">
        <v>12246</v>
      </c>
      <c r="L20" s="266">
        <v>12416</v>
      </c>
      <c r="M20" s="266">
        <v>12608</v>
      </c>
      <c r="N20" s="266">
        <v>12630</v>
      </c>
      <c r="O20" s="269">
        <v>12684</v>
      </c>
      <c r="P20" s="267">
        <v>12504</v>
      </c>
    </row>
    <row r="21" spans="3:16" ht="12.75">
      <c r="C21" s="21"/>
      <c r="D21" s="11"/>
      <c r="E21" s="72"/>
      <c r="F21" s="72" t="s">
        <v>40</v>
      </c>
      <c r="G21" s="72"/>
      <c r="H21" s="73" t="s">
        <v>41</v>
      </c>
      <c r="I21" s="74"/>
      <c r="J21" s="238">
        <v>3293</v>
      </c>
      <c r="K21" s="238">
        <v>3362</v>
      </c>
      <c r="L21" s="238">
        <v>3448</v>
      </c>
      <c r="M21" s="238">
        <v>3574</v>
      </c>
      <c r="N21" s="238">
        <v>3662</v>
      </c>
      <c r="O21" s="241">
        <v>3654</v>
      </c>
      <c r="P21" s="239">
        <v>3632</v>
      </c>
    </row>
    <row r="22" spans="3:16" ht="13.5" thickBot="1">
      <c r="C22" s="21"/>
      <c r="D22" s="11"/>
      <c r="E22" s="72"/>
      <c r="F22" s="72" t="s">
        <v>42</v>
      </c>
      <c r="G22" s="72"/>
      <c r="H22" s="73" t="s">
        <v>43</v>
      </c>
      <c r="I22" s="74"/>
      <c r="J22" s="270">
        <v>8972</v>
      </c>
      <c r="K22" s="270">
        <v>8884</v>
      </c>
      <c r="L22" s="270">
        <v>8968</v>
      </c>
      <c r="M22" s="270">
        <v>9034</v>
      </c>
      <c r="N22" s="270">
        <v>8968</v>
      </c>
      <c r="O22" s="273">
        <v>9030</v>
      </c>
      <c r="P22" s="271">
        <v>8872</v>
      </c>
    </row>
    <row r="23" spans="3:16" ht="12.75">
      <c r="C23" s="21"/>
      <c r="D23" s="15"/>
      <c r="E23" s="78" t="s">
        <v>44</v>
      </c>
      <c r="F23" s="78"/>
      <c r="G23" s="78"/>
      <c r="H23" s="79" t="s">
        <v>45</v>
      </c>
      <c r="I23" s="80"/>
      <c r="J23" s="266">
        <v>19751</v>
      </c>
      <c r="K23" s="266">
        <v>19656</v>
      </c>
      <c r="L23" s="266">
        <v>19532</v>
      </c>
      <c r="M23" s="266">
        <v>19501</v>
      </c>
      <c r="N23" s="266">
        <v>19370</v>
      </c>
      <c r="O23" s="269">
        <v>19287</v>
      </c>
      <c r="P23" s="267">
        <v>19079</v>
      </c>
    </row>
    <row r="24" spans="3:16" ht="12.75">
      <c r="C24" s="21"/>
      <c r="D24" s="91"/>
      <c r="E24" s="72"/>
      <c r="F24" s="72" t="s">
        <v>46</v>
      </c>
      <c r="G24" s="72"/>
      <c r="H24" s="73" t="s">
        <v>47</v>
      </c>
      <c r="I24" s="74"/>
      <c r="J24" s="238">
        <v>4918</v>
      </c>
      <c r="K24" s="238">
        <v>4858</v>
      </c>
      <c r="L24" s="238">
        <v>4843</v>
      </c>
      <c r="M24" s="238">
        <v>4866</v>
      </c>
      <c r="N24" s="238">
        <v>4803</v>
      </c>
      <c r="O24" s="241">
        <v>4844</v>
      </c>
      <c r="P24" s="239">
        <v>4790</v>
      </c>
    </row>
    <row r="25" spans="3:16" ht="12.75">
      <c r="C25" s="21"/>
      <c r="D25" s="91"/>
      <c r="E25" s="72"/>
      <c r="F25" s="72" t="s">
        <v>48</v>
      </c>
      <c r="G25" s="72"/>
      <c r="H25" s="73" t="s">
        <v>49</v>
      </c>
      <c r="I25" s="74"/>
      <c r="J25" s="238">
        <v>7523</v>
      </c>
      <c r="K25" s="238">
        <v>7530</v>
      </c>
      <c r="L25" s="238">
        <v>7485</v>
      </c>
      <c r="M25" s="238">
        <v>7475</v>
      </c>
      <c r="N25" s="238">
        <v>7442</v>
      </c>
      <c r="O25" s="241">
        <v>7382</v>
      </c>
      <c r="P25" s="239">
        <v>7379</v>
      </c>
    </row>
    <row r="26" spans="3:16" ht="13.5" thickBot="1">
      <c r="C26" s="21"/>
      <c r="D26" s="91"/>
      <c r="E26" s="72"/>
      <c r="F26" s="72" t="s">
        <v>50</v>
      </c>
      <c r="G26" s="72"/>
      <c r="H26" s="73" t="s">
        <v>51</v>
      </c>
      <c r="I26" s="74"/>
      <c r="J26" s="270">
        <v>7310</v>
      </c>
      <c r="K26" s="270">
        <v>7268</v>
      </c>
      <c r="L26" s="270">
        <v>7204</v>
      </c>
      <c r="M26" s="270">
        <v>7160</v>
      </c>
      <c r="N26" s="270">
        <v>7125</v>
      </c>
      <c r="O26" s="273">
        <v>7061</v>
      </c>
      <c r="P26" s="271">
        <v>6910</v>
      </c>
    </row>
    <row r="27" spans="3:16" ht="12.75">
      <c r="C27" s="21"/>
      <c r="D27" s="15"/>
      <c r="E27" s="78" t="s">
        <v>52</v>
      </c>
      <c r="F27" s="78"/>
      <c r="G27" s="78"/>
      <c r="H27" s="79" t="s">
        <v>53</v>
      </c>
      <c r="I27" s="80"/>
      <c r="J27" s="266">
        <v>25189</v>
      </c>
      <c r="K27" s="266">
        <v>25175</v>
      </c>
      <c r="L27" s="266">
        <v>25165</v>
      </c>
      <c r="M27" s="266">
        <v>25256</v>
      </c>
      <c r="N27" s="266">
        <v>24979</v>
      </c>
      <c r="O27" s="269">
        <v>24825</v>
      </c>
      <c r="P27" s="267">
        <v>24294</v>
      </c>
    </row>
    <row r="28" spans="3:16" ht="12.75">
      <c r="C28" s="21"/>
      <c r="D28" s="11"/>
      <c r="E28" s="71"/>
      <c r="F28" s="72" t="s">
        <v>54</v>
      </c>
      <c r="G28" s="72"/>
      <c r="H28" s="73" t="s">
        <v>138</v>
      </c>
      <c r="I28" s="74"/>
      <c r="J28" s="238">
        <v>6864</v>
      </c>
      <c r="K28" s="238">
        <v>6813</v>
      </c>
      <c r="L28" s="238">
        <v>6871</v>
      </c>
      <c r="M28" s="238">
        <v>6949</v>
      </c>
      <c r="N28" s="238">
        <v>6936</v>
      </c>
      <c r="O28" s="241">
        <v>6914</v>
      </c>
      <c r="P28" s="239">
        <v>6791</v>
      </c>
    </row>
    <row r="29" spans="3:16" ht="13.5" thickBot="1">
      <c r="C29" s="21"/>
      <c r="D29" s="11"/>
      <c r="E29" s="71"/>
      <c r="F29" s="72" t="s">
        <v>55</v>
      </c>
      <c r="G29" s="72"/>
      <c r="H29" s="73" t="s">
        <v>139</v>
      </c>
      <c r="I29" s="74"/>
      <c r="J29" s="270">
        <v>18325</v>
      </c>
      <c r="K29" s="270">
        <v>18362</v>
      </c>
      <c r="L29" s="270">
        <v>18294</v>
      </c>
      <c r="M29" s="270">
        <v>18307</v>
      </c>
      <c r="N29" s="270">
        <v>18043</v>
      </c>
      <c r="O29" s="273">
        <v>17911</v>
      </c>
      <c r="P29" s="271">
        <v>17503</v>
      </c>
    </row>
    <row r="30" spans="3:16" ht="12.75">
      <c r="C30" s="21"/>
      <c r="D30" s="15"/>
      <c r="E30" s="78" t="s">
        <v>56</v>
      </c>
      <c r="F30" s="78"/>
      <c r="G30" s="78"/>
      <c r="H30" s="79" t="s">
        <v>57</v>
      </c>
      <c r="I30" s="80"/>
      <c r="J30" s="266">
        <v>17269</v>
      </c>
      <c r="K30" s="266">
        <v>17421</v>
      </c>
      <c r="L30" s="266">
        <v>17807</v>
      </c>
      <c r="M30" s="266">
        <v>18117</v>
      </c>
      <c r="N30" s="266">
        <v>18250</v>
      </c>
      <c r="O30" s="269">
        <v>18199</v>
      </c>
      <c r="P30" s="267">
        <v>17854</v>
      </c>
    </row>
    <row r="31" spans="3:16" ht="12.75">
      <c r="C31" s="21"/>
      <c r="D31" s="11"/>
      <c r="E31" s="72"/>
      <c r="F31" s="72" t="s">
        <v>58</v>
      </c>
      <c r="G31" s="72"/>
      <c r="H31" s="73" t="s">
        <v>59</v>
      </c>
      <c r="I31" s="74"/>
      <c r="J31" s="238">
        <v>9684</v>
      </c>
      <c r="K31" s="238">
        <v>9695</v>
      </c>
      <c r="L31" s="238">
        <v>9937</v>
      </c>
      <c r="M31" s="238">
        <v>10027</v>
      </c>
      <c r="N31" s="238">
        <v>10081</v>
      </c>
      <c r="O31" s="241">
        <v>10011</v>
      </c>
      <c r="P31" s="239">
        <v>9751</v>
      </c>
    </row>
    <row r="32" spans="3:16" ht="13.5" thickBot="1">
      <c r="C32" s="21"/>
      <c r="D32" s="11"/>
      <c r="E32" s="72"/>
      <c r="F32" s="72" t="s">
        <v>60</v>
      </c>
      <c r="G32" s="72"/>
      <c r="H32" s="73" t="s">
        <v>61</v>
      </c>
      <c r="I32" s="74"/>
      <c r="J32" s="270">
        <v>7585</v>
      </c>
      <c r="K32" s="270">
        <v>7726</v>
      </c>
      <c r="L32" s="270">
        <v>7870</v>
      </c>
      <c r="M32" s="270">
        <v>8090</v>
      </c>
      <c r="N32" s="270">
        <v>8169</v>
      </c>
      <c r="O32" s="273">
        <v>8188</v>
      </c>
      <c r="P32" s="271">
        <v>8103</v>
      </c>
    </row>
    <row r="33" spans="3:16" ht="12.75">
      <c r="C33" s="21"/>
      <c r="D33" s="15"/>
      <c r="E33" s="78" t="s">
        <v>62</v>
      </c>
      <c r="F33" s="78"/>
      <c r="G33" s="78"/>
      <c r="H33" s="79" t="s">
        <v>63</v>
      </c>
      <c r="I33" s="80"/>
      <c r="J33" s="266">
        <v>16142</v>
      </c>
      <c r="K33" s="266">
        <v>16449</v>
      </c>
      <c r="L33" s="266">
        <v>16705</v>
      </c>
      <c r="M33" s="266">
        <v>17074</v>
      </c>
      <c r="N33" s="266">
        <v>17137</v>
      </c>
      <c r="O33" s="269">
        <v>17113</v>
      </c>
      <c r="P33" s="267">
        <v>16732</v>
      </c>
    </row>
    <row r="34" spans="3:16" ht="13.5" thickBot="1">
      <c r="C34" s="21"/>
      <c r="D34" s="111"/>
      <c r="E34" s="112"/>
      <c r="F34" s="92" t="s">
        <v>64</v>
      </c>
      <c r="G34" s="92"/>
      <c r="H34" s="93" t="s">
        <v>65</v>
      </c>
      <c r="I34" s="94"/>
      <c r="J34" s="270">
        <v>16142</v>
      </c>
      <c r="K34" s="270">
        <v>16449</v>
      </c>
      <c r="L34" s="270">
        <v>16705</v>
      </c>
      <c r="M34" s="270">
        <v>17074</v>
      </c>
      <c r="N34" s="270">
        <v>17137</v>
      </c>
      <c r="O34" s="273">
        <v>17113</v>
      </c>
      <c r="P34" s="271">
        <v>16732</v>
      </c>
    </row>
    <row r="35" spans="4:16" ht="13.5">
      <c r="D35" s="63"/>
      <c r="E35" s="64"/>
      <c r="F35" s="64"/>
      <c r="G35" s="64"/>
      <c r="H35" s="64"/>
      <c r="I35" s="63"/>
      <c r="J35" s="63"/>
      <c r="K35" s="63"/>
      <c r="L35" s="63"/>
      <c r="M35" s="63"/>
      <c r="N35" s="63"/>
      <c r="O35" s="63"/>
      <c r="P35" s="50" t="s">
        <v>108</v>
      </c>
    </row>
    <row r="37" ht="23.25" customHeight="1"/>
  </sheetData>
  <sheetProtection/>
  <mergeCells count="8">
    <mergeCell ref="D7:I11"/>
    <mergeCell ref="M7:M10"/>
    <mergeCell ref="N7:N10"/>
    <mergeCell ref="P7:P10"/>
    <mergeCell ref="J7:J10"/>
    <mergeCell ref="K7:K10"/>
    <mergeCell ref="L7:L10"/>
    <mergeCell ref="O7:O10"/>
  </mergeCells>
  <conditionalFormatting sqref="P35">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sheetPr codeName="List17"/>
  <dimension ref="B3:P35"/>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4" hidden="1" customWidth="1"/>
    <col min="3" max="3" width="1.75390625" style="54" customWidth="1"/>
    <col min="4" max="4" width="1.12109375" style="54" customWidth="1"/>
    <col min="5" max="6" width="1.75390625" style="54" customWidth="1"/>
    <col min="7" max="7" width="15.75390625" style="54" customWidth="1"/>
    <col min="8" max="8" width="6.75390625" style="54" customWidth="1"/>
    <col min="9" max="9" width="1.12109375" style="54" customWidth="1"/>
    <col min="10" max="16" width="8.75390625" style="54" customWidth="1"/>
    <col min="17" max="16384" width="9.125" style="54" customWidth="1"/>
  </cols>
  <sheetData>
    <row r="1" ht="12.75" hidden="1"/>
    <row r="2" ht="12.75" hidden="1"/>
    <row r="3" ht="9" customHeight="1">
      <c r="C3" s="53"/>
    </row>
    <row r="4" spans="4:16" s="55" customFormat="1" ht="15.75">
      <c r="D4" s="16" t="s">
        <v>1</v>
      </c>
      <c r="E4" s="56"/>
      <c r="F4" s="56"/>
      <c r="G4" s="56"/>
      <c r="H4" s="16" t="s">
        <v>202</v>
      </c>
      <c r="I4" s="57"/>
      <c r="J4" s="56"/>
      <c r="K4" s="56"/>
      <c r="L4" s="56"/>
      <c r="M4" s="56"/>
      <c r="N4" s="56"/>
      <c r="O4" s="56"/>
      <c r="P4" s="56"/>
    </row>
    <row r="5" spans="2:16" s="55" customFormat="1" ht="15.75">
      <c r="B5" s="190">
        <v>0</v>
      </c>
      <c r="D5" s="192" t="s">
        <v>178</v>
      </c>
      <c r="E5" s="58"/>
      <c r="F5" s="58"/>
      <c r="G5" s="58"/>
      <c r="H5" s="58"/>
      <c r="I5" s="58"/>
      <c r="J5" s="58"/>
      <c r="K5" s="58"/>
      <c r="L5" s="58"/>
      <c r="M5" s="58"/>
      <c r="N5" s="58"/>
      <c r="O5" s="58"/>
      <c r="P5" s="58"/>
    </row>
    <row r="6" spans="4:16" s="59" customFormat="1" ht="21" customHeight="1" thickBot="1">
      <c r="D6" s="17"/>
      <c r="E6" s="60"/>
      <c r="F6" s="60"/>
      <c r="G6" s="60"/>
      <c r="H6" s="60"/>
      <c r="I6" s="61"/>
      <c r="J6" s="61"/>
      <c r="K6" s="61"/>
      <c r="L6" s="61"/>
      <c r="M6" s="61"/>
      <c r="N6" s="61"/>
      <c r="O6" s="61"/>
      <c r="P6" s="18"/>
    </row>
    <row r="7" spans="3:16" ht="6" customHeight="1">
      <c r="C7" s="21"/>
      <c r="D7" s="423" t="s">
        <v>21</v>
      </c>
      <c r="E7" s="424"/>
      <c r="F7" s="424"/>
      <c r="G7" s="424"/>
      <c r="H7" s="424"/>
      <c r="I7" s="425"/>
      <c r="J7" s="432" t="s">
        <v>104</v>
      </c>
      <c r="K7" s="432" t="s">
        <v>105</v>
      </c>
      <c r="L7" s="432" t="s">
        <v>106</v>
      </c>
      <c r="M7" s="417" t="s">
        <v>107</v>
      </c>
      <c r="N7" s="417" t="s">
        <v>117</v>
      </c>
      <c r="O7" s="417" t="s">
        <v>126</v>
      </c>
      <c r="P7" s="435" t="s">
        <v>176</v>
      </c>
    </row>
    <row r="8" spans="3:16" ht="6" customHeight="1">
      <c r="C8" s="21"/>
      <c r="D8" s="426"/>
      <c r="E8" s="427"/>
      <c r="F8" s="427"/>
      <c r="G8" s="427"/>
      <c r="H8" s="427"/>
      <c r="I8" s="428"/>
      <c r="J8" s="433"/>
      <c r="K8" s="433"/>
      <c r="L8" s="433"/>
      <c r="M8" s="418"/>
      <c r="N8" s="418"/>
      <c r="O8" s="418"/>
      <c r="P8" s="436"/>
    </row>
    <row r="9" spans="3:16" ht="6" customHeight="1">
      <c r="C9" s="21"/>
      <c r="D9" s="426"/>
      <c r="E9" s="427"/>
      <c r="F9" s="427"/>
      <c r="G9" s="427"/>
      <c r="H9" s="427"/>
      <c r="I9" s="428"/>
      <c r="J9" s="433"/>
      <c r="K9" s="433"/>
      <c r="L9" s="433"/>
      <c r="M9" s="418"/>
      <c r="N9" s="418"/>
      <c r="O9" s="418"/>
      <c r="P9" s="436"/>
    </row>
    <row r="10" spans="3:16" ht="6" customHeight="1">
      <c r="C10" s="21"/>
      <c r="D10" s="426"/>
      <c r="E10" s="427"/>
      <c r="F10" s="427"/>
      <c r="G10" s="427"/>
      <c r="H10" s="427"/>
      <c r="I10" s="428"/>
      <c r="J10" s="433"/>
      <c r="K10" s="433"/>
      <c r="L10" s="433"/>
      <c r="M10" s="418"/>
      <c r="N10" s="418"/>
      <c r="O10" s="418"/>
      <c r="P10" s="436"/>
    </row>
    <row r="11" spans="3:16" ht="15" customHeight="1" thickBot="1">
      <c r="C11" s="21"/>
      <c r="D11" s="429"/>
      <c r="E11" s="430"/>
      <c r="F11" s="430"/>
      <c r="G11" s="430"/>
      <c r="H11" s="430"/>
      <c r="I11" s="431"/>
      <c r="J11" s="19"/>
      <c r="K11" s="19"/>
      <c r="L11" s="19"/>
      <c r="M11" s="19"/>
      <c r="N11" s="95"/>
      <c r="O11" s="95"/>
      <c r="P11" s="20"/>
    </row>
    <row r="12" spans="3:16" ht="14.25" thickBot="1" thickTop="1">
      <c r="C12" s="21"/>
      <c r="D12" s="9"/>
      <c r="E12" s="65" t="s">
        <v>22</v>
      </c>
      <c r="F12" s="65"/>
      <c r="G12" s="65"/>
      <c r="H12" s="66" t="s">
        <v>23</v>
      </c>
      <c r="I12" s="67"/>
      <c r="J12" s="258">
        <v>14603</v>
      </c>
      <c r="K12" s="258">
        <v>14776</v>
      </c>
      <c r="L12" s="258">
        <v>15123</v>
      </c>
      <c r="M12" s="258">
        <v>15830</v>
      </c>
      <c r="N12" s="258">
        <v>14664</v>
      </c>
      <c r="O12" s="261">
        <v>14688</v>
      </c>
      <c r="P12" s="259">
        <v>13472</v>
      </c>
    </row>
    <row r="13" spans="3:16" ht="13.5" thickTop="1">
      <c r="C13" s="21"/>
      <c r="D13" s="10"/>
      <c r="E13" s="68" t="s">
        <v>24</v>
      </c>
      <c r="F13" s="68"/>
      <c r="G13" s="68"/>
      <c r="H13" s="69" t="s">
        <v>25</v>
      </c>
      <c r="I13" s="70"/>
      <c r="J13" s="262">
        <v>2241</v>
      </c>
      <c r="K13" s="262">
        <v>2224</v>
      </c>
      <c r="L13" s="262">
        <v>2308</v>
      </c>
      <c r="M13" s="262">
        <v>2370</v>
      </c>
      <c r="N13" s="262">
        <v>2105</v>
      </c>
      <c r="O13" s="265">
        <v>2126</v>
      </c>
      <c r="P13" s="263">
        <v>2077</v>
      </c>
    </row>
    <row r="14" spans="3:16" ht="13.5" thickBot="1">
      <c r="C14" s="21"/>
      <c r="D14" s="91"/>
      <c r="E14" s="72"/>
      <c r="F14" s="72" t="s">
        <v>26</v>
      </c>
      <c r="G14" s="72"/>
      <c r="H14" s="73" t="s">
        <v>27</v>
      </c>
      <c r="I14" s="74"/>
      <c r="J14" s="238">
        <v>2241</v>
      </c>
      <c r="K14" s="238">
        <v>2224</v>
      </c>
      <c r="L14" s="238">
        <v>2308</v>
      </c>
      <c r="M14" s="238">
        <v>2370</v>
      </c>
      <c r="N14" s="238">
        <v>2105</v>
      </c>
      <c r="O14" s="241">
        <v>2126</v>
      </c>
      <c r="P14" s="239">
        <v>2077</v>
      </c>
    </row>
    <row r="15" spans="3:16" ht="12.75">
      <c r="C15" s="21"/>
      <c r="D15" s="15"/>
      <c r="E15" s="78" t="s">
        <v>28</v>
      </c>
      <c r="F15" s="78"/>
      <c r="G15" s="78"/>
      <c r="H15" s="79" t="s">
        <v>29</v>
      </c>
      <c r="I15" s="80"/>
      <c r="J15" s="266">
        <v>1325</v>
      </c>
      <c r="K15" s="266">
        <v>1345</v>
      </c>
      <c r="L15" s="266">
        <v>1418</v>
      </c>
      <c r="M15" s="266">
        <v>1343</v>
      </c>
      <c r="N15" s="266">
        <v>1316</v>
      </c>
      <c r="O15" s="269">
        <v>1355</v>
      </c>
      <c r="P15" s="267">
        <v>1236</v>
      </c>
    </row>
    <row r="16" spans="3:16" ht="13.5" thickBot="1">
      <c r="C16" s="21"/>
      <c r="D16" s="11"/>
      <c r="E16" s="72"/>
      <c r="F16" s="72" t="s">
        <v>30</v>
      </c>
      <c r="G16" s="72"/>
      <c r="H16" s="73" t="s">
        <v>31</v>
      </c>
      <c r="I16" s="74"/>
      <c r="J16" s="270">
        <v>1325</v>
      </c>
      <c r="K16" s="270">
        <v>1345</v>
      </c>
      <c r="L16" s="270">
        <v>1418</v>
      </c>
      <c r="M16" s="270">
        <v>1343</v>
      </c>
      <c r="N16" s="270">
        <v>1316</v>
      </c>
      <c r="O16" s="273">
        <v>1355</v>
      </c>
      <c r="P16" s="271">
        <v>1236</v>
      </c>
    </row>
    <row r="17" spans="3:16" ht="12.75">
      <c r="C17" s="21"/>
      <c r="D17" s="15"/>
      <c r="E17" s="78" t="s">
        <v>32</v>
      </c>
      <c r="F17" s="78"/>
      <c r="G17" s="78"/>
      <c r="H17" s="79" t="s">
        <v>33</v>
      </c>
      <c r="I17" s="80"/>
      <c r="J17" s="266">
        <v>1334</v>
      </c>
      <c r="K17" s="266">
        <v>1386</v>
      </c>
      <c r="L17" s="266">
        <v>1420</v>
      </c>
      <c r="M17" s="266">
        <v>1426</v>
      </c>
      <c r="N17" s="266">
        <v>1362</v>
      </c>
      <c r="O17" s="269">
        <v>1412</v>
      </c>
      <c r="P17" s="267">
        <v>1263</v>
      </c>
    </row>
    <row r="18" spans="3:16" ht="12.75">
      <c r="C18" s="21"/>
      <c r="D18" s="91"/>
      <c r="E18" s="72"/>
      <c r="F18" s="72" t="s">
        <v>34</v>
      </c>
      <c r="G18" s="72"/>
      <c r="H18" s="73" t="s">
        <v>35</v>
      </c>
      <c r="I18" s="74"/>
      <c r="J18" s="238">
        <v>902</v>
      </c>
      <c r="K18" s="238">
        <v>905</v>
      </c>
      <c r="L18" s="238">
        <v>938</v>
      </c>
      <c r="M18" s="238">
        <v>914</v>
      </c>
      <c r="N18" s="238">
        <v>879</v>
      </c>
      <c r="O18" s="241">
        <v>946</v>
      </c>
      <c r="P18" s="239">
        <v>842</v>
      </c>
    </row>
    <row r="19" spans="3:16" ht="13.5" thickBot="1">
      <c r="C19" s="21"/>
      <c r="D19" s="91"/>
      <c r="E19" s="72"/>
      <c r="F19" s="72" t="s">
        <v>36</v>
      </c>
      <c r="G19" s="72"/>
      <c r="H19" s="73" t="s">
        <v>37</v>
      </c>
      <c r="I19" s="74"/>
      <c r="J19" s="270">
        <v>432</v>
      </c>
      <c r="K19" s="270">
        <v>481</v>
      </c>
      <c r="L19" s="270">
        <v>482</v>
      </c>
      <c r="M19" s="270">
        <v>512</v>
      </c>
      <c r="N19" s="270">
        <v>483</v>
      </c>
      <c r="O19" s="273">
        <v>466</v>
      </c>
      <c r="P19" s="271">
        <v>421</v>
      </c>
    </row>
    <row r="20" spans="3:16" ht="12.75">
      <c r="C20" s="21"/>
      <c r="D20" s="15"/>
      <c r="E20" s="78" t="s">
        <v>38</v>
      </c>
      <c r="F20" s="78"/>
      <c r="G20" s="78"/>
      <c r="H20" s="79" t="s">
        <v>39</v>
      </c>
      <c r="I20" s="80"/>
      <c r="J20" s="266">
        <v>1266</v>
      </c>
      <c r="K20" s="266">
        <v>1257</v>
      </c>
      <c r="L20" s="266">
        <v>1350</v>
      </c>
      <c r="M20" s="266">
        <v>1473</v>
      </c>
      <c r="N20" s="266">
        <v>1290</v>
      </c>
      <c r="O20" s="269">
        <v>1339</v>
      </c>
      <c r="P20" s="267">
        <v>1151</v>
      </c>
    </row>
    <row r="21" spans="3:16" ht="12.75">
      <c r="C21" s="21"/>
      <c r="D21" s="11"/>
      <c r="E21" s="72"/>
      <c r="F21" s="72" t="s">
        <v>40</v>
      </c>
      <c r="G21" s="72"/>
      <c r="H21" s="73" t="s">
        <v>41</v>
      </c>
      <c r="I21" s="74"/>
      <c r="J21" s="238">
        <v>314</v>
      </c>
      <c r="K21" s="238">
        <v>320</v>
      </c>
      <c r="L21" s="238">
        <v>332</v>
      </c>
      <c r="M21" s="238">
        <v>405</v>
      </c>
      <c r="N21" s="238">
        <v>366</v>
      </c>
      <c r="O21" s="241">
        <v>315</v>
      </c>
      <c r="P21" s="239">
        <v>261</v>
      </c>
    </row>
    <row r="22" spans="3:16" ht="13.5" thickBot="1">
      <c r="C22" s="21"/>
      <c r="D22" s="11"/>
      <c r="E22" s="72"/>
      <c r="F22" s="72" t="s">
        <v>42</v>
      </c>
      <c r="G22" s="72"/>
      <c r="H22" s="73" t="s">
        <v>43</v>
      </c>
      <c r="I22" s="74"/>
      <c r="J22" s="270">
        <v>952</v>
      </c>
      <c r="K22" s="270">
        <v>937</v>
      </c>
      <c r="L22" s="270">
        <v>1018</v>
      </c>
      <c r="M22" s="270">
        <v>1068</v>
      </c>
      <c r="N22" s="270">
        <v>924</v>
      </c>
      <c r="O22" s="273">
        <v>1024</v>
      </c>
      <c r="P22" s="271">
        <v>890</v>
      </c>
    </row>
    <row r="23" spans="3:16" ht="12.75">
      <c r="C23" s="21"/>
      <c r="D23" s="15"/>
      <c r="E23" s="78" t="s">
        <v>44</v>
      </c>
      <c r="F23" s="78"/>
      <c r="G23" s="78"/>
      <c r="H23" s="79" t="s">
        <v>45</v>
      </c>
      <c r="I23" s="80"/>
      <c r="J23" s="266">
        <v>1965</v>
      </c>
      <c r="K23" s="266">
        <v>1926</v>
      </c>
      <c r="L23" s="266">
        <v>1895</v>
      </c>
      <c r="M23" s="266">
        <v>2010</v>
      </c>
      <c r="N23" s="266">
        <v>1966</v>
      </c>
      <c r="O23" s="269">
        <v>1964</v>
      </c>
      <c r="P23" s="267">
        <v>1788</v>
      </c>
    </row>
    <row r="24" spans="3:16" ht="12.75">
      <c r="C24" s="21"/>
      <c r="D24" s="11"/>
      <c r="E24" s="72"/>
      <c r="F24" s="72" t="s">
        <v>46</v>
      </c>
      <c r="G24" s="72"/>
      <c r="H24" s="73" t="s">
        <v>47</v>
      </c>
      <c r="I24" s="74"/>
      <c r="J24" s="238">
        <v>458</v>
      </c>
      <c r="K24" s="238">
        <v>413</v>
      </c>
      <c r="L24" s="238">
        <v>402</v>
      </c>
      <c r="M24" s="238">
        <v>454</v>
      </c>
      <c r="N24" s="238">
        <v>437</v>
      </c>
      <c r="O24" s="241">
        <v>424</v>
      </c>
      <c r="P24" s="239">
        <v>403</v>
      </c>
    </row>
    <row r="25" spans="3:16" ht="12.75">
      <c r="C25" s="21"/>
      <c r="D25" s="11"/>
      <c r="E25" s="72"/>
      <c r="F25" s="72" t="s">
        <v>48</v>
      </c>
      <c r="G25" s="72"/>
      <c r="H25" s="73" t="s">
        <v>49</v>
      </c>
      <c r="I25" s="74"/>
      <c r="J25" s="238">
        <v>792</v>
      </c>
      <c r="K25" s="238">
        <v>793</v>
      </c>
      <c r="L25" s="238">
        <v>750</v>
      </c>
      <c r="M25" s="238">
        <v>793</v>
      </c>
      <c r="N25" s="238">
        <v>787</v>
      </c>
      <c r="O25" s="241">
        <v>788</v>
      </c>
      <c r="P25" s="239">
        <v>713</v>
      </c>
    </row>
    <row r="26" spans="3:16" ht="13.5" thickBot="1">
      <c r="C26" s="21"/>
      <c r="D26" s="11"/>
      <c r="E26" s="72"/>
      <c r="F26" s="72" t="s">
        <v>50</v>
      </c>
      <c r="G26" s="72"/>
      <c r="H26" s="73" t="s">
        <v>51</v>
      </c>
      <c r="I26" s="74"/>
      <c r="J26" s="270">
        <v>715</v>
      </c>
      <c r="K26" s="270">
        <v>720</v>
      </c>
      <c r="L26" s="270">
        <v>743</v>
      </c>
      <c r="M26" s="270">
        <v>763</v>
      </c>
      <c r="N26" s="270">
        <v>742</v>
      </c>
      <c r="O26" s="273">
        <v>752</v>
      </c>
      <c r="P26" s="271">
        <v>672</v>
      </c>
    </row>
    <row r="27" spans="3:16" ht="12.75">
      <c r="C27" s="21"/>
      <c r="D27" s="15"/>
      <c r="E27" s="78" t="s">
        <v>52</v>
      </c>
      <c r="F27" s="78"/>
      <c r="G27" s="78"/>
      <c r="H27" s="79" t="s">
        <v>53</v>
      </c>
      <c r="I27" s="80"/>
      <c r="J27" s="266">
        <v>2539</v>
      </c>
      <c r="K27" s="266">
        <v>2474</v>
      </c>
      <c r="L27" s="266">
        <v>2519</v>
      </c>
      <c r="M27" s="266">
        <v>2736</v>
      </c>
      <c r="N27" s="266">
        <v>2501</v>
      </c>
      <c r="O27" s="269">
        <v>2475</v>
      </c>
      <c r="P27" s="267">
        <v>2264</v>
      </c>
    </row>
    <row r="28" spans="3:16" ht="12.75">
      <c r="C28" s="21"/>
      <c r="D28" s="91"/>
      <c r="E28" s="72"/>
      <c r="F28" s="72" t="s">
        <v>54</v>
      </c>
      <c r="G28" s="72"/>
      <c r="H28" s="73" t="s">
        <v>138</v>
      </c>
      <c r="I28" s="74"/>
      <c r="J28" s="238">
        <v>695</v>
      </c>
      <c r="K28" s="238">
        <v>700</v>
      </c>
      <c r="L28" s="238">
        <v>696</v>
      </c>
      <c r="M28" s="238">
        <v>766</v>
      </c>
      <c r="N28" s="238">
        <v>724</v>
      </c>
      <c r="O28" s="241">
        <v>690</v>
      </c>
      <c r="P28" s="239">
        <v>646</v>
      </c>
    </row>
    <row r="29" spans="3:16" ht="13.5" thickBot="1">
      <c r="C29" s="21"/>
      <c r="D29" s="91"/>
      <c r="E29" s="72"/>
      <c r="F29" s="72" t="s">
        <v>55</v>
      </c>
      <c r="G29" s="72"/>
      <c r="H29" s="73" t="s">
        <v>139</v>
      </c>
      <c r="I29" s="74"/>
      <c r="J29" s="270">
        <v>1844</v>
      </c>
      <c r="K29" s="270">
        <v>1774</v>
      </c>
      <c r="L29" s="270">
        <v>1823</v>
      </c>
      <c r="M29" s="270">
        <v>1970</v>
      </c>
      <c r="N29" s="270">
        <v>1777</v>
      </c>
      <c r="O29" s="273">
        <v>1785</v>
      </c>
      <c r="P29" s="271">
        <v>1618</v>
      </c>
    </row>
    <row r="30" spans="3:16" ht="12.75">
      <c r="C30" s="21"/>
      <c r="D30" s="15"/>
      <c r="E30" s="78" t="s">
        <v>56</v>
      </c>
      <c r="F30" s="78"/>
      <c r="G30" s="78"/>
      <c r="H30" s="79" t="s">
        <v>57</v>
      </c>
      <c r="I30" s="80"/>
      <c r="J30" s="266">
        <v>1962</v>
      </c>
      <c r="K30" s="266">
        <v>2050</v>
      </c>
      <c r="L30" s="266">
        <v>2115</v>
      </c>
      <c r="M30" s="266">
        <v>2210</v>
      </c>
      <c r="N30" s="266">
        <v>2056</v>
      </c>
      <c r="O30" s="269">
        <v>2041</v>
      </c>
      <c r="P30" s="267">
        <v>1841</v>
      </c>
    </row>
    <row r="31" spans="3:16" ht="12.75">
      <c r="C31" s="21"/>
      <c r="D31" s="11"/>
      <c r="E31" s="71"/>
      <c r="F31" s="72" t="s">
        <v>58</v>
      </c>
      <c r="G31" s="72"/>
      <c r="H31" s="73" t="s">
        <v>59</v>
      </c>
      <c r="I31" s="74"/>
      <c r="J31" s="238">
        <v>961</v>
      </c>
      <c r="K31" s="238">
        <v>994</v>
      </c>
      <c r="L31" s="238">
        <v>1046</v>
      </c>
      <c r="M31" s="238">
        <v>1018</v>
      </c>
      <c r="N31" s="238">
        <v>988</v>
      </c>
      <c r="O31" s="241">
        <v>967</v>
      </c>
      <c r="P31" s="239">
        <v>833</v>
      </c>
    </row>
    <row r="32" spans="3:16" ht="13.5" thickBot="1">
      <c r="C32" s="21"/>
      <c r="D32" s="11"/>
      <c r="E32" s="71"/>
      <c r="F32" s="72" t="s">
        <v>60</v>
      </c>
      <c r="G32" s="72"/>
      <c r="H32" s="73" t="s">
        <v>61</v>
      </c>
      <c r="I32" s="74"/>
      <c r="J32" s="270">
        <v>1001</v>
      </c>
      <c r="K32" s="270">
        <v>1056</v>
      </c>
      <c r="L32" s="270">
        <v>1069</v>
      </c>
      <c r="M32" s="270">
        <v>1192</v>
      </c>
      <c r="N32" s="270">
        <v>1068</v>
      </c>
      <c r="O32" s="273">
        <v>1074</v>
      </c>
      <c r="P32" s="271">
        <v>1008</v>
      </c>
    </row>
    <row r="33" spans="3:16" ht="12.75">
      <c r="C33" s="21"/>
      <c r="D33" s="15"/>
      <c r="E33" s="78" t="s">
        <v>62</v>
      </c>
      <c r="F33" s="78"/>
      <c r="G33" s="78"/>
      <c r="H33" s="79" t="s">
        <v>63</v>
      </c>
      <c r="I33" s="80"/>
      <c r="J33" s="266">
        <v>1971</v>
      </c>
      <c r="K33" s="266">
        <v>2114</v>
      </c>
      <c r="L33" s="266">
        <v>2098</v>
      </c>
      <c r="M33" s="266">
        <v>2262</v>
      </c>
      <c r="N33" s="266">
        <v>2068</v>
      </c>
      <c r="O33" s="269">
        <v>1976</v>
      </c>
      <c r="P33" s="267">
        <v>1852</v>
      </c>
    </row>
    <row r="34" spans="3:16" ht="13.5" thickBot="1">
      <c r="C34" s="21"/>
      <c r="D34" s="11"/>
      <c r="E34" s="72"/>
      <c r="F34" s="72" t="s">
        <v>64</v>
      </c>
      <c r="G34" s="72"/>
      <c r="H34" s="73" t="s">
        <v>65</v>
      </c>
      <c r="I34" s="74"/>
      <c r="J34" s="270">
        <v>1971</v>
      </c>
      <c r="K34" s="270">
        <v>2114</v>
      </c>
      <c r="L34" s="270">
        <v>2098</v>
      </c>
      <c r="M34" s="270">
        <v>2262</v>
      </c>
      <c r="N34" s="270">
        <v>2068</v>
      </c>
      <c r="O34" s="273">
        <v>1976</v>
      </c>
      <c r="P34" s="271">
        <v>1852</v>
      </c>
    </row>
    <row r="35" spans="4:16" ht="13.5">
      <c r="D35" s="63" t="s">
        <v>81</v>
      </c>
      <c r="E35" s="64"/>
      <c r="F35" s="64"/>
      <c r="G35" s="64"/>
      <c r="H35" s="64"/>
      <c r="I35" s="63"/>
      <c r="J35" s="63"/>
      <c r="K35" s="63"/>
      <c r="L35" s="63"/>
      <c r="M35" s="63"/>
      <c r="N35" s="63"/>
      <c r="O35" s="63"/>
      <c r="P35" s="50" t="s">
        <v>108</v>
      </c>
    </row>
    <row r="37" ht="23.25" customHeight="1"/>
  </sheetData>
  <sheetProtection/>
  <mergeCells count="8">
    <mergeCell ref="D7:I11"/>
    <mergeCell ref="M7:M10"/>
    <mergeCell ref="N7:N10"/>
    <mergeCell ref="P7:P10"/>
    <mergeCell ref="J7:J10"/>
    <mergeCell ref="K7:K10"/>
    <mergeCell ref="L7:L10"/>
    <mergeCell ref="O7:O10"/>
  </mergeCells>
  <conditionalFormatting sqref="P35">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sheetPr codeName="List18"/>
  <dimension ref="B3:P35"/>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4" hidden="1" customWidth="1"/>
    <col min="3" max="3" width="1.75390625" style="54" customWidth="1"/>
    <col min="4" max="4" width="1.12109375" style="54" customWidth="1"/>
    <col min="5" max="6" width="1.75390625" style="54" customWidth="1"/>
    <col min="7" max="7" width="15.75390625" style="54" customWidth="1"/>
    <col min="8" max="8" width="6.75390625" style="54" customWidth="1"/>
    <col min="9" max="9" width="1.12109375" style="54" customWidth="1"/>
    <col min="10" max="16" width="8.75390625" style="54" customWidth="1"/>
    <col min="17" max="22" width="9.00390625" style="54" customWidth="1"/>
    <col min="23" max="16384" width="9.125" style="54" customWidth="1"/>
  </cols>
  <sheetData>
    <row r="1" ht="12.75" hidden="1"/>
    <row r="2" ht="12.75" hidden="1"/>
    <row r="3" ht="9" customHeight="1">
      <c r="C3" s="53"/>
    </row>
    <row r="4" spans="4:16" s="55" customFormat="1" ht="15.75">
      <c r="D4" s="16" t="s">
        <v>2</v>
      </c>
      <c r="E4" s="56"/>
      <c r="F4" s="56"/>
      <c r="G4" s="56"/>
      <c r="H4" s="16" t="s">
        <v>84</v>
      </c>
      <c r="I4" s="57"/>
      <c r="J4" s="56"/>
      <c r="K4" s="56"/>
      <c r="L4" s="56"/>
      <c r="M4" s="56"/>
      <c r="N4" s="56"/>
      <c r="O4" s="56"/>
      <c r="P4" s="56"/>
    </row>
    <row r="5" spans="2:16" s="55" customFormat="1" ht="15.75">
      <c r="B5" s="190">
        <v>0</v>
      </c>
      <c r="D5" s="192" t="s">
        <v>177</v>
      </c>
      <c r="E5" s="58"/>
      <c r="F5" s="58"/>
      <c r="G5" s="58"/>
      <c r="H5" s="58"/>
      <c r="I5" s="58"/>
      <c r="J5" s="58"/>
      <c r="K5" s="58"/>
      <c r="L5" s="58"/>
      <c r="M5" s="58"/>
      <c r="N5" s="58"/>
      <c r="O5" s="58"/>
      <c r="P5" s="58"/>
    </row>
    <row r="6" spans="4:16" s="59" customFormat="1" ht="21" customHeight="1" thickBot="1">
      <c r="D6" s="17"/>
      <c r="E6" s="60"/>
      <c r="F6" s="60"/>
      <c r="G6" s="60"/>
      <c r="H6" s="60"/>
      <c r="I6" s="61"/>
      <c r="J6" s="61"/>
      <c r="K6" s="61"/>
      <c r="L6" s="61"/>
      <c r="M6" s="61"/>
      <c r="N6" s="61"/>
      <c r="O6" s="61"/>
      <c r="P6" s="18"/>
    </row>
    <row r="7" spans="3:16" ht="6" customHeight="1">
      <c r="C7" s="21"/>
      <c r="D7" s="423" t="s">
        <v>21</v>
      </c>
      <c r="E7" s="424"/>
      <c r="F7" s="424"/>
      <c r="G7" s="424"/>
      <c r="H7" s="424"/>
      <c r="I7" s="425"/>
      <c r="J7" s="432" t="s">
        <v>104</v>
      </c>
      <c r="K7" s="432" t="s">
        <v>105</v>
      </c>
      <c r="L7" s="432" t="s">
        <v>106</v>
      </c>
      <c r="M7" s="417" t="s">
        <v>107</v>
      </c>
      <c r="N7" s="417" t="s">
        <v>117</v>
      </c>
      <c r="O7" s="417" t="s">
        <v>126</v>
      </c>
      <c r="P7" s="435" t="s">
        <v>176</v>
      </c>
    </row>
    <row r="8" spans="3:16" ht="6" customHeight="1">
      <c r="C8" s="21"/>
      <c r="D8" s="426"/>
      <c r="E8" s="427"/>
      <c r="F8" s="427"/>
      <c r="G8" s="427"/>
      <c r="H8" s="427"/>
      <c r="I8" s="428"/>
      <c r="J8" s="433"/>
      <c r="K8" s="433"/>
      <c r="L8" s="433"/>
      <c r="M8" s="418"/>
      <c r="N8" s="418"/>
      <c r="O8" s="418"/>
      <c r="P8" s="436"/>
    </row>
    <row r="9" spans="3:16" ht="6" customHeight="1">
      <c r="C9" s="21"/>
      <c r="D9" s="426"/>
      <c r="E9" s="427"/>
      <c r="F9" s="427"/>
      <c r="G9" s="427"/>
      <c r="H9" s="427"/>
      <c r="I9" s="428"/>
      <c r="J9" s="433"/>
      <c r="K9" s="433"/>
      <c r="L9" s="433"/>
      <c r="M9" s="418"/>
      <c r="N9" s="418"/>
      <c r="O9" s="418"/>
      <c r="P9" s="436"/>
    </row>
    <row r="10" spans="3:16" ht="6" customHeight="1">
      <c r="C10" s="21"/>
      <c r="D10" s="426"/>
      <c r="E10" s="427"/>
      <c r="F10" s="427"/>
      <c r="G10" s="427"/>
      <c r="H10" s="427"/>
      <c r="I10" s="428"/>
      <c r="J10" s="433"/>
      <c r="K10" s="433"/>
      <c r="L10" s="433"/>
      <c r="M10" s="418"/>
      <c r="N10" s="418"/>
      <c r="O10" s="418"/>
      <c r="P10" s="436"/>
    </row>
    <row r="11" spans="3:16" ht="15" customHeight="1" thickBot="1">
      <c r="C11" s="21"/>
      <c r="D11" s="429"/>
      <c r="E11" s="430"/>
      <c r="F11" s="430"/>
      <c r="G11" s="430"/>
      <c r="H11" s="430"/>
      <c r="I11" s="431"/>
      <c r="J11" s="19"/>
      <c r="K11" s="19"/>
      <c r="L11" s="19"/>
      <c r="M11" s="19"/>
      <c r="N11" s="95"/>
      <c r="O11" s="95"/>
      <c r="P11" s="20"/>
    </row>
    <row r="12" spans="3:16" ht="14.25" thickBot="1" thickTop="1">
      <c r="C12" s="21"/>
      <c r="D12" s="9"/>
      <c r="E12" s="65" t="s">
        <v>22</v>
      </c>
      <c r="F12" s="65"/>
      <c r="G12" s="65"/>
      <c r="H12" s="66" t="s">
        <v>23</v>
      </c>
      <c r="I12" s="67"/>
      <c r="J12" s="258">
        <v>11700</v>
      </c>
      <c r="K12" s="258">
        <v>11781</v>
      </c>
      <c r="L12" s="258">
        <v>12131</v>
      </c>
      <c r="M12" s="258">
        <v>11625</v>
      </c>
      <c r="N12" s="258">
        <v>11808</v>
      </c>
      <c r="O12" s="261">
        <v>11570</v>
      </c>
      <c r="P12" s="259">
        <v>11563</v>
      </c>
    </row>
    <row r="13" spans="3:16" ht="13.5" thickTop="1">
      <c r="C13" s="21"/>
      <c r="D13" s="10"/>
      <c r="E13" s="68" t="s">
        <v>24</v>
      </c>
      <c r="F13" s="68"/>
      <c r="G13" s="68"/>
      <c r="H13" s="69" t="s">
        <v>25</v>
      </c>
      <c r="I13" s="70"/>
      <c r="J13" s="262">
        <v>2165</v>
      </c>
      <c r="K13" s="262">
        <v>2105</v>
      </c>
      <c r="L13" s="262">
        <v>2304</v>
      </c>
      <c r="M13" s="262">
        <v>2324</v>
      </c>
      <c r="N13" s="262">
        <v>2377</v>
      </c>
      <c r="O13" s="265">
        <v>2311</v>
      </c>
      <c r="P13" s="263">
        <v>2406</v>
      </c>
    </row>
    <row r="14" spans="3:16" ht="13.5" thickBot="1">
      <c r="C14" s="21"/>
      <c r="D14" s="11"/>
      <c r="E14" s="72"/>
      <c r="F14" s="72" t="s">
        <v>26</v>
      </c>
      <c r="G14" s="72"/>
      <c r="H14" s="73" t="s">
        <v>27</v>
      </c>
      <c r="I14" s="74"/>
      <c r="J14" s="238">
        <v>2165</v>
      </c>
      <c r="K14" s="238">
        <v>2105</v>
      </c>
      <c r="L14" s="238">
        <v>2304</v>
      </c>
      <c r="M14" s="238">
        <v>2324</v>
      </c>
      <c r="N14" s="238">
        <v>2377</v>
      </c>
      <c r="O14" s="241">
        <v>2311</v>
      </c>
      <c r="P14" s="239">
        <v>2406</v>
      </c>
    </row>
    <row r="15" spans="3:16" ht="12.75">
      <c r="C15" s="21"/>
      <c r="D15" s="15"/>
      <c r="E15" s="78" t="s">
        <v>28</v>
      </c>
      <c r="F15" s="78"/>
      <c r="G15" s="78"/>
      <c r="H15" s="79" t="s">
        <v>29</v>
      </c>
      <c r="I15" s="80"/>
      <c r="J15" s="266">
        <v>993</v>
      </c>
      <c r="K15" s="266">
        <v>988</v>
      </c>
      <c r="L15" s="266">
        <v>1038</v>
      </c>
      <c r="M15" s="266">
        <v>1021</v>
      </c>
      <c r="N15" s="266">
        <v>979</v>
      </c>
      <c r="O15" s="269">
        <v>979</v>
      </c>
      <c r="P15" s="267">
        <v>1010</v>
      </c>
    </row>
    <row r="16" spans="3:16" ht="13.5" thickBot="1">
      <c r="C16" s="21"/>
      <c r="D16" s="91"/>
      <c r="E16" s="72"/>
      <c r="F16" s="72" t="s">
        <v>30</v>
      </c>
      <c r="G16" s="72"/>
      <c r="H16" s="73" t="s">
        <v>31</v>
      </c>
      <c r="I16" s="74"/>
      <c r="J16" s="270">
        <v>993</v>
      </c>
      <c r="K16" s="270">
        <v>988</v>
      </c>
      <c r="L16" s="270">
        <v>1038</v>
      </c>
      <c r="M16" s="270">
        <v>1021</v>
      </c>
      <c r="N16" s="270">
        <v>979</v>
      </c>
      <c r="O16" s="273">
        <v>979</v>
      </c>
      <c r="P16" s="271">
        <v>1010</v>
      </c>
    </row>
    <row r="17" spans="3:16" ht="12.75">
      <c r="C17" s="21"/>
      <c r="D17" s="15"/>
      <c r="E17" s="78" t="s">
        <v>32</v>
      </c>
      <c r="F17" s="78"/>
      <c r="G17" s="78"/>
      <c r="H17" s="79" t="s">
        <v>33</v>
      </c>
      <c r="I17" s="80"/>
      <c r="J17" s="266">
        <v>1350</v>
      </c>
      <c r="K17" s="266">
        <v>1369</v>
      </c>
      <c r="L17" s="266">
        <v>1373</v>
      </c>
      <c r="M17" s="266">
        <v>1352</v>
      </c>
      <c r="N17" s="266">
        <v>1374</v>
      </c>
      <c r="O17" s="269">
        <v>1362</v>
      </c>
      <c r="P17" s="267">
        <v>1344</v>
      </c>
    </row>
    <row r="18" spans="3:16" ht="12.75">
      <c r="C18" s="21"/>
      <c r="D18" s="91"/>
      <c r="E18" s="72"/>
      <c r="F18" s="72" t="s">
        <v>34</v>
      </c>
      <c r="G18" s="72"/>
      <c r="H18" s="73" t="s">
        <v>35</v>
      </c>
      <c r="I18" s="74"/>
      <c r="J18" s="238">
        <v>709</v>
      </c>
      <c r="K18" s="238">
        <v>689</v>
      </c>
      <c r="L18" s="238">
        <v>721</v>
      </c>
      <c r="M18" s="238">
        <v>693</v>
      </c>
      <c r="N18" s="238">
        <v>721</v>
      </c>
      <c r="O18" s="241">
        <v>734</v>
      </c>
      <c r="P18" s="239">
        <v>693</v>
      </c>
    </row>
    <row r="19" spans="3:16" ht="13.5" thickBot="1">
      <c r="C19" s="21"/>
      <c r="D19" s="91"/>
      <c r="E19" s="72"/>
      <c r="F19" s="72" t="s">
        <v>36</v>
      </c>
      <c r="G19" s="72"/>
      <c r="H19" s="73" t="s">
        <v>37</v>
      </c>
      <c r="I19" s="74"/>
      <c r="J19" s="270">
        <v>641</v>
      </c>
      <c r="K19" s="270">
        <v>680</v>
      </c>
      <c r="L19" s="270">
        <v>652</v>
      </c>
      <c r="M19" s="270">
        <v>659</v>
      </c>
      <c r="N19" s="270">
        <v>653</v>
      </c>
      <c r="O19" s="273">
        <v>628</v>
      </c>
      <c r="P19" s="271">
        <v>651</v>
      </c>
    </row>
    <row r="20" spans="3:16" ht="12.75">
      <c r="C20" s="21"/>
      <c r="D20" s="15"/>
      <c r="E20" s="78" t="s">
        <v>38</v>
      </c>
      <c r="F20" s="78"/>
      <c r="G20" s="78"/>
      <c r="H20" s="79" t="s">
        <v>39</v>
      </c>
      <c r="I20" s="80"/>
      <c r="J20" s="266">
        <v>961</v>
      </c>
      <c r="K20" s="266">
        <v>1009</v>
      </c>
      <c r="L20" s="266">
        <v>1042</v>
      </c>
      <c r="M20" s="266">
        <v>992</v>
      </c>
      <c r="N20" s="266">
        <v>1015</v>
      </c>
      <c r="O20" s="269">
        <v>999</v>
      </c>
      <c r="P20" s="267">
        <v>1027</v>
      </c>
    </row>
    <row r="21" spans="3:16" ht="12.75">
      <c r="C21" s="21"/>
      <c r="D21" s="91"/>
      <c r="E21" s="72"/>
      <c r="F21" s="72" t="s">
        <v>40</v>
      </c>
      <c r="G21" s="72"/>
      <c r="H21" s="73" t="s">
        <v>41</v>
      </c>
      <c r="I21" s="74"/>
      <c r="J21" s="238">
        <v>282</v>
      </c>
      <c r="K21" s="238">
        <v>338</v>
      </c>
      <c r="L21" s="238">
        <v>348</v>
      </c>
      <c r="M21" s="238">
        <v>335</v>
      </c>
      <c r="N21" s="238">
        <v>337</v>
      </c>
      <c r="O21" s="241">
        <v>328</v>
      </c>
      <c r="P21" s="239">
        <v>341</v>
      </c>
    </row>
    <row r="22" spans="3:16" ht="13.5" thickBot="1">
      <c r="C22" s="21"/>
      <c r="D22" s="91"/>
      <c r="E22" s="72"/>
      <c r="F22" s="72" t="s">
        <v>42</v>
      </c>
      <c r="G22" s="72"/>
      <c r="H22" s="73" t="s">
        <v>43</v>
      </c>
      <c r="I22" s="74"/>
      <c r="J22" s="270">
        <v>679</v>
      </c>
      <c r="K22" s="270">
        <v>671</v>
      </c>
      <c r="L22" s="270">
        <v>694</v>
      </c>
      <c r="M22" s="270">
        <v>657</v>
      </c>
      <c r="N22" s="270">
        <v>678</v>
      </c>
      <c r="O22" s="273">
        <v>671</v>
      </c>
      <c r="P22" s="271">
        <v>686</v>
      </c>
    </row>
    <row r="23" spans="3:16" ht="12.75">
      <c r="C23" s="21"/>
      <c r="D23" s="15"/>
      <c r="E23" s="78" t="s">
        <v>44</v>
      </c>
      <c r="F23" s="78"/>
      <c r="G23" s="78"/>
      <c r="H23" s="79" t="s">
        <v>45</v>
      </c>
      <c r="I23" s="80"/>
      <c r="J23" s="266">
        <v>1580</v>
      </c>
      <c r="K23" s="266">
        <v>1607</v>
      </c>
      <c r="L23" s="266">
        <v>1577</v>
      </c>
      <c r="M23" s="266">
        <v>1459</v>
      </c>
      <c r="N23" s="266">
        <v>1538</v>
      </c>
      <c r="O23" s="269">
        <v>1457</v>
      </c>
      <c r="P23" s="267">
        <v>1506</v>
      </c>
    </row>
    <row r="24" spans="3:16" ht="12.75">
      <c r="C24" s="21"/>
      <c r="D24" s="11"/>
      <c r="E24" s="72"/>
      <c r="F24" s="72" t="s">
        <v>46</v>
      </c>
      <c r="G24" s="72"/>
      <c r="H24" s="73" t="s">
        <v>47</v>
      </c>
      <c r="I24" s="74"/>
      <c r="J24" s="238">
        <v>425</v>
      </c>
      <c r="K24" s="238">
        <v>445</v>
      </c>
      <c r="L24" s="238">
        <v>441</v>
      </c>
      <c r="M24" s="238">
        <v>403</v>
      </c>
      <c r="N24" s="238">
        <v>412</v>
      </c>
      <c r="O24" s="241">
        <v>410</v>
      </c>
      <c r="P24" s="239">
        <v>391</v>
      </c>
    </row>
    <row r="25" spans="3:16" ht="12.75">
      <c r="C25" s="21"/>
      <c r="D25" s="11"/>
      <c r="E25" s="72"/>
      <c r="F25" s="72" t="s">
        <v>48</v>
      </c>
      <c r="G25" s="72"/>
      <c r="H25" s="73" t="s">
        <v>49</v>
      </c>
      <c r="I25" s="74"/>
      <c r="J25" s="238">
        <v>590</v>
      </c>
      <c r="K25" s="238">
        <v>595</v>
      </c>
      <c r="L25" s="238">
        <v>598</v>
      </c>
      <c r="M25" s="238">
        <v>571</v>
      </c>
      <c r="N25" s="238">
        <v>608</v>
      </c>
      <c r="O25" s="241">
        <v>568</v>
      </c>
      <c r="P25" s="239">
        <v>620</v>
      </c>
    </row>
    <row r="26" spans="3:16" ht="13.5" thickBot="1">
      <c r="C26" s="21"/>
      <c r="D26" s="11"/>
      <c r="E26" s="72"/>
      <c r="F26" s="72" t="s">
        <v>50</v>
      </c>
      <c r="G26" s="72"/>
      <c r="H26" s="73" t="s">
        <v>51</v>
      </c>
      <c r="I26" s="74"/>
      <c r="J26" s="270">
        <v>565</v>
      </c>
      <c r="K26" s="270">
        <v>567</v>
      </c>
      <c r="L26" s="270">
        <v>538</v>
      </c>
      <c r="M26" s="270">
        <v>485</v>
      </c>
      <c r="N26" s="270">
        <v>518</v>
      </c>
      <c r="O26" s="273">
        <v>479</v>
      </c>
      <c r="P26" s="271">
        <v>495</v>
      </c>
    </row>
    <row r="27" spans="3:16" ht="12.75">
      <c r="C27" s="21"/>
      <c r="D27" s="15"/>
      <c r="E27" s="78" t="s">
        <v>52</v>
      </c>
      <c r="F27" s="78"/>
      <c r="G27" s="78"/>
      <c r="H27" s="79" t="s">
        <v>53</v>
      </c>
      <c r="I27" s="80"/>
      <c r="J27" s="266">
        <v>2079</v>
      </c>
      <c r="K27" s="266">
        <v>2076</v>
      </c>
      <c r="L27" s="266">
        <v>2065</v>
      </c>
      <c r="M27" s="266">
        <v>1850</v>
      </c>
      <c r="N27" s="266">
        <v>1883</v>
      </c>
      <c r="O27" s="269">
        <v>1891</v>
      </c>
      <c r="P27" s="267">
        <v>1862</v>
      </c>
    </row>
    <row r="28" spans="3:16" ht="12.75">
      <c r="C28" s="21"/>
      <c r="D28" s="11"/>
      <c r="E28" s="72"/>
      <c r="F28" s="72" t="s">
        <v>54</v>
      </c>
      <c r="G28" s="72"/>
      <c r="H28" s="73" t="s">
        <v>138</v>
      </c>
      <c r="I28" s="74"/>
      <c r="J28" s="238">
        <v>551</v>
      </c>
      <c r="K28" s="238">
        <v>547</v>
      </c>
      <c r="L28" s="238">
        <v>551</v>
      </c>
      <c r="M28" s="238">
        <v>517</v>
      </c>
      <c r="N28" s="238">
        <v>508</v>
      </c>
      <c r="O28" s="241">
        <v>521</v>
      </c>
      <c r="P28" s="239">
        <v>510</v>
      </c>
    </row>
    <row r="29" spans="3:16" ht="13.5" thickBot="1">
      <c r="C29" s="21"/>
      <c r="D29" s="11"/>
      <c r="E29" s="72"/>
      <c r="F29" s="72" t="s">
        <v>55</v>
      </c>
      <c r="G29" s="72"/>
      <c r="H29" s="73" t="s">
        <v>139</v>
      </c>
      <c r="I29" s="74"/>
      <c r="J29" s="270">
        <v>1528</v>
      </c>
      <c r="K29" s="270">
        <v>1529</v>
      </c>
      <c r="L29" s="270">
        <v>1514</v>
      </c>
      <c r="M29" s="270">
        <v>1333</v>
      </c>
      <c r="N29" s="270">
        <v>1375</v>
      </c>
      <c r="O29" s="273">
        <v>1370</v>
      </c>
      <c r="P29" s="271">
        <v>1352</v>
      </c>
    </row>
    <row r="30" spans="3:16" ht="12.75">
      <c r="C30" s="21"/>
      <c r="D30" s="15"/>
      <c r="E30" s="78" t="s">
        <v>56</v>
      </c>
      <c r="F30" s="78"/>
      <c r="G30" s="78"/>
      <c r="H30" s="79" t="s">
        <v>57</v>
      </c>
      <c r="I30" s="80"/>
      <c r="J30" s="266">
        <v>1348</v>
      </c>
      <c r="K30" s="266">
        <v>1374</v>
      </c>
      <c r="L30" s="266">
        <v>1420</v>
      </c>
      <c r="M30" s="266">
        <v>1409</v>
      </c>
      <c r="N30" s="266">
        <v>1406</v>
      </c>
      <c r="O30" s="269">
        <v>1341</v>
      </c>
      <c r="P30" s="267">
        <v>1265</v>
      </c>
    </row>
    <row r="31" spans="3:16" ht="12.75">
      <c r="C31" s="21"/>
      <c r="D31" s="11"/>
      <c r="E31" s="72"/>
      <c r="F31" s="72" t="s">
        <v>58</v>
      </c>
      <c r="G31" s="72"/>
      <c r="H31" s="73" t="s">
        <v>59</v>
      </c>
      <c r="I31" s="74"/>
      <c r="J31" s="238">
        <v>821</v>
      </c>
      <c r="K31" s="238">
        <v>843</v>
      </c>
      <c r="L31" s="238">
        <v>887</v>
      </c>
      <c r="M31" s="238">
        <v>871</v>
      </c>
      <c r="N31" s="238">
        <v>845</v>
      </c>
      <c r="O31" s="241">
        <v>822</v>
      </c>
      <c r="P31" s="239">
        <v>788</v>
      </c>
    </row>
    <row r="32" spans="3:16" ht="13.5" thickBot="1">
      <c r="C32" s="21"/>
      <c r="D32" s="11"/>
      <c r="E32" s="72"/>
      <c r="F32" s="72" t="s">
        <v>60</v>
      </c>
      <c r="G32" s="72"/>
      <c r="H32" s="73" t="s">
        <v>61</v>
      </c>
      <c r="I32" s="74"/>
      <c r="J32" s="270">
        <v>527</v>
      </c>
      <c r="K32" s="270">
        <v>531</v>
      </c>
      <c r="L32" s="270">
        <v>533</v>
      </c>
      <c r="M32" s="270">
        <v>538</v>
      </c>
      <c r="N32" s="270">
        <v>561</v>
      </c>
      <c r="O32" s="273">
        <v>519</v>
      </c>
      <c r="P32" s="271">
        <v>477</v>
      </c>
    </row>
    <row r="33" spans="3:16" ht="12.75">
      <c r="C33" s="21"/>
      <c r="D33" s="15"/>
      <c r="E33" s="78" t="s">
        <v>62</v>
      </c>
      <c r="F33" s="78"/>
      <c r="G33" s="78"/>
      <c r="H33" s="79" t="s">
        <v>63</v>
      </c>
      <c r="I33" s="80"/>
      <c r="J33" s="266">
        <v>1224</v>
      </c>
      <c r="K33" s="266">
        <v>1253</v>
      </c>
      <c r="L33" s="266">
        <v>1312</v>
      </c>
      <c r="M33" s="266">
        <v>1218</v>
      </c>
      <c r="N33" s="266">
        <v>1236</v>
      </c>
      <c r="O33" s="269">
        <v>1230</v>
      </c>
      <c r="P33" s="267">
        <v>1143</v>
      </c>
    </row>
    <row r="34" spans="3:16" ht="13.5" thickBot="1">
      <c r="C34" s="21"/>
      <c r="D34" s="11"/>
      <c r="E34" s="72"/>
      <c r="F34" s="72" t="s">
        <v>64</v>
      </c>
      <c r="G34" s="72"/>
      <c r="H34" s="73" t="s">
        <v>65</v>
      </c>
      <c r="I34" s="74"/>
      <c r="J34" s="270">
        <v>1224</v>
      </c>
      <c r="K34" s="270">
        <v>1253</v>
      </c>
      <c r="L34" s="270">
        <v>1312</v>
      </c>
      <c r="M34" s="270">
        <v>1218</v>
      </c>
      <c r="N34" s="270">
        <v>1236</v>
      </c>
      <c r="O34" s="273">
        <v>1230</v>
      </c>
      <c r="P34" s="271">
        <v>1143</v>
      </c>
    </row>
    <row r="35" spans="4:16" ht="13.5">
      <c r="D35" s="63" t="s">
        <v>81</v>
      </c>
      <c r="E35" s="64"/>
      <c r="F35" s="64"/>
      <c r="G35" s="64"/>
      <c r="H35" s="64"/>
      <c r="I35" s="63"/>
      <c r="J35" s="63"/>
      <c r="K35" s="63"/>
      <c r="L35" s="63"/>
      <c r="M35" s="63"/>
      <c r="N35" s="63"/>
      <c r="O35" s="63"/>
      <c r="P35" s="50" t="s">
        <v>108</v>
      </c>
    </row>
    <row r="37" ht="23.25" customHeight="1"/>
  </sheetData>
  <sheetProtection/>
  <mergeCells count="8">
    <mergeCell ref="D7:I11"/>
    <mergeCell ref="M7:M10"/>
    <mergeCell ref="N7:N10"/>
    <mergeCell ref="P7:P10"/>
    <mergeCell ref="J7:J10"/>
    <mergeCell ref="K7:K10"/>
    <mergeCell ref="L7:L10"/>
    <mergeCell ref="O7:O10"/>
  </mergeCells>
  <conditionalFormatting sqref="P35">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sheetPr codeName="List6"/>
  <dimension ref="B3:P35"/>
  <sheetViews>
    <sheetView showGridLines="0" zoomScale="90" zoomScaleNormal="90" workbookViewId="0" topLeftCell="C3">
      <selection activeCell="A1" sqref="A1"/>
    </sheetView>
  </sheetViews>
  <sheetFormatPr defaultColWidth="9.00390625" defaultRowHeight="12.75"/>
  <cols>
    <col min="1" max="2" width="0" style="54" hidden="1" customWidth="1"/>
    <col min="3" max="3" width="1.75390625" style="54" customWidth="1"/>
    <col min="4" max="4" width="1.12109375" style="54" customWidth="1"/>
    <col min="5" max="6" width="1.75390625" style="54" customWidth="1"/>
    <col min="7" max="7" width="15.75390625" style="54" customWidth="1"/>
    <col min="8" max="8" width="6.75390625" style="54" customWidth="1"/>
    <col min="9" max="9" width="1.12109375" style="54" customWidth="1"/>
    <col min="10" max="16" width="8.75390625" style="54" customWidth="1"/>
    <col min="17" max="22" width="9.00390625" style="54" customWidth="1"/>
    <col min="23" max="16384" width="9.125" style="54" customWidth="1"/>
  </cols>
  <sheetData>
    <row r="1" ht="12.75" hidden="1"/>
    <row r="2" ht="12.75" hidden="1"/>
    <row r="3" ht="9" customHeight="1">
      <c r="C3" s="53"/>
    </row>
    <row r="4" spans="4:16" s="55" customFormat="1" ht="15.75">
      <c r="D4" s="16" t="s">
        <v>3</v>
      </c>
      <c r="E4" s="56"/>
      <c r="F4" s="56"/>
      <c r="G4" s="56"/>
      <c r="H4" s="16" t="s">
        <v>210</v>
      </c>
      <c r="I4" s="57"/>
      <c r="J4" s="56"/>
      <c r="K4" s="56"/>
      <c r="L4" s="56"/>
      <c r="M4" s="56"/>
      <c r="N4" s="56"/>
      <c r="O4" s="56"/>
      <c r="P4" s="56"/>
    </row>
    <row r="5" spans="2:16" s="55" customFormat="1" ht="15.75">
      <c r="B5" s="190">
        <v>0</v>
      </c>
      <c r="D5" s="192" t="s">
        <v>177</v>
      </c>
      <c r="E5" s="58"/>
      <c r="F5" s="58"/>
      <c r="G5" s="58"/>
      <c r="H5" s="58"/>
      <c r="I5" s="58"/>
      <c r="J5" s="58"/>
      <c r="K5" s="58"/>
      <c r="L5" s="58"/>
      <c r="M5" s="58"/>
      <c r="N5" s="58"/>
      <c r="O5" s="58"/>
      <c r="P5" s="58"/>
    </row>
    <row r="6" spans="4:16" s="59" customFormat="1" ht="21" customHeight="1" thickBot="1">
      <c r="D6" s="17"/>
      <c r="E6" s="60"/>
      <c r="F6" s="60"/>
      <c r="G6" s="60"/>
      <c r="H6" s="60"/>
      <c r="I6" s="61"/>
      <c r="J6" s="61"/>
      <c r="K6" s="61"/>
      <c r="L6" s="61"/>
      <c r="M6" s="61"/>
      <c r="N6" s="61"/>
      <c r="O6" s="61"/>
      <c r="P6" s="18"/>
    </row>
    <row r="7" spans="3:16" ht="6" customHeight="1">
      <c r="C7" s="21"/>
      <c r="D7" s="423" t="s">
        <v>21</v>
      </c>
      <c r="E7" s="424"/>
      <c r="F7" s="424"/>
      <c r="G7" s="424"/>
      <c r="H7" s="424"/>
      <c r="I7" s="425"/>
      <c r="J7" s="432" t="s">
        <v>104</v>
      </c>
      <c r="K7" s="432" t="s">
        <v>105</v>
      </c>
      <c r="L7" s="432" t="s">
        <v>106</v>
      </c>
      <c r="M7" s="417" t="s">
        <v>107</v>
      </c>
      <c r="N7" s="417" t="s">
        <v>117</v>
      </c>
      <c r="O7" s="417" t="s">
        <v>126</v>
      </c>
      <c r="P7" s="435" t="s">
        <v>176</v>
      </c>
    </row>
    <row r="8" spans="3:16" ht="6" customHeight="1">
      <c r="C8" s="21"/>
      <c r="D8" s="426"/>
      <c r="E8" s="427"/>
      <c r="F8" s="427"/>
      <c r="G8" s="427"/>
      <c r="H8" s="427"/>
      <c r="I8" s="428"/>
      <c r="J8" s="433"/>
      <c r="K8" s="433"/>
      <c r="L8" s="433"/>
      <c r="M8" s="418"/>
      <c r="N8" s="418"/>
      <c r="O8" s="418"/>
      <c r="P8" s="436"/>
    </row>
    <row r="9" spans="3:16" ht="6" customHeight="1">
      <c r="C9" s="21"/>
      <c r="D9" s="426"/>
      <c r="E9" s="427"/>
      <c r="F9" s="427"/>
      <c r="G9" s="427"/>
      <c r="H9" s="427"/>
      <c r="I9" s="428"/>
      <c r="J9" s="433"/>
      <c r="K9" s="433"/>
      <c r="L9" s="433"/>
      <c r="M9" s="418"/>
      <c r="N9" s="418"/>
      <c r="O9" s="418"/>
      <c r="P9" s="436"/>
    </row>
    <row r="10" spans="3:16" ht="6" customHeight="1">
      <c r="C10" s="21"/>
      <c r="D10" s="426"/>
      <c r="E10" s="427"/>
      <c r="F10" s="427"/>
      <c r="G10" s="427"/>
      <c r="H10" s="427"/>
      <c r="I10" s="428"/>
      <c r="J10" s="433"/>
      <c r="K10" s="433"/>
      <c r="L10" s="433"/>
      <c r="M10" s="418"/>
      <c r="N10" s="418"/>
      <c r="O10" s="418"/>
      <c r="P10" s="436"/>
    </row>
    <row r="11" spans="3:16" ht="15" customHeight="1" thickBot="1">
      <c r="C11" s="21"/>
      <c r="D11" s="429"/>
      <c r="E11" s="430"/>
      <c r="F11" s="430"/>
      <c r="G11" s="430"/>
      <c r="H11" s="430"/>
      <c r="I11" s="431"/>
      <c r="J11" s="19"/>
      <c r="K11" s="19"/>
      <c r="L11" s="19"/>
      <c r="M11" s="19"/>
      <c r="N11" s="95"/>
      <c r="O11" s="95"/>
      <c r="P11" s="20"/>
    </row>
    <row r="12" spans="3:16" ht="14.25" thickBot="1" thickTop="1">
      <c r="C12" s="21"/>
      <c r="D12" s="9"/>
      <c r="E12" s="65" t="s">
        <v>22</v>
      </c>
      <c r="F12" s="65"/>
      <c r="G12" s="65"/>
      <c r="H12" s="66" t="s">
        <v>23</v>
      </c>
      <c r="I12" s="67"/>
      <c r="J12" s="258">
        <v>24694</v>
      </c>
      <c r="K12" s="258">
        <v>25309</v>
      </c>
      <c r="L12" s="258">
        <v>24001</v>
      </c>
      <c r="M12" s="258">
        <v>24193</v>
      </c>
      <c r="N12" s="258">
        <v>24284</v>
      </c>
      <c r="O12" s="261">
        <v>24499</v>
      </c>
      <c r="P12" s="366" t="s">
        <v>13</v>
      </c>
    </row>
    <row r="13" spans="3:16" ht="13.5" thickTop="1">
      <c r="C13" s="21"/>
      <c r="D13" s="10"/>
      <c r="E13" s="68" t="s">
        <v>24</v>
      </c>
      <c r="F13" s="68"/>
      <c r="G13" s="68"/>
      <c r="H13" s="69" t="s">
        <v>25</v>
      </c>
      <c r="I13" s="70"/>
      <c r="J13" s="262">
        <v>3899</v>
      </c>
      <c r="K13" s="262">
        <v>4001</v>
      </c>
      <c r="L13" s="262">
        <v>3872</v>
      </c>
      <c r="M13" s="262">
        <v>3854</v>
      </c>
      <c r="N13" s="262">
        <v>3914</v>
      </c>
      <c r="O13" s="265">
        <v>4061</v>
      </c>
      <c r="P13" s="367" t="s">
        <v>13</v>
      </c>
    </row>
    <row r="14" spans="3:16" ht="13.5" thickBot="1">
      <c r="C14" s="21"/>
      <c r="D14" s="11"/>
      <c r="E14" s="72"/>
      <c r="F14" s="72" t="s">
        <v>26</v>
      </c>
      <c r="G14" s="72"/>
      <c r="H14" s="73" t="s">
        <v>27</v>
      </c>
      <c r="I14" s="74"/>
      <c r="J14" s="238">
        <v>3899</v>
      </c>
      <c r="K14" s="238">
        <v>4001</v>
      </c>
      <c r="L14" s="238">
        <v>3872</v>
      </c>
      <c r="M14" s="238">
        <v>3854</v>
      </c>
      <c r="N14" s="238">
        <v>3914</v>
      </c>
      <c r="O14" s="241">
        <v>4061</v>
      </c>
      <c r="P14" s="316" t="s">
        <v>13</v>
      </c>
    </row>
    <row r="15" spans="3:16" ht="12.75">
      <c r="C15" s="21"/>
      <c r="D15" s="15"/>
      <c r="E15" s="78" t="s">
        <v>28</v>
      </c>
      <c r="F15" s="78"/>
      <c r="G15" s="78"/>
      <c r="H15" s="79" t="s">
        <v>29</v>
      </c>
      <c r="I15" s="80"/>
      <c r="J15" s="266">
        <v>2295</v>
      </c>
      <c r="K15" s="266">
        <v>2506</v>
      </c>
      <c r="L15" s="266">
        <v>2127</v>
      </c>
      <c r="M15" s="266">
        <v>2128</v>
      </c>
      <c r="N15" s="266">
        <v>2115</v>
      </c>
      <c r="O15" s="269">
        <v>2144</v>
      </c>
      <c r="P15" s="275" t="s">
        <v>13</v>
      </c>
    </row>
    <row r="16" spans="3:16" ht="13.5" thickBot="1">
      <c r="C16" s="21"/>
      <c r="D16" s="91"/>
      <c r="E16" s="72"/>
      <c r="F16" s="72" t="s">
        <v>30</v>
      </c>
      <c r="G16" s="72"/>
      <c r="H16" s="73" t="s">
        <v>31</v>
      </c>
      <c r="I16" s="74"/>
      <c r="J16" s="270">
        <v>2295</v>
      </c>
      <c r="K16" s="270">
        <v>2506</v>
      </c>
      <c r="L16" s="270">
        <v>2127</v>
      </c>
      <c r="M16" s="270">
        <v>2128</v>
      </c>
      <c r="N16" s="270">
        <v>2115</v>
      </c>
      <c r="O16" s="273">
        <v>2144</v>
      </c>
      <c r="P16" s="315" t="s">
        <v>13</v>
      </c>
    </row>
    <row r="17" spans="3:16" ht="12.75">
      <c r="C17" s="21"/>
      <c r="D17" s="15"/>
      <c r="E17" s="78" t="s">
        <v>32</v>
      </c>
      <c r="F17" s="78"/>
      <c r="G17" s="78"/>
      <c r="H17" s="79" t="s">
        <v>33</v>
      </c>
      <c r="I17" s="80"/>
      <c r="J17" s="266">
        <v>2667</v>
      </c>
      <c r="K17" s="266">
        <v>2883</v>
      </c>
      <c r="L17" s="266">
        <v>2505</v>
      </c>
      <c r="M17" s="266">
        <v>2529</v>
      </c>
      <c r="N17" s="266">
        <v>2577</v>
      </c>
      <c r="O17" s="269">
        <v>2541</v>
      </c>
      <c r="P17" s="315" t="s">
        <v>13</v>
      </c>
    </row>
    <row r="18" spans="3:16" ht="12.75">
      <c r="C18" s="21"/>
      <c r="D18" s="91"/>
      <c r="E18" s="72"/>
      <c r="F18" s="72" t="s">
        <v>34</v>
      </c>
      <c r="G18" s="72"/>
      <c r="H18" s="73" t="s">
        <v>35</v>
      </c>
      <c r="I18" s="74"/>
      <c r="J18" s="238">
        <v>1561</v>
      </c>
      <c r="K18" s="238">
        <v>1809</v>
      </c>
      <c r="L18" s="238">
        <v>1555</v>
      </c>
      <c r="M18" s="238">
        <v>1546</v>
      </c>
      <c r="N18" s="238">
        <v>1578</v>
      </c>
      <c r="O18" s="241">
        <v>1556</v>
      </c>
      <c r="P18" s="315" t="s">
        <v>13</v>
      </c>
    </row>
    <row r="19" spans="3:16" ht="13.5" thickBot="1">
      <c r="C19" s="21"/>
      <c r="D19" s="91"/>
      <c r="E19" s="72"/>
      <c r="F19" s="72" t="s">
        <v>36</v>
      </c>
      <c r="G19" s="72"/>
      <c r="H19" s="73" t="s">
        <v>37</v>
      </c>
      <c r="I19" s="74"/>
      <c r="J19" s="270">
        <v>1106</v>
      </c>
      <c r="K19" s="270">
        <v>1074</v>
      </c>
      <c r="L19" s="270">
        <v>950</v>
      </c>
      <c r="M19" s="270">
        <v>983</v>
      </c>
      <c r="N19" s="270">
        <v>999</v>
      </c>
      <c r="O19" s="273">
        <v>985</v>
      </c>
      <c r="P19" s="368" t="s">
        <v>13</v>
      </c>
    </row>
    <row r="20" spans="3:16" ht="12.75">
      <c r="C20" s="21"/>
      <c r="D20" s="15"/>
      <c r="E20" s="78" t="s">
        <v>38</v>
      </c>
      <c r="F20" s="78"/>
      <c r="G20" s="78"/>
      <c r="H20" s="79" t="s">
        <v>39</v>
      </c>
      <c r="I20" s="80"/>
      <c r="J20" s="266">
        <v>2023</v>
      </c>
      <c r="K20" s="266">
        <v>1970</v>
      </c>
      <c r="L20" s="266">
        <v>2007</v>
      </c>
      <c r="M20" s="266">
        <v>2019</v>
      </c>
      <c r="N20" s="266">
        <v>1907</v>
      </c>
      <c r="O20" s="269">
        <v>2008</v>
      </c>
      <c r="P20" s="275" t="s">
        <v>13</v>
      </c>
    </row>
    <row r="21" spans="3:16" ht="12.75">
      <c r="C21" s="21"/>
      <c r="D21" s="91"/>
      <c r="E21" s="72"/>
      <c r="F21" s="72" t="s">
        <v>40</v>
      </c>
      <c r="G21" s="72"/>
      <c r="H21" s="73" t="s">
        <v>41</v>
      </c>
      <c r="I21" s="74"/>
      <c r="J21" s="238">
        <v>522</v>
      </c>
      <c r="K21" s="238">
        <v>542</v>
      </c>
      <c r="L21" s="238">
        <v>547</v>
      </c>
      <c r="M21" s="238">
        <v>517</v>
      </c>
      <c r="N21" s="238">
        <v>530</v>
      </c>
      <c r="O21" s="241">
        <v>505</v>
      </c>
      <c r="P21" s="315" t="s">
        <v>13</v>
      </c>
    </row>
    <row r="22" spans="3:16" ht="13.5" thickBot="1">
      <c r="C22" s="21"/>
      <c r="D22" s="91"/>
      <c r="E22" s="72"/>
      <c r="F22" s="72" t="s">
        <v>42</v>
      </c>
      <c r="G22" s="72"/>
      <c r="H22" s="73" t="s">
        <v>43</v>
      </c>
      <c r="I22" s="74"/>
      <c r="J22" s="270">
        <v>1501</v>
      </c>
      <c r="K22" s="270">
        <v>1428</v>
      </c>
      <c r="L22" s="270">
        <v>1460</v>
      </c>
      <c r="M22" s="270">
        <v>1502</v>
      </c>
      <c r="N22" s="270">
        <v>1377</v>
      </c>
      <c r="O22" s="273">
        <v>1503</v>
      </c>
      <c r="P22" s="369" t="s">
        <v>13</v>
      </c>
    </row>
    <row r="23" spans="3:16" ht="12.75">
      <c r="C23" s="21"/>
      <c r="D23" s="15"/>
      <c r="E23" s="78" t="s">
        <v>44</v>
      </c>
      <c r="F23" s="78"/>
      <c r="G23" s="78"/>
      <c r="H23" s="79" t="s">
        <v>45</v>
      </c>
      <c r="I23" s="80"/>
      <c r="J23" s="266">
        <v>3426</v>
      </c>
      <c r="K23" s="266">
        <v>3370</v>
      </c>
      <c r="L23" s="266">
        <v>3257</v>
      </c>
      <c r="M23" s="266">
        <v>3319</v>
      </c>
      <c r="N23" s="266">
        <v>3402</v>
      </c>
      <c r="O23" s="269">
        <v>3220</v>
      </c>
      <c r="P23" s="275" t="s">
        <v>13</v>
      </c>
    </row>
    <row r="24" spans="3:16" ht="12.75">
      <c r="C24" s="21"/>
      <c r="D24" s="11"/>
      <c r="E24" s="72"/>
      <c r="F24" s="72" t="s">
        <v>46</v>
      </c>
      <c r="G24" s="72"/>
      <c r="H24" s="73" t="s">
        <v>47</v>
      </c>
      <c r="I24" s="74"/>
      <c r="J24" s="238">
        <v>841</v>
      </c>
      <c r="K24" s="238">
        <v>792</v>
      </c>
      <c r="L24" s="238">
        <v>728</v>
      </c>
      <c r="M24" s="238">
        <v>814</v>
      </c>
      <c r="N24" s="238">
        <v>727</v>
      </c>
      <c r="O24" s="241">
        <v>759</v>
      </c>
      <c r="P24" s="315" t="s">
        <v>13</v>
      </c>
    </row>
    <row r="25" spans="3:16" ht="12.75">
      <c r="C25" s="21"/>
      <c r="D25" s="11"/>
      <c r="E25" s="72"/>
      <c r="F25" s="72" t="s">
        <v>48</v>
      </c>
      <c r="G25" s="72"/>
      <c r="H25" s="73" t="s">
        <v>49</v>
      </c>
      <c r="I25" s="74"/>
      <c r="J25" s="238">
        <v>1339</v>
      </c>
      <c r="K25" s="238">
        <v>1324</v>
      </c>
      <c r="L25" s="238">
        <v>1320</v>
      </c>
      <c r="M25" s="238">
        <v>1321</v>
      </c>
      <c r="N25" s="238">
        <v>1494</v>
      </c>
      <c r="O25" s="241">
        <v>1230</v>
      </c>
      <c r="P25" s="315" t="s">
        <v>13</v>
      </c>
    </row>
    <row r="26" spans="3:16" ht="13.5" thickBot="1">
      <c r="C26" s="21"/>
      <c r="D26" s="11"/>
      <c r="E26" s="72"/>
      <c r="F26" s="72" t="s">
        <v>50</v>
      </c>
      <c r="G26" s="72"/>
      <c r="H26" s="73" t="s">
        <v>51</v>
      </c>
      <c r="I26" s="74"/>
      <c r="J26" s="270">
        <v>1246</v>
      </c>
      <c r="K26" s="270">
        <v>1254</v>
      </c>
      <c r="L26" s="270">
        <v>1209</v>
      </c>
      <c r="M26" s="270">
        <v>1184</v>
      </c>
      <c r="N26" s="270">
        <v>1181</v>
      </c>
      <c r="O26" s="273">
        <v>1231</v>
      </c>
      <c r="P26" s="368" t="s">
        <v>13</v>
      </c>
    </row>
    <row r="27" spans="3:16" ht="12.75">
      <c r="C27" s="21"/>
      <c r="D27" s="15"/>
      <c r="E27" s="78" t="s">
        <v>52</v>
      </c>
      <c r="F27" s="78"/>
      <c r="G27" s="78"/>
      <c r="H27" s="79" t="s">
        <v>53</v>
      </c>
      <c r="I27" s="80"/>
      <c r="J27" s="266">
        <v>4263</v>
      </c>
      <c r="K27" s="266">
        <v>4647</v>
      </c>
      <c r="L27" s="266">
        <v>4269</v>
      </c>
      <c r="M27" s="266">
        <v>4283</v>
      </c>
      <c r="N27" s="266">
        <v>4179</v>
      </c>
      <c r="O27" s="269">
        <v>4292</v>
      </c>
      <c r="P27" s="275" t="s">
        <v>13</v>
      </c>
    </row>
    <row r="28" spans="3:16" ht="12.75">
      <c r="C28" s="21"/>
      <c r="D28" s="11"/>
      <c r="E28" s="72"/>
      <c r="F28" s="72" t="s">
        <v>54</v>
      </c>
      <c r="G28" s="72"/>
      <c r="H28" s="73" t="s">
        <v>138</v>
      </c>
      <c r="I28" s="74"/>
      <c r="J28" s="238">
        <v>1224</v>
      </c>
      <c r="K28" s="238">
        <v>1130</v>
      </c>
      <c r="L28" s="238">
        <v>1162</v>
      </c>
      <c r="M28" s="238">
        <v>1186</v>
      </c>
      <c r="N28" s="238">
        <v>1164</v>
      </c>
      <c r="O28" s="241">
        <v>1187</v>
      </c>
      <c r="P28" s="315" t="s">
        <v>13</v>
      </c>
    </row>
    <row r="29" spans="3:16" ht="13.5" thickBot="1">
      <c r="C29" s="21"/>
      <c r="D29" s="11"/>
      <c r="E29" s="72"/>
      <c r="F29" s="72" t="s">
        <v>55</v>
      </c>
      <c r="G29" s="72"/>
      <c r="H29" s="73" t="s">
        <v>139</v>
      </c>
      <c r="I29" s="74"/>
      <c r="J29" s="270">
        <v>3039</v>
      </c>
      <c r="K29" s="270">
        <v>3517</v>
      </c>
      <c r="L29" s="270">
        <v>3107</v>
      </c>
      <c r="M29" s="270">
        <v>3097</v>
      </c>
      <c r="N29" s="270">
        <v>3015</v>
      </c>
      <c r="O29" s="273">
        <v>3105</v>
      </c>
      <c r="P29" s="368" t="s">
        <v>13</v>
      </c>
    </row>
    <row r="30" spans="3:16" ht="12.75">
      <c r="C30" s="21"/>
      <c r="D30" s="15"/>
      <c r="E30" s="78" t="s">
        <v>56</v>
      </c>
      <c r="F30" s="78"/>
      <c r="G30" s="78"/>
      <c r="H30" s="79" t="s">
        <v>57</v>
      </c>
      <c r="I30" s="80"/>
      <c r="J30" s="266">
        <v>3068</v>
      </c>
      <c r="K30" s="266">
        <v>3020</v>
      </c>
      <c r="L30" s="266">
        <v>3091</v>
      </c>
      <c r="M30" s="266">
        <v>3053</v>
      </c>
      <c r="N30" s="266">
        <v>3183</v>
      </c>
      <c r="O30" s="269">
        <v>3164</v>
      </c>
      <c r="P30" s="275" t="s">
        <v>13</v>
      </c>
    </row>
    <row r="31" spans="3:16" ht="12.75">
      <c r="C31" s="21"/>
      <c r="D31" s="11"/>
      <c r="E31" s="72"/>
      <c r="F31" s="72" t="s">
        <v>58</v>
      </c>
      <c r="G31" s="72"/>
      <c r="H31" s="73" t="s">
        <v>59</v>
      </c>
      <c r="I31" s="74"/>
      <c r="J31" s="238">
        <v>1686</v>
      </c>
      <c r="K31" s="238">
        <v>1601</v>
      </c>
      <c r="L31" s="238">
        <v>1641</v>
      </c>
      <c r="M31" s="238">
        <v>1630</v>
      </c>
      <c r="N31" s="238">
        <v>1731</v>
      </c>
      <c r="O31" s="241">
        <v>1705</v>
      </c>
      <c r="P31" s="315" t="s">
        <v>13</v>
      </c>
    </row>
    <row r="32" spans="3:16" ht="13.5" thickBot="1">
      <c r="C32" s="21"/>
      <c r="D32" s="11"/>
      <c r="E32" s="72"/>
      <c r="F32" s="72" t="s">
        <v>60</v>
      </c>
      <c r="G32" s="72"/>
      <c r="H32" s="73" t="s">
        <v>61</v>
      </c>
      <c r="I32" s="74"/>
      <c r="J32" s="270">
        <v>1382</v>
      </c>
      <c r="K32" s="270">
        <v>1419</v>
      </c>
      <c r="L32" s="270">
        <v>1450</v>
      </c>
      <c r="M32" s="270">
        <v>1423</v>
      </c>
      <c r="N32" s="270">
        <v>1452</v>
      </c>
      <c r="O32" s="273">
        <v>1459</v>
      </c>
      <c r="P32" s="368" t="s">
        <v>13</v>
      </c>
    </row>
    <row r="33" spans="3:16" ht="12.75">
      <c r="C33" s="21"/>
      <c r="D33" s="15"/>
      <c r="E33" s="78" t="s">
        <v>62</v>
      </c>
      <c r="F33" s="78"/>
      <c r="G33" s="78"/>
      <c r="H33" s="79" t="s">
        <v>63</v>
      </c>
      <c r="I33" s="80"/>
      <c r="J33" s="266">
        <v>3053</v>
      </c>
      <c r="K33" s="266">
        <v>2912</v>
      </c>
      <c r="L33" s="266">
        <v>2873</v>
      </c>
      <c r="M33" s="266">
        <v>3008</v>
      </c>
      <c r="N33" s="266">
        <v>3007</v>
      </c>
      <c r="O33" s="269">
        <v>3069</v>
      </c>
      <c r="P33" s="370" t="s">
        <v>13</v>
      </c>
    </row>
    <row r="34" spans="3:16" ht="13.5" thickBot="1">
      <c r="C34" s="21"/>
      <c r="D34" s="11"/>
      <c r="E34" s="72"/>
      <c r="F34" s="72" t="s">
        <v>64</v>
      </c>
      <c r="G34" s="72"/>
      <c r="H34" s="73" t="s">
        <v>65</v>
      </c>
      <c r="I34" s="74"/>
      <c r="J34" s="270">
        <v>3053</v>
      </c>
      <c r="K34" s="270">
        <v>2912</v>
      </c>
      <c r="L34" s="270">
        <v>2873</v>
      </c>
      <c r="M34" s="270">
        <v>3008</v>
      </c>
      <c r="N34" s="270">
        <v>3007</v>
      </c>
      <c r="O34" s="273">
        <v>3069</v>
      </c>
      <c r="P34" s="318" t="s">
        <v>13</v>
      </c>
    </row>
    <row r="35" spans="4:16" ht="13.5">
      <c r="D35" s="63" t="s">
        <v>81</v>
      </c>
      <c r="E35" s="64"/>
      <c r="F35" s="64"/>
      <c r="G35" s="64"/>
      <c r="H35" s="64"/>
      <c r="I35" s="63"/>
      <c r="J35" s="63"/>
      <c r="K35" s="63"/>
      <c r="L35" s="63"/>
      <c r="M35" s="63"/>
      <c r="N35" s="63"/>
      <c r="O35" s="63"/>
      <c r="P35" s="50" t="s">
        <v>108</v>
      </c>
    </row>
    <row r="37" ht="23.25" customHeight="1"/>
  </sheetData>
  <mergeCells count="8">
    <mergeCell ref="D7:I11"/>
    <mergeCell ref="M7:M10"/>
    <mergeCell ref="N7:N10"/>
    <mergeCell ref="P7:P10"/>
    <mergeCell ref="J7:J10"/>
    <mergeCell ref="K7:K10"/>
    <mergeCell ref="L7:L10"/>
    <mergeCell ref="O7:O10"/>
  </mergeCells>
  <conditionalFormatting sqref="P35">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pageMargins left="0.75" right="0.75" top="1" bottom="1" header="0.4921259845" footer="0.4921259845"/>
  <pageSetup horizontalDpi="600" verticalDpi="600" orientation="portrait" paperSize="9" scale="90" r:id="rId1"/>
</worksheet>
</file>

<file path=xl/worksheets/sheet19.xml><?xml version="1.0" encoding="utf-8"?>
<worksheet xmlns="http://schemas.openxmlformats.org/spreadsheetml/2006/main" xmlns:r="http://schemas.openxmlformats.org/officeDocument/2006/relationships">
  <sheetPr codeName="List20"/>
  <dimension ref="C3:AW65"/>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4" hidden="1" customWidth="1"/>
    <col min="3" max="3" width="1.75390625" style="54" customWidth="1"/>
    <col min="4" max="4" width="1.12109375" style="54" customWidth="1"/>
    <col min="5" max="5" width="2.125" style="54" customWidth="1"/>
    <col min="6" max="6" width="1.75390625" style="54" customWidth="1"/>
    <col min="7" max="7" width="15.25390625" style="54" customWidth="1"/>
    <col min="8" max="8" width="12.25390625" style="54" customWidth="1"/>
    <col min="9" max="9" width="1.12109375" style="54" customWidth="1"/>
    <col min="10" max="16" width="8.25390625" style="54" customWidth="1"/>
    <col min="17" max="40" width="1.75390625" style="54" customWidth="1"/>
    <col min="41" max="42" width="9.125" style="54" customWidth="1"/>
    <col min="43" max="43" width="9.75390625" style="54" bestFit="1" customWidth="1"/>
    <col min="44" max="16384" width="9.125" style="54" customWidth="1"/>
  </cols>
  <sheetData>
    <row r="1" ht="12.75" hidden="1"/>
    <row r="2" ht="12.75" hidden="1"/>
    <row r="3" ht="9" customHeight="1">
      <c r="C3" s="53"/>
    </row>
    <row r="4" spans="4:43" s="55" customFormat="1" ht="15.75">
      <c r="D4" s="16" t="s">
        <v>155</v>
      </c>
      <c r="E4" s="56"/>
      <c r="F4" s="56"/>
      <c r="G4" s="56"/>
      <c r="H4" s="16" t="s">
        <v>120</v>
      </c>
      <c r="I4" s="57"/>
      <c r="J4" s="56"/>
      <c r="K4" s="56"/>
      <c r="L4" s="56"/>
      <c r="M4" s="56"/>
      <c r="N4" s="56"/>
      <c r="O4" s="56"/>
      <c r="P4" s="56"/>
      <c r="AQ4" s="211"/>
    </row>
    <row r="5" spans="4:16" s="55" customFormat="1" ht="15.75">
      <c r="D5" s="191" t="s">
        <v>187</v>
      </c>
      <c r="E5" s="58"/>
      <c r="F5" s="58"/>
      <c r="G5" s="58"/>
      <c r="H5" s="58"/>
      <c r="I5" s="58"/>
      <c r="J5" s="58"/>
      <c r="K5" s="58"/>
      <c r="L5" s="58"/>
      <c r="M5" s="58"/>
      <c r="N5" s="58"/>
      <c r="O5" s="58"/>
      <c r="P5" s="58"/>
    </row>
    <row r="6" spans="4:17" s="59" customFormat="1" ht="21" customHeight="1" thickBot="1">
      <c r="D6" s="17"/>
      <c r="E6" s="60"/>
      <c r="F6" s="60"/>
      <c r="G6" s="60"/>
      <c r="H6" s="60"/>
      <c r="I6" s="61"/>
      <c r="J6" s="61"/>
      <c r="K6" s="61"/>
      <c r="L6" s="61"/>
      <c r="M6" s="61"/>
      <c r="N6" s="61"/>
      <c r="O6" s="61"/>
      <c r="P6" s="18" t="s">
        <v>85</v>
      </c>
      <c r="Q6" s="52" t="s">
        <v>81</v>
      </c>
    </row>
    <row r="7" spans="3:17" ht="6" customHeight="1">
      <c r="C7" s="21"/>
      <c r="D7" s="423"/>
      <c r="E7" s="424"/>
      <c r="F7" s="424"/>
      <c r="G7" s="424"/>
      <c r="H7" s="424"/>
      <c r="I7" s="425"/>
      <c r="J7" s="432">
        <v>2003</v>
      </c>
      <c r="K7" s="432">
        <v>2004</v>
      </c>
      <c r="L7" s="432">
        <v>2005</v>
      </c>
      <c r="M7" s="432">
        <v>2006</v>
      </c>
      <c r="N7" s="417">
        <v>2007</v>
      </c>
      <c r="O7" s="417">
        <v>2008</v>
      </c>
      <c r="P7" s="435">
        <v>2009</v>
      </c>
      <c r="Q7" s="62"/>
    </row>
    <row r="8" spans="3:17" ht="6" customHeight="1">
      <c r="C8" s="21"/>
      <c r="D8" s="426"/>
      <c r="E8" s="427"/>
      <c r="F8" s="427"/>
      <c r="G8" s="427"/>
      <c r="H8" s="427"/>
      <c r="I8" s="428"/>
      <c r="J8" s="433"/>
      <c r="K8" s="433"/>
      <c r="L8" s="433"/>
      <c r="M8" s="433"/>
      <c r="N8" s="418"/>
      <c r="O8" s="418"/>
      <c r="P8" s="436"/>
      <c r="Q8" s="62"/>
    </row>
    <row r="9" spans="3:17" ht="6" customHeight="1">
      <c r="C9" s="21"/>
      <c r="D9" s="426"/>
      <c r="E9" s="427"/>
      <c r="F9" s="427"/>
      <c r="G9" s="427"/>
      <c r="H9" s="427"/>
      <c r="I9" s="428"/>
      <c r="J9" s="433"/>
      <c r="K9" s="433"/>
      <c r="L9" s="433"/>
      <c r="M9" s="433"/>
      <c r="N9" s="418"/>
      <c r="O9" s="418"/>
      <c r="P9" s="436"/>
      <c r="Q9" s="62"/>
    </row>
    <row r="10" spans="3:17" ht="6" customHeight="1">
      <c r="C10" s="21"/>
      <c r="D10" s="426"/>
      <c r="E10" s="427"/>
      <c r="F10" s="427"/>
      <c r="G10" s="427"/>
      <c r="H10" s="427"/>
      <c r="I10" s="428"/>
      <c r="J10" s="433"/>
      <c r="K10" s="433"/>
      <c r="L10" s="433"/>
      <c r="M10" s="433"/>
      <c r="N10" s="418"/>
      <c r="O10" s="418"/>
      <c r="P10" s="436"/>
      <c r="Q10" s="62"/>
    </row>
    <row r="11" spans="3:17" ht="15" customHeight="1" thickBot="1">
      <c r="C11" s="21"/>
      <c r="D11" s="429"/>
      <c r="E11" s="430"/>
      <c r="F11" s="430"/>
      <c r="G11" s="430"/>
      <c r="H11" s="430"/>
      <c r="I11" s="431"/>
      <c r="J11" s="19"/>
      <c r="K11" s="19"/>
      <c r="L11" s="19"/>
      <c r="M11" s="19"/>
      <c r="N11" s="19"/>
      <c r="O11" s="95"/>
      <c r="P11" s="20"/>
      <c r="Q11" s="62"/>
    </row>
    <row r="12" spans="3:17" ht="14.25" thickBot="1" thickTop="1">
      <c r="C12" s="21"/>
      <c r="D12" s="81" t="s">
        <v>10</v>
      </c>
      <c r="E12" s="82"/>
      <c r="F12" s="82"/>
      <c r="G12" s="82"/>
      <c r="H12" s="82"/>
      <c r="I12" s="82"/>
      <c r="J12" s="82"/>
      <c r="K12" s="82"/>
      <c r="L12" s="82"/>
      <c r="M12" s="82"/>
      <c r="N12" s="82"/>
      <c r="O12" s="82"/>
      <c r="P12" s="110"/>
      <c r="Q12" s="62"/>
    </row>
    <row r="13" spans="3:49" ht="12.75">
      <c r="C13" s="21"/>
      <c r="D13" s="113"/>
      <c r="E13" s="114" t="s">
        <v>12</v>
      </c>
      <c r="F13" s="114"/>
      <c r="G13" s="114"/>
      <c r="H13" s="115"/>
      <c r="I13" s="116"/>
      <c r="J13" s="266">
        <v>5319711.19</v>
      </c>
      <c r="K13" s="266">
        <v>5732578.88</v>
      </c>
      <c r="L13" s="266">
        <v>6115290.149999999</v>
      </c>
      <c r="M13" s="266">
        <v>6764190.870000002</v>
      </c>
      <c r="N13" s="266">
        <v>7068867.2299999995</v>
      </c>
      <c r="O13" s="269">
        <v>7552198.3100000005</v>
      </c>
      <c r="P13" s="267">
        <v>7789675.51</v>
      </c>
      <c r="Q13" s="62"/>
      <c r="AO13" s="186"/>
      <c r="AP13" s="186"/>
      <c r="AQ13" s="186"/>
      <c r="AR13" s="186"/>
      <c r="AS13" s="186"/>
      <c r="AT13" s="186"/>
      <c r="AU13" s="186"/>
      <c r="AV13" s="186"/>
      <c r="AW13" s="186"/>
    </row>
    <row r="14" spans="3:47" ht="12.75">
      <c r="C14" s="21"/>
      <c r="D14" s="30"/>
      <c r="E14" s="419" t="s">
        <v>14</v>
      </c>
      <c r="F14" s="31" t="s">
        <v>86</v>
      </c>
      <c r="G14" s="31"/>
      <c r="H14" s="32"/>
      <c r="I14" s="33"/>
      <c r="J14" s="222">
        <v>5037665.35</v>
      </c>
      <c r="K14" s="222">
        <v>5347951.64</v>
      </c>
      <c r="L14" s="222">
        <v>5740863.9399999995</v>
      </c>
      <c r="M14" s="222">
        <v>6245103.700000002</v>
      </c>
      <c r="N14" s="222">
        <v>6614330.52</v>
      </c>
      <c r="O14" s="225">
        <v>6940341.7700000005</v>
      </c>
      <c r="P14" s="223">
        <v>7169230.58</v>
      </c>
      <c r="Q14" s="62"/>
      <c r="AO14" s="186"/>
      <c r="AP14" s="186"/>
      <c r="AQ14" s="186"/>
      <c r="AR14" s="186"/>
      <c r="AS14" s="186"/>
      <c r="AT14" s="186"/>
      <c r="AU14" s="186"/>
    </row>
    <row r="15" spans="3:47" ht="12.75">
      <c r="C15" s="21"/>
      <c r="D15" s="38"/>
      <c r="E15" s="421"/>
      <c r="F15" s="39" t="s">
        <v>87</v>
      </c>
      <c r="G15" s="39"/>
      <c r="H15" s="40"/>
      <c r="I15" s="41"/>
      <c r="J15" s="234">
        <v>282045.84</v>
      </c>
      <c r="K15" s="234">
        <v>384627.24</v>
      </c>
      <c r="L15" s="234">
        <v>374426.21</v>
      </c>
      <c r="M15" s="234">
        <v>519087.17</v>
      </c>
      <c r="N15" s="234">
        <v>454536.71</v>
      </c>
      <c r="O15" s="237">
        <v>611856.54</v>
      </c>
      <c r="P15" s="235">
        <v>620444.93</v>
      </c>
      <c r="Q15" s="62"/>
      <c r="AO15" s="186"/>
      <c r="AP15" s="186"/>
      <c r="AQ15" s="186"/>
      <c r="AR15" s="186"/>
      <c r="AS15" s="186"/>
      <c r="AT15" s="186"/>
      <c r="AU15" s="186"/>
    </row>
    <row r="16" spans="3:17" ht="12.75">
      <c r="C16" s="21"/>
      <c r="D16" s="30"/>
      <c r="E16" s="419" t="s">
        <v>88</v>
      </c>
      <c r="F16" s="31" t="s">
        <v>86</v>
      </c>
      <c r="G16" s="31"/>
      <c r="H16" s="32"/>
      <c r="I16" s="33"/>
      <c r="J16" s="371">
        <v>0.9469809863869697</v>
      </c>
      <c r="K16" s="371">
        <v>0.9329050244137242</v>
      </c>
      <c r="L16" s="371">
        <v>0.9387721267812615</v>
      </c>
      <c r="M16" s="371">
        <v>0.9232595324442701</v>
      </c>
      <c r="N16" s="371">
        <v>0.935698790879681</v>
      </c>
      <c r="O16" s="372">
        <v>0.9189829881466659</v>
      </c>
      <c r="P16" s="373">
        <v>0.9203503497413335</v>
      </c>
      <c r="Q16" s="62"/>
    </row>
    <row r="17" spans="3:17" ht="13.5" thickBot="1">
      <c r="C17" s="21"/>
      <c r="D17" s="46"/>
      <c r="E17" s="439"/>
      <c r="F17" s="117" t="s">
        <v>87</v>
      </c>
      <c r="G17" s="117"/>
      <c r="H17" s="118"/>
      <c r="I17" s="119"/>
      <c r="J17" s="374">
        <v>0.05301901361303038</v>
      </c>
      <c r="K17" s="374">
        <v>0.06709497558627575</v>
      </c>
      <c r="L17" s="374">
        <v>0.061227873218738446</v>
      </c>
      <c r="M17" s="374">
        <v>0.07674046755572997</v>
      </c>
      <c r="N17" s="374">
        <v>0.06430120912031899</v>
      </c>
      <c r="O17" s="375">
        <v>0.08101701185333413</v>
      </c>
      <c r="P17" s="376">
        <v>0.07964965025866656</v>
      </c>
      <c r="Q17" s="62"/>
    </row>
    <row r="18" spans="3:17" ht="13.5" thickBot="1">
      <c r="C18" s="21"/>
      <c r="D18" s="120" t="s">
        <v>89</v>
      </c>
      <c r="E18" s="121"/>
      <c r="F18" s="121"/>
      <c r="G18" s="121"/>
      <c r="H18" s="121"/>
      <c r="I18" s="121"/>
      <c r="J18" s="122"/>
      <c r="K18" s="122"/>
      <c r="L18" s="122"/>
      <c r="M18" s="122"/>
      <c r="N18" s="123"/>
      <c r="O18" s="123"/>
      <c r="P18" s="123"/>
      <c r="Q18" s="62"/>
    </row>
    <row r="19" spans="3:17" ht="12.75">
      <c r="C19" s="21"/>
      <c r="D19" s="113"/>
      <c r="E19" s="114" t="s">
        <v>90</v>
      </c>
      <c r="F19" s="114"/>
      <c r="G19" s="114"/>
      <c r="H19" s="115"/>
      <c r="I19" s="116"/>
      <c r="J19" s="266">
        <v>86428.74</v>
      </c>
      <c r="K19" s="266">
        <v>83387</v>
      </c>
      <c r="L19" s="266">
        <v>88598.07</v>
      </c>
      <c r="M19" s="266">
        <v>138357.29</v>
      </c>
      <c r="N19" s="266">
        <v>158856.64</v>
      </c>
      <c r="O19" s="269">
        <v>122539.93</v>
      </c>
      <c r="P19" s="267">
        <v>83555.17</v>
      </c>
      <c r="Q19" s="62"/>
    </row>
    <row r="20" spans="3:17" ht="12.75">
      <c r="C20" s="21"/>
      <c r="D20" s="30"/>
      <c r="E20" s="419" t="s">
        <v>14</v>
      </c>
      <c r="F20" s="31" t="s">
        <v>86</v>
      </c>
      <c r="G20" s="31"/>
      <c r="H20" s="32"/>
      <c r="I20" s="33"/>
      <c r="J20" s="222">
        <v>84829.3</v>
      </c>
      <c r="K20" s="222">
        <v>82979</v>
      </c>
      <c r="L20" s="222">
        <v>87572.27</v>
      </c>
      <c r="M20" s="222">
        <v>134938.29</v>
      </c>
      <c r="N20" s="222">
        <v>121796.04</v>
      </c>
      <c r="O20" s="225">
        <v>120020.94</v>
      </c>
      <c r="P20" s="223">
        <v>78297.15</v>
      </c>
      <c r="Q20" s="62"/>
    </row>
    <row r="21" spans="3:17" ht="12.75">
      <c r="C21" s="21"/>
      <c r="D21" s="38"/>
      <c r="E21" s="421"/>
      <c r="F21" s="39" t="s">
        <v>87</v>
      </c>
      <c r="G21" s="39"/>
      <c r="H21" s="40"/>
      <c r="I21" s="41"/>
      <c r="J21" s="234">
        <v>1599.44</v>
      </c>
      <c r="K21" s="234">
        <v>408</v>
      </c>
      <c r="L21" s="234">
        <v>1025.8</v>
      </c>
      <c r="M21" s="234">
        <v>3419</v>
      </c>
      <c r="N21" s="234">
        <v>37060.6</v>
      </c>
      <c r="O21" s="237">
        <v>2518.99</v>
      </c>
      <c r="P21" s="235">
        <v>5258.02</v>
      </c>
      <c r="Q21" s="62"/>
    </row>
    <row r="22" spans="3:17" ht="12.75" customHeight="1">
      <c r="C22" s="21"/>
      <c r="D22" s="30"/>
      <c r="E22" s="419" t="s">
        <v>88</v>
      </c>
      <c r="F22" s="31" t="s">
        <v>86</v>
      </c>
      <c r="G22" s="31"/>
      <c r="H22" s="32"/>
      <c r="I22" s="33"/>
      <c r="J22" s="371">
        <v>0.9814941187387436</v>
      </c>
      <c r="K22" s="371">
        <v>0.9951071509947593</v>
      </c>
      <c r="L22" s="371">
        <v>0.9884218696863261</v>
      </c>
      <c r="M22" s="371">
        <v>0.9752886168845891</v>
      </c>
      <c r="N22" s="371">
        <v>0.766704117624545</v>
      </c>
      <c r="O22" s="372">
        <v>0.9794435169009807</v>
      </c>
      <c r="P22" s="373">
        <v>0.937071278773055</v>
      </c>
      <c r="Q22" s="62"/>
    </row>
    <row r="23" spans="3:17" ht="13.5" thickBot="1">
      <c r="C23" s="21"/>
      <c r="D23" s="46"/>
      <c r="E23" s="471"/>
      <c r="F23" s="75" t="s">
        <v>87</v>
      </c>
      <c r="G23" s="75"/>
      <c r="H23" s="76"/>
      <c r="I23" s="77"/>
      <c r="J23" s="374">
        <v>0.018505881261256383</v>
      </c>
      <c r="K23" s="374">
        <v>0.004892849005240625</v>
      </c>
      <c r="L23" s="374">
        <v>0.011578130313673874</v>
      </c>
      <c r="M23" s="374">
        <v>0.02471138311541083</v>
      </c>
      <c r="N23" s="374">
        <v>0.233295882375455</v>
      </c>
      <c r="O23" s="375">
        <v>0.02055648309901923</v>
      </c>
      <c r="P23" s="376">
        <v>0.06292872122694503</v>
      </c>
      <c r="Q23" s="62"/>
    </row>
    <row r="24" spans="3:17" ht="15.75" thickBot="1">
      <c r="C24" s="21"/>
      <c r="D24" s="120" t="s">
        <v>162</v>
      </c>
      <c r="E24" s="121"/>
      <c r="F24" s="121"/>
      <c r="G24" s="121"/>
      <c r="H24" s="121"/>
      <c r="I24" s="121"/>
      <c r="J24" s="122"/>
      <c r="K24" s="122"/>
      <c r="L24" s="122"/>
      <c r="M24" s="122"/>
      <c r="N24" s="123"/>
      <c r="O24" s="123"/>
      <c r="P24" s="123"/>
      <c r="Q24" s="62"/>
    </row>
    <row r="25" spans="3:46" ht="12.75">
      <c r="C25" s="21"/>
      <c r="D25" s="113"/>
      <c r="E25" s="114" t="s">
        <v>12</v>
      </c>
      <c r="F25" s="114"/>
      <c r="G25" s="114"/>
      <c r="H25" s="115"/>
      <c r="I25" s="116"/>
      <c r="J25" s="266">
        <v>196102</v>
      </c>
      <c r="K25" s="266">
        <v>259838.02</v>
      </c>
      <c r="L25" s="266">
        <v>273514.62</v>
      </c>
      <c r="M25" s="266">
        <v>312268.5</v>
      </c>
      <c r="N25" s="266">
        <v>330455.22</v>
      </c>
      <c r="O25" s="269">
        <v>357137</v>
      </c>
      <c r="P25" s="267">
        <v>358940.75</v>
      </c>
      <c r="Q25" s="62"/>
      <c r="AO25" s="186"/>
      <c r="AP25" s="186"/>
      <c r="AQ25" s="186"/>
      <c r="AR25" s="186"/>
      <c r="AS25" s="186"/>
      <c r="AT25" s="186"/>
    </row>
    <row r="26" spans="3:17" ht="12.75">
      <c r="C26" s="21"/>
      <c r="D26" s="30"/>
      <c r="E26" s="419" t="s">
        <v>14</v>
      </c>
      <c r="F26" s="31" t="s">
        <v>86</v>
      </c>
      <c r="G26" s="31"/>
      <c r="H26" s="32"/>
      <c r="I26" s="33"/>
      <c r="J26" s="222">
        <v>196102</v>
      </c>
      <c r="K26" s="222">
        <v>259838.02</v>
      </c>
      <c r="L26" s="222">
        <v>273514.62</v>
      </c>
      <c r="M26" s="222">
        <v>312268.5</v>
      </c>
      <c r="N26" s="222">
        <v>330455.22</v>
      </c>
      <c r="O26" s="225">
        <v>357137</v>
      </c>
      <c r="P26" s="223">
        <v>358940.75</v>
      </c>
      <c r="Q26" s="62"/>
    </row>
    <row r="27" spans="3:17" ht="12.75">
      <c r="C27" s="21"/>
      <c r="D27" s="38"/>
      <c r="E27" s="421"/>
      <c r="F27" s="39" t="s">
        <v>87</v>
      </c>
      <c r="G27" s="39"/>
      <c r="H27" s="40"/>
      <c r="I27" s="41"/>
      <c r="J27" s="234">
        <v>0</v>
      </c>
      <c r="K27" s="234">
        <v>0</v>
      </c>
      <c r="L27" s="234">
        <v>0</v>
      </c>
      <c r="M27" s="234">
        <v>0</v>
      </c>
      <c r="N27" s="234">
        <v>0</v>
      </c>
      <c r="O27" s="237">
        <v>0</v>
      </c>
      <c r="P27" s="235">
        <v>0</v>
      </c>
      <c r="Q27" s="62"/>
    </row>
    <row r="28" spans="3:17" ht="12.75">
      <c r="C28" s="21"/>
      <c r="D28" s="30"/>
      <c r="E28" s="419" t="s">
        <v>88</v>
      </c>
      <c r="F28" s="31" t="s">
        <v>86</v>
      </c>
      <c r="G28" s="31"/>
      <c r="H28" s="32"/>
      <c r="I28" s="33"/>
      <c r="J28" s="371">
        <v>1</v>
      </c>
      <c r="K28" s="371">
        <v>1</v>
      </c>
      <c r="L28" s="371">
        <v>1</v>
      </c>
      <c r="M28" s="371">
        <v>1</v>
      </c>
      <c r="N28" s="371">
        <v>1</v>
      </c>
      <c r="O28" s="372">
        <v>1</v>
      </c>
      <c r="P28" s="373">
        <v>1</v>
      </c>
      <c r="Q28" s="62"/>
    </row>
    <row r="29" spans="3:17" ht="13.5" thickBot="1">
      <c r="C29" s="21"/>
      <c r="D29" s="46"/>
      <c r="E29" s="439"/>
      <c r="F29" s="117" t="s">
        <v>87</v>
      </c>
      <c r="G29" s="117"/>
      <c r="H29" s="118"/>
      <c r="I29" s="119"/>
      <c r="J29" s="374">
        <v>0</v>
      </c>
      <c r="K29" s="374">
        <v>0</v>
      </c>
      <c r="L29" s="374">
        <v>0</v>
      </c>
      <c r="M29" s="374">
        <v>0</v>
      </c>
      <c r="N29" s="374">
        <v>0</v>
      </c>
      <c r="O29" s="375">
        <v>0</v>
      </c>
      <c r="P29" s="376">
        <v>0</v>
      </c>
      <c r="Q29" s="62"/>
    </row>
    <row r="30" spans="3:17" ht="15.75" thickBot="1">
      <c r="C30" s="21"/>
      <c r="D30" s="120" t="s">
        <v>194</v>
      </c>
      <c r="E30" s="121"/>
      <c r="F30" s="121"/>
      <c r="G30" s="121"/>
      <c r="H30" s="121"/>
      <c r="I30" s="121"/>
      <c r="J30" s="122"/>
      <c r="K30" s="122"/>
      <c r="L30" s="122"/>
      <c r="M30" s="122"/>
      <c r="N30" s="123"/>
      <c r="O30" s="123"/>
      <c r="P30" s="123"/>
      <c r="Q30" s="62"/>
    </row>
    <row r="31" spans="3:17" ht="12.75">
      <c r="C31" s="21"/>
      <c r="D31" s="113"/>
      <c r="E31" s="114" t="s">
        <v>90</v>
      </c>
      <c r="F31" s="114"/>
      <c r="G31" s="114"/>
      <c r="H31" s="115"/>
      <c r="I31" s="116"/>
      <c r="J31" s="266">
        <v>0</v>
      </c>
      <c r="K31" s="266">
        <v>49180.02</v>
      </c>
      <c r="L31" s="266">
        <v>51987.62</v>
      </c>
      <c r="M31" s="266">
        <v>69724.5</v>
      </c>
      <c r="N31" s="266">
        <v>65500</v>
      </c>
      <c r="O31" s="269">
        <v>63442</v>
      </c>
      <c r="P31" s="267">
        <v>63879</v>
      </c>
      <c r="Q31" s="62"/>
    </row>
    <row r="32" spans="3:17" ht="12.75">
      <c r="C32" s="21"/>
      <c r="D32" s="30"/>
      <c r="E32" s="419" t="s">
        <v>14</v>
      </c>
      <c r="F32" s="31" t="s">
        <v>86</v>
      </c>
      <c r="G32" s="31"/>
      <c r="H32" s="32"/>
      <c r="I32" s="33"/>
      <c r="J32" s="222">
        <v>0</v>
      </c>
      <c r="K32" s="222">
        <v>49180.02</v>
      </c>
      <c r="L32" s="222">
        <v>51987.62</v>
      </c>
      <c r="M32" s="222">
        <v>69724.5</v>
      </c>
      <c r="N32" s="222">
        <v>65500.01</v>
      </c>
      <c r="O32" s="225">
        <v>63442</v>
      </c>
      <c r="P32" s="223">
        <v>63879</v>
      </c>
      <c r="Q32" s="62"/>
    </row>
    <row r="33" spans="3:17" ht="12.75">
      <c r="C33" s="21"/>
      <c r="D33" s="38"/>
      <c r="E33" s="421"/>
      <c r="F33" s="39" t="s">
        <v>87</v>
      </c>
      <c r="G33" s="39"/>
      <c r="H33" s="40"/>
      <c r="I33" s="41"/>
      <c r="J33" s="234">
        <v>0</v>
      </c>
      <c r="K33" s="234">
        <v>0</v>
      </c>
      <c r="L33" s="234">
        <v>0</v>
      </c>
      <c r="M33" s="234">
        <v>0</v>
      </c>
      <c r="N33" s="234">
        <v>0</v>
      </c>
      <c r="O33" s="237">
        <v>0</v>
      </c>
      <c r="P33" s="235">
        <v>0</v>
      </c>
      <c r="Q33" s="62"/>
    </row>
    <row r="34" spans="3:17" ht="12.75" customHeight="1">
      <c r="C34" s="21"/>
      <c r="D34" s="30"/>
      <c r="E34" s="419" t="s">
        <v>88</v>
      </c>
      <c r="F34" s="31" t="s">
        <v>86</v>
      </c>
      <c r="G34" s="31"/>
      <c r="H34" s="32"/>
      <c r="I34" s="33"/>
      <c r="J34" s="371">
        <v>0</v>
      </c>
      <c r="K34" s="371">
        <v>1</v>
      </c>
      <c r="L34" s="371">
        <v>1</v>
      </c>
      <c r="M34" s="371">
        <v>1</v>
      </c>
      <c r="N34" s="371">
        <v>1</v>
      </c>
      <c r="O34" s="372">
        <v>1</v>
      </c>
      <c r="P34" s="373">
        <v>1</v>
      </c>
      <c r="Q34" s="62"/>
    </row>
    <row r="35" spans="3:17" ht="13.5" thickBot="1">
      <c r="C35" s="21"/>
      <c r="D35" s="46"/>
      <c r="E35" s="471"/>
      <c r="F35" s="75" t="s">
        <v>87</v>
      </c>
      <c r="G35" s="75"/>
      <c r="H35" s="76"/>
      <c r="I35" s="77"/>
      <c r="J35" s="374">
        <v>0</v>
      </c>
      <c r="K35" s="374">
        <v>0</v>
      </c>
      <c r="L35" s="374">
        <v>0</v>
      </c>
      <c r="M35" s="374">
        <v>0</v>
      </c>
      <c r="N35" s="374">
        <v>0</v>
      </c>
      <c r="O35" s="375">
        <v>0</v>
      </c>
      <c r="P35" s="376">
        <v>0</v>
      </c>
      <c r="Q35" s="62"/>
    </row>
    <row r="36" spans="3:17" ht="13.5" thickBot="1">
      <c r="C36" s="21"/>
      <c r="D36" s="120" t="s">
        <v>91</v>
      </c>
      <c r="E36" s="121"/>
      <c r="F36" s="121"/>
      <c r="G36" s="121"/>
      <c r="H36" s="121"/>
      <c r="I36" s="121"/>
      <c r="J36" s="122"/>
      <c r="K36" s="122"/>
      <c r="L36" s="122"/>
      <c r="M36" s="122"/>
      <c r="N36" s="123"/>
      <c r="O36" s="123"/>
      <c r="P36" s="123"/>
      <c r="Q36" s="62"/>
    </row>
    <row r="37" spans="3:17" ht="17.25" customHeight="1">
      <c r="C37" s="21"/>
      <c r="D37" s="113"/>
      <c r="E37" s="114" t="s">
        <v>12</v>
      </c>
      <c r="F37" s="114"/>
      <c r="G37" s="114"/>
      <c r="H37" s="115"/>
      <c r="I37" s="116"/>
      <c r="J37" s="266">
        <v>5123609.19</v>
      </c>
      <c r="K37" s="266">
        <f>K38+K39</f>
        <v>5521920.88</v>
      </c>
      <c r="L37" s="266">
        <f>L38+L39</f>
        <v>5893763.18</v>
      </c>
      <c r="M37" s="266">
        <f>M38+M39</f>
        <v>6521646.88</v>
      </c>
      <c r="N37" s="266">
        <v>6803912.01</v>
      </c>
      <c r="O37" s="269">
        <v>7258503.3100000005</v>
      </c>
      <c r="P37" s="267">
        <v>7494613.76</v>
      </c>
      <c r="Q37" s="62"/>
    </row>
    <row r="38" spans="3:49" ht="12.75">
      <c r="C38" s="21"/>
      <c r="D38" s="30"/>
      <c r="E38" s="419" t="s">
        <v>14</v>
      </c>
      <c r="F38" s="31" t="s">
        <v>86</v>
      </c>
      <c r="G38" s="31"/>
      <c r="H38" s="32"/>
      <c r="I38" s="33"/>
      <c r="J38" s="222">
        <v>4841563.35</v>
      </c>
      <c r="K38" s="222">
        <v>5137293.64</v>
      </c>
      <c r="L38" s="222">
        <v>5519336.97</v>
      </c>
      <c r="M38" s="222">
        <v>6002559.71</v>
      </c>
      <c r="N38" s="222">
        <v>6349375.3</v>
      </c>
      <c r="O38" s="225">
        <v>6646646.7700000005</v>
      </c>
      <c r="P38" s="223">
        <v>6874168.83</v>
      </c>
      <c r="Q38" s="62"/>
      <c r="AO38" s="186"/>
      <c r="AP38" s="186"/>
      <c r="AQ38" s="186"/>
      <c r="AR38" s="186"/>
      <c r="AS38" s="186"/>
      <c r="AT38" s="186"/>
      <c r="AU38" s="186"/>
      <c r="AV38" s="186"/>
      <c r="AW38" s="186"/>
    </row>
    <row r="39" spans="3:17" ht="12.75">
      <c r="C39" s="21"/>
      <c r="D39" s="38"/>
      <c r="E39" s="421"/>
      <c r="F39" s="39" t="s">
        <v>87</v>
      </c>
      <c r="G39" s="39"/>
      <c r="H39" s="40"/>
      <c r="I39" s="41"/>
      <c r="J39" s="234">
        <v>282045.84</v>
      </c>
      <c r="K39" s="234">
        <v>384627.24</v>
      </c>
      <c r="L39" s="234">
        <v>374426.21</v>
      </c>
      <c r="M39" s="234">
        <v>519087.17</v>
      </c>
      <c r="N39" s="234">
        <v>454536.71</v>
      </c>
      <c r="O39" s="237">
        <v>611856.54</v>
      </c>
      <c r="P39" s="235">
        <v>620444.93</v>
      </c>
      <c r="Q39" s="62"/>
    </row>
    <row r="40" spans="3:17" ht="12.75">
      <c r="C40" s="21"/>
      <c r="D40" s="30"/>
      <c r="E40" s="419" t="s">
        <v>88</v>
      </c>
      <c r="F40" s="31" t="s">
        <v>86</v>
      </c>
      <c r="G40" s="31"/>
      <c r="H40" s="32"/>
      <c r="I40" s="33"/>
      <c r="J40" s="371">
        <v>0.9449517264996552</v>
      </c>
      <c r="K40" s="371">
        <f>K38/K37</f>
        <v>0.9303453909683689</v>
      </c>
      <c r="L40" s="371">
        <f>L38/L37</f>
        <v>0.9364707745179541</v>
      </c>
      <c r="M40" s="371">
        <f>M38/M37</f>
        <v>0.9204055080639386</v>
      </c>
      <c r="N40" s="371">
        <v>0.9331947989139265</v>
      </c>
      <c r="O40" s="372">
        <v>0.9157048617506245</v>
      </c>
      <c r="P40" s="373">
        <v>0.9172145556971305</v>
      </c>
      <c r="Q40" s="62"/>
    </row>
    <row r="41" spans="3:17" ht="13.5" thickBot="1">
      <c r="C41" s="21"/>
      <c r="D41" s="46"/>
      <c r="E41" s="439"/>
      <c r="F41" s="117" t="s">
        <v>87</v>
      </c>
      <c r="G41" s="117"/>
      <c r="H41" s="118"/>
      <c r="I41" s="119"/>
      <c r="J41" s="374">
        <v>0.055048273500344795</v>
      </c>
      <c r="K41" s="374">
        <f>K39/K37</f>
        <v>0.06965460903163104</v>
      </c>
      <c r="L41" s="374">
        <f>L39/L37</f>
        <v>0.06352922548204593</v>
      </c>
      <c r="M41" s="374">
        <f>M39/M37</f>
        <v>0.0795944919360614</v>
      </c>
      <c r="N41" s="374">
        <v>0.06680520108607342</v>
      </c>
      <c r="O41" s="375">
        <v>0.08429513824937554</v>
      </c>
      <c r="P41" s="376">
        <v>0.08278544430286959</v>
      </c>
      <c r="Q41" s="62"/>
    </row>
    <row r="42" spans="3:17" ht="13.5" thickBot="1">
      <c r="C42" s="21"/>
      <c r="D42" s="120" t="s">
        <v>89</v>
      </c>
      <c r="E42" s="121"/>
      <c r="F42" s="121"/>
      <c r="G42" s="121"/>
      <c r="H42" s="121"/>
      <c r="I42" s="121"/>
      <c r="J42" s="122"/>
      <c r="K42" s="122"/>
      <c r="L42" s="122"/>
      <c r="M42" s="122"/>
      <c r="N42" s="123"/>
      <c r="O42" s="123"/>
      <c r="P42" s="123"/>
      <c r="Q42" s="62"/>
    </row>
    <row r="43" spans="3:17" ht="12.75">
      <c r="C43" s="21"/>
      <c r="D43" s="113"/>
      <c r="E43" s="114" t="s">
        <v>90</v>
      </c>
      <c r="F43" s="114"/>
      <c r="G43" s="114"/>
      <c r="H43" s="115"/>
      <c r="I43" s="116"/>
      <c r="J43" s="266">
        <v>86428.74</v>
      </c>
      <c r="K43" s="266">
        <f>K44+K45</f>
        <v>83387</v>
      </c>
      <c r="L43" s="266">
        <f>L44+L45</f>
        <v>88598.07</v>
      </c>
      <c r="M43" s="266">
        <f>M44+M45</f>
        <v>138357.29</v>
      </c>
      <c r="N43" s="266">
        <v>158856.64</v>
      </c>
      <c r="O43" s="269">
        <v>122539.93</v>
      </c>
      <c r="P43" s="267">
        <v>83555.17</v>
      </c>
      <c r="Q43" s="62"/>
    </row>
    <row r="44" spans="3:17" ht="12.75">
      <c r="C44" s="21"/>
      <c r="D44" s="30"/>
      <c r="E44" s="419" t="s">
        <v>14</v>
      </c>
      <c r="F44" s="31" t="s">
        <v>86</v>
      </c>
      <c r="G44" s="31"/>
      <c r="H44" s="32"/>
      <c r="I44" s="33"/>
      <c r="J44" s="222">
        <v>84829.3</v>
      </c>
      <c r="K44" s="222">
        <v>82979</v>
      </c>
      <c r="L44" s="222">
        <v>87572.27</v>
      </c>
      <c r="M44" s="222">
        <v>134938.29</v>
      </c>
      <c r="N44" s="222">
        <v>121796.04</v>
      </c>
      <c r="O44" s="225">
        <v>120020.94</v>
      </c>
      <c r="P44" s="223">
        <v>78297.15</v>
      </c>
      <c r="Q44" s="62"/>
    </row>
    <row r="45" spans="3:17" ht="12.75">
      <c r="C45" s="21"/>
      <c r="D45" s="38"/>
      <c r="E45" s="421"/>
      <c r="F45" s="39" t="s">
        <v>87</v>
      </c>
      <c r="G45" s="39"/>
      <c r="H45" s="40"/>
      <c r="I45" s="41"/>
      <c r="J45" s="234">
        <v>1599.44</v>
      </c>
      <c r="K45" s="234">
        <v>408</v>
      </c>
      <c r="L45" s="234">
        <v>1025.8</v>
      </c>
      <c r="M45" s="234">
        <v>3419</v>
      </c>
      <c r="N45" s="234">
        <v>37060.6</v>
      </c>
      <c r="O45" s="237">
        <v>2518.99</v>
      </c>
      <c r="P45" s="235">
        <v>5258.02</v>
      </c>
      <c r="Q45" s="62"/>
    </row>
    <row r="46" spans="3:17" ht="12.75" customHeight="1">
      <c r="C46" s="21"/>
      <c r="D46" s="30"/>
      <c r="E46" s="419" t="s">
        <v>88</v>
      </c>
      <c r="F46" s="31" t="s">
        <v>86</v>
      </c>
      <c r="G46" s="31"/>
      <c r="H46" s="32"/>
      <c r="I46" s="33"/>
      <c r="J46" s="377">
        <v>0.9814941187387436</v>
      </c>
      <c r="K46" s="348">
        <f>K44/K43</f>
        <v>0.9951071509947593</v>
      </c>
      <c r="L46" s="348">
        <f>L44/L43</f>
        <v>0.9884218696863261</v>
      </c>
      <c r="M46" s="348">
        <f>M44/M43</f>
        <v>0.9752886168845891</v>
      </c>
      <c r="N46" s="348">
        <f>N44/N43</f>
        <v>0.7667041176245449</v>
      </c>
      <c r="O46" s="348">
        <v>0.9794435169009807</v>
      </c>
      <c r="P46" s="346">
        <v>0.937071278773055</v>
      </c>
      <c r="Q46" s="62"/>
    </row>
    <row r="47" spans="3:17" ht="13.5" thickBot="1">
      <c r="C47" s="21"/>
      <c r="D47" s="46"/>
      <c r="E47" s="471"/>
      <c r="F47" s="75" t="s">
        <v>87</v>
      </c>
      <c r="G47" s="75"/>
      <c r="H47" s="76"/>
      <c r="I47" s="77"/>
      <c r="J47" s="378">
        <v>0.018505881261256383</v>
      </c>
      <c r="K47" s="362">
        <f>K45/K43</f>
        <v>0.004892849005240625</v>
      </c>
      <c r="L47" s="362">
        <f>L45/L43</f>
        <v>0.011578130313673874</v>
      </c>
      <c r="M47" s="362">
        <f>M45/M43</f>
        <v>0.02471138311541083</v>
      </c>
      <c r="N47" s="362">
        <f>N45/N43</f>
        <v>0.23329588237545498</v>
      </c>
      <c r="O47" s="362">
        <v>0.02055648309901923</v>
      </c>
      <c r="P47" s="360">
        <v>0.06292872122694503</v>
      </c>
      <c r="Q47" s="62"/>
    </row>
    <row r="48" spans="3:17" ht="13.5" thickBot="1">
      <c r="C48" s="21"/>
      <c r="D48" s="120" t="s">
        <v>92</v>
      </c>
      <c r="E48" s="121"/>
      <c r="F48" s="121"/>
      <c r="G48" s="121"/>
      <c r="H48" s="121"/>
      <c r="I48" s="121"/>
      <c r="J48" s="122"/>
      <c r="K48" s="122"/>
      <c r="L48" s="122"/>
      <c r="M48" s="122"/>
      <c r="N48" s="123"/>
      <c r="O48" s="123"/>
      <c r="P48" s="123"/>
      <c r="Q48" s="62"/>
    </row>
    <row r="49" spans="3:17" ht="15">
      <c r="C49" s="21"/>
      <c r="D49" s="26"/>
      <c r="E49" s="27" t="s">
        <v>165</v>
      </c>
      <c r="F49" s="27"/>
      <c r="G49" s="27"/>
      <c r="H49" s="28"/>
      <c r="I49" s="29"/>
      <c r="J49" s="379">
        <v>114.24777249999998</v>
      </c>
      <c r="K49" s="379">
        <v>121.34803966999998</v>
      </c>
      <c r="L49" s="379">
        <v>128.55417447999997</v>
      </c>
      <c r="M49" s="379">
        <v>141.24843944</v>
      </c>
      <c r="N49" s="379">
        <v>151.5849897</v>
      </c>
      <c r="O49" s="380">
        <v>149.79972682000005</v>
      </c>
      <c r="P49" s="381">
        <v>159.32468885</v>
      </c>
      <c r="Q49" s="62"/>
    </row>
    <row r="50" spans="3:41" ht="12.75">
      <c r="C50" s="21"/>
      <c r="D50" s="12"/>
      <c r="E50" s="473" t="s">
        <v>93</v>
      </c>
      <c r="F50" s="474"/>
      <c r="G50" s="474"/>
      <c r="H50" s="474"/>
      <c r="I50" s="33"/>
      <c r="J50" s="371">
        <f>J13/J49/1000000</f>
        <v>0.0465629313691871</v>
      </c>
      <c r="K50" s="371">
        <f>K13/K49/1000000</f>
        <v>0.047240803358583015</v>
      </c>
      <c r="L50" s="371">
        <f>L13/L49/1000000</f>
        <v>0.047569751622117844</v>
      </c>
      <c r="M50" s="371">
        <f>M13/M49/1000000</f>
        <v>0.04788860603924278</v>
      </c>
      <c r="N50" s="371">
        <f>N13/N49/1000000</f>
        <v>0.04663302906171586</v>
      </c>
      <c r="O50" s="372">
        <f>O13/1000000/O49</f>
        <v>0.050415300950947345</v>
      </c>
      <c r="P50" s="373">
        <f>P13/1000000/P49</f>
        <v>0.04889182942220445</v>
      </c>
      <c r="Q50" s="62"/>
      <c r="AO50" s="213"/>
    </row>
    <row r="51" spans="3:17" ht="12.75">
      <c r="C51" s="21"/>
      <c r="D51" s="42"/>
      <c r="E51" s="43" t="s">
        <v>94</v>
      </c>
      <c r="F51" s="43"/>
      <c r="G51" s="43"/>
      <c r="H51" s="44"/>
      <c r="I51" s="45"/>
      <c r="J51" s="382">
        <v>2577.627</v>
      </c>
      <c r="K51" s="382">
        <v>2811.155</v>
      </c>
      <c r="L51" s="382">
        <v>2982.007</v>
      </c>
      <c r="M51" s="382">
        <v>3225.628</v>
      </c>
      <c r="N51" s="382">
        <v>3539.061</v>
      </c>
      <c r="O51" s="383">
        <v>3687.34</v>
      </c>
      <c r="P51" s="384">
        <v>3630.39</v>
      </c>
      <c r="Q51" s="62"/>
    </row>
    <row r="52" spans="3:17" ht="13.5" thickBot="1">
      <c r="C52" s="21"/>
      <c r="D52" s="12"/>
      <c r="E52" s="31" t="s">
        <v>95</v>
      </c>
      <c r="F52" s="31"/>
      <c r="G52" s="31"/>
      <c r="H52" s="32"/>
      <c r="I52" s="33"/>
      <c r="J52" s="371">
        <f>J13/J51/1000000</f>
        <v>0.002063801779698925</v>
      </c>
      <c r="K52" s="371">
        <f>K13/K51/1000000</f>
        <v>0.0020392254713809802</v>
      </c>
      <c r="L52" s="371">
        <f>L13/L51/1000000</f>
        <v>0.002050729642821093</v>
      </c>
      <c r="M52" s="371">
        <f>M13/M51/1000000</f>
        <v>0.002097015176579569</v>
      </c>
      <c r="N52" s="371">
        <f>N13/N51/1000000</f>
        <v>0.0019973849645428545</v>
      </c>
      <c r="O52" s="372">
        <v>0.0020379989141032463</v>
      </c>
      <c r="P52" s="373">
        <f>P13/1000000/P51</f>
        <v>0.0021456855902533887</v>
      </c>
      <c r="Q52" s="62"/>
    </row>
    <row r="53" spans="3:17" ht="13.5" thickBot="1">
      <c r="C53" s="21"/>
      <c r="D53" s="88" t="s">
        <v>116</v>
      </c>
      <c r="E53" s="121"/>
      <c r="F53" s="121"/>
      <c r="G53" s="121"/>
      <c r="H53" s="121"/>
      <c r="I53" s="121"/>
      <c r="J53" s="122"/>
      <c r="K53" s="122"/>
      <c r="L53" s="122"/>
      <c r="M53" s="122"/>
      <c r="N53" s="123"/>
      <c r="O53" s="123"/>
      <c r="P53" s="123"/>
      <c r="Q53" s="62"/>
    </row>
    <row r="54" spans="3:17" ht="12.75">
      <c r="C54" s="21"/>
      <c r="D54" s="113"/>
      <c r="E54" s="114" t="s">
        <v>96</v>
      </c>
      <c r="F54" s="114"/>
      <c r="G54" s="114"/>
      <c r="H54" s="115"/>
      <c r="I54" s="116"/>
      <c r="J54" s="266">
        <v>467069.939</v>
      </c>
      <c r="K54" s="266">
        <v>495648.238</v>
      </c>
      <c r="L54" s="266">
        <v>528622.773</v>
      </c>
      <c r="M54" s="266">
        <v>602723.275</v>
      </c>
      <c r="N54" s="266">
        <v>639721.473</v>
      </c>
      <c r="O54" s="277" t="s">
        <v>13</v>
      </c>
      <c r="P54" s="275" t="s">
        <v>143</v>
      </c>
      <c r="Q54" s="62"/>
    </row>
    <row r="55" spans="3:17" ht="13.5" customHeight="1">
      <c r="C55" s="21"/>
      <c r="D55" s="30"/>
      <c r="E55" s="419" t="s">
        <v>14</v>
      </c>
      <c r="F55" s="31" t="s">
        <v>170</v>
      </c>
      <c r="G55" s="31"/>
      <c r="H55" s="32"/>
      <c r="I55" s="33"/>
      <c r="J55" s="222">
        <v>271242.948</v>
      </c>
      <c r="K55" s="222">
        <v>285189.653</v>
      </c>
      <c r="L55" s="222">
        <v>307151.276</v>
      </c>
      <c r="M55" s="222">
        <v>360193.713</v>
      </c>
      <c r="N55" s="222">
        <v>374801.473</v>
      </c>
      <c r="O55" s="385" t="s">
        <v>13</v>
      </c>
      <c r="P55" s="316" t="s">
        <v>143</v>
      </c>
      <c r="Q55" s="62"/>
    </row>
    <row r="56" spans="3:17" ht="13.5" customHeight="1" thickBot="1">
      <c r="C56" s="21"/>
      <c r="D56" s="46"/>
      <c r="E56" s="439"/>
      <c r="F56" s="47" t="s">
        <v>97</v>
      </c>
      <c r="G56" s="47"/>
      <c r="H56" s="48"/>
      <c r="I56" s="49"/>
      <c r="J56" s="254">
        <v>195826.991</v>
      </c>
      <c r="K56" s="254">
        <v>210458.585</v>
      </c>
      <c r="L56" s="254">
        <v>221471.497</v>
      </c>
      <c r="M56" s="254">
        <v>242529.562</v>
      </c>
      <c r="N56" s="254">
        <v>264920</v>
      </c>
      <c r="O56" s="257">
        <v>293683.565</v>
      </c>
      <c r="P56" s="255">
        <v>294974.16558</v>
      </c>
      <c r="Q56" s="62"/>
    </row>
    <row r="57" spans="4:17" ht="13.5">
      <c r="D57" s="63" t="s">
        <v>111</v>
      </c>
      <c r="E57" s="64"/>
      <c r="F57" s="64"/>
      <c r="G57" s="64"/>
      <c r="H57" s="64"/>
      <c r="I57" s="63"/>
      <c r="J57" s="63"/>
      <c r="K57" s="63"/>
      <c r="L57" s="63"/>
      <c r="M57" s="63"/>
      <c r="N57" s="63"/>
      <c r="O57" s="63"/>
      <c r="P57" s="50" t="s">
        <v>163</v>
      </c>
      <c r="Q57" s="54" t="s">
        <v>81</v>
      </c>
    </row>
    <row r="58" spans="4:16" ht="15" customHeight="1">
      <c r="D58" s="51" t="s">
        <v>73</v>
      </c>
      <c r="E58" s="434" t="s">
        <v>161</v>
      </c>
      <c r="F58" s="434"/>
      <c r="G58" s="434"/>
      <c r="H58" s="434"/>
      <c r="I58" s="434"/>
      <c r="J58" s="434"/>
      <c r="K58" s="434"/>
      <c r="L58" s="434"/>
      <c r="M58" s="434"/>
      <c r="N58" s="434"/>
      <c r="O58" s="434"/>
      <c r="P58" s="434"/>
    </row>
    <row r="59" spans="4:16" ht="12.75" customHeight="1">
      <c r="D59" s="51" t="s">
        <v>82</v>
      </c>
      <c r="E59" s="434" t="s">
        <v>173</v>
      </c>
      <c r="F59" s="434"/>
      <c r="G59" s="434"/>
      <c r="H59" s="434"/>
      <c r="I59" s="434"/>
      <c r="J59" s="434"/>
      <c r="K59" s="434"/>
      <c r="L59" s="434"/>
      <c r="M59" s="434"/>
      <c r="N59" s="434"/>
      <c r="O59" s="434"/>
      <c r="P59" s="434"/>
    </row>
    <row r="60" spans="4:16" ht="24.75" customHeight="1">
      <c r="D60" s="199" t="s">
        <v>164</v>
      </c>
      <c r="E60" s="472" t="s">
        <v>174</v>
      </c>
      <c r="F60" s="472"/>
      <c r="G60" s="472"/>
      <c r="H60" s="472"/>
      <c r="I60" s="472"/>
      <c r="J60" s="472"/>
      <c r="K60" s="472"/>
      <c r="L60" s="472"/>
      <c r="M60" s="472"/>
      <c r="N60" s="472"/>
      <c r="O60" s="472"/>
      <c r="P60" s="472"/>
    </row>
    <row r="61" spans="4:16" ht="12.75">
      <c r="D61" s="199" t="s">
        <v>169</v>
      </c>
      <c r="E61" s="472" t="s">
        <v>193</v>
      </c>
      <c r="F61" s="472"/>
      <c r="G61" s="472"/>
      <c r="H61" s="472"/>
      <c r="I61" s="472"/>
      <c r="J61" s="472"/>
      <c r="K61" s="472"/>
      <c r="L61" s="472"/>
      <c r="M61" s="472"/>
      <c r="N61" s="472"/>
      <c r="O61" s="472"/>
      <c r="P61" s="472"/>
    </row>
    <row r="62" spans="10:15" ht="12.75">
      <c r="J62" s="195"/>
      <c r="K62" s="195"/>
      <c r="L62" s="195"/>
      <c r="M62" s="195"/>
      <c r="N62" s="195"/>
      <c r="O62" s="195"/>
    </row>
    <row r="63" spans="10:15" ht="12.75">
      <c r="J63" s="198"/>
      <c r="K63" s="198"/>
      <c r="L63" s="198"/>
      <c r="M63" s="198"/>
      <c r="N63" s="198"/>
      <c r="O63" s="198"/>
    </row>
    <row r="65" spans="10:16" ht="12.75">
      <c r="J65" s="197"/>
      <c r="K65" s="197"/>
      <c r="L65" s="197"/>
      <c r="M65" s="197"/>
      <c r="N65" s="197"/>
      <c r="O65" s="197"/>
      <c r="P65" s="197"/>
    </row>
  </sheetData>
  <sheetProtection/>
  <mergeCells count="26">
    <mergeCell ref="E61:P61"/>
    <mergeCell ref="M7:M10"/>
    <mergeCell ref="N7:N10"/>
    <mergeCell ref="E59:P59"/>
    <mergeCell ref="E58:P58"/>
    <mergeCell ref="E55:E56"/>
    <mergeCell ref="J7:J10"/>
    <mergeCell ref="D7:I11"/>
    <mergeCell ref="E20:E21"/>
    <mergeCell ref="E14:E15"/>
    <mergeCell ref="P7:P10"/>
    <mergeCell ref="E22:E23"/>
    <mergeCell ref="E28:E29"/>
    <mergeCell ref="E32:E33"/>
    <mergeCell ref="E16:E17"/>
    <mergeCell ref="O7:O10"/>
    <mergeCell ref="E46:E47"/>
    <mergeCell ref="E60:P60"/>
    <mergeCell ref="L7:L10"/>
    <mergeCell ref="E38:E39"/>
    <mergeCell ref="E40:E41"/>
    <mergeCell ref="E44:E45"/>
    <mergeCell ref="E34:E35"/>
    <mergeCell ref="K7:K10"/>
    <mergeCell ref="E50:H50"/>
    <mergeCell ref="E26:E27"/>
  </mergeCells>
  <conditionalFormatting sqref="G6">
    <cfRule type="expression" priority="1" dxfId="0" stopIfTrue="1">
      <formula>Q6=" "</formula>
    </cfRule>
  </conditionalFormatting>
  <conditionalFormatting sqref="P57">
    <cfRule type="expression" priority="2" dxfId="0" stopIfTrue="1">
      <formula>Q57="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codeName="List7"/>
  <dimension ref="E2:AC253"/>
  <sheetViews>
    <sheetView showGridLines="0" showOutlineSymbols="0" zoomScale="90" zoomScaleNormal="90" zoomScaleSheetLayoutView="70" workbookViewId="0" topLeftCell="C2">
      <pane ySplit="4" topLeftCell="BM21" activePane="bottomLeft" state="frozen"/>
      <selection pane="topLeft" activeCell="A1" sqref="A1"/>
      <selection pane="bottomLeft" activeCell="A1" sqref="A1"/>
    </sheetView>
  </sheetViews>
  <sheetFormatPr defaultColWidth="9.00390625" defaultRowHeight="12.75"/>
  <cols>
    <col min="1" max="1" width="0" style="3" hidden="1" customWidth="1"/>
    <col min="2" max="2" width="9.125" style="3" hidden="1" customWidth="1"/>
    <col min="3" max="4" width="1.75390625" style="3" customWidth="1"/>
    <col min="5" max="5" width="97.75390625" style="3" customWidth="1"/>
    <col min="6" max="6" width="1.75390625" style="3" customWidth="1"/>
    <col min="7" max="13" width="9.125" style="3" customWidth="1"/>
    <col min="14" max="27" width="9.125" style="3" hidden="1" customWidth="1"/>
    <col min="28" max="55" width="0" style="3" hidden="1" customWidth="1"/>
    <col min="56" max="16384" width="9.125" style="3" customWidth="1"/>
  </cols>
  <sheetData>
    <row r="1" ht="12.75" hidden="1"/>
    <row r="2" spans="28:29" s="1" customFormat="1" ht="12.75" hidden="1">
      <c r="AB2" s="1" t="s">
        <v>8</v>
      </c>
      <c r="AC2" s="2" t="s">
        <v>9</v>
      </c>
    </row>
    <row r="3" ht="12.75" customHeight="1"/>
    <row r="4" ht="18" customHeight="1">
      <c r="E4" s="4" t="s">
        <v>124</v>
      </c>
    </row>
    <row r="5" ht="12.75" customHeight="1"/>
    <row r="6" ht="12.75" customHeight="1"/>
    <row r="7" ht="38.25">
      <c r="E7" s="3" t="s">
        <v>195</v>
      </c>
    </row>
    <row r="8" ht="3.75" customHeight="1"/>
    <row r="9" ht="51.75" customHeight="1">
      <c r="E9" s="6" t="s">
        <v>221</v>
      </c>
    </row>
    <row r="10" ht="3.75" customHeight="1">
      <c r="E10" s="6"/>
    </row>
    <row r="11" ht="44.25" customHeight="1">
      <c r="E11" s="5" t="s">
        <v>204</v>
      </c>
    </row>
    <row r="12" ht="8.25" customHeight="1">
      <c r="E12" s="6"/>
    </row>
    <row r="13" ht="63.75" customHeight="1">
      <c r="E13" s="6" t="s">
        <v>205</v>
      </c>
    </row>
    <row r="14" ht="3.75" customHeight="1">
      <c r="E14" s="6"/>
    </row>
    <row r="15" ht="45.75" customHeight="1">
      <c r="E15" s="7" t="s">
        <v>203</v>
      </c>
    </row>
    <row r="16" ht="3.75" customHeight="1">
      <c r="E16" s="7"/>
    </row>
    <row r="17" ht="29.25" customHeight="1">
      <c r="E17" s="6" t="s">
        <v>216</v>
      </c>
    </row>
    <row r="18" ht="3.75" customHeight="1">
      <c r="E18" s="6"/>
    </row>
    <row r="19" ht="49.5" customHeight="1">
      <c r="E19" s="7" t="s">
        <v>217</v>
      </c>
    </row>
    <row r="20" ht="3.75" customHeight="1">
      <c r="E20" s="6"/>
    </row>
    <row r="21" ht="51.75" customHeight="1">
      <c r="E21" s="6" t="s">
        <v>218</v>
      </c>
    </row>
    <row r="22" ht="3.75" customHeight="1">
      <c r="E22" s="6"/>
    </row>
    <row r="23" ht="54" customHeight="1">
      <c r="E23" s="6" t="s">
        <v>206</v>
      </c>
    </row>
    <row r="24" ht="3.75" customHeight="1">
      <c r="E24" s="6"/>
    </row>
    <row r="25" ht="84.75" customHeight="1">
      <c r="E25" s="7" t="s">
        <v>219</v>
      </c>
    </row>
    <row r="26" ht="3.75" customHeight="1">
      <c r="E26" s="6"/>
    </row>
    <row r="27" ht="39.75" customHeight="1">
      <c r="E27" s="6" t="s">
        <v>220</v>
      </c>
    </row>
    <row r="28" ht="3.75" customHeight="1">
      <c r="E28" s="6"/>
    </row>
    <row r="29" ht="84" customHeight="1">
      <c r="E29" s="7" t="s">
        <v>222</v>
      </c>
    </row>
    <row r="30" ht="3.75" customHeight="1">
      <c r="E30" s="6"/>
    </row>
    <row r="31" ht="45.75" customHeight="1">
      <c r="E31" s="5" t="s">
        <v>207</v>
      </c>
    </row>
    <row r="32" ht="3.75" customHeight="1">
      <c r="E32" s="5"/>
    </row>
    <row r="33" ht="80.25" customHeight="1">
      <c r="E33" s="8" t="s">
        <v>264</v>
      </c>
    </row>
    <row r="34" ht="3" customHeight="1">
      <c r="E34" s="8"/>
    </row>
    <row r="35" ht="57.75" customHeight="1">
      <c r="E35" s="5" t="s">
        <v>223</v>
      </c>
    </row>
    <row r="36" ht="3.75" customHeight="1">
      <c r="E36" s="5"/>
    </row>
    <row r="37" ht="46.5" customHeight="1">
      <c r="E37" s="6" t="s">
        <v>208</v>
      </c>
    </row>
    <row r="38" ht="3.75" customHeight="1">
      <c r="E38" s="5"/>
    </row>
    <row r="39" ht="63.75" customHeight="1">
      <c r="E39" s="8" t="s">
        <v>263</v>
      </c>
    </row>
    <row r="40" ht="12.75">
      <c r="E40" s="6"/>
    </row>
    <row r="41" ht="12.75">
      <c r="E41" s="6"/>
    </row>
    <row r="42" ht="12.75">
      <c r="E42" s="6"/>
    </row>
    <row r="43" ht="12.75">
      <c r="E43" s="6"/>
    </row>
    <row r="44" ht="12.75">
      <c r="E44" s="6"/>
    </row>
    <row r="45" ht="12.75">
      <c r="E45" s="6"/>
    </row>
    <row r="46" ht="12.75">
      <c r="E46" s="6"/>
    </row>
    <row r="47" ht="12.75">
      <c r="E47" s="6"/>
    </row>
    <row r="48" ht="12.75">
      <c r="E48" s="6"/>
    </row>
    <row r="49" ht="12.75">
      <c r="E49" s="6"/>
    </row>
    <row r="50" ht="12.75">
      <c r="E50" s="6"/>
    </row>
    <row r="51" ht="12.75">
      <c r="E51" s="6"/>
    </row>
    <row r="52" ht="12.75">
      <c r="E52" s="6"/>
    </row>
    <row r="53" ht="12.75">
      <c r="E53" s="6"/>
    </row>
    <row r="54" ht="12.75">
      <c r="E54" s="6"/>
    </row>
    <row r="55" ht="12.75">
      <c r="E55" s="6"/>
    </row>
    <row r="56" ht="12.75">
      <c r="E56" s="6"/>
    </row>
    <row r="57" ht="12.75">
      <c r="E57" s="6"/>
    </row>
    <row r="58" ht="12.75">
      <c r="E58" s="6"/>
    </row>
    <row r="59" ht="12.75">
      <c r="E59" s="6"/>
    </row>
    <row r="60" ht="12.75">
      <c r="E60" s="6"/>
    </row>
    <row r="61" ht="12.75">
      <c r="E61" s="6"/>
    </row>
    <row r="62" ht="12.75">
      <c r="E62" s="6"/>
    </row>
    <row r="63" ht="12.75">
      <c r="E63" s="6"/>
    </row>
    <row r="64" ht="12.75">
      <c r="E64" s="6"/>
    </row>
    <row r="65" ht="12.75">
      <c r="E65" s="6"/>
    </row>
    <row r="66" ht="12.75">
      <c r="E66" s="6"/>
    </row>
    <row r="67" ht="12.75">
      <c r="E67" s="6"/>
    </row>
    <row r="68" ht="12.75">
      <c r="E68" s="6"/>
    </row>
    <row r="69" ht="12.75">
      <c r="E69" s="6"/>
    </row>
    <row r="70" ht="12.75">
      <c r="E70" s="6"/>
    </row>
    <row r="71" ht="12.75">
      <c r="E71" s="6"/>
    </row>
    <row r="72" ht="12.75">
      <c r="E72" s="6"/>
    </row>
    <row r="73" ht="12.75">
      <c r="E73" s="6"/>
    </row>
    <row r="74" ht="12.75">
      <c r="E74" s="6"/>
    </row>
    <row r="75" ht="12.75">
      <c r="E75" s="6"/>
    </row>
    <row r="76" ht="12.75">
      <c r="E76" s="6"/>
    </row>
    <row r="77" ht="12.75">
      <c r="E77" s="6"/>
    </row>
    <row r="78" ht="12.75">
      <c r="E78" s="6"/>
    </row>
    <row r="79" ht="12.75">
      <c r="E79" s="6"/>
    </row>
    <row r="80" ht="12.75">
      <c r="E80" s="6"/>
    </row>
    <row r="81" ht="12.75">
      <c r="E81" s="6"/>
    </row>
    <row r="82" ht="12.75">
      <c r="E82" s="6"/>
    </row>
    <row r="83" ht="12.75">
      <c r="E83" s="6"/>
    </row>
    <row r="84" ht="12.75">
      <c r="E84" s="6"/>
    </row>
    <row r="85" ht="12.75">
      <c r="E85" s="6"/>
    </row>
    <row r="86" ht="12.75">
      <c r="E86" s="6"/>
    </row>
    <row r="87" ht="12.75">
      <c r="E87" s="6"/>
    </row>
    <row r="88" ht="12.75">
      <c r="E88" s="6"/>
    </row>
    <row r="89" ht="12.75">
      <c r="E89" s="6"/>
    </row>
    <row r="90" ht="12.75">
      <c r="E90" s="6"/>
    </row>
    <row r="91" ht="12.75">
      <c r="E91" s="6"/>
    </row>
    <row r="92" ht="12.75">
      <c r="E92" s="6"/>
    </row>
    <row r="93" ht="12.75">
      <c r="E93" s="6"/>
    </row>
    <row r="94" ht="12.75">
      <c r="E94" s="6"/>
    </row>
    <row r="95" ht="12.75">
      <c r="E95" s="6"/>
    </row>
    <row r="96" ht="12.75">
      <c r="E96" s="6"/>
    </row>
    <row r="97" ht="12.75">
      <c r="E97" s="6"/>
    </row>
    <row r="98" ht="12.75">
      <c r="E98" s="6"/>
    </row>
    <row r="99" ht="12.75">
      <c r="E99" s="6"/>
    </row>
    <row r="100" ht="12.75">
      <c r="E100" s="6"/>
    </row>
    <row r="101" ht="12.75">
      <c r="E101" s="6"/>
    </row>
    <row r="102" ht="12.75">
      <c r="E102" s="6"/>
    </row>
    <row r="103" ht="12.75">
      <c r="E103" s="6"/>
    </row>
    <row r="104" ht="12.75">
      <c r="E104" s="6"/>
    </row>
    <row r="105" ht="12.75">
      <c r="E105" s="6"/>
    </row>
    <row r="106" ht="12.75">
      <c r="E106" s="6"/>
    </row>
    <row r="107" ht="12.75">
      <c r="E107" s="6"/>
    </row>
    <row r="108" ht="12.75">
      <c r="E108" s="6"/>
    </row>
    <row r="109" ht="12.75">
      <c r="E109" s="6"/>
    </row>
    <row r="110" ht="12.75">
      <c r="E110" s="6"/>
    </row>
    <row r="111" ht="12.75">
      <c r="E111" s="6"/>
    </row>
    <row r="112" ht="12.75">
      <c r="E112" s="6"/>
    </row>
    <row r="113" ht="12.75">
      <c r="E113" s="6"/>
    </row>
    <row r="114" ht="12.75">
      <c r="E114" s="6"/>
    </row>
    <row r="115" ht="12.75">
      <c r="E115" s="6"/>
    </row>
    <row r="116" ht="12.75">
      <c r="E116" s="6"/>
    </row>
    <row r="117" ht="12.75">
      <c r="E117" s="6"/>
    </row>
    <row r="118" ht="12.75">
      <c r="E118" s="6"/>
    </row>
    <row r="119" ht="12.75">
      <c r="E119" s="6"/>
    </row>
    <row r="120" ht="12.75">
      <c r="E120" s="6"/>
    </row>
    <row r="121" ht="12.75">
      <c r="E121" s="6"/>
    </row>
    <row r="122" ht="12.75">
      <c r="E122" s="6"/>
    </row>
    <row r="123" ht="12.75">
      <c r="E123" s="6"/>
    </row>
    <row r="124" ht="12.75">
      <c r="E124" s="6"/>
    </row>
    <row r="125" ht="12.75">
      <c r="E125" s="6"/>
    </row>
    <row r="126" ht="12.75">
      <c r="E126" s="6"/>
    </row>
    <row r="127" ht="12.75">
      <c r="E127" s="6"/>
    </row>
    <row r="128" ht="12.75">
      <c r="E128" s="6"/>
    </row>
    <row r="129" ht="12.75">
      <c r="E129" s="6"/>
    </row>
    <row r="130" ht="12.75">
      <c r="E130" s="6"/>
    </row>
    <row r="131" ht="12.75">
      <c r="E131" s="6"/>
    </row>
    <row r="132" ht="12.75">
      <c r="E132" s="6"/>
    </row>
    <row r="133" ht="12.75">
      <c r="E133" s="6"/>
    </row>
    <row r="134" ht="12.75">
      <c r="E134" s="6"/>
    </row>
    <row r="135" ht="12.75">
      <c r="E135" s="6"/>
    </row>
    <row r="136" ht="12.75">
      <c r="E136" s="6"/>
    </row>
    <row r="137" ht="12.75">
      <c r="E137" s="6"/>
    </row>
    <row r="138" ht="12.75">
      <c r="E138" s="6"/>
    </row>
    <row r="139" ht="12.75">
      <c r="E139" s="6"/>
    </row>
    <row r="140" ht="12.75">
      <c r="E140" s="6"/>
    </row>
    <row r="141" ht="12.75">
      <c r="E141" s="6"/>
    </row>
    <row r="142" ht="12.75">
      <c r="E142" s="6"/>
    </row>
    <row r="143" ht="12.75">
      <c r="E143" s="6"/>
    </row>
    <row r="144" ht="12.75">
      <c r="E144" s="6"/>
    </row>
    <row r="145" ht="12.75">
      <c r="E145" s="6"/>
    </row>
    <row r="146" ht="12.75">
      <c r="E146" s="6"/>
    </row>
    <row r="147" ht="12.75">
      <c r="E147" s="6"/>
    </row>
    <row r="148" ht="12.75">
      <c r="E148" s="6"/>
    </row>
    <row r="149" ht="12.75">
      <c r="E149" s="6"/>
    </row>
    <row r="150" ht="12.75">
      <c r="E150" s="6"/>
    </row>
    <row r="151" ht="12.75">
      <c r="E151" s="6"/>
    </row>
    <row r="152" ht="12.75">
      <c r="E152" s="6"/>
    </row>
    <row r="153" ht="12.75">
      <c r="E153" s="6"/>
    </row>
    <row r="154" ht="12.75">
      <c r="E154" s="6"/>
    </row>
    <row r="155" ht="12.75">
      <c r="E155" s="6"/>
    </row>
    <row r="156" ht="12.75">
      <c r="E156" s="6"/>
    </row>
    <row r="157" ht="12.75">
      <c r="E157" s="6"/>
    </row>
    <row r="158" ht="12.75">
      <c r="E158" s="6"/>
    </row>
    <row r="159" ht="12.75">
      <c r="E159" s="6"/>
    </row>
    <row r="160" ht="12.75">
      <c r="E160" s="6"/>
    </row>
    <row r="161" ht="12.75">
      <c r="E161" s="6"/>
    </row>
    <row r="162" ht="12.75">
      <c r="E162" s="6"/>
    </row>
    <row r="163" ht="12.75">
      <c r="E163" s="6"/>
    </row>
    <row r="164" ht="12.75">
      <c r="E164" s="6"/>
    </row>
    <row r="165" ht="12.75">
      <c r="E165" s="6"/>
    </row>
    <row r="166" ht="12.75">
      <c r="E166" s="6"/>
    </row>
    <row r="167" ht="12.75">
      <c r="E167" s="6"/>
    </row>
    <row r="168" ht="12.75">
      <c r="E168" s="6"/>
    </row>
    <row r="169" ht="12.75">
      <c r="E169" s="6"/>
    </row>
    <row r="170" ht="12.75">
      <c r="E170" s="6"/>
    </row>
    <row r="171" ht="12.75">
      <c r="E171" s="6"/>
    </row>
    <row r="172" ht="12.75">
      <c r="E172" s="6"/>
    </row>
    <row r="173" ht="12.75">
      <c r="E173" s="6"/>
    </row>
    <row r="174" ht="12.75">
      <c r="E174" s="6"/>
    </row>
    <row r="175" ht="12.75">
      <c r="E175" s="6"/>
    </row>
    <row r="176" ht="12.75">
      <c r="E176" s="6"/>
    </row>
    <row r="177" ht="12.75">
      <c r="E177" s="6"/>
    </row>
    <row r="178" ht="12.75">
      <c r="E178" s="6"/>
    </row>
    <row r="179" ht="12.75">
      <c r="E179" s="6"/>
    </row>
    <row r="180" ht="12.75">
      <c r="E180" s="6"/>
    </row>
    <row r="181" ht="12.75">
      <c r="E181" s="6"/>
    </row>
    <row r="182" ht="12.75">
      <c r="E182" s="6"/>
    </row>
    <row r="183" ht="12.75">
      <c r="E183" s="6"/>
    </row>
    <row r="184" ht="12.75">
      <c r="E184" s="6"/>
    </row>
    <row r="185" ht="12.75">
      <c r="E185" s="6"/>
    </row>
    <row r="186" ht="12.75">
      <c r="E186" s="6"/>
    </row>
    <row r="187" ht="12.75">
      <c r="E187" s="6"/>
    </row>
    <row r="188" ht="12.75">
      <c r="E188" s="6"/>
    </row>
    <row r="189" ht="12.75">
      <c r="E189" s="6"/>
    </row>
    <row r="190" ht="12.75">
      <c r="E190" s="6"/>
    </row>
    <row r="191" ht="12.75">
      <c r="E191" s="6"/>
    </row>
    <row r="192" ht="12.75">
      <c r="E192" s="6"/>
    </row>
    <row r="193" ht="12.75">
      <c r="E193" s="6"/>
    </row>
    <row r="194" ht="12.75">
      <c r="E194" s="6"/>
    </row>
    <row r="195" ht="12.75">
      <c r="E195" s="6"/>
    </row>
    <row r="196" ht="12.75">
      <c r="E196" s="6"/>
    </row>
    <row r="197" ht="12.75">
      <c r="E197" s="6"/>
    </row>
    <row r="198" ht="12.75">
      <c r="E198" s="6"/>
    </row>
    <row r="199" ht="12.75">
      <c r="E199" s="6"/>
    </row>
    <row r="200" ht="12.75">
      <c r="E200" s="6"/>
    </row>
    <row r="201" ht="12.75">
      <c r="E201" s="6"/>
    </row>
    <row r="202" ht="12.75">
      <c r="E202" s="6"/>
    </row>
    <row r="203" ht="12.75">
      <c r="E203" s="6"/>
    </row>
    <row r="204" ht="12.75">
      <c r="E204" s="6"/>
    </row>
    <row r="205" ht="12.75">
      <c r="E205" s="6"/>
    </row>
    <row r="206" ht="12.75">
      <c r="E206" s="6"/>
    </row>
    <row r="207" ht="12.75">
      <c r="E207" s="6"/>
    </row>
    <row r="208" ht="12.75">
      <c r="E208" s="6"/>
    </row>
    <row r="209" ht="12.75">
      <c r="E209" s="6"/>
    </row>
    <row r="210" ht="12.75">
      <c r="E210" s="6"/>
    </row>
    <row r="211" ht="12.75">
      <c r="E211" s="6"/>
    </row>
    <row r="212" ht="12.75">
      <c r="E212" s="6"/>
    </row>
    <row r="213" ht="12.75">
      <c r="E213" s="6"/>
    </row>
    <row r="214" ht="12.75">
      <c r="E214" s="6"/>
    </row>
    <row r="215" ht="12.75">
      <c r="E215" s="6"/>
    </row>
    <row r="216" ht="12.75">
      <c r="E216" s="6"/>
    </row>
    <row r="217" ht="12.75">
      <c r="E217" s="6"/>
    </row>
    <row r="218" ht="12.75">
      <c r="E218" s="6"/>
    </row>
    <row r="219" ht="12.75">
      <c r="E219" s="6"/>
    </row>
    <row r="220" ht="12.75">
      <c r="E220" s="6"/>
    </row>
    <row r="221" ht="12.75">
      <c r="E221" s="6"/>
    </row>
    <row r="222" ht="12.75">
      <c r="E222" s="6"/>
    </row>
    <row r="223" ht="12.75">
      <c r="E223" s="6"/>
    </row>
    <row r="224" ht="12.75">
      <c r="E224" s="6"/>
    </row>
    <row r="225" ht="12.75">
      <c r="E225" s="6"/>
    </row>
    <row r="226" ht="12.75">
      <c r="E226" s="6"/>
    </row>
    <row r="227" ht="12.75">
      <c r="E227" s="6"/>
    </row>
    <row r="228" ht="12.75">
      <c r="E228" s="6"/>
    </row>
    <row r="229" ht="12.75">
      <c r="E229" s="6"/>
    </row>
    <row r="230" ht="12.75">
      <c r="E230" s="6"/>
    </row>
    <row r="231" ht="12.75">
      <c r="E231" s="6"/>
    </row>
    <row r="232" ht="12.75">
      <c r="E232" s="6"/>
    </row>
    <row r="233" ht="12.75">
      <c r="E233" s="6"/>
    </row>
    <row r="234" ht="12.75">
      <c r="E234" s="6"/>
    </row>
    <row r="235" ht="12.75">
      <c r="E235" s="6"/>
    </row>
    <row r="236" ht="12.75">
      <c r="E236" s="6"/>
    </row>
    <row r="237" ht="12.75">
      <c r="E237" s="6"/>
    </row>
    <row r="238" ht="12.75">
      <c r="E238" s="6"/>
    </row>
    <row r="239" ht="12.75">
      <c r="E239" s="6"/>
    </row>
    <row r="240" ht="12.75">
      <c r="E240" s="6"/>
    </row>
    <row r="241" ht="12.75">
      <c r="E241" s="6"/>
    </row>
    <row r="242" ht="12.75">
      <c r="E242" s="6"/>
    </row>
    <row r="243" ht="12.75">
      <c r="E243" s="6"/>
    </row>
    <row r="244" ht="12.75">
      <c r="E244" s="6"/>
    </row>
    <row r="245" ht="12.75">
      <c r="E245" s="6"/>
    </row>
    <row r="246" ht="12.75">
      <c r="E246" s="6"/>
    </row>
    <row r="247" ht="12.75">
      <c r="E247" s="6"/>
    </row>
    <row r="248" ht="12.75">
      <c r="E248" s="6"/>
    </row>
    <row r="249" ht="12.75">
      <c r="E249" s="6"/>
    </row>
    <row r="250" ht="12.75">
      <c r="E250" s="6"/>
    </row>
    <row r="251" ht="12.75">
      <c r="E251" s="6"/>
    </row>
    <row r="252" ht="12.75">
      <c r="E252" s="6"/>
    </row>
    <row r="253" ht="12.75">
      <c r="E253" s="6"/>
    </row>
  </sheetData>
  <sheetProtection/>
  <printOptions horizontalCentered="1"/>
  <pageMargins left="0.5905511811023623" right="0.5905511811023623" top="0.7086614173228347" bottom="0.7086614173228347" header="0.5118110236220472" footer="0.5118110236220472"/>
  <pageSetup blackAndWhite="1"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sheetPr codeName="List21"/>
  <dimension ref="B3:Q20"/>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4" hidden="1" customWidth="1"/>
    <col min="3" max="3" width="1.75390625" style="54" customWidth="1"/>
    <col min="4" max="4" width="1.12109375" style="54" customWidth="1"/>
    <col min="5" max="6" width="1.75390625" style="54" customWidth="1"/>
    <col min="7" max="7" width="15.75390625" style="54" customWidth="1"/>
    <col min="8" max="8" width="22.625" style="54" customWidth="1"/>
    <col min="9" max="9" width="1.12109375" style="54" customWidth="1"/>
    <col min="10" max="16" width="6.875" style="54" customWidth="1"/>
    <col min="17" max="40" width="1.75390625" style="54" customWidth="1"/>
    <col min="41" max="16384" width="9.125" style="54" customWidth="1"/>
  </cols>
  <sheetData>
    <row r="1" ht="12.75" hidden="1"/>
    <row r="2" ht="12.75" hidden="1"/>
    <row r="3" ht="9" customHeight="1">
      <c r="C3" s="53"/>
    </row>
    <row r="4" spans="4:16" s="55" customFormat="1" ht="15.75">
      <c r="D4" s="16" t="s">
        <v>156</v>
      </c>
      <c r="E4" s="56"/>
      <c r="F4" s="56"/>
      <c r="G4" s="56"/>
      <c r="H4" s="16" t="s">
        <v>122</v>
      </c>
      <c r="I4" s="57"/>
      <c r="J4" s="56"/>
      <c r="K4" s="56"/>
      <c r="L4" s="56"/>
      <c r="M4" s="56"/>
      <c r="N4" s="56"/>
      <c r="O4" s="56"/>
      <c r="P4" s="56"/>
    </row>
    <row r="5" spans="2:16" s="55" customFormat="1" ht="15.75">
      <c r="B5" s="190">
        <v>20</v>
      </c>
      <c r="D5" s="191" t="s">
        <v>190</v>
      </c>
      <c r="E5" s="58"/>
      <c r="F5" s="58"/>
      <c r="G5" s="58"/>
      <c r="H5" s="58"/>
      <c r="I5" s="58"/>
      <c r="J5" s="58"/>
      <c r="K5" s="58"/>
      <c r="L5" s="58"/>
      <c r="M5" s="58"/>
      <c r="N5" s="58"/>
      <c r="O5" s="58"/>
      <c r="P5" s="58"/>
    </row>
    <row r="6" spans="4:17" s="59" customFormat="1" ht="21" customHeight="1" thickBot="1">
      <c r="D6" s="17"/>
      <c r="E6" s="60"/>
      <c r="F6" s="60"/>
      <c r="G6" s="60"/>
      <c r="H6" s="60"/>
      <c r="I6" s="61"/>
      <c r="J6" s="61"/>
      <c r="K6" s="61"/>
      <c r="L6" s="61"/>
      <c r="M6" s="61"/>
      <c r="N6" s="61"/>
      <c r="O6" s="61"/>
      <c r="P6" s="18"/>
      <c r="Q6" s="52" t="s">
        <v>81</v>
      </c>
    </row>
    <row r="7" spans="3:17" ht="6" customHeight="1">
      <c r="C7" s="21"/>
      <c r="D7" s="423" t="s">
        <v>11</v>
      </c>
      <c r="E7" s="424"/>
      <c r="F7" s="424"/>
      <c r="G7" s="424"/>
      <c r="H7" s="424"/>
      <c r="I7" s="425"/>
      <c r="J7" s="432">
        <v>2003</v>
      </c>
      <c r="K7" s="432">
        <v>2004</v>
      </c>
      <c r="L7" s="432">
        <v>2005</v>
      </c>
      <c r="M7" s="432">
        <v>2006</v>
      </c>
      <c r="N7" s="417">
        <v>2007</v>
      </c>
      <c r="O7" s="417">
        <v>2008</v>
      </c>
      <c r="P7" s="435">
        <v>2009</v>
      </c>
      <c r="Q7" s="62"/>
    </row>
    <row r="8" spans="3:17" ht="6" customHeight="1">
      <c r="C8" s="21"/>
      <c r="D8" s="426"/>
      <c r="E8" s="427"/>
      <c r="F8" s="427"/>
      <c r="G8" s="427"/>
      <c r="H8" s="427"/>
      <c r="I8" s="428"/>
      <c r="J8" s="433"/>
      <c r="K8" s="433"/>
      <c r="L8" s="433"/>
      <c r="M8" s="433"/>
      <c r="N8" s="418"/>
      <c r="O8" s="418"/>
      <c r="P8" s="436"/>
      <c r="Q8" s="62"/>
    </row>
    <row r="9" spans="3:17" ht="6" customHeight="1">
      <c r="C9" s="21"/>
      <c r="D9" s="426"/>
      <c r="E9" s="427"/>
      <c r="F9" s="427"/>
      <c r="G9" s="427"/>
      <c r="H9" s="427"/>
      <c r="I9" s="428"/>
      <c r="J9" s="433"/>
      <c r="K9" s="433"/>
      <c r="L9" s="433"/>
      <c r="M9" s="433"/>
      <c r="N9" s="418"/>
      <c r="O9" s="418"/>
      <c r="P9" s="436"/>
      <c r="Q9" s="62"/>
    </row>
    <row r="10" spans="3:17" ht="6" customHeight="1">
      <c r="C10" s="21"/>
      <c r="D10" s="426"/>
      <c r="E10" s="427"/>
      <c r="F10" s="427"/>
      <c r="G10" s="427"/>
      <c r="H10" s="427"/>
      <c r="I10" s="428"/>
      <c r="J10" s="433"/>
      <c r="K10" s="433"/>
      <c r="L10" s="433"/>
      <c r="M10" s="433"/>
      <c r="N10" s="418"/>
      <c r="O10" s="418"/>
      <c r="P10" s="436"/>
      <c r="Q10" s="62"/>
    </row>
    <row r="11" spans="3:17" ht="15" customHeight="1" thickBot="1">
      <c r="C11" s="21"/>
      <c r="D11" s="429"/>
      <c r="E11" s="430"/>
      <c r="F11" s="430"/>
      <c r="G11" s="430"/>
      <c r="H11" s="430"/>
      <c r="I11" s="431"/>
      <c r="J11" s="19"/>
      <c r="K11" s="19"/>
      <c r="L11" s="19"/>
      <c r="M11" s="19"/>
      <c r="N11" s="19"/>
      <c r="O11" s="95"/>
      <c r="P11" s="20"/>
      <c r="Q11" s="62"/>
    </row>
    <row r="12" spans="3:17" ht="14.25" thickBot="1" thickTop="1">
      <c r="C12" s="21"/>
      <c r="D12" s="81" t="s">
        <v>188</v>
      </c>
      <c r="E12" s="124"/>
      <c r="F12" s="124"/>
      <c r="G12" s="124"/>
      <c r="H12" s="124"/>
      <c r="I12" s="124"/>
      <c r="J12" s="125"/>
      <c r="K12" s="125"/>
      <c r="L12" s="125"/>
      <c r="M12" s="125"/>
      <c r="N12" s="125"/>
      <c r="O12" s="125"/>
      <c r="P12" s="126"/>
      <c r="Q12" s="62"/>
    </row>
    <row r="13" spans="3:17" ht="12.75">
      <c r="C13" s="21"/>
      <c r="D13" s="13"/>
      <c r="E13" s="127" t="s">
        <v>98</v>
      </c>
      <c r="F13" s="47"/>
      <c r="G13" s="47"/>
      <c r="H13" s="48"/>
      <c r="I13" s="49"/>
      <c r="J13" s="386">
        <v>12989.388</v>
      </c>
      <c r="K13" s="386">
        <v>13133.2</v>
      </c>
      <c r="L13" s="386">
        <v>13267.604000000001</v>
      </c>
      <c r="M13" s="386">
        <v>13466.887</v>
      </c>
      <c r="N13" s="387">
        <v>13690.597</v>
      </c>
      <c r="O13" s="387">
        <v>13836.698000000015</v>
      </c>
      <c r="P13" s="388">
        <v>13898.066000000003</v>
      </c>
      <c r="Q13" s="62"/>
    </row>
    <row r="14" spans="3:17" ht="15.75" thickBot="1">
      <c r="C14" s="21"/>
      <c r="D14" s="14"/>
      <c r="E14" s="75"/>
      <c r="F14" s="75" t="s">
        <v>172</v>
      </c>
      <c r="G14" s="75"/>
      <c r="H14" s="76"/>
      <c r="I14" s="77"/>
      <c r="J14" s="254">
        <v>10422.529</v>
      </c>
      <c r="K14" s="254">
        <v>10529.263</v>
      </c>
      <c r="L14" s="254">
        <v>10651.534999999994</v>
      </c>
      <c r="M14" s="254">
        <v>10776.312</v>
      </c>
      <c r="N14" s="257">
        <v>10959.529</v>
      </c>
      <c r="O14" s="257">
        <v>11075.424999999997</v>
      </c>
      <c r="P14" s="255">
        <v>11127.41</v>
      </c>
      <c r="Q14" s="62"/>
    </row>
    <row r="15" spans="4:17" ht="13.5">
      <c r="D15" s="63" t="s">
        <v>111</v>
      </c>
      <c r="E15" s="64"/>
      <c r="F15" s="64"/>
      <c r="G15" s="64"/>
      <c r="H15" s="64"/>
      <c r="I15" s="63"/>
      <c r="J15" s="63"/>
      <c r="K15" s="63"/>
      <c r="L15" s="63"/>
      <c r="M15" s="63"/>
      <c r="N15" s="63"/>
      <c r="O15" s="63"/>
      <c r="P15" s="50" t="s">
        <v>108</v>
      </c>
      <c r="Q15" s="54" t="s">
        <v>81</v>
      </c>
    </row>
    <row r="16" spans="4:16" ht="12.75">
      <c r="D16" s="51" t="s">
        <v>73</v>
      </c>
      <c r="E16" s="434" t="s">
        <v>171</v>
      </c>
      <c r="F16" s="434"/>
      <c r="G16" s="434"/>
      <c r="H16" s="434"/>
      <c r="I16" s="434"/>
      <c r="J16" s="434"/>
      <c r="K16" s="434"/>
      <c r="L16" s="434"/>
      <c r="M16" s="434"/>
      <c r="N16" s="434"/>
      <c r="O16" s="434"/>
      <c r="P16" s="434"/>
    </row>
    <row r="19" ht="12.75">
      <c r="J19" s="186"/>
    </row>
    <row r="20" ht="12.75">
      <c r="J20" s="186"/>
    </row>
    <row r="34" ht="23.25" customHeight="1"/>
  </sheetData>
  <sheetProtection/>
  <mergeCells count="9">
    <mergeCell ref="E16:P16"/>
    <mergeCell ref="D7:I11"/>
    <mergeCell ref="M7:M10"/>
    <mergeCell ref="N7:N10"/>
    <mergeCell ref="P7:P10"/>
    <mergeCell ref="J7:J10"/>
    <mergeCell ref="K7:K10"/>
    <mergeCell ref="L7:L10"/>
    <mergeCell ref="O7:O10"/>
  </mergeCells>
  <conditionalFormatting sqref="G6">
    <cfRule type="expression" priority="1" dxfId="0" stopIfTrue="1">
      <formula>Q6=" "</formula>
    </cfRule>
  </conditionalFormatting>
  <conditionalFormatting sqref="D6">
    <cfRule type="cellIs" priority="2"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21.xml><?xml version="1.0" encoding="utf-8"?>
<worksheet xmlns="http://schemas.openxmlformats.org/spreadsheetml/2006/main" xmlns:r="http://schemas.openxmlformats.org/officeDocument/2006/relationships">
  <sheetPr codeName="List22"/>
  <dimension ref="B3:V33"/>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4" hidden="1" customWidth="1"/>
    <col min="3" max="3" width="1.75390625" style="54" customWidth="1"/>
    <col min="4" max="4" width="1.12109375" style="54" customWidth="1"/>
    <col min="5" max="6" width="1.75390625" style="54" customWidth="1"/>
    <col min="7" max="7" width="15.75390625" style="54" customWidth="1"/>
    <col min="8" max="8" width="5.875" style="54" customWidth="1"/>
    <col min="9" max="9" width="1.12109375" style="54" customWidth="1"/>
    <col min="10" max="14" width="9.375" style="54" bestFit="1" customWidth="1"/>
    <col min="15" max="15" width="9.375" style="54" customWidth="1"/>
    <col min="16" max="16" width="9.375" style="54" bestFit="1" customWidth="1"/>
    <col min="17" max="40" width="1.75390625" style="54" customWidth="1"/>
    <col min="41" max="16384" width="9.125" style="54" customWidth="1"/>
  </cols>
  <sheetData>
    <row r="1" ht="12.75" hidden="1"/>
    <row r="2" ht="12.75" hidden="1"/>
    <row r="3" ht="9" customHeight="1">
      <c r="C3" s="53"/>
    </row>
    <row r="4" spans="4:16" s="55" customFormat="1" ht="15.75">
      <c r="D4" s="16" t="s">
        <v>192</v>
      </c>
      <c r="E4" s="56"/>
      <c r="F4" s="56"/>
      <c r="G4" s="56"/>
      <c r="H4" s="16" t="s">
        <v>121</v>
      </c>
      <c r="I4" s="57"/>
      <c r="J4" s="56"/>
      <c r="K4" s="56"/>
      <c r="L4" s="56"/>
      <c r="M4" s="56"/>
      <c r="N4" s="56"/>
      <c r="O4" s="56"/>
      <c r="P4" s="56"/>
    </row>
    <row r="5" spans="2:16" s="55" customFormat="1" ht="15.75">
      <c r="B5" s="190">
        <v>70</v>
      </c>
      <c r="D5" s="191" t="s">
        <v>189</v>
      </c>
      <c r="E5" s="58"/>
      <c r="F5" s="58"/>
      <c r="G5" s="58"/>
      <c r="H5" s="58"/>
      <c r="I5" s="58"/>
      <c r="J5" s="58"/>
      <c r="K5" s="58"/>
      <c r="L5" s="58"/>
      <c r="M5" s="58"/>
      <c r="N5" s="58"/>
      <c r="O5" s="58"/>
      <c r="P5" s="58"/>
    </row>
    <row r="6" spans="4:17" s="59" customFormat="1" ht="21" customHeight="1" thickBot="1">
      <c r="D6" s="17"/>
      <c r="E6" s="60"/>
      <c r="F6" s="60"/>
      <c r="G6" s="60"/>
      <c r="H6" s="60"/>
      <c r="I6" s="61"/>
      <c r="J6" s="61"/>
      <c r="K6" s="61"/>
      <c r="L6" s="61"/>
      <c r="M6" s="61"/>
      <c r="N6" s="61"/>
      <c r="O6" s="61"/>
      <c r="P6" s="18"/>
      <c r="Q6" s="52" t="s">
        <v>81</v>
      </c>
    </row>
    <row r="7" spans="3:17" ht="6" customHeight="1">
      <c r="C7" s="21"/>
      <c r="D7" s="423"/>
      <c r="E7" s="424"/>
      <c r="F7" s="424"/>
      <c r="G7" s="424"/>
      <c r="H7" s="424"/>
      <c r="I7" s="425"/>
      <c r="J7" s="432">
        <v>2003</v>
      </c>
      <c r="K7" s="432">
        <v>2004</v>
      </c>
      <c r="L7" s="432">
        <v>2005</v>
      </c>
      <c r="M7" s="432">
        <v>2006</v>
      </c>
      <c r="N7" s="432">
        <v>2007</v>
      </c>
      <c r="O7" s="432">
        <v>2008</v>
      </c>
      <c r="P7" s="435">
        <v>2009</v>
      </c>
      <c r="Q7" s="62"/>
    </row>
    <row r="8" spans="3:17" ht="6" customHeight="1">
      <c r="C8" s="21"/>
      <c r="D8" s="426"/>
      <c r="E8" s="427"/>
      <c r="F8" s="427"/>
      <c r="G8" s="427"/>
      <c r="H8" s="427"/>
      <c r="I8" s="428"/>
      <c r="J8" s="433"/>
      <c r="K8" s="433"/>
      <c r="L8" s="433"/>
      <c r="M8" s="433"/>
      <c r="N8" s="433"/>
      <c r="O8" s="433"/>
      <c r="P8" s="436"/>
      <c r="Q8" s="62"/>
    </row>
    <row r="9" spans="3:17" ht="6" customHeight="1">
      <c r="C9" s="21"/>
      <c r="D9" s="426"/>
      <c r="E9" s="427"/>
      <c r="F9" s="427"/>
      <c r="G9" s="427"/>
      <c r="H9" s="427"/>
      <c r="I9" s="428"/>
      <c r="J9" s="433"/>
      <c r="K9" s="433"/>
      <c r="L9" s="433"/>
      <c r="M9" s="433"/>
      <c r="N9" s="433"/>
      <c r="O9" s="433"/>
      <c r="P9" s="436"/>
      <c r="Q9" s="62"/>
    </row>
    <row r="10" spans="3:17" ht="6" customHeight="1">
      <c r="C10" s="21"/>
      <c r="D10" s="426"/>
      <c r="E10" s="427"/>
      <c r="F10" s="427"/>
      <c r="G10" s="427"/>
      <c r="H10" s="427"/>
      <c r="I10" s="428"/>
      <c r="J10" s="433"/>
      <c r="K10" s="433"/>
      <c r="L10" s="433"/>
      <c r="M10" s="433"/>
      <c r="N10" s="433"/>
      <c r="O10" s="433"/>
      <c r="P10" s="436"/>
      <c r="Q10" s="62"/>
    </row>
    <row r="11" spans="3:17" ht="15" customHeight="1" thickBot="1">
      <c r="C11" s="21"/>
      <c r="D11" s="429"/>
      <c r="E11" s="430"/>
      <c r="F11" s="430"/>
      <c r="G11" s="430"/>
      <c r="H11" s="430"/>
      <c r="I11" s="431"/>
      <c r="J11" s="19"/>
      <c r="K11" s="19"/>
      <c r="L11" s="19"/>
      <c r="M11" s="19"/>
      <c r="N11" s="19"/>
      <c r="O11" s="19"/>
      <c r="P11" s="20"/>
      <c r="Q11" s="62"/>
    </row>
    <row r="12" spans="3:17" ht="14.25" thickBot="1" thickTop="1">
      <c r="C12" s="21"/>
      <c r="D12" s="81" t="s">
        <v>188</v>
      </c>
      <c r="E12" s="124"/>
      <c r="F12" s="124"/>
      <c r="G12" s="124"/>
      <c r="H12" s="124"/>
      <c r="I12" s="124"/>
      <c r="J12" s="125"/>
      <c r="K12" s="125"/>
      <c r="L12" s="125"/>
      <c r="M12" s="125"/>
      <c r="N12" s="125"/>
      <c r="O12" s="137"/>
      <c r="P12" s="98"/>
      <c r="Q12" s="62"/>
    </row>
    <row r="13" spans="3:17" ht="13.5" thickBot="1">
      <c r="C13" s="21"/>
      <c r="D13" s="88" t="s">
        <v>100</v>
      </c>
      <c r="E13" s="89"/>
      <c r="F13" s="89"/>
      <c r="G13" s="89"/>
      <c r="H13" s="89"/>
      <c r="I13" s="89"/>
      <c r="J13" s="122"/>
      <c r="K13" s="122"/>
      <c r="L13" s="122"/>
      <c r="M13" s="122"/>
      <c r="N13" s="122"/>
      <c r="O13" s="179"/>
      <c r="P13" s="180"/>
      <c r="Q13" s="62"/>
    </row>
    <row r="14" spans="3:17" ht="12.75">
      <c r="C14" s="21"/>
      <c r="D14" s="131"/>
      <c r="E14" s="132" t="s">
        <v>98</v>
      </c>
      <c r="F14" s="107"/>
      <c r="G14" s="107"/>
      <c r="H14" s="108"/>
      <c r="I14" s="109"/>
      <c r="J14" s="389">
        <v>18892</v>
      </c>
      <c r="K14" s="389">
        <v>19594</v>
      </c>
      <c r="L14" s="389">
        <v>20735.78812094984</v>
      </c>
      <c r="M14" s="389">
        <v>22055</v>
      </c>
      <c r="N14" s="389">
        <v>23515</v>
      </c>
      <c r="O14" s="390">
        <v>24240.754586101364</v>
      </c>
      <c r="P14" s="391">
        <v>25595.522703182833</v>
      </c>
      <c r="Q14" s="62"/>
    </row>
    <row r="15" spans="3:17" ht="15.75" thickBot="1">
      <c r="C15" s="21"/>
      <c r="D15" s="133"/>
      <c r="E15" s="117"/>
      <c r="F15" s="117" t="s">
        <v>172</v>
      </c>
      <c r="G15" s="117"/>
      <c r="H15" s="118"/>
      <c r="I15" s="119"/>
      <c r="J15" s="392">
        <v>20727</v>
      </c>
      <c r="K15" s="392">
        <v>21460</v>
      </c>
      <c r="L15" s="392">
        <v>22789.497319713402</v>
      </c>
      <c r="M15" s="392">
        <v>24231</v>
      </c>
      <c r="N15" s="392">
        <v>25819</v>
      </c>
      <c r="O15" s="393">
        <v>26580.865640219992</v>
      </c>
      <c r="P15" s="394">
        <v>27851.613148672204</v>
      </c>
      <c r="Q15" s="62"/>
    </row>
    <row r="16" spans="3:17" ht="13.5" thickBot="1">
      <c r="C16" s="21"/>
      <c r="D16" s="120" t="s">
        <v>141</v>
      </c>
      <c r="E16" s="121"/>
      <c r="F16" s="121"/>
      <c r="G16" s="121"/>
      <c r="H16" s="121"/>
      <c r="I16" s="121"/>
      <c r="J16" s="122"/>
      <c r="K16" s="122"/>
      <c r="L16" s="122"/>
      <c r="M16" s="122"/>
      <c r="N16" s="179"/>
      <c r="O16" s="179"/>
      <c r="P16" s="180"/>
      <c r="Q16" s="62"/>
    </row>
    <row r="17" spans="3:22" ht="12.75">
      <c r="C17" s="21"/>
      <c r="D17" s="131"/>
      <c r="E17" s="127" t="s">
        <v>98</v>
      </c>
      <c r="F17" s="107"/>
      <c r="G17" s="107"/>
      <c r="H17" s="108"/>
      <c r="I17" s="109"/>
      <c r="J17" s="389">
        <v>17707.17990509593</v>
      </c>
      <c r="K17" s="389">
        <v>17864.93547288507</v>
      </c>
      <c r="L17" s="389">
        <v>18553.45139101913</v>
      </c>
      <c r="M17" s="389">
        <v>19252.510144373802</v>
      </c>
      <c r="N17" s="389">
        <v>19967.88961646776</v>
      </c>
      <c r="O17" s="390">
        <v>19364.222064183796</v>
      </c>
      <c r="P17" s="391">
        <v>20240.04679999718</v>
      </c>
      <c r="Q17" s="62"/>
      <c r="V17" s="181"/>
    </row>
    <row r="18" spans="3:17" ht="13.5" thickBot="1">
      <c r="C18" s="21"/>
      <c r="D18" s="14"/>
      <c r="E18" s="75"/>
      <c r="F18" s="75" t="s">
        <v>99</v>
      </c>
      <c r="G18" s="75"/>
      <c r="H18" s="76"/>
      <c r="I18" s="77"/>
      <c r="J18" s="392">
        <v>19427.097072460478</v>
      </c>
      <c r="K18" s="392">
        <v>19566.271065025707</v>
      </c>
      <c r="L18" s="392">
        <v>20391.018093007748</v>
      </c>
      <c r="M18" s="392">
        <v>21152.009671653665</v>
      </c>
      <c r="N18" s="392">
        <v>21924.343695835894</v>
      </c>
      <c r="O18" s="393">
        <v>21233.571054366872</v>
      </c>
      <c r="P18" s="394">
        <v>22024.08445108422</v>
      </c>
      <c r="Q18" s="62"/>
    </row>
    <row r="19" spans="3:17" ht="13.5" thickBot="1">
      <c r="C19" s="21"/>
      <c r="D19" s="120" t="s">
        <v>101</v>
      </c>
      <c r="E19" s="121"/>
      <c r="F19" s="121"/>
      <c r="G19" s="121"/>
      <c r="H19" s="121"/>
      <c r="I19" s="121"/>
      <c r="J19" s="122"/>
      <c r="K19" s="122"/>
      <c r="L19" s="122"/>
      <c r="M19" s="122"/>
      <c r="N19" s="179"/>
      <c r="O19" s="179"/>
      <c r="P19" s="180"/>
      <c r="Q19" s="62"/>
    </row>
    <row r="20" spans="3:22" ht="24" customHeight="1">
      <c r="C20" s="21"/>
      <c r="D20" s="128"/>
      <c r="E20" s="475" t="s">
        <v>140</v>
      </c>
      <c r="F20" s="475"/>
      <c r="G20" s="475"/>
      <c r="H20" s="129"/>
      <c r="I20" s="130"/>
      <c r="J20" s="395">
        <v>106.69118459999999</v>
      </c>
      <c r="K20" s="395">
        <v>109.67853776879998</v>
      </c>
      <c r="L20" s="395">
        <v>111.76242998640717</v>
      </c>
      <c r="M20" s="395">
        <v>114.55649073606735</v>
      </c>
      <c r="N20" s="395">
        <v>117.76407247667723</v>
      </c>
      <c r="O20" s="396">
        <v>125.18320904270789</v>
      </c>
      <c r="P20" s="397">
        <v>126.4598</v>
      </c>
      <c r="Q20" s="62"/>
      <c r="V20" s="181"/>
    </row>
    <row r="21" spans="3:17" ht="13.5" thickBot="1">
      <c r="C21" s="21"/>
      <c r="D21" s="13"/>
      <c r="E21" s="47" t="s">
        <v>102</v>
      </c>
      <c r="F21" s="47"/>
      <c r="G21" s="47"/>
      <c r="H21" s="48"/>
      <c r="I21" s="49"/>
      <c r="J21" s="362">
        <v>0.001</v>
      </c>
      <c r="K21" s="362">
        <v>0.028</v>
      </c>
      <c r="L21" s="362">
        <v>0.019</v>
      </c>
      <c r="M21" s="362">
        <v>0.025</v>
      </c>
      <c r="N21" s="362">
        <v>0.028</v>
      </c>
      <c r="O21" s="363">
        <v>0.063</v>
      </c>
      <c r="P21" s="360">
        <v>0.01</v>
      </c>
      <c r="Q21" s="62"/>
    </row>
    <row r="22" spans="4:16" ht="13.5">
      <c r="D22" s="63" t="s">
        <v>111</v>
      </c>
      <c r="E22" s="64"/>
      <c r="F22" s="64"/>
      <c r="G22" s="64"/>
      <c r="H22" s="64"/>
      <c r="I22" s="63"/>
      <c r="J22" s="63"/>
      <c r="K22" s="63"/>
      <c r="L22" s="63"/>
      <c r="M22" s="63"/>
      <c r="N22" s="63"/>
      <c r="O22" s="63"/>
      <c r="P22" s="50" t="s">
        <v>4</v>
      </c>
    </row>
    <row r="23" spans="4:16" ht="12.75">
      <c r="D23" s="51" t="s">
        <v>73</v>
      </c>
      <c r="E23" s="434" t="s">
        <v>171</v>
      </c>
      <c r="F23" s="434"/>
      <c r="G23" s="434"/>
      <c r="H23" s="434"/>
      <c r="I23" s="434"/>
      <c r="J23" s="434"/>
      <c r="K23" s="434"/>
      <c r="L23" s="434"/>
      <c r="M23" s="434"/>
      <c r="N23" s="434"/>
      <c r="O23" s="434"/>
      <c r="P23" s="434"/>
    </row>
    <row r="25" spans="10:16" ht="12.75">
      <c r="J25" s="196"/>
      <c r="K25" s="196"/>
      <c r="L25" s="196"/>
      <c r="M25" s="196"/>
      <c r="N25" s="196"/>
      <c r="O25" s="196"/>
      <c r="P25" s="196"/>
    </row>
    <row r="26" spans="10:16" ht="12.75">
      <c r="J26" s="196"/>
      <c r="K26" s="196"/>
      <c r="L26" s="196"/>
      <c r="M26" s="196"/>
      <c r="N26" s="196"/>
      <c r="O26" s="196"/>
      <c r="P26" s="196"/>
    </row>
    <row r="27" spans="10:16" ht="12.75">
      <c r="J27" s="195"/>
      <c r="K27" s="195"/>
      <c r="L27" s="195"/>
      <c r="M27" s="195"/>
      <c r="N27" s="195"/>
      <c r="O27" s="195"/>
      <c r="P27" s="195"/>
    </row>
    <row r="28" spans="10:16" ht="12.75">
      <c r="J28" s="196"/>
      <c r="K28" s="196"/>
      <c r="L28" s="196"/>
      <c r="M28" s="196"/>
      <c r="N28" s="196"/>
      <c r="O28" s="196"/>
      <c r="P28" s="196"/>
    </row>
    <row r="29" spans="10:16" ht="12.75">
      <c r="J29" s="196"/>
      <c r="K29" s="196"/>
      <c r="L29" s="196"/>
      <c r="M29" s="196"/>
      <c r="N29" s="196"/>
      <c r="O29" s="196"/>
      <c r="P29" s="196"/>
    </row>
    <row r="30" spans="10:16" ht="23.25" customHeight="1">
      <c r="J30" s="196"/>
      <c r="K30" s="196"/>
      <c r="L30" s="196"/>
      <c r="M30" s="196"/>
      <c r="N30" s="196"/>
      <c r="O30" s="196"/>
      <c r="P30" s="196"/>
    </row>
    <row r="32" spans="10:17" ht="12.75">
      <c r="J32" s="196"/>
      <c r="K32" s="196"/>
      <c r="L32" s="196"/>
      <c r="M32" s="196"/>
      <c r="N32" s="196"/>
      <c r="O32" s="196"/>
      <c r="P32" s="196"/>
      <c r="Q32" s="196"/>
    </row>
    <row r="33" spans="10:17" ht="12.75">
      <c r="J33" s="196"/>
      <c r="K33" s="196"/>
      <c r="L33" s="196"/>
      <c r="M33" s="196"/>
      <c r="N33" s="196"/>
      <c r="O33" s="196"/>
      <c r="P33" s="196"/>
      <c r="Q33" s="196"/>
    </row>
  </sheetData>
  <sheetProtection/>
  <mergeCells count="10">
    <mergeCell ref="E23:P23"/>
    <mergeCell ref="P7:P10"/>
    <mergeCell ref="K7:K10"/>
    <mergeCell ref="L7:L10"/>
    <mergeCell ref="E20:G20"/>
    <mergeCell ref="M7:M10"/>
    <mergeCell ref="N7:N10"/>
    <mergeCell ref="J7:J10"/>
    <mergeCell ref="D7:I11"/>
    <mergeCell ref="O7:O10"/>
  </mergeCells>
  <conditionalFormatting sqref="G6">
    <cfRule type="expression" priority="1" dxfId="0" stopIfTrue="1">
      <formula>Q6=" "</formula>
    </cfRule>
  </conditionalFormatting>
  <conditionalFormatting sqref="D6">
    <cfRule type="cellIs" priority="2"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codeName="List2"/>
  <dimension ref="B3:P40"/>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4" hidden="1" customWidth="1"/>
    <col min="3" max="3" width="1.75390625" style="54" customWidth="1"/>
    <col min="4" max="4" width="1.12109375" style="54" customWidth="1"/>
    <col min="5" max="5" width="2.125" style="54" customWidth="1"/>
    <col min="6" max="6" width="1.75390625" style="54" customWidth="1"/>
    <col min="7" max="7" width="15.25390625" style="54" customWidth="1"/>
    <col min="8" max="8" width="19.75390625" style="54" customWidth="1"/>
    <col min="9" max="9" width="1.12109375" style="54" customWidth="1"/>
    <col min="10" max="16" width="6.75390625" style="54" customWidth="1"/>
    <col min="17" max="20" width="17.625" style="54" customWidth="1"/>
    <col min="21" max="16384" width="9.125" style="54" customWidth="1"/>
  </cols>
  <sheetData>
    <row r="1" ht="12.75" hidden="1"/>
    <row r="2" ht="12.75" hidden="1"/>
    <row r="3" ht="9" customHeight="1">
      <c r="C3" s="53"/>
    </row>
    <row r="4" spans="4:16" s="55" customFormat="1" ht="15.75">
      <c r="D4" s="16" t="s">
        <v>103</v>
      </c>
      <c r="E4" s="56"/>
      <c r="F4" s="56"/>
      <c r="G4" s="56"/>
      <c r="H4" s="16" t="s">
        <v>158</v>
      </c>
      <c r="I4" s="57"/>
      <c r="J4" s="56"/>
      <c r="K4" s="56"/>
      <c r="L4" s="56"/>
      <c r="M4" s="56"/>
      <c r="N4" s="56"/>
      <c r="O4" s="56"/>
      <c r="P4" s="56"/>
    </row>
    <row r="5" spans="2:16" s="55" customFormat="1" ht="15.75">
      <c r="B5" s="190">
        <v>0</v>
      </c>
      <c r="D5" s="191" t="s">
        <v>175</v>
      </c>
      <c r="E5" s="58"/>
      <c r="F5" s="58"/>
      <c r="G5" s="58"/>
      <c r="H5" s="58"/>
      <c r="I5" s="58"/>
      <c r="J5" s="58"/>
      <c r="K5" s="58"/>
      <c r="L5" s="58"/>
      <c r="M5" s="58"/>
      <c r="N5" s="58"/>
      <c r="O5" s="58"/>
      <c r="P5" s="58"/>
    </row>
    <row r="6" spans="4:16" s="59" customFormat="1" ht="21" customHeight="1" thickBot="1">
      <c r="D6" s="17" t="s">
        <v>81</v>
      </c>
      <c r="E6" s="60"/>
      <c r="F6" s="60"/>
      <c r="G6" s="60"/>
      <c r="H6" s="60"/>
      <c r="I6" s="61"/>
      <c r="J6" s="61"/>
      <c r="K6" s="61"/>
      <c r="L6" s="61"/>
      <c r="M6" s="61"/>
      <c r="N6" s="61"/>
      <c r="O6" s="61"/>
      <c r="P6" s="18"/>
    </row>
    <row r="7" spans="3:16" ht="6" customHeight="1">
      <c r="C7" s="21"/>
      <c r="D7" s="423" t="s">
        <v>142</v>
      </c>
      <c r="E7" s="424"/>
      <c r="F7" s="424"/>
      <c r="G7" s="424"/>
      <c r="H7" s="424"/>
      <c r="I7" s="425"/>
      <c r="J7" s="432" t="s">
        <v>104</v>
      </c>
      <c r="K7" s="432" t="s">
        <v>105</v>
      </c>
      <c r="L7" s="435" t="s">
        <v>106</v>
      </c>
      <c r="M7" s="437" t="s">
        <v>107</v>
      </c>
      <c r="N7" s="417" t="s">
        <v>117</v>
      </c>
      <c r="O7" s="417" t="s">
        <v>126</v>
      </c>
      <c r="P7" s="435" t="s">
        <v>176</v>
      </c>
    </row>
    <row r="8" spans="3:16" ht="6" customHeight="1">
      <c r="C8" s="21"/>
      <c r="D8" s="426"/>
      <c r="E8" s="427"/>
      <c r="F8" s="427"/>
      <c r="G8" s="427"/>
      <c r="H8" s="427"/>
      <c r="I8" s="428"/>
      <c r="J8" s="433"/>
      <c r="K8" s="433"/>
      <c r="L8" s="436"/>
      <c r="M8" s="438"/>
      <c r="N8" s="418"/>
      <c r="O8" s="418"/>
      <c r="P8" s="436"/>
    </row>
    <row r="9" spans="3:16" ht="6" customHeight="1">
      <c r="C9" s="21"/>
      <c r="D9" s="426"/>
      <c r="E9" s="427"/>
      <c r="F9" s="427"/>
      <c r="G9" s="427"/>
      <c r="H9" s="427"/>
      <c r="I9" s="428"/>
      <c r="J9" s="433"/>
      <c r="K9" s="433"/>
      <c r="L9" s="436"/>
      <c r="M9" s="438"/>
      <c r="N9" s="418"/>
      <c r="O9" s="418"/>
      <c r="P9" s="436"/>
    </row>
    <row r="10" spans="3:16" ht="6" customHeight="1">
      <c r="C10" s="21"/>
      <c r="D10" s="426"/>
      <c r="E10" s="427"/>
      <c r="F10" s="427"/>
      <c r="G10" s="427"/>
      <c r="H10" s="427"/>
      <c r="I10" s="428"/>
      <c r="J10" s="433"/>
      <c r="K10" s="433"/>
      <c r="L10" s="436"/>
      <c r="M10" s="438"/>
      <c r="N10" s="418"/>
      <c r="O10" s="418"/>
      <c r="P10" s="436"/>
    </row>
    <row r="11" spans="3:16" ht="15" customHeight="1" thickBot="1">
      <c r="C11" s="21"/>
      <c r="D11" s="429"/>
      <c r="E11" s="430"/>
      <c r="F11" s="430"/>
      <c r="G11" s="430"/>
      <c r="H11" s="430"/>
      <c r="I11" s="431"/>
      <c r="J11" s="19" t="s">
        <v>73</v>
      </c>
      <c r="K11" s="19" t="s">
        <v>73</v>
      </c>
      <c r="L11" s="20" t="s">
        <v>73</v>
      </c>
      <c r="M11" s="188"/>
      <c r="N11" s="95"/>
      <c r="O11" s="95"/>
      <c r="P11" s="20"/>
    </row>
    <row r="12" spans="3:16" ht="14.25" thickBot="1" thickTop="1">
      <c r="C12" s="21"/>
      <c r="D12" s="22"/>
      <c r="E12" s="23" t="s">
        <v>12</v>
      </c>
      <c r="F12" s="23"/>
      <c r="G12" s="23"/>
      <c r="H12" s="24"/>
      <c r="I12" s="25"/>
      <c r="J12" s="214">
        <v>348</v>
      </c>
      <c r="K12" s="214">
        <v>349</v>
      </c>
      <c r="L12" s="215">
        <v>354</v>
      </c>
      <c r="M12" s="216">
        <v>361</v>
      </c>
      <c r="N12" s="217">
        <v>373</v>
      </c>
      <c r="O12" s="217">
        <v>377</v>
      </c>
      <c r="P12" s="215">
        <v>379</v>
      </c>
    </row>
    <row r="13" spans="3:16" ht="12.75">
      <c r="C13" s="21"/>
      <c r="D13" s="26"/>
      <c r="E13" s="27" t="s">
        <v>144</v>
      </c>
      <c r="F13" s="27"/>
      <c r="G13" s="27"/>
      <c r="H13" s="28"/>
      <c r="I13" s="29"/>
      <c r="J13" s="218">
        <v>278</v>
      </c>
      <c r="K13" s="218">
        <v>277</v>
      </c>
      <c r="L13" s="219">
        <v>277</v>
      </c>
      <c r="M13" s="220">
        <v>277</v>
      </c>
      <c r="N13" s="221">
        <v>280</v>
      </c>
      <c r="O13" s="221">
        <v>280</v>
      </c>
      <c r="P13" s="219">
        <v>281</v>
      </c>
    </row>
    <row r="14" spans="3:16" ht="12.75">
      <c r="C14" s="21"/>
      <c r="D14" s="30"/>
      <c r="E14" s="419" t="s">
        <v>14</v>
      </c>
      <c r="F14" s="31" t="s">
        <v>15</v>
      </c>
      <c r="G14" s="31"/>
      <c r="H14" s="32"/>
      <c r="I14" s="33"/>
      <c r="J14" s="222" t="s">
        <v>16</v>
      </c>
      <c r="K14" s="222" t="s">
        <v>16</v>
      </c>
      <c r="L14" s="223" t="s">
        <v>16</v>
      </c>
      <c r="M14" s="224" t="s">
        <v>16</v>
      </c>
      <c r="N14" s="225" t="s">
        <v>16</v>
      </c>
      <c r="O14" s="225" t="s">
        <v>16</v>
      </c>
      <c r="P14" s="223" t="s">
        <v>16</v>
      </c>
    </row>
    <row r="15" spans="3:16" ht="12.75">
      <c r="C15" s="21"/>
      <c r="D15" s="34"/>
      <c r="E15" s="420"/>
      <c r="F15" s="207" t="s">
        <v>17</v>
      </c>
      <c r="G15" s="47"/>
      <c r="H15" s="48"/>
      <c r="I15" s="49"/>
      <c r="J15" s="226">
        <v>7</v>
      </c>
      <c r="K15" s="226">
        <v>8</v>
      </c>
      <c r="L15" s="227">
        <v>8</v>
      </c>
      <c r="M15" s="228">
        <v>8</v>
      </c>
      <c r="N15" s="229">
        <v>8</v>
      </c>
      <c r="O15" s="229">
        <v>8</v>
      </c>
      <c r="P15" s="227">
        <v>9</v>
      </c>
    </row>
    <row r="16" spans="3:16" ht="12.75">
      <c r="C16" s="21"/>
      <c r="D16" s="34"/>
      <c r="E16" s="420"/>
      <c r="F16" s="35" t="s">
        <v>191</v>
      </c>
      <c r="G16" s="35"/>
      <c r="H16" s="36"/>
      <c r="I16" s="37"/>
      <c r="J16" s="230">
        <v>0</v>
      </c>
      <c r="K16" s="230">
        <v>0</v>
      </c>
      <c r="L16" s="231">
        <v>0</v>
      </c>
      <c r="M16" s="232">
        <v>0</v>
      </c>
      <c r="N16" s="233">
        <v>0</v>
      </c>
      <c r="O16" s="233">
        <v>0</v>
      </c>
      <c r="P16" s="231">
        <v>0</v>
      </c>
    </row>
    <row r="17" spans="3:16" ht="12.75">
      <c r="C17" s="21"/>
      <c r="D17" s="38"/>
      <c r="E17" s="421"/>
      <c r="F17" s="39" t="s">
        <v>18</v>
      </c>
      <c r="G17" s="39"/>
      <c r="H17" s="40"/>
      <c r="I17" s="41"/>
      <c r="J17" s="234">
        <v>271</v>
      </c>
      <c r="K17" s="234">
        <v>269</v>
      </c>
      <c r="L17" s="235">
        <v>269</v>
      </c>
      <c r="M17" s="236">
        <v>269</v>
      </c>
      <c r="N17" s="237">
        <v>272</v>
      </c>
      <c r="O17" s="237">
        <v>272</v>
      </c>
      <c r="P17" s="235">
        <v>272</v>
      </c>
    </row>
    <row r="18" spans="3:16" ht="12.75">
      <c r="C18" s="21"/>
      <c r="D18" s="42"/>
      <c r="E18" s="43" t="s">
        <v>145</v>
      </c>
      <c r="F18" s="43"/>
      <c r="G18" s="43"/>
      <c r="H18" s="44"/>
      <c r="I18" s="45"/>
      <c r="J18" s="238">
        <v>70</v>
      </c>
      <c r="K18" s="238">
        <v>72</v>
      </c>
      <c r="L18" s="239">
        <v>77</v>
      </c>
      <c r="M18" s="240">
        <v>84</v>
      </c>
      <c r="N18" s="241">
        <v>93</v>
      </c>
      <c r="O18" s="241">
        <v>97</v>
      </c>
      <c r="P18" s="239">
        <v>98</v>
      </c>
    </row>
    <row r="19" spans="3:16" ht="12.75">
      <c r="C19" s="21"/>
      <c r="D19" s="30"/>
      <c r="E19" s="419" t="s">
        <v>14</v>
      </c>
      <c r="F19" s="31" t="s">
        <v>19</v>
      </c>
      <c r="G19" s="31"/>
      <c r="H19" s="32"/>
      <c r="I19" s="33"/>
      <c r="J19" s="222">
        <v>52</v>
      </c>
      <c r="K19" s="222">
        <v>53</v>
      </c>
      <c r="L19" s="223">
        <v>58</v>
      </c>
      <c r="M19" s="224">
        <v>65</v>
      </c>
      <c r="N19" s="225">
        <v>73</v>
      </c>
      <c r="O19" s="225">
        <v>77</v>
      </c>
      <c r="P19" s="223">
        <v>78</v>
      </c>
    </row>
    <row r="20" spans="3:16" ht="13.5" thickBot="1">
      <c r="C20" s="21"/>
      <c r="D20" s="34"/>
      <c r="E20" s="422"/>
      <c r="F20" s="117" t="s">
        <v>20</v>
      </c>
      <c r="G20" s="117"/>
      <c r="H20" s="118"/>
      <c r="I20" s="119"/>
      <c r="J20" s="242">
        <v>18</v>
      </c>
      <c r="K20" s="242">
        <v>19</v>
      </c>
      <c r="L20" s="243">
        <v>19</v>
      </c>
      <c r="M20" s="244">
        <v>19</v>
      </c>
      <c r="N20" s="245">
        <v>20</v>
      </c>
      <c r="O20" s="245">
        <v>20</v>
      </c>
      <c r="P20" s="243">
        <v>20</v>
      </c>
    </row>
    <row r="21" spans="4:16" ht="13.5" thickBot="1">
      <c r="D21" s="182"/>
      <c r="E21" s="183" t="s">
        <v>71</v>
      </c>
      <c r="F21" s="183"/>
      <c r="G21" s="183"/>
      <c r="H21" s="184"/>
      <c r="I21" s="185"/>
      <c r="J21" s="246">
        <v>348</v>
      </c>
      <c r="K21" s="246">
        <v>349</v>
      </c>
      <c r="L21" s="247">
        <v>354</v>
      </c>
      <c r="M21" s="248">
        <v>361</v>
      </c>
      <c r="N21" s="249">
        <v>373</v>
      </c>
      <c r="O21" s="249">
        <v>377</v>
      </c>
      <c r="P21" s="247">
        <v>379</v>
      </c>
    </row>
    <row r="22" spans="4:16" ht="12.75">
      <c r="D22" s="26"/>
      <c r="E22" s="27" t="s">
        <v>144</v>
      </c>
      <c r="F22" s="27"/>
      <c r="G22" s="27"/>
      <c r="H22" s="28"/>
      <c r="I22" s="29"/>
      <c r="J22" s="218">
        <v>278</v>
      </c>
      <c r="K22" s="218">
        <v>277</v>
      </c>
      <c r="L22" s="219">
        <v>277</v>
      </c>
      <c r="M22" s="220">
        <v>277</v>
      </c>
      <c r="N22" s="221">
        <v>280</v>
      </c>
      <c r="O22" s="221">
        <v>280</v>
      </c>
      <c r="P22" s="219">
        <v>281</v>
      </c>
    </row>
    <row r="23" spans="4:16" ht="12.75">
      <c r="D23" s="30"/>
      <c r="E23" s="419" t="s">
        <v>14</v>
      </c>
      <c r="F23" s="31" t="s">
        <v>15</v>
      </c>
      <c r="G23" s="31"/>
      <c r="H23" s="32"/>
      <c r="I23" s="33"/>
      <c r="J23" s="222" t="s">
        <v>16</v>
      </c>
      <c r="K23" s="222" t="s">
        <v>16</v>
      </c>
      <c r="L23" s="223" t="s">
        <v>16</v>
      </c>
      <c r="M23" s="224" t="s">
        <v>16</v>
      </c>
      <c r="N23" s="225" t="s">
        <v>16</v>
      </c>
      <c r="O23" s="225" t="s">
        <v>16</v>
      </c>
      <c r="P23" s="223" t="s">
        <v>16</v>
      </c>
    </row>
    <row r="24" spans="4:16" ht="12.75">
      <c r="D24" s="34"/>
      <c r="E24" s="420"/>
      <c r="F24" s="207" t="s">
        <v>17</v>
      </c>
      <c r="G24" s="47"/>
      <c r="H24" s="48"/>
      <c r="I24" s="49"/>
      <c r="J24" s="226">
        <v>7</v>
      </c>
      <c r="K24" s="226">
        <v>8</v>
      </c>
      <c r="L24" s="227">
        <v>8</v>
      </c>
      <c r="M24" s="228">
        <v>8</v>
      </c>
      <c r="N24" s="229">
        <v>8</v>
      </c>
      <c r="O24" s="229">
        <v>8</v>
      </c>
      <c r="P24" s="227">
        <v>9</v>
      </c>
    </row>
    <row r="25" spans="4:16" ht="12.75">
      <c r="D25" s="34"/>
      <c r="E25" s="420"/>
      <c r="F25" s="35" t="s">
        <v>191</v>
      </c>
      <c r="G25" s="35"/>
      <c r="H25" s="36"/>
      <c r="I25" s="37"/>
      <c r="J25" s="230">
        <v>0</v>
      </c>
      <c r="K25" s="230">
        <v>0</v>
      </c>
      <c r="L25" s="231">
        <v>0</v>
      </c>
      <c r="M25" s="232">
        <v>0</v>
      </c>
      <c r="N25" s="233">
        <v>0</v>
      </c>
      <c r="O25" s="233">
        <v>0</v>
      </c>
      <c r="P25" s="231">
        <v>0</v>
      </c>
    </row>
    <row r="26" spans="4:16" ht="12.75">
      <c r="D26" s="38"/>
      <c r="E26" s="421"/>
      <c r="F26" s="39" t="s">
        <v>18</v>
      </c>
      <c r="G26" s="39"/>
      <c r="H26" s="40"/>
      <c r="I26" s="41"/>
      <c r="J26" s="234">
        <v>271</v>
      </c>
      <c r="K26" s="234">
        <v>269</v>
      </c>
      <c r="L26" s="235">
        <v>269</v>
      </c>
      <c r="M26" s="236">
        <v>269</v>
      </c>
      <c r="N26" s="237">
        <v>272</v>
      </c>
      <c r="O26" s="237">
        <v>272</v>
      </c>
      <c r="P26" s="235">
        <v>272</v>
      </c>
    </row>
    <row r="27" spans="4:16" ht="12.75">
      <c r="D27" s="42"/>
      <c r="E27" s="43" t="s">
        <v>145</v>
      </c>
      <c r="F27" s="43"/>
      <c r="G27" s="43"/>
      <c r="H27" s="44"/>
      <c r="I27" s="45"/>
      <c r="J27" s="238">
        <v>70</v>
      </c>
      <c r="K27" s="238">
        <v>72</v>
      </c>
      <c r="L27" s="239">
        <v>77</v>
      </c>
      <c r="M27" s="240">
        <v>84</v>
      </c>
      <c r="N27" s="241">
        <v>93</v>
      </c>
      <c r="O27" s="241">
        <v>97</v>
      </c>
      <c r="P27" s="239">
        <v>98</v>
      </c>
    </row>
    <row r="28" spans="4:16" ht="12.75">
      <c r="D28" s="30"/>
      <c r="E28" s="419" t="s">
        <v>14</v>
      </c>
      <c r="F28" s="31" t="s">
        <v>19</v>
      </c>
      <c r="G28" s="31"/>
      <c r="H28" s="32"/>
      <c r="I28" s="33"/>
      <c r="J28" s="222">
        <v>52</v>
      </c>
      <c r="K28" s="222">
        <v>53</v>
      </c>
      <c r="L28" s="223">
        <v>58</v>
      </c>
      <c r="M28" s="224">
        <v>65</v>
      </c>
      <c r="N28" s="225">
        <v>73</v>
      </c>
      <c r="O28" s="225">
        <v>77</v>
      </c>
      <c r="P28" s="223">
        <v>78</v>
      </c>
    </row>
    <row r="29" spans="4:16" ht="13.5" thickBot="1">
      <c r="D29" s="34"/>
      <c r="E29" s="422"/>
      <c r="F29" s="117" t="s">
        <v>20</v>
      </c>
      <c r="G29" s="117"/>
      <c r="H29" s="118"/>
      <c r="I29" s="119"/>
      <c r="J29" s="242">
        <v>18</v>
      </c>
      <c r="K29" s="242">
        <v>19</v>
      </c>
      <c r="L29" s="243">
        <v>19</v>
      </c>
      <c r="M29" s="244">
        <v>19</v>
      </c>
      <c r="N29" s="245">
        <v>20</v>
      </c>
      <c r="O29" s="245">
        <v>20</v>
      </c>
      <c r="P29" s="243">
        <v>20</v>
      </c>
    </row>
    <row r="30" spans="4:16" ht="13.5" thickBot="1">
      <c r="D30" s="182"/>
      <c r="E30" s="183" t="s">
        <v>72</v>
      </c>
      <c r="F30" s="183"/>
      <c r="G30" s="183"/>
      <c r="H30" s="184"/>
      <c r="I30" s="185"/>
      <c r="J30" s="246">
        <v>13</v>
      </c>
      <c r="K30" s="246">
        <v>15</v>
      </c>
      <c r="L30" s="247">
        <v>11</v>
      </c>
      <c r="M30" s="248">
        <v>13</v>
      </c>
      <c r="N30" s="249">
        <v>17</v>
      </c>
      <c r="O30" s="249">
        <v>20</v>
      </c>
      <c r="P30" s="247">
        <v>22</v>
      </c>
    </row>
    <row r="31" spans="4:16" ht="12.75">
      <c r="D31" s="26"/>
      <c r="E31" s="27" t="s">
        <v>144</v>
      </c>
      <c r="F31" s="27"/>
      <c r="G31" s="27"/>
      <c r="H31" s="28"/>
      <c r="I31" s="29"/>
      <c r="J31" s="218">
        <v>6</v>
      </c>
      <c r="K31" s="218">
        <v>6</v>
      </c>
      <c r="L31" s="219">
        <v>3</v>
      </c>
      <c r="M31" s="220">
        <v>3</v>
      </c>
      <c r="N31" s="221">
        <v>7</v>
      </c>
      <c r="O31" s="221">
        <v>8</v>
      </c>
      <c r="P31" s="219">
        <v>8</v>
      </c>
    </row>
    <row r="32" spans="4:16" ht="12.75">
      <c r="D32" s="30"/>
      <c r="E32" s="419" t="s">
        <v>14</v>
      </c>
      <c r="F32" s="31" t="s">
        <v>15</v>
      </c>
      <c r="G32" s="31"/>
      <c r="H32" s="32"/>
      <c r="I32" s="33"/>
      <c r="J32" s="250" t="s">
        <v>16</v>
      </c>
      <c r="K32" s="250" t="s">
        <v>16</v>
      </c>
      <c r="L32" s="251" t="s">
        <v>16</v>
      </c>
      <c r="M32" s="252" t="s">
        <v>16</v>
      </c>
      <c r="N32" s="253" t="s">
        <v>16</v>
      </c>
      <c r="O32" s="253" t="s">
        <v>16</v>
      </c>
      <c r="P32" s="251" t="s">
        <v>16</v>
      </c>
    </row>
    <row r="33" spans="4:16" ht="12.75">
      <c r="D33" s="34"/>
      <c r="E33" s="420"/>
      <c r="F33" s="207" t="s">
        <v>17</v>
      </c>
      <c r="G33" s="47"/>
      <c r="H33" s="48"/>
      <c r="I33" s="49"/>
      <c r="J33" s="226">
        <v>0</v>
      </c>
      <c r="K33" s="226">
        <v>0</v>
      </c>
      <c r="L33" s="227">
        <v>0</v>
      </c>
      <c r="M33" s="228">
        <v>0</v>
      </c>
      <c r="N33" s="229">
        <v>0</v>
      </c>
      <c r="O33" s="229">
        <v>0</v>
      </c>
      <c r="P33" s="227">
        <v>0</v>
      </c>
    </row>
    <row r="34" spans="4:16" ht="12.75">
      <c r="D34" s="34"/>
      <c r="E34" s="420"/>
      <c r="F34" s="35" t="s">
        <v>191</v>
      </c>
      <c r="G34" s="35"/>
      <c r="H34" s="36"/>
      <c r="I34" s="37"/>
      <c r="J34" s="230">
        <v>0</v>
      </c>
      <c r="K34" s="230">
        <v>0</v>
      </c>
      <c r="L34" s="231">
        <v>0</v>
      </c>
      <c r="M34" s="232">
        <v>0</v>
      </c>
      <c r="N34" s="233">
        <v>0</v>
      </c>
      <c r="O34" s="233">
        <v>0</v>
      </c>
      <c r="P34" s="231">
        <v>0</v>
      </c>
    </row>
    <row r="35" spans="4:16" ht="12.75">
      <c r="D35" s="38"/>
      <c r="E35" s="421"/>
      <c r="F35" s="39" t="s">
        <v>18</v>
      </c>
      <c r="G35" s="39"/>
      <c r="H35" s="40"/>
      <c r="I35" s="41"/>
      <c r="J35" s="234">
        <v>6</v>
      </c>
      <c r="K35" s="234">
        <v>6</v>
      </c>
      <c r="L35" s="235">
        <v>3</v>
      </c>
      <c r="M35" s="236">
        <v>3</v>
      </c>
      <c r="N35" s="237">
        <v>7</v>
      </c>
      <c r="O35" s="237">
        <v>8</v>
      </c>
      <c r="P35" s="235">
        <v>8</v>
      </c>
    </row>
    <row r="36" spans="4:16" ht="12.75">
      <c r="D36" s="42"/>
      <c r="E36" s="43" t="s">
        <v>145</v>
      </c>
      <c r="F36" s="43"/>
      <c r="G36" s="43"/>
      <c r="H36" s="44"/>
      <c r="I36" s="45"/>
      <c r="J36" s="238">
        <v>7</v>
      </c>
      <c r="K36" s="238">
        <v>9</v>
      </c>
      <c r="L36" s="239">
        <v>8</v>
      </c>
      <c r="M36" s="240">
        <v>10</v>
      </c>
      <c r="N36" s="241">
        <v>10</v>
      </c>
      <c r="O36" s="241">
        <v>12</v>
      </c>
      <c r="P36" s="239">
        <v>14</v>
      </c>
    </row>
    <row r="37" spans="4:16" ht="12.75">
      <c r="D37" s="30"/>
      <c r="E37" s="419" t="s">
        <v>14</v>
      </c>
      <c r="F37" s="31" t="s">
        <v>19</v>
      </c>
      <c r="G37" s="31"/>
      <c r="H37" s="32"/>
      <c r="I37" s="33"/>
      <c r="J37" s="222">
        <v>6</v>
      </c>
      <c r="K37" s="222">
        <v>7</v>
      </c>
      <c r="L37" s="223">
        <v>7</v>
      </c>
      <c r="M37" s="224">
        <v>9</v>
      </c>
      <c r="N37" s="225">
        <v>9</v>
      </c>
      <c r="O37" s="225">
        <v>11</v>
      </c>
      <c r="P37" s="223">
        <v>13</v>
      </c>
    </row>
    <row r="38" spans="4:16" ht="13.5" thickBot="1">
      <c r="D38" s="46"/>
      <c r="E38" s="439"/>
      <c r="F38" s="47" t="s">
        <v>20</v>
      </c>
      <c r="G38" s="47"/>
      <c r="H38" s="48"/>
      <c r="I38" s="49"/>
      <c r="J38" s="254">
        <v>1</v>
      </c>
      <c r="K38" s="254">
        <v>2</v>
      </c>
      <c r="L38" s="255">
        <v>1</v>
      </c>
      <c r="M38" s="256">
        <v>1</v>
      </c>
      <c r="N38" s="257">
        <v>1</v>
      </c>
      <c r="O38" s="257">
        <v>1</v>
      </c>
      <c r="P38" s="255">
        <v>1</v>
      </c>
    </row>
    <row r="39" spans="4:16" ht="13.5">
      <c r="D39" s="63" t="s">
        <v>111</v>
      </c>
      <c r="E39" s="64"/>
      <c r="F39" s="64"/>
      <c r="G39" s="64"/>
      <c r="H39" s="64"/>
      <c r="I39" s="63"/>
      <c r="J39" s="63"/>
      <c r="K39" s="63"/>
      <c r="L39" s="63"/>
      <c r="M39" s="63"/>
      <c r="N39" s="63"/>
      <c r="O39" s="63"/>
      <c r="P39" s="50" t="s">
        <v>108</v>
      </c>
    </row>
    <row r="40" spans="4:16" ht="23.25" customHeight="1">
      <c r="D40" s="51" t="s">
        <v>73</v>
      </c>
      <c r="E40" s="434" t="s">
        <v>196</v>
      </c>
      <c r="F40" s="434"/>
      <c r="G40" s="434"/>
      <c r="H40" s="434"/>
      <c r="I40" s="434"/>
      <c r="J40" s="434"/>
      <c r="K40" s="434"/>
      <c r="L40" s="434"/>
      <c r="M40" s="434"/>
      <c r="N40" s="434"/>
      <c r="O40" s="434"/>
      <c r="P40" s="434"/>
    </row>
  </sheetData>
  <sheetProtection/>
  <mergeCells count="15">
    <mergeCell ref="E40:P40"/>
    <mergeCell ref="N7:N10"/>
    <mergeCell ref="P7:P10"/>
    <mergeCell ref="L7:L10"/>
    <mergeCell ref="M7:M10"/>
    <mergeCell ref="E37:E38"/>
    <mergeCell ref="K7:K10"/>
    <mergeCell ref="E23:E26"/>
    <mergeCell ref="E28:E29"/>
    <mergeCell ref="E32:E35"/>
    <mergeCell ref="O7:O10"/>
    <mergeCell ref="E14:E17"/>
    <mergeCell ref="E19:E20"/>
    <mergeCell ref="D7:I11"/>
    <mergeCell ref="J7:J10"/>
  </mergeCells>
  <conditionalFormatting sqref="P39">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List3"/>
  <dimension ref="B3:P36"/>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4" hidden="1" customWidth="1"/>
    <col min="3" max="3" width="1.75390625" style="54" customWidth="1"/>
    <col min="4" max="4" width="1.12109375" style="54" customWidth="1"/>
    <col min="5" max="6" width="1.75390625" style="54" customWidth="1"/>
    <col min="7" max="7" width="15.75390625" style="54" customWidth="1"/>
    <col min="8" max="8" width="8.625" style="54" customWidth="1"/>
    <col min="9" max="9" width="1.12109375" style="54" customWidth="1"/>
    <col min="10" max="16" width="8.75390625" style="54" customWidth="1"/>
    <col min="17" max="17" width="1.75390625" style="54" customWidth="1"/>
    <col min="18" max="16384" width="9.125" style="54" customWidth="1"/>
  </cols>
  <sheetData>
    <row r="1" ht="12.75" hidden="1"/>
    <row r="2" ht="12.75" hidden="1"/>
    <row r="3" ht="9" customHeight="1">
      <c r="C3" s="53"/>
    </row>
    <row r="4" spans="4:16" s="55" customFormat="1" ht="15.75">
      <c r="D4" s="16" t="s">
        <v>109</v>
      </c>
      <c r="E4" s="56"/>
      <c r="F4" s="56"/>
      <c r="G4" s="56"/>
      <c r="H4" s="16" t="s">
        <v>157</v>
      </c>
      <c r="I4" s="57"/>
      <c r="J4" s="56"/>
      <c r="K4" s="56"/>
      <c r="L4" s="56"/>
      <c r="M4" s="56"/>
      <c r="N4" s="56"/>
      <c r="O4" s="56"/>
      <c r="P4" s="56"/>
    </row>
    <row r="5" spans="2:16" s="55" customFormat="1" ht="15.75">
      <c r="B5" s="190">
        <v>0</v>
      </c>
      <c r="D5" s="192" t="s">
        <v>177</v>
      </c>
      <c r="E5" s="58"/>
      <c r="F5" s="58"/>
      <c r="G5" s="58"/>
      <c r="H5" s="58"/>
      <c r="I5" s="58"/>
      <c r="J5" s="58"/>
      <c r="K5" s="58"/>
      <c r="L5" s="58"/>
      <c r="M5" s="58"/>
      <c r="N5" s="58"/>
      <c r="O5" s="58"/>
      <c r="P5" s="58"/>
    </row>
    <row r="6" spans="4:16" s="59" customFormat="1" ht="21" customHeight="1" thickBot="1">
      <c r="D6" s="17"/>
      <c r="E6" s="60"/>
      <c r="F6" s="60"/>
      <c r="G6" s="60"/>
      <c r="H6" s="60"/>
      <c r="I6" s="61"/>
      <c r="J6" s="61"/>
      <c r="K6" s="61"/>
      <c r="L6" s="61"/>
      <c r="M6" s="61"/>
      <c r="N6" s="61"/>
      <c r="O6" s="61"/>
      <c r="P6" s="18"/>
    </row>
    <row r="7" spans="3:16" ht="6" customHeight="1">
      <c r="C7" s="21"/>
      <c r="D7" s="423" t="s">
        <v>21</v>
      </c>
      <c r="E7" s="424"/>
      <c r="F7" s="424"/>
      <c r="G7" s="424"/>
      <c r="H7" s="424"/>
      <c r="I7" s="425"/>
      <c r="J7" s="432" t="s">
        <v>104</v>
      </c>
      <c r="K7" s="432" t="s">
        <v>105</v>
      </c>
      <c r="L7" s="435" t="s">
        <v>106</v>
      </c>
      <c r="M7" s="437" t="s">
        <v>107</v>
      </c>
      <c r="N7" s="417" t="s">
        <v>117</v>
      </c>
      <c r="O7" s="417" t="s">
        <v>126</v>
      </c>
      <c r="P7" s="435" t="s">
        <v>176</v>
      </c>
    </row>
    <row r="8" spans="3:16" ht="6" customHeight="1">
      <c r="C8" s="21"/>
      <c r="D8" s="426"/>
      <c r="E8" s="427"/>
      <c r="F8" s="427"/>
      <c r="G8" s="427"/>
      <c r="H8" s="427"/>
      <c r="I8" s="428"/>
      <c r="J8" s="433"/>
      <c r="K8" s="433"/>
      <c r="L8" s="436"/>
      <c r="M8" s="438"/>
      <c r="N8" s="418"/>
      <c r="O8" s="418"/>
      <c r="P8" s="436"/>
    </row>
    <row r="9" spans="3:16" ht="6" customHeight="1">
      <c r="C9" s="21"/>
      <c r="D9" s="426"/>
      <c r="E9" s="427"/>
      <c r="F9" s="427"/>
      <c r="G9" s="427"/>
      <c r="H9" s="427"/>
      <c r="I9" s="428"/>
      <c r="J9" s="433"/>
      <c r="K9" s="433"/>
      <c r="L9" s="436"/>
      <c r="M9" s="438"/>
      <c r="N9" s="418"/>
      <c r="O9" s="418"/>
      <c r="P9" s="436"/>
    </row>
    <row r="10" spans="3:16" ht="6" customHeight="1">
      <c r="C10" s="21"/>
      <c r="D10" s="426"/>
      <c r="E10" s="427"/>
      <c r="F10" s="427"/>
      <c r="G10" s="427"/>
      <c r="H10" s="427"/>
      <c r="I10" s="428"/>
      <c r="J10" s="433"/>
      <c r="K10" s="433"/>
      <c r="L10" s="436"/>
      <c r="M10" s="438"/>
      <c r="N10" s="418"/>
      <c r="O10" s="418"/>
      <c r="P10" s="436"/>
    </row>
    <row r="11" spans="3:16" ht="15" customHeight="1" thickBot="1">
      <c r="C11" s="21"/>
      <c r="D11" s="429"/>
      <c r="E11" s="430"/>
      <c r="F11" s="430"/>
      <c r="G11" s="430"/>
      <c r="H11" s="430"/>
      <c r="I11" s="431"/>
      <c r="J11" s="19" t="s">
        <v>73</v>
      </c>
      <c r="K11" s="19" t="s">
        <v>73</v>
      </c>
      <c r="L11" s="20" t="s">
        <v>73</v>
      </c>
      <c r="M11" s="188"/>
      <c r="N11" s="95"/>
      <c r="O11" s="95"/>
      <c r="P11" s="20"/>
    </row>
    <row r="12" spans="3:16" ht="14.25" thickBot="1" thickTop="1">
      <c r="C12" s="21"/>
      <c r="D12" s="9"/>
      <c r="E12" s="65" t="s">
        <v>22</v>
      </c>
      <c r="F12" s="65"/>
      <c r="G12" s="65"/>
      <c r="H12" s="66" t="s">
        <v>23</v>
      </c>
      <c r="I12" s="67"/>
      <c r="J12" s="258">
        <v>348</v>
      </c>
      <c r="K12" s="258">
        <v>349</v>
      </c>
      <c r="L12" s="259">
        <v>354</v>
      </c>
      <c r="M12" s="260">
        <v>361</v>
      </c>
      <c r="N12" s="258">
        <v>373</v>
      </c>
      <c r="O12" s="261">
        <v>377</v>
      </c>
      <c r="P12" s="259">
        <v>379</v>
      </c>
    </row>
    <row r="13" spans="3:16" ht="13.5" thickTop="1">
      <c r="C13" s="21"/>
      <c r="D13" s="10"/>
      <c r="E13" s="68" t="s">
        <v>24</v>
      </c>
      <c r="F13" s="68"/>
      <c r="G13" s="68"/>
      <c r="H13" s="69" t="s">
        <v>25</v>
      </c>
      <c r="I13" s="70"/>
      <c r="J13" s="262">
        <v>61</v>
      </c>
      <c r="K13" s="262">
        <v>61</v>
      </c>
      <c r="L13" s="263">
        <v>63</v>
      </c>
      <c r="M13" s="264">
        <v>66</v>
      </c>
      <c r="N13" s="262">
        <v>67</v>
      </c>
      <c r="O13" s="265">
        <v>71</v>
      </c>
      <c r="P13" s="263">
        <v>72</v>
      </c>
    </row>
    <row r="14" spans="3:16" ht="13.5" thickBot="1">
      <c r="C14" s="21"/>
      <c r="D14" s="11"/>
      <c r="E14" s="71"/>
      <c r="F14" s="72" t="s">
        <v>26</v>
      </c>
      <c r="G14" s="72"/>
      <c r="H14" s="73" t="s">
        <v>27</v>
      </c>
      <c r="I14" s="74"/>
      <c r="J14" s="238">
        <v>61</v>
      </c>
      <c r="K14" s="238">
        <v>61</v>
      </c>
      <c r="L14" s="239">
        <v>63</v>
      </c>
      <c r="M14" s="240">
        <v>66</v>
      </c>
      <c r="N14" s="238">
        <v>67</v>
      </c>
      <c r="O14" s="241">
        <v>71</v>
      </c>
      <c r="P14" s="239">
        <v>72</v>
      </c>
    </row>
    <row r="15" spans="3:16" ht="12.75">
      <c r="C15" s="21"/>
      <c r="D15" s="15"/>
      <c r="E15" s="78" t="s">
        <v>28</v>
      </c>
      <c r="F15" s="78"/>
      <c r="G15" s="78"/>
      <c r="H15" s="79" t="s">
        <v>29</v>
      </c>
      <c r="I15" s="80"/>
      <c r="J15" s="266">
        <v>33</v>
      </c>
      <c r="K15" s="266">
        <v>33</v>
      </c>
      <c r="L15" s="267">
        <v>34</v>
      </c>
      <c r="M15" s="268">
        <v>34</v>
      </c>
      <c r="N15" s="266">
        <v>34</v>
      </c>
      <c r="O15" s="269">
        <v>34</v>
      </c>
      <c r="P15" s="267">
        <v>34</v>
      </c>
    </row>
    <row r="16" spans="3:16" ht="13.5" thickBot="1">
      <c r="C16" s="21"/>
      <c r="D16" s="11"/>
      <c r="E16" s="71"/>
      <c r="F16" s="72" t="s">
        <v>30</v>
      </c>
      <c r="G16" s="72"/>
      <c r="H16" s="73" t="s">
        <v>31</v>
      </c>
      <c r="I16" s="74"/>
      <c r="J16" s="270">
        <v>33</v>
      </c>
      <c r="K16" s="270">
        <v>33</v>
      </c>
      <c r="L16" s="271">
        <v>34</v>
      </c>
      <c r="M16" s="272">
        <v>34</v>
      </c>
      <c r="N16" s="270">
        <v>34</v>
      </c>
      <c r="O16" s="273">
        <v>34</v>
      </c>
      <c r="P16" s="271">
        <v>34</v>
      </c>
    </row>
    <row r="17" spans="3:16" ht="12.75">
      <c r="C17" s="21"/>
      <c r="D17" s="15"/>
      <c r="E17" s="78" t="s">
        <v>32</v>
      </c>
      <c r="F17" s="78"/>
      <c r="G17" s="78"/>
      <c r="H17" s="79" t="s">
        <v>33</v>
      </c>
      <c r="I17" s="80"/>
      <c r="J17" s="266">
        <v>38</v>
      </c>
      <c r="K17" s="266">
        <v>38</v>
      </c>
      <c r="L17" s="267">
        <v>38</v>
      </c>
      <c r="M17" s="268">
        <v>38</v>
      </c>
      <c r="N17" s="266">
        <v>41</v>
      </c>
      <c r="O17" s="269">
        <v>40</v>
      </c>
      <c r="P17" s="267">
        <v>41</v>
      </c>
    </row>
    <row r="18" spans="3:16" ht="12.75">
      <c r="C18" s="21"/>
      <c r="D18" s="11"/>
      <c r="E18" s="71"/>
      <c r="F18" s="72" t="s">
        <v>34</v>
      </c>
      <c r="G18" s="72"/>
      <c r="H18" s="73" t="s">
        <v>35</v>
      </c>
      <c r="I18" s="74"/>
      <c r="J18" s="238">
        <v>24</v>
      </c>
      <c r="K18" s="238">
        <v>24</v>
      </c>
      <c r="L18" s="239">
        <v>24</v>
      </c>
      <c r="M18" s="240">
        <v>24</v>
      </c>
      <c r="N18" s="238">
        <v>27</v>
      </c>
      <c r="O18" s="241">
        <v>26</v>
      </c>
      <c r="P18" s="239">
        <v>26</v>
      </c>
    </row>
    <row r="19" spans="3:16" ht="13.5" thickBot="1">
      <c r="C19" s="21"/>
      <c r="D19" s="11"/>
      <c r="E19" s="71"/>
      <c r="F19" s="72" t="s">
        <v>36</v>
      </c>
      <c r="G19" s="72"/>
      <c r="H19" s="73" t="s">
        <v>37</v>
      </c>
      <c r="I19" s="74"/>
      <c r="J19" s="270">
        <v>14</v>
      </c>
      <c r="K19" s="270">
        <v>14</v>
      </c>
      <c r="L19" s="271">
        <v>14</v>
      </c>
      <c r="M19" s="272">
        <v>14</v>
      </c>
      <c r="N19" s="270">
        <v>14</v>
      </c>
      <c r="O19" s="273">
        <v>14</v>
      </c>
      <c r="P19" s="271">
        <v>15</v>
      </c>
    </row>
    <row r="20" spans="3:16" ht="12.75">
      <c r="C20" s="21"/>
      <c r="D20" s="15"/>
      <c r="E20" s="78" t="s">
        <v>38</v>
      </c>
      <c r="F20" s="78"/>
      <c r="G20" s="78"/>
      <c r="H20" s="79" t="s">
        <v>39</v>
      </c>
      <c r="I20" s="80"/>
      <c r="J20" s="266">
        <v>32</v>
      </c>
      <c r="K20" s="266">
        <v>33</v>
      </c>
      <c r="L20" s="267">
        <v>33</v>
      </c>
      <c r="M20" s="268">
        <v>35</v>
      </c>
      <c r="N20" s="266">
        <v>35</v>
      </c>
      <c r="O20" s="269">
        <v>34</v>
      </c>
      <c r="P20" s="267">
        <v>34</v>
      </c>
    </row>
    <row r="21" spans="3:16" ht="12.75">
      <c r="C21" s="21"/>
      <c r="D21" s="11"/>
      <c r="E21" s="71"/>
      <c r="F21" s="72" t="s">
        <v>40</v>
      </c>
      <c r="G21" s="72"/>
      <c r="H21" s="73" t="s">
        <v>41</v>
      </c>
      <c r="I21" s="74"/>
      <c r="J21" s="238">
        <v>8</v>
      </c>
      <c r="K21" s="238">
        <v>9</v>
      </c>
      <c r="L21" s="239">
        <v>9</v>
      </c>
      <c r="M21" s="240">
        <v>11</v>
      </c>
      <c r="N21" s="238">
        <v>11</v>
      </c>
      <c r="O21" s="241">
        <v>11</v>
      </c>
      <c r="P21" s="239">
        <v>11</v>
      </c>
    </row>
    <row r="22" spans="3:16" ht="13.5" thickBot="1">
      <c r="C22" s="21"/>
      <c r="D22" s="11"/>
      <c r="E22" s="71"/>
      <c r="F22" s="72" t="s">
        <v>42</v>
      </c>
      <c r="G22" s="72"/>
      <c r="H22" s="73" t="s">
        <v>43</v>
      </c>
      <c r="I22" s="74"/>
      <c r="J22" s="270">
        <v>24</v>
      </c>
      <c r="K22" s="270">
        <v>24</v>
      </c>
      <c r="L22" s="271">
        <v>24</v>
      </c>
      <c r="M22" s="272">
        <v>24</v>
      </c>
      <c r="N22" s="270">
        <v>24</v>
      </c>
      <c r="O22" s="273">
        <v>23</v>
      </c>
      <c r="P22" s="271">
        <v>23</v>
      </c>
    </row>
    <row r="23" spans="3:16" ht="12.75">
      <c r="C23" s="21"/>
      <c r="D23" s="15"/>
      <c r="E23" s="78" t="s">
        <v>44</v>
      </c>
      <c r="F23" s="78"/>
      <c r="G23" s="78"/>
      <c r="H23" s="79" t="s">
        <v>45</v>
      </c>
      <c r="I23" s="80"/>
      <c r="J23" s="266">
        <v>51</v>
      </c>
      <c r="K23" s="266">
        <v>51</v>
      </c>
      <c r="L23" s="267">
        <v>51</v>
      </c>
      <c r="M23" s="268">
        <v>52</v>
      </c>
      <c r="N23" s="266">
        <v>54</v>
      </c>
      <c r="O23" s="269">
        <v>55</v>
      </c>
      <c r="P23" s="267">
        <v>55</v>
      </c>
    </row>
    <row r="24" spans="3:16" ht="12.75">
      <c r="C24" s="21"/>
      <c r="D24" s="11"/>
      <c r="E24" s="71"/>
      <c r="F24" s="72" t="s">
        <v>46</v>
      </c>
      <c r="G24" s="72"/>
      <c r="H24" s="73" t="s">
        <v>47</v>
      </c>
      <c r="I24" s="74"/>
      <c r="J24" s="238">
        <v>13</v>
      </c>
      <c r="K24" s="238">
        <v>13</v>
      </c>
      <c r="L24" s="239">
        <v>13</v>
      </c>
      <c r="M24" s="240">
        <v>13</v>
      </c>
      <c r="N24" s="238">
        <v>13</v>
      </c>
      <c r="O24" s="241">
        <v>14</v>
      </c>
      <c r="P24" s="239">
        <v>14</v>
      </c>
    </row>
    <row r="25" spans="3:16" ht="12.75">
      <c r="C25" s="21"/>
      <c r="D25" s="11"/>
      <c r="E25" s="71"/>
      <c r="F25" s="72" t="s">
        <v>48</v>
      </c>
      <c r="G25" s="72"/>
      <c r="H25" s="73" t="s">
        <v>49</v>
      </c>
      <c r="I25" s="74"/>
      <c r="J25" s="238">
        <v>18</v>
      </c>
      <c r="K25" s="238">
        <v>18</v>
      </c>
      <c r="L25" s="239">
        <v>18</v>
      </c>
      <c r="M25" s="240">
        <v>18</v>
      </c>
      <c r="N25" s="238">
        <v>20</v>
      </c>
      <c r="O25" s="241">
        <v>20</v>
      </c>
      <c r="P25" s="239">
        <v>20</v>
      </c>
    </row>
    <row r="26" spans="3:16" ht="13.5" thickBot="1">
      <c r="C26" s="21"/>
      <c r="D26" s="11"/>
      <c r="E26" s="71"/>
      <c r="F26" s="72" t="s">
        <v>50</v>
      </c>
      <c r="G26" s="72"/>
      <c r="H26" s="73" t="s">
        <v>51</v>
      </c>
      <c r="I26" s="74"/>
      <c r="J26" s="270">
        <v>20</v>
      </c>
      <c r="K26" s="270">
        <v>20</v>
      </c>
      <c r="L26" s="271">
        <v>20</v>
      </c>
      <c r="M26" s="272">
        <v>21</v>
      </c>
      <c r="N26" s="270">
        <v>21</v>
      </c>
      <c r="O26" s="273">
        <v>21</v>
      </c>
      <c r="P26" s="271">
        <v>21</v>
      </c>
    </row>
    <row r="27" spans="3:16" ht="12.75">
      <c r="C27" s="21"/>
      <c r="D27" s="15"/>
      <c r="E27" s="78" t="s">
        <v>52</v>
      </c>
      <c r="F27" s="78"/>
      <c r="G27" s="78"/>
      <c r="H27" s="79" t="s">
        <v>53</v>
      </c>
      <c r="I27" s="80"/>
      <c r="J27" s="266">
        <v>62</v>
      </c>
      <c r="K27" s="266">
        <v>59</v>
      </c>
      <c r="L27" s="267">
        <v>59</v>
      </c>
      <c r="M27" s="268">
        <v>59</v>
      </c>
      <c r="N27" s="266">
        <v>60</v>
      </c>
      <c r="O27" s="269">
        <v>60</v>
      </c>
      <c r="P27" s="267">
        <v>60</v>
      </c>
    </row>
    <row r="28" spans="3:16" ht="12.75">
      <c r="C28" s="21"/>
      <c r="D28" s="11"/>
      <c r="E28" s="71"/>
      <c r="F28" s="72" t="s">
        <v>54</v>
      </c>
      <c r="G28" s="72"/>
      <c r="H28" s="73" t="s">
        <v>138</v>
      </c>
      <c r="I28" s="74"/>
      <c r="J28" s="238">
        <v>18</v>
      </c>
      <c r="K28" s="238">
        <v>18</v>
      </c>
      <c r="L28" s="239">
        <v>18</v>
      </c>
      <c r="M28" s="240">
        <v>18</v>
      </c>
      <c r="N28" s="238">
        <v>18</v>
      </c>
      <c r="O28" s="241">
        <v>18</v>
      </c>
      <c r="P28" s="239">
        <v>18</v>
      </c>
    </row>
    <row r="29" spans="3:16" ht="13.5" thickBot="1">
      <c r="C29" s="21"/>
      <c r="D29" s="11"/>
      <c r="E29" s="71"/>
      <c r="F29" s="72" t="s">
        <v>55</v>
      </c>
      <c r="G29" s="72"/>
      <c r="H29" s="73" t="s">
        <v>139</v>
      </c>
      <c r="I29" s="74"/>
      <c r="J29" s="270">
        <v>44</v>
      </c>
      <c r="K29" s="270">
        <v>41</v>
      </c>
      <c r="L29" s="271">
        <v>41</v>
      </c>
      <c r="M29" s="272">
        <v>41</v>
      </c>
      <c r="N29" s="270">
        <v>42</v>
      </c>
      <c r="O29" s="273">
        <v>42</v>
      </c>
      <c r="P29" s="271">
        <v>42</v>
      </c>
    </row>
    <row r="30" spans="3:16" ht="12.75">
      <c r="C30" s="21"/>
      <c r="D30" s="15"/>
      <c r="E30" s="78" t="s">
        <v>56</v>
      </c>
      <c r="F30" s="78"/>
      <c r="G30" s="78"/>
      <c r="H30" s="79" t="s">
        <v>57</v>
      </c>
      <c r="I30" s="80"/>
      <c r="J30" s="266">
        <v>34</v>
      </c>
      <c r="K30" s="266">
        <v>35</v>
      </c>
      <c r="L30" s="267">
        <v>35</v>
      </c>
      <c r="M30" s="268">
        <v>35</v>
      </c>
      <c r="N30" s="266">
        <v>36</v>
      </c>
      <c r="O30" s="269">
        <v>37</v>
      </c>
      <c r="P30" s="267">
        <v>37</v>
      </c>
    </row>
    <row r="31" spans="3:16" ht="12.75">
      <c r="C31" s="21"/>
      <c r="D31" s="11"/>
      <c r="E31" s="72"/>
      <c r="F31" s="72" t="s">
        <v>58</v>
      </c>
      <c r="G31" s="72"/>
      <c r="H31" s="73" t="s">
        <v>59</v>
      </c>
      <c r="I31" s="74"/>
      <c r="J31" s="238">
        <v>20</v>
      </c>
      <c r="K31" s="238">
        <v>20</v>
      </c>
      <c r="L31" s="239">
        <v>20</v>
      </c>
      <c r="M31" s="240">
        <v>20</v>
      </c>
      <c r="N31" s="238">
        <v>20</v>
      </c>
      <c r="O31" s="241">
        <v>20</v>
      </c>
      <c r="P31" s="239">
        <v>20</v>
      </c>
    </row>
    <row r="32" spans="3:16" ht="13.5" thickBot="1">
      <c r="C32" s="21"/>
      <c r="D32" s="11"/>
      <c r="E32" s="72"/>
      <c r="F32" s="72" t="s">
        <v>60</v>
      </c>
      <c r="G32" s="72"/>
      <c r="H32" s="73" t="s">
        <v>61</v>
      </c>
      <c r="I32" s="74"/>
      <c r="J32" s="270">
        <v>14</v>
      </c>
      <c r="K32" s="270">
        <v>15</v>
      </c>
      <c r="L32" s="271">
        <v>15</v>
      </c>
      <c r="M32" s="272">
        <v>15</v>
      </c>
      <c r="N32" s="270">
        <v>16</v>
      </c>
      <c r="O32" s="273">
        <v>17</v>
      </c>
      <c r="P32" s="271">
        <v>17</v>
      </c>
    </row>
    <row r="33" spans="3:16" ht="12.75">
      <c r="C33" s="21"/>
      <c r="D33" s="15"/>
      <c r="E33" s="78" t="s">
        <v>62</v>
      </c>
      <c r="F33" s="78"/>
      <c r="G33" s="78"/>
      <c r="H33" s="79" t="s">
        <v>63</v>
      </c>
      <c r="I33" s="80"/>
      <c r="J33" s="266">
        <v>37</v>
      </c>
      <c r="K33" s="266">
        <v>39</v>
      </c>
      <c r="L33" s="267">
        <v>41</v>
      </c>
      <c r="M33" s="268">
        <v>42</v>
      </c>
      <c r="N33" s="266">
        <v>46</v>
      </c>
      <c r="O33" s="269">
        <v>46</v>
      </c>
      <c r="P33" s="267">
        <v>46</v>
      </c>
    </row>
    <row r="34" spans="3:16" ht="13.5" thickBot="1">
      <c r="C34" s="21"/>
      <c r="D34" s="11"/>
      <c r="E34" s="72"/>
      <c r="F34" s="72" t="s">
        <v>64</v>
      </c>
      <c r="G34" s="72"/>
      <c r="H34" s="73" t="s">
        <v>65</v>
      </c>
      <c r="I34" s="74"/>
      <c r="J34" s="270">
        <v>37</v>
      </c>
      <c r="K34" s="270">
        <v>39</v>
      </c>
      <c r="L34" s="271">
        <v>41</v>
      </c>
      <c r="M34" s="272">
        <v>42</v>
      </c>
      <c r="N34" s="270">
        <v>46</v>
      </c>
      <c r="O34" s="273">
        <v>46</v>
      </c>
      <c r="P34" s="271">
        <v>46</v>
      </c>
    </row>
    <row r="35" spans="4:16" ht="13.5">
      <c r="D35" s="63" t="s">
        <v>111</v>
      </c>
      <c r="E35" s="64"/>
      <c r="F35" s="64"/>
      <c r="G35" s="64"/>
      <c r="H35" s="64"/>
      <c r="I35" s="63"/>
      <c r="J35" s="63"/>
      <c r="K35" s="63"/>
      <c r="L35" s="63"/>
      <c r="M35" s="63"/>
      <c r="N35" s="63"/>
      <c r="O35" s="63"/>
      <c r="P35" s="50" t="s">
        <v>108</v>
      </c>
    </row>
    <row r="36" spans="4:16" ht="26.25" customHeight="1">
      <c r="D36" s="51" t="s">
        <v>73</v>
      </c>
      <c r="E36" s="434" t="s">
        <v>196</v>
      </c>
      <c r="F36" s="434"/>
      <c r="G36" s="434"/>
      <c r="H36" s="434"/>
      <c r="I36" s="434"/>
      <c r="J36" s="434"/>
      <c r="K36" s="434"/>
      <c r="L36" s="434"/>
      <c r="M36" s="434"/>
      <c r="N36" s="434"/>
      <c r="O36" s="434"/>
      <c r="P36" s="434"/>
    </row>
    <row r="37" ht="23.25" customHeight="1"/>
  </sheetData>
  <sheetProtection/>
  <mergeCells count="9">
    <mergeCell ref="E36:P36"/>
    <mergeCell ref="D7:I11"/>
    <mergeCell ref="M7:M10"/>
    <mergeCell ref="N7:N10"/>
    <mergeCell ref="P7:P10"/>
    <mergeCell ref="J7:J10"/>
    <mergeCell ref="K7:K10"/>
    <mergeCell ref="L7:L10"/>
    <mergeCell ref="O7:O10"/>
  </mergeCells>
  <conditionalFormatting sqref="P35">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codeName="List4"/>
  <dimension ref="B3:S31"/>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4" hidden="1" customWidth="1"/>
    <col min="3" max="3" width="1.75390625" style="54" customWidth="1"/>
    <col min="4" max="4" width="1.12109375" style="54" customWidth="1"/>
    <col min="5" max="6" width="2.125" style="54" customWidth="1"/>
    <col min="7" max="7" width="14.75390625" style="54" customWidth="1"/>
    <col min="8" max="8" width="8.75390625" style="54" customWidth="1"/>
    <col min="9" max="9" width="1.12109375" style="54" customWidth="1"/>
    <col min="10" max="16" width="8.25390625" style="54" customWidth="1"/>
    <col min="17" max="25" width="9.75390625" style="54" customWidth="1"/>
    <col min="26" max="16384" width="9.125" style="54" customWidth="1"/>
  </cols>
  <sheetData>
    <row r="1" ht="12.75" hidden="1"/>
    <row r="2" ht="12.75" hidden="1"/>
    <row r="3" ht="9" customHeight="1">
      <c r="C3" s="53"/>
    </row>
    <row r="4" spans="4:16" s="55" customFormat="1" ht="15.75">
      <c r="D4" s="16" t="s">
        <v>110</v>
      </c>
      <c r="E4" s="56"/>
      <c r="F4" s="56"/>
      <c r="G4" s="56"/>
      <c r="H4" s="16" t="s">
        <v>157</v>
      </c>
      <c r="I4" s="57"/>
      <c r="J4" s="56"/>
      <c r="K4" s="56"/>
      <c r="L4" s="56"/>
      <c r="M4" s="56"/>
      <c r="N4" s="56"/>
      <c r="O4" s="56"/>
      <c r="P4" s="56"/>
    </row>
    <row r="5" spans="2:16" s="55" customFormat="1" ht="15.75">
      <c r="B5" s="190">
        <v>18</v>
      </c>
      <c r="D5" s="192" t="s">
        <v>186</v>
      </c>
      <c r="E5" s="58"/>
      <c r="F5" s="58"/>
      <c r="G5" s="58"/>
      <c r="H5" s="58"/>
      <c r="I5" s="58"/>
      <c r="J5" s="58"/>
      <c r="K5" s="58"/>
      <c r="L5" s="58"/>
      <c r="M5" s="58"/>
      <c r="N5" s="58"/>
      <c r="O5" s="58"/>
      <c r="P5" s="58"/>
    </row>
    <row r="6" spans="4:16" s="59" customFormat="1" ht="21" customHeight="1" thickBot="1">
      <c r="D6" s="17"/>
      <c r="E6" s="60"/>
      <c r="F6" s="60"/>
      <c r="G6" s="60"/>
      <c r="H6" s="60"/>
      <c r="I6" s="61"/>
      <c r="J6" s="61"/>
      <c r="K6" s="61"/>
      <c r="L6" s="61"/>
      <c r="M6" s="61"/>
      <c r="N6" s="61"/>
      <c r="O6" s="61"/>
      <c r="P6" s="18"/>
    </row>
    <row r="7" spans="3:16" ht="6" customHeight="1">
      <c r="C7" s="21"/>
      <c r="D7" s="423" t="s">
        <v>66</v>
      </c>
      <c r="E7" s="424"/>
      <c r="F7" s="424"/>
      <c r="G7" s="424"/>
      <c r="H7" s="424"/>
      <c r="I7" s="425"/>
      <c r="J7" s="432" t="s">
        <v>104</v>
      </c>
      <c r="K7" s="432" t="s">
        <v>105</v>
      </c>
      <c r="L7" s="435" t="s">
        <v>106</v>
      </c>
      <c r="M7" s="437" t="s">
        <v>107</v>
      </c>
      <c r="N7" s="417" t="s">
        <v>117</v>
      </c>
      <c r="O7" s="417" t="s">
        <v>126</v>
      </c>
      <c r="P7" s="435" t="s">
        <v>176</v>
      </c>
    </row>
    <row r="8" spans="3:16" ht="6" customHeight="1">
      <c r="C8" s="21"/>
      <c r="D8" s="426"/>
      <c r="E8" s="427"/>
      <c r="F8" s="427"/>
      <c r="G8" s="427"/>
      <c r="H8" s="427"/>
      <c r="I8" s="428"/>
      <c r="J8" s="433"/>
      <c r="K8" s="433"/>
      <c r="L8" s="436"/>
      <c r="M8" s="438"/>
      <c r="N8" s="418"/>
      <c r="O8" s="418"/>
      <c r="P8" s="436"/>
    </row>
    <row r="9" spans="3:16" ht="6" customHeight="1">
      <c r="C9" s="21"/>
      <c r="D9" s="426"/>
      <c r="E9" s="427"/>
      <c r="F9" s="427"/>
      <c r="G9" s="427"/>
      <c r="H9" s="427"/>
      <c r="I9" s="428"/>
      <c r="J9" s="433"/>
      <c r="K9" s="433"/>
      <c r="L9" s="436"/>
      <c r="M9" s="438"/>
      <c r="N9" s="418"/>
      <c r="O9" s="418"/>
      <c r="P9" s="436"/>
    </row>
    <row r="10" spans="3:16" ht="6" customHeight="1">
      <c r="C10" s="21"/>
      <c r="D10" s="426"/>
      <c r="E10" s="427"/>
      <c r="F10" s="427"/>
      <c r="G10" s="427"/>
      <c r="H10" s="427"/>
      <c r="I10" s="428"/>
      <c r="J10" s="433"/>
      <c r="K10" s="433"/>
      <c r="L10" s="436"/>
      <c r="M10" s="438"/>
      <c r="N10" s="418"/>
      <c r="O10" s="418"/>
      <c r="P10" s="436"/>
    </row>
    <row r="11" spans="3:16" ht="15" customHeight="1" thickBot="1">
      <c r="C11" s="21"/>
      <c r="D11" s="429"/>
      <c r="E11" s="430"/>
      <c r="F11" s="430"/>
      <c r="G11" s="430"/>
      <c r="H11" s="430"/>
      <c r="I11" s="431"/>
      <c r="J11" s="19" t="s">
        <v>73</v>
      </c>
      <c r="K11" s="19" t="s">
        <v>73</v>
      </c>
      <c r="L11" s="20" t="s">
        <v>73</v>
      </c>
      <c r="M11" s="188"/>
      <c r="N11" s="95"/>
      <c r="O11" s="95"/>
      <c r="P11" s="20"/>
    </row>
    <row r="12" spans="3:16" ht="14.25" thickBot="1" thickTop="1">
      <c r="C12" s="21"/>
      <c r="D12" s="81" t="s">
        <v>67</v>
      </c>
      <c r="E12" s="82"/>
      <c r="F12" s="82"/>
      <c r="G12" s="82"/>
      <c r="H12" s="82"/>
      <c r="I12" s="82"/>
      <c r="J12" s="83"/>
      <c r="K12" s="84"/>
      <c r="L12" s="85"/>
      <c r="M12" s="200"/>
      <c r="N12" s="84"/>
      <c r="O12" s="84"/>
      <c r="P12" s="85"/>
    </row>
    <row r="13" spans="3:19" ht="12.75">
      <c r="C13" s="21"/>
      <c r="D13" s="26"/>
      <c r="E13" s="78" t="s">
        <v>12</v>
      </c>
      <c r="F13" s="27"/>
      <c r="G13" s="27"/>
      <c r="H13" s="28"/>
      <c r="I13" s="29"/>
      <c r="J13" s="274">
        <v>348</v>
      </c>
      <c r="K13" s="274">
        <v>349</v>
      </c>
      <c r="L13" s="275">
        <v>354</v>
      </c>
      <c r="M13" s="276">
        <v>361</v>
      </c>
      <c r="N13" s="274">
        <v>373</v>
      </c>
      <c r="O13" s="277">
        <v>377</v>
      </c>
      <c r="P13" s="275">
        <v>379</v>
      </c>
      <c r="Q13" s="134"/>
      <c r="R13" s="134"/>
      <c r="S13" s="134"/>
    </row>
    <row r="14" spans="3:19" ht="12.75">
      <c r="C14" s="21"/>
      <c r="D14" s="30"/>
      <c r="E14" s="440" t="s">
        <v>68</v>
      </c>
      <c r="F14" s="86" t="s">
        <v>146</v>
      </c>
      <c r="G14" s="31"/>
      <c r="H14" s="32"/>
      <c r="I14" s="33"/>
      <c r="J14" s="278">
        <v>294</v>
      </c>
      <c r="K14" s="278">
        <v>296</v>
      </c>
      <c r="L14" s="279">
        <v>298</v>
      </c>
      <c r="M14" s="280">
        <v>306</v>
      </c>
      <c r="N14" s="278">
        <v>316</v>
      </c>
      <c r="O14" s="281">
        <v>319</v>
      </c>
      <c r="P14" s="279">
        <v>321</v>
      </c>
      <c r="Q14" s="134"/>
      <c r="R14" s="134"/>
      <c r="S14" s="134"/>
    </row>
    <row r="15" spans="3:19" ht="12.75">
      <c r="C15" s="21"/>
      <c r="D15" s="34"/>
      <c r="E15" s="441"/>
      <c r="F15" s="87" t="s">
        <v>69</v>
      </c>
      <c r="G15" s="47"/>
      <c r="H15" s="48"/>
      <c r="I15" s="49"/>
      <c r="J15" s="282">
        <v>312</v>
      </c>
      <c r="K15" s="282">
        <v>310</v>
      </c>
      <c r="L15" s="283">
        <v>312</v>
      </c>
      <c r="M15" s="284">
        <v>311</v>
      </c>
      <c r="N15" s="282">
        <v>313</v>
      </c>
      <c r="O15" s="285">
        <v>314</v>
      </c>
      <c r="P15" s="283">
        <v>315</v>
      </c>
      <c r="Q15" s="134"/>
      <c r="R15" s="134"/>
      <c r="S15" s="134"/>
    </row>
    <row r="16" spans="3:19" ht="13.5" customHeight="1">
      <c r="C16" s="21"/>
      <c r="D16" s="34"/>
      <c r="E16" s="441"/>
      <c r="F16" s="442" t="s">
        <v>68</v>
      </c>
      <c r="G16" s="47" t="s">
        <v>70</v>
      </c>
      <c r="H16" s="48"/>
      <c r="I16" s="49"/>
      <c r="J16" s="282">
        <v>56</v>
      </c>
      <c r="K16" s="282">
        <v>57</v>
      </c>
      <c r="L16" s="283">
        <v>58</v>
      </c>
      <c r="M16" s="284">
        <v>60</v>
      </c>
      <c r="N16" s="282">
        <v>62</v>
      </c>
      <c r="O16" s="285">
        <v>68</v>
      </c>
      <c r="P16" s="283">
        <v>68</v>
      </c>
      <c r="Q16" s="134"/>
      <c r="R16" s="134"/>
      <c r="S16" s="134"/>
    </row>
    <row r="17" spans="3:19" ht="13.5" customHeight="1" thickBot="1">
      <c r="C17" s="21"/>
      <c r="D17" s="34"/>
      <c r="E17" s="441"/>
      <c r="F17" s="443"/>
      <c r="G17" s="47" t="s">
        <v>123</v>
      </c>
      <c r="H17" s="48"/>
      <c r="I17" s="49"/>
      <c r="J17" s="286">
        <v>281</v>
      </c>
      <c r="K17" s="286">
        <v>278</v>
      </c>
      <c r="L17" s="287">
        <v>279</v>
      </c>
      <c r="M17" s="288">
        <v>277</v>
      </c>
      <c r="N17" s="286">
        <v>278</v>
      </c>
      <c r="O17" s="289">
        <v>278</v>
      </c>
      <c r="P17" s="287">
        <v>279</v>
      </c>
      <c r="Q17" s="134"/>
      <c r="R17" s="134"/>
      <c r="S17" s="134"/>
    </row>
    <row r="18" spans="3:19" ht="13.5" thickBot="1">
      <c r="C18" s="21"/>
      <c r="D18" s="88" t="s">
        <v>71</v>
      </c>
      <c r="E18" s="89"/>
      <c r="F18" s="89"/>
      <c r="G18" s="89"/>
      <c r="H18" s="89"/>
      <c r="I18" s="89"/>
      <c r="J18" s="193"/>
      <c r="K18" s="193"/>
      <c r="L18" s="194"/>
      <c r="M18" s="201"/>
      <c r="N18" s="194"/>
      <c r="O18" s="194"/>
      <c r="P18" s="194"/>
      <c r="Q18" s="134"/>
      <c r="R18" s="134"/>
      <c r="S18" s="134"/>
    </row>
    <row r="19" spans="3:19" ht="12.75">
      <c r="C19" s="21"/>
      <c r="D19" s="26"/>
      <c r="E19" s="78" t="s">
        <v>12</v>
      </c>
      <c r="F19" s="27"/>
      <c r="G19" s="27"/>
      <c r="H19" s="28"/>
      <c r="I19" s="29"/>
      <c r="J19" s="274">
        <v>348</v>
      </c>
      <c r="K19" s="274">
        <v>349</v>
      </c>
      <c r="L19" s="275">
        <v>354</v>
      </c>
      <c r="M19" s="276">
        <v>361</v>
      </c>
      <c r="N19" s="274">
        <v>373</v>
      </c>
      <c r="O19" s="277">
        <v>377</v>
      </c>
      <c r="P19" s="275">
        <v>379</v>
      </c>
      <c r="Q19" s="134"/>
      <c r="R19" s="134"/>
      <c r="S19" s="134"/>
    </row>
    <row r="20" spans="3:19" ht="12.75">
      <c r="C20" s="21"/>
      <c r="D20" s="30"/>
      <c r="E20" s="440" t="s">
        <v>68</v>
      </c>
      <c r="F20" s="86" t="s">
        <v>146</v>
      </c>
      <c r="G20" s="31"/>
      <c r="H20" s="32"/>
      <c r="I20" s="33"/>
      <c r="J20" s="278">
        <v>293</v>
      </c>
      <c r="K20" s="278">
        <v>295</v>
      </c>
      <c r="L20" s="279">
        <v>296</v>
      </c>
      <c r="M20" s="280">
        <v>304</v>
      </c>
      <c r="N20" s="278">
        <v>313</v>
      </c>
      <c r="O20" s="281">
        <v>315</v>
      </c>
      <c r="P20" s="279">
        <v>315</v>
      </c>
      <c r="Q20" s="134"/>
      <c r="R20" s="134"/>
      <c r="S20" s="134"/>
    </row>
    <row r="21" spans="3:19" ht="12.75">
      <c r="C21" s="21"/>
      <c r="D21" s="34"/>
      <c r="E21" s="441"/>
      <c r="F21" s="87" t="s">
        <v>69</v>
      </c>
      <c r="G21" s="47"/>
      <c r="H21" s="48"/>
      <c r="I21" s="49"/>
      <c r="J21" s="282">
        <v>312</v>
      </c>
      <c r="K21" s="282">
        <v>310</v>
      </c>
      <c r="L21" s="283">
        <v>312</v>
      </c>
      <c r="M21" s="284">
        <v>311</v>
      </c>
      <c r="N21" s="282">
        <v>313</v>
      </c>
      <c r="O21" s="285">
        <v>314</v>
      </c>
      <c r="P21" s="283">
        <v>315</v>
      </c>
      <c r="Q21" s="134"/>
      <c r="R21" s="134"/>
      <c r="S21" s="134"/>
    </row>
    <row r="22" spans="3:19" ht="13.5" customHeight="1">
      <c r="C22" s="21"/>
      <c r="D22" s="34"/>
      <c r="E22" s="441"/>
      <c r="F22" s="442" t="s">
        <v>68</v>
      </c>
      <c r="G22" s="47" t="s">
        <v>70</v>
      </c>
      <c r="H22" s="48"/>
      <c r="I22" s="49"/>
      <c r="J22" s="282">
        <v>56</v>
      </c>
      <c r="K22" s="282">
        <v>57</v>
      </c>
      <c r="L22" s="283">
        <v>58</v>
      </c>
      <c r="M22" s="284">
        <v>60</v>
      </c>
      <c r="N22" s="282">
        <v>62</v>
      </c>
      <c r="O22" s="285">
        <v>68</v>
      </c>
      <c r="P22" s="283">
        <v>68</v>
      </c>
      <c r="Q22" s="134"/>
      <c r="R22" s="134"/>
      <c r="S22" s="134"/>
    </row>
    <row r="23" spans="3:19" ht="13.5" customHeight="1" thickBot="1">
      <c r="C23" s="21"/>
      <c r="D23" s="34"/>
      <c r="E23" s="441"/>
      <c r="F23" s="443"/>
      <c r="G23" s="47" t="s">
        <v>123</v>
      </c>
      <c r="H23" s="48"/>
      <c r="I23" s="49"/>
      <c r="J23" s="286">
        <v>281</v>
      </c>
      <c r="K23" s="286">
        <v>278</v>
      </c>
      <c r="L23" s="287">
        <v>279</v>
      </c>
      <c r="M23" s="288">
        <v>277</v>
      </c>
      <c r="N23" s="286">
        <v>278</v>
      </c>
      <c r="O23" s="289">
        <v>278</v>
      </c>
      <c r="P23" s="287">
        <v>279</v>
      </c>
      <c r="Q23" s="134"/>
      <c r="R23" s="134"/>
      <c r="S23" s="134"/>
    </row>
    <row r="24" spans="3:19" ht="13.5" thickBot="1">
      <c r="C24" s="21"/>
      <c r="D24" s="88" t="s">
        <v>72</v>
      </c>
      <c r="E24" s="89"/>
      <c r="F24" s="89"/>
      <c r="G24" s="89"/>
      <c r="H24" s="89"/>
      <c r="I24" s="89"/>
      <c r="J24" s="193"/>
      <c r="K24" s="193"/>
      <c r="L24" s="194"/>
      <c r="M24" s="201"/>
      <c r="N24" s="194"/>
      <c r="O24" s="194"/>
      <c r="P24" s="194"/>
      <c r="Q24" s="134"/>
      <c r="R24" s="134"/>
      <c r="S24" s="134"/>
    </row>
    <row r="25" spans="3:19" ht="12.75">
      <c r="C25" s="21"/>
      <c r="D25" s="26"/>
      <c r="E25" s="78" t="s">
        <v>12</v>
      </c>
      <c r="F25" s="27"/>
      <c r="G25" s="27"/>
      <c r="H25" s="28"/>
      <c r="I25" s="29"/>
      <c r="J25" s="274">
        <v>13</v>
      </c>
      <c r="K25" s="274">
        <v>15</v>
      </c>
      <c r="L25" s="275">
        <v>11</v>
      </c>
      <c r="M25" s="276">
        <v>13</v>
      </c>
      <c r="N25" s="274">
        <v>17</v>
      </c>
      <c r="O25" s="277">
        <v>20</v>
      </c>
      <c r="P25" s="275">
        <v>22</v>
      </c>
      <c r="Q25" s="134"/>
      <c r="R25" s="134"/>
      <c r="S25" s="134"/>
    </row>
    <row r="26" spans="3:19" ht="12.75">
      <c r="C26" s="21"/>
      <c r="D26" s="30"/>
      <c r="E26" s="440" t="s">
        <v>68</v>
      </c>
      <c r="F26" s="86" t="s">
        <v>146</v>
      </c>
      <c r="G26" s="31"/>
      <c r="H26" s="32"/>
      <c r="I26" s="33"/>
      <c r="J26" s="278">
        <v>13</v>
      </c>
      <c r="K26" s="278">
        <v>15</v>
      </c>
      <c r="L26" s="279">
        <v>11</v>
      </c>
      <c r="M26" s="280">
        <v>13</v>
      </c>
      <c r="N26" s="278">
        <v>17</v>
      </c>
      <c r="O26" s="281">
        <v>20</v>
      </c>
      <c r="P26" s="279">
        <v>22</v>
      </c>
      <c r="Q26" s="134"/>
      <c r="R26" s="134"/>
      <c r="S26" s="134"/>
    </row>
    <row r="27" spans="3:19" ht="12.75">
      <c r="C27" s="21"/>
      <c r="D27" s="34"/>
      <c r="E27" s="441"/>
      <c r="F27" s="87" t="s">
        <v>69</v>
      </c>
      <c r="G27" s="47"/>
      <c r="H27" s="48"/>
      <c r="I27" s="49"/>
      <c r="J27" s="282" t="s">
        <v>16</v>
      </c>
      <c r="K27" s="282" t="s">
        <v>16</v>
      </c>
      <c r="L27" s="283" t="s">
        <v>16</v>
      </c>
      <c r="M27" s="284" t="s">
        <v>16</v>
      </c>
      <c r="N27" s="282" t="s">
        <v>16</v>
      </c>
      <c r="O27" s="285" t="s">
        <v>16</v>
      </c>
      <c r="P27" s="283" t="s">
        <v>16</v>
      </c>
      <c r="Q27" s="134"/>
      <c r="R27" s="134"/>
      <c r="S27" s="134"/>
    </row>
    <row r="28" spans="3:19" ht="13.5" customHeight="1">
      <c r="C28" s="21"/>
      <c r="D28" s="34"/>
      <c r="E28" s="441"/>
      <c r="F28" s="442" t="s">
        <v>68</v>
      </c>
      <c r="G28" s="47" t="s">
        <v>70</v>
      </c>
      <c r="H28" s="48"/>
      <c r="I28" s="49"/>
      <c r="J28" s="282" t="s">
        <v>16</v>
      </c>
      <c r="K28" s="282" t="s">
        <v>16</v>
      </c>
      <c r="L28" s="283" t="s">
        <v>16</v>
      </c>
      <c r="M28" s="284" t="s">
        <v>16</v>
      </c>
      <c r="N28" s="282" t="s">
        <v>16</v>
      </c>
      <c r="O28" s="285" t="s">
        <v>16</v>
      </c>
      <c r="P28" s="283" t="s">
        <v>16</v>
      </c>
      <c r="Q28" s="134"/>
      <c r="R28" s="134"/>
      <c r="S28" s="134"/>
    </row>
    <row r="29" spans="3:19" ht="13.5" customHeight="1" thickBot="1">
      <c r="C29" s="21"/>
      <c r="D29" s="34"/>
      <c r="E29" s="441"/>
      <c r="F29" s="443"/>
      <c r="G29" s="47" t="s">
        <v>123</v>
      </c>
      <c r="H29" s="48"/>
      <c r="I29" s="49"/>
      <c r="J29" s="286" t="s">
        <v>16</v>
      </c>
      <c r="K29" s="286" t="s">
        <v>16</v>
      </c>
      <c r="L29" s="287" t="s">
        <v>16</v>
      </c>
      <c r="M29" s="288" t="s">
        <v>16</v>
      </c>
      <c r="N29" s="286" t="s">
        <v>16</v>
      </c>
      <c r="O29" s="289" t="s">
        <v>16</v>
      </c>
      <c r="P29" s="287" t="s">
        <v>16</v>
      </c>
      <c r="Q29" s="134"/>
      <c r="R29" s="134"/>
      <c r="S29" s="134"/>
    </row>
    <row r="30" spans="4:19" ht="13.5">
      <c r="D30" s="63" t="s">
        <v>111</v>
      </c>
      <c r="E30" s="64"/>
      <c r="F30" s="64"/>
      <c r="G30" s="64"/>
      <c r="H30" s="64"/>
      <c r="I30" s="63"/>
      <c r="J30" s="63"/>
      <c r="K30" s="63"/>
      <c r="L30" s="63"/>
      <c r="M30" s="63"/>
      <c r="N30" s="63"/>
      <c r="O30" s="63"/>
      <c r="P30" s="50" t="s">
        <v>108</v>
      </c>
      <c r="Q30" s="134"/>
      <c r="R30" s="134"/>
      <c r="S30" s="134"/>
    </row>
    <row r="31" spans="4:16" ht="26.25" customHeight="1">
      <c r="D31" s="51" t="s">
        <v>73</v>
      </c>
      <c r="E31" s="434" t="s">
        <v>196</v>
      </c>
      <c r="F31" s="434"/>
      <c r="G31" s="434"/>
      <c r="H31" s="434"/>
      <c r="I31" s="434"/>
      <c r="J31" s="434"/>
      <c r="K31" s="434"/>
      <c r="L31" s="434"/>
      <c r="M31" s="434"/>
      <c r="N31" s="434"/>
      <c r="O31" s="434"/>
      <c r="P31" s="434"/>
    </row>
    <row r="37" ht="23.25" customHeight="1"/>
  </sheetData>
  <sheetProtection/>
  <mergeCells count="15">
    <mergeCell ref="E31:P31"/>
    <mergeCell ref="E26:E29"/>
    <mergeCell ref="F28:F29"/>
    <mergeCell ref="F16:F17"/>
    <mergeCell ref="E20:E23"/>
    <mergeCell ref="F22:F23"/>
    <mergeCell ref="D7:I11"/>
    <mergeCell ref="E14:E17"/>
    <mergeCell ref="N7:N10"/>
    <mergeCell ref="P7:P10"/>
    <mergeCell ref="J7:J10"/>
    <mergeCell ref="K7:K10"/>
    <mergeCell ref="L7:L10"/>
    <mergeCell ref="M7:M10"/>
    <mergeCell ref="O7:O10"/>
  </mergeCells>
  <conditionalFormatting sqref="P30">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codeName="List5"/>
  <dimension ref="C3:Q39"/>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138" hidden="1" customWidth="1"/>
    <col min="3" max="3" width="1.75390625" style="138" customWidth="1"/>
    <col min="4" max="4" width="1.12109375" style="138" customWidth="1"/>
    <col min="5" max="6" width="2.125" style="138" customWidth="1"/>
    <col min="7" max="7" width="14.75390625" style="138" customWidth="1"/>
    <col min="8" max="8" width="7.375" style="138" customWidth="1"/>
    <col min="9" max="9" width="1.12109375" style="138" customWidth="1"/>
    <col min="10" max="16" width="9.25390625" style="138" customWidth="1"/>
    <col min="17" max="40" width="1.75390625" style="138" customWidth="1"/>
    <col min="41" max="16384" width="9.125" style="138" customWidth="1"/>
  </cols>
  <sheetData>
    <row r="1" ht="12.75" hidden="1"/>
    <row r="2" ht="12.75" hidden="1"/>
    <row r="3" ht="9" customHeight="1">
      <c r="C3" s="139"/>
    </row>
    <row r="4" spans="4:16" s="140" customFormat="1" ht="15.75">
      <c r="D4" s="141" t="s">
        <v>128</v>
      </c>
      <c r="E4" s="142"/>
      <c r="F4" s="142"/>
      <c r="G4" s="142"/>
      <c r="H4" s="141" t="s">
        <v>147</v>
      </c>
      <c r="I4" s="143"/>
      <c r="J4" s="142"/>
      <c r="K4" s="142"/>
      <c r="L4" s="142"/>
      <c r="M4" s="142"/>
      <c r="N4" s="142"/>
      <c r="O4" s="142"/>
      <c r="P4" s="142"/>
    </row>
    <row r="5" spans="3:16" s="140" customFormat="1" ht="15.75">
      <c r="C5" s="138"/>
      <c r="D5" s="144" t="s">
        <v>185</v>
      </c>
      <c r="E5" s="145"/>
      <c r="F5" s="145"/>
      <c r="G5" s="145"/>
      <c r="H5" s="145"/>
      <c r="I5" s="145"/>
      <c r="J5" s="145"/>
      <c r="K5" s="145"/>
      <c r="L5" s="145"/>
      <c r="M5" s="145"/>
      <c r="N5" s="145"/>
      <c r="O5" s="145"/>
      <c r="P5" s="145"/>
    </row>
    <row r="6" spans="3:17" s="146" customFormat="1" ht="21" customHeight="1" thickBot="1">
      <c r="C6" s="138"/>
      <c r="D6" s="147" t="s">
        <v>81</v>
      </c>
      <c r="E6" s="148"/>
      <c r="F6" s="148"/>
      <c r="G6" s="148"/>
      <c r="H6" s="148"/>
      <c r="I6" s="149"/>
      <c r="J6" s="149"/>
      <c r="K6" s="149"/>
      <c r="L6" s="149"/>
      <c r="M6" s="149"/>
      <c r="N6" s="149"/>
      <c r="O6" s="150"/>
      <c r="P6" s="203"/>
      <c r="Q6" s="151" t="s">
        <v>81</v>
      </c>
    </row>
    <row r="7" spans="4:17" ht="6" customHeight="1">
      <c r="D7" s="449" t="s">
        <v>77</v>
      </c>
      <c r="E7" s="450"/>
      <c r="F7" s="450"/>
      <c r="G7" s="450"/>
      <c r="H7" s="450"/>
      <c r="I7" s="451"/>
      <c r="J7" s="432" t="s">
        <v>104</v>
      </c>
      <c r="K7" s="435" t="s">
        <v>105</v>
      </c>
      <c r="L7" s="446" t="s">
        <v>106</v>
      </c>
      <c r="M7" s="417" t="s">
        <v>107</v>
      </c>
      <c r="N7" s="417" t="s">
        <v>117</v>
      </c>
      <c r="O7" s="432" t="s">
        <v>126</v>
      </c>
      <c r="P7" s="435" t="s">
        <v>176</v>
      </c>
      <c r="Q7" s="153"/>
    </row>
    <row r="8" spans="4:17" ht="6" customHeight="1">
      <c r="D8" s="452"/>
      <c r="E8" s="453"/>
      <c r="F8" s="453"/>
      <c r="G8" s="453"/>
      <c r="H8" s="453"/>
      <c r="I8" s="454"/>
      <c r="J8" s="433"/>
      <c r="K8" s="436"/>
      <c r="L8" s="447"/>
      <c r="M8" s="418"/>
      <c r="N8" s="418"/>
      <c r="O8" s="433"/>
      <c r="P8" s="436"/>
      <c r="Q8" s="153"/>
    </row>
    <row r="9" spans="3:17" ht="6" customHeight="1">
      <c r="C9" s="152"/>
      <c r="D9" s="452"/>
      <c r="E9" s="453"/>
      <c r="F9" s="453"/>
      <c r="G9" s="453"/>
      <c r="H9" s="453"/>
      <c r="I9" s="454"/>
      <c r="J9" s="433"/>
      <c r="K9" s="436"/>
      <c r="L9" s="447"/>
      <c r="M9" s="418"/>
      <c r="N9" s="418"/>
      <c r="O9" s="433"/>
      <c r="P9" s="436"/>
      <c r="Q9" s="153"/>
    </row>
    <row r="10" spans="3:17" ht="6" customHeight="1">
      <c r="C10" s="152"/>
      <c r="D10" s="452"/>
      <c r="E10" s="453"/>
      <c r="F10" s="453"/>
      <c r="G10" s="453"/>
      <c r="H10" s="453"/>
      <c r="I10" s="454"/>
      <c r="J10" s="433"/>
      <c r="K10" s="436"/>
      <c r="L10" s="447"/>
      <c r="M10" s="418"/>
      <c r="N10" s="418"/>
      <c r="O10" s="433"/>
      <c r="P10" s="436"/>
      <c r="Q10" s="153"/>
    </row>
    <row r="11" spans="3:17" ht="15" customHeight="1" thickBot="1">
      <c r="C11" s="152"/>
      <c r="D11" s="455"/>
      <c r="E11" s="456"/>
      <c r="F11" s="456"/>
      <c r="G11" s="456"/>
      <c r="H11" s="456"/>
      <c r="I11" s="457"/>
      <c r="J11" s="19"/>
      <c r="K11" s="20"/>
      <c r="L11" s="135"/>
      <c r="M11" s="95"/>
      <c r="N11" s="95"/>
      <c r="O11" s="19"/>
      <c r="P11" s="20"/>
      <c r="Q11" s="153"/>
    </row>
    <row r="12" spans="3:17" ht="15.75" thickTop="1">
      <c r="C12" s="152"/>
      <c r="D12" s="155"/>
      <c r="E12" s="156" t="s">
        <v>166</v>
      </c>
      <c r="F12" s="156"/>
      <c r="G12" s="156"/>
      <c r="H12" s="157"/>
      <c r="I12" s="158"/>
      <c r="J12" s="290">
        <v>5134</v>
      </c>
      <c r="K12" s="291">
        <v>5132</v>
      </c>
      <c r="L12" s="292">
        <v>5162</v>
      </c>
      <c r="M12" s="290">
        <v>5221</v>
      </c>
      <c r="N12" s="293">
        <v>5246.3</v>
      </c>
      <c r="O12" s="290">
        <v>5263.1</v>
      </c>
      <c r="P12" s="291">
        <v>5247.9</v>
      </c>
      <c r="Q12" s="153"/>
    </row>
    <row r="13" spans="3:17" ht="12.75" customHeight="1">
      <c r="C13" s="152"/>
      <c r="D13" s="159"/>
      <c r="E13" s="444" t="s">
        <v>14</v>
      </c>
      <c r="F13" s="160" t="s">
        <v>209</v>
      </c>
      <c r="G13" s="160"/>
      <c r="H13" s="161"/>
      <c r="I13" s="162"/>
      <c r="J13" s="294">
        <v>1897</v>
      </c>
      <c r="K13" s="295">
        <v>1975</v>
      </c>
      <c r="L13" s="296">
        <v>2024</v>
      </c>
      <c r="M13" s="294">
        <v>2092</v>
      </c>
      <c r="N13" s="297">
        <v>2101.3</v>
      </c>
      <c r="O13" s="294">
        <v>2105.5</v>
      </c>
      <c r="P13" s="295">
        <v>2076.5</v>
      </c>
      <c r="Q13" s="153"/>
    </row>
    <row r="14" spans="3:17" ht="13.5" thickBot="1">
      <c r="C14" s="152"/>
      <c r="D14" s="163"/>
      <c r="E14" s="445"/>
      <c r="F14" s="164" t="s">
        <v>211</v>
      </c>
      <c r="G14" s="164"/>
      <c r="H14" s="165"/>
      <c r="I14" s="166"/>
      <c r="J14" s="298">
        <v>3237</v>
      </c>
      <c r="K14" s="299">
        <v>3157</v>
      </c>
      <c r="L14" s="300">
        <v>3138</v>
      </c>
      <c r="M14" s="298">
        <v>3129</v>
      </c>
      <c r="N14" s="301">
        <v>3145</v>
      </c>
      <c r="O14" s="298">
        <v>3157.6</v>
      </c>
      <c r="P14" s="299">
        <v>3171.4</v>
      </c>
      <c r="Q14" s="153"/>
    </row>
    <row r="15" spans="3:17" ht="13.5" thickBot="1">
      <c r="C15" s="152"/>
      <c r="D15" s="167" t="s">
        <v>129</v>
      </c>
      <c r="E15" s="168"/>
      <c r="F15" s="168"/>
      <c r="G15" s="168"/>
      <c r="H15" s="168"/>
      <c r="I15" s="168"/>
      <c r="J15" s="169"/>
      <c r="K15" s="170"/>
      <c r="L15" s="202"/>
      <c r="M15" s="169"/>
      <c r="N15" s="169"/>
      <c r="O15" s="205"/>
      <c r="P15" s="170"/>
      <c r="Q15" s="153"/>
    </row>
    <row r="16" spans="3:17" ht="12.75">
      <c r="C16" s="152"/>
      <c r="D16" s="171"/>
      <c r="E16" s="172" t="s">
        <v>12</v>
      </c>
      <c r="F16" s="172"/>
      <c r="G16" s="172"/>
      <c r="H16" s="173"/>
      <c r="I16" s="174"/>
      <c r="J16" s="302">
        <v>4383</v>
      </c>
      <c r="K16" s="303">
        <v>4364</v>
      </c>
      <c r="L16" s="304">
        <v>4367</v>
      </c>
      <c r="M16" s="302">
        <v>4392</v>
      </c>
      <c r="N16" s="305">
        <v>4402</v>
      </c>
      <c r="O16" s="302">
        <v>4403.1</v>
      </c>
      <c r="P16" s="303">
        <v>4384.4</v>
      </c>
      <c r="Q16" s="153"/>
    </row>
    <row r="17" spans="3:17" ht="12.75" customHeight="1">
      <c r="C17" s="152"/>
      <c r="D17" s="159"/>
      <c r="E17" s="444" t="s">
        <v>14</v>
      </c>
      <c r="F17" s="160" t="s">
        <v>209</v>
      </c>
      <c r="G17" s="160"/>
      <c r="H17" s="161"/>
      <c r="I17" s="162"/>
      <c r="J17" s="294">
        <v>1669</v>
      </c>
      <c r="K17" s="295">
        <v>1730</v>
      </c>
      <c r="L17" s="296">
        <v>1762</v>
      </c>
      <c r="M17" s="294">
        <v>1797</v>
      </c>
      <c r="N17" s="297">
        <v>1794</v>
      </c>
      <c r="O17" s="294">
        <v>1789.5</v>
      </c>
      <c r="P17" s="295">
        <v>1769</v>
      </c>
      <c r="Q17" s="153"/>
    </row>
    <row r="18" spans="3:17" ht="13.5" thickBot="1">
      <c r="C18" s="152"/>
      <c r="D18" s="163"/>
      <c r="E18" s="445"/>
      <c r="F18" s="164" t="s">
        <v>211</v>
      </c>
      <c r="G18" s="164"/>
      <c r="H18" s="165"/>
      <c r="I18" s="166"/>
      <c r="J18" s="298">
        <v>2714</v>
      </c>
      <c r="K18" s="299">
        <v>2634</v>
      </c>
      <c r="L18" s="300">
        <v>2605</v>
      </c>
      <c r="M18" s="298">
        <v>2595</v>
      </c>
      <c r="N18" s="301">
        <v>2608</v>
      </c>
      <c r="O18" s="298">
        <v>2613.6</v>
      </c>
      <c r="P18" s="299">
        <v>2615.4</v>
      </c>
      <c r="Q18" s="153"/>
    </row>
    <row r="19" spans="3:17" ht="12.75">
      <c r="C19" s="152"/>
      <c r="D19" s="171"/>
      <c r="E19" s="172" t="s">
        <v>130</v>
      </c>
      <c r="F19" s="172"/>
      <c r="G19" s="172"/>
      <c r="H19" s="173"/>
      <c r="I19" s="174"/>
      <c r="J19" s="302" t="s">
        <v>16</v>
      </c>
      <c r="K19" s="303" t="s">
        <v>16</v>
      </c>
      <c r="L19" s="304" t="s">
        <v>16</v>
      </c>
      <c r="M19" s="302" t="s">
        <v>16</v>
      </c>
      <c r="N19" s="305" t="s">
        <v>16</v>
      </c>
      <c r="O19" s="302" t="s">
        <v>16</v>
      </c>
      <c r="P19" s="303" t="s">
        <v>16</v>
      </c>
      <c r="Q19" s="153"/>
    </row>
    <row r="20" spans="3:17" ht="12.75" customHeight="1">
      <c r="C20" s="152"/>
      <c r="D20" s="159"/>
      <c r="E20" s="444" t="s">
        <v>14</v>
      </c>
      <c r="F20" s="160" t="s">
        <v>209</v>
      </c>
      <c r="G20" s="160"/>
      <c r="H20" s="161"/>
      <c r="I20" s="162"/>
      <c r="J20" s="294" t="s">
        <v>16</v>
      </c>
      <c r="K20" s="295" t="s">
        <v>16</v>
      </c>
      <c r="L20" s="296" t="s">
        <v>16</v>
      </c>
      <c r="M20" s="294" t="s">
        <v>16</v>
      </c>
      <c r="N20" s="297" t="s">
        <v>16</v>
      </c>
      <c r="O20" s="306" t="s">
        <v>16</v>
      </c>
      <c r="P20" s="307" t="s">
        <v>16</v>
      </c>
      <c r="Q20" s="153"/>
    </row>
    <row r="21" spans="3:17" ht="13.5" thickBot="1">
      <c r="C21" s="152"/>
      <c r="D21" s="163"/>
      <c r="E21" s="445"/>
      <c r="F21" s="164" t="s">
        <v>211</v>
      </c>
      <c r="G21" s="164"/>
      <c r="H21" s="165"/>
      <c r="I21" s="166"/>
      <c r="J21" s="298" t="s">
        <v>16</v>
      </c>
      <c r="K21" s="299" t="s">
        <v>16</v>
      </c>
      <c r="L21" s="300" t="s">
        <v>16</v>
      </c>
      <c r="M21" s="298" t="s">
        <v>16</v>
      </c>
      <c r="N21" s="301" t="s">
        <v>16</v>
      </c>
      <c r="O21" s="308" t="s">
        <v>16</v>
      </c>
      <c r="P21" s="309" t="s">
        <v>16</v>
      </c>
      <c r="Q21" s="153"/>
    </row>
    <row r="22" spans="3:17" ht="12.75">
      <c r="C22" s="152"/>
      <c r="D22" s="171"/>
      <c r="E22" s="172" t="s">
        <v>148</v>
      </c>
      <c r="F22" s="172"/>
      <c r="G22" s="172"/>
      <c r="H22" s="173"/>
      <c r="I22" s="174"/>
      <c r="J22" s="302">
        <v>55</v>
      </c>
      <c r="K22" s="303">
        <v>64</v>
      </c>
      <c r="L22" s="304">
        <v>65</v>
      </c>
      <c r="M22" s="302">
        <v>65</v>
      </c>
      <c r="N22" s="305">
        <v>64</v>
      </c>
      <c r="O22" s="302">
        <v>64.6</v>
      </c>
      <c r="P22" s="303">
        <v>68.4</v>
      </c>
      <c r="Q22" s="153"/>
    </row>
    <row r="23" spans="3:17" ht="12.75" customHeight="1">
      <c r="C23" s="152"/>
      <c r="D23" s="159"/>
      <c r="E23" s="444" t="s">
        <v>14</v>
      </c>
      <c r="F23" s="160" t="s">
        <v>209</v>
      </c>
      <c r="G23" s="160"/>
      <c r="H23" s="161"/>
      <c r="I23" s="162"/>
      <c r="J23" s="294">
        <v>8</v>
      </c>
      <c r="K23" s="295">
        <v>10</v>
      </c>
      <c r="L23" s="296">
        <v>11</v>
      </c>
      <c r="M23" s="294">
        <v>11</v>
      </c>
      <c r="N23" s="297">
        <v>9.8</v>
      </c>
      <c r="O23" s="294">
        <v>10.6</v>
      </c>
      <c r="P23" s="295">
        <v>10.4</v>
      </c>
      <c r="Q23" s="153"/>
    </row>
    <row r="24" spans="3:17" ht="13.5" thickBot="1">
      <c r="C24" s="152"/>
      <c r="D24" s="163"/>
      <c r="E24" s="445"/>
      <c r="F24" s="164" t="s">
        <v>211</v>
      </c>
      <c r="G24" s="164"/>
      <c r="H24" s="165"/>
      <c r="I24" s="166"/>
      <c r="J24" s="298">
        <v>47</v>
      </c>
      <c r="K24" s="299">
        <v>54</v>
      </c>
      <c r="L24" s="300">
        <v>54</v>
      </c>
      <c r="M24" s="298">
        <v>54</v>
      </c>
      <c r="N24" s="301">
        <v>54</v>
      </c>
      <c r="O24" s="298">
        <v>54</v>
      </c>
      <c r="P24" s="299">
        <v>58</v>
      </c>
      <c r="Q24" s="153"/>
    </row>
    <row r="25" spans="3:17" ht="12.75">
      <c r="C25" s="152"/>
      <c r="D25" s="171"/>
      <c r="E25" s="172" t="s">
        <v>149</v>
      </c>
      <c r="F25" s="172"/>
      <c r="G25" s="172"/>
      <c r="H25" s="173"/>
      <c r="I25" s="174"/>
      <c r="J25" s="302">
        <v>4328</v>
      </c>
      <c r="K25" s="303">
        <v>4300</v>
      </c>
      <c r="L25" s="304">
        <v>4302</v>
      </c>
      <c r="M25" s="302">
        <v>4327</v>
      </c>
      <c r="N25" s="305">
        <v>4338</v>
      </c>
      <c r="O25" s="302">
        <v>4338.5</v>
      </c>
      <c r="P25" s="303">
        <v>4316</v>
      </c>
      <c r="Q25" s="153"/>
    </row>
    <row r="26" spans="3:17" ht="12.75" customHeight="1">
      <c r="C26" s="152"/>
      <c r="D26" s="159"/>
      <c r="E26" s="444" t="s">
        <v>14</v>
      </c>
      <c r="F26" s="160" t="s">
        <v>209</v>
      </c>
      <c r="G26" s="160"/>
      <c r="H26" s="161"/>
      <c r="I26" s="162"/>
      <c r="J26" s="294">
        <v>1661</v>
      </c>
      <c r="K26" s="295">
        <v>1720</v>
      </c>
      <c r="L26" s="296">
        <v>1751</v>
      </c>
      <c r="M26" s="294">
        <v>1786</v>
      </c>
      <c r="N26" s="297">
        <v>1784</v>
      </c>
      <c r="O26" s="294">
        <v>1778.9</v>
      </c>
      <c r="P26" s="295">
        <v>1758.6</v>
      </c>
      <c r="Q26" s="153"/>
    </row>
    <row r="27" spans="3:17" ht="13.5" thickBot="1">
      <c r="C27" s="152"/>
      <c r="D27" s="163"/>
      <c r="E27" s="445"/>
      <c r="F27" s="164" t="s">
        <v>211</v>
      </c>
      <c r="G27" s="164"/>
      <c r="H27" s="165"/>
      <c r="I27" s="166"/>
      <c r="J27" s="298">
        <v>2667</v>
      </c>
      <c r="K27" s="299">
        <v>2580</v>
      </c>
      <c r="L27" s="300">
        <v>2551</v>
      </c>
      <c r="M27" s="298">
        <v>2541</v>
      </c>
      <c r="N27" s="301">
        <v>2554</v>
      </c>
      <c r="O27" s="298">
        <v>2559.6</v>
      </c>
      <c r="P27" s="299">
        <v>2557.4</v>
      </c>
      <c r="Q27" s="153"/>
    </row>
    <row r="28" spans="3:17" ht="13.5" thickBot="1">
      <c r="C28" s="152"/>
      <c r="D28" s="167" t="s">
        <v>131</v>
      </c>
      <c r="E28" s="168"/>
      <c r="F28" s="168"/>
      <c r="G28" s="168"/>
      <c r="H28" s="168"/>
      <c r="I28" s="168"/>
      <c r="J28" s="169"/>
      <c r="K28" s="170"/>
      <c r="L28" s="202"/>
      <c r="M28" s="169"/>
      <c r="N28" s="169"/>
      <c r="O28" s="205"/>
      <c r="P28" s="170"/>
      <c r="Q28" s="153"/>
    </row>
    <row r="29" spans="3:17" ht="15">
      <c r="C29" s="152"/>
      <c r="D29" s="171"/>
      <c r="E29" s="172" t="s">
        <v>166</v>
      </c>
      <c r="F29" s="172"/>
      <c r="G29" s="172"/>
      <c r="H29" s="173"/>
      <c r="I29" s="174"/>
      <c r="J29" s="302">
        <v>751</v>
      </c>
      <c r="K29" s="303">
        <v>768</v>
      </c>
      <c r="L29" s="304">
        <v>795</v>
      </c>
      <c r="M29" s="302">
        <v>829</v>
      </c>
      <c r="N29" s="305">
        <v>845</v>
      </c>
      <c r="O29" s="302">
        <v>860</v>
      </c>
      <c r="P29" s="303">
        <v>863.5</v>
      </c>
      <c r="Q29" s="153"/>
    </row>
    <row r="30" spans="3:17" ht="12.75" customHeight="1">
      <c r="C30" s="152"/>
      <c r="D30" s="159"/>
      <c r="E30" s="444" t="s">
        <v>14</v>
      </c>
      <c r="F30" s="160" t="s">
        <v>209</v>
      </c>
      <c r="G30" s="160"/>
      <c r="H30" s="161"/>
      <c r="I30" s="162"/>
      <c r="J30" s="294">
        <v>228</v>
      </c>
      <c r="K30" s="295">
        <v>245</v>
      </c>
      <c r="L30" s="296">
        <v>262</v>
      </c>
      <c r="M30" s="294">
        <v>295</v>
      </c>
      <c r="N30" s="297">
        <v>308</v>
      </c>
      <c r="O30" s="294">
        <v>316</v>
      </c>
      <c r="P30" s="295">
        <v>307.5</v>
      </c>
      <c r="Q30" s="153"/>
    </row>
    <row r="31" spans="3:17" ht="12.75" customHeight="1" thickBot="1">
      <c r="C31" s="152"/>
      <c r="D31" s="163"/>
      <c r="E31" s="445"/>
      <c r="F31" s="164" t="s">
        <v>211</v>
      </c>
      <c r="G31" s="164"/>
      <c r="H31" s="165"/>
      <c r="I31" s="166"/>
      <c r="J31" s="298">
        <v>523</v>
      </c>
      <c r="K31" s="299">
        <v>523</v>
      </c>
      <c r="L31" s="300">
        <v>533</v>
      </c>
      <c r="M31" s="298">
        <v>534</v>
      </c>
      <c r="N31" s="301">
        <v>537</v>
      </c>
      <c r="O31" s="298">
        <v>544</v>
      </c>
      <c r="P31" s="299">
        <v>556</v>
      </c>
      <c r="Q31" s="153"/>
    </row>
    <row r="32" spans="3:17" ht="15">
      <c r="C32" s="152"/>
      <c r="D32" s="171"/>
      <c r="E32" s="172" t="s">
        <v>167</v>
      </c>
      <c r="F32" s="172"/>
      <c r="G32" s="172"/>
      <c r="H32" s="173"/>
      <c r="I32" s="174"/>
      <c r="J32" s="302">
        <v>526</v>
      </c>
      <c r="K32" s="303">
        <v>538</v>
      </c>
      <c r="L32" s="304">
        <v>561</v>
      </c>
      <c r="M32" s="302">
        <v>589</v>
      </c>
      <c r="N32" s="305">
        <v>592</v>
      </c>
      <c r="O32" s="302">
        <v>603</v>
      </c>
      <c r="P32" s="303">
        <v>603.5</v>
      </c>
      <c r="Q32" s="153"/>
    </row>
    <row r="33" spans="3:17" ht="12.75" customHeight="1">
      <c r="C33" s="152"/>
      <c r="D33" s="159"/>
      <c r="E33" s="444" t="s">
        <v>14</v>
      </c>
      <c r="F33" s="160" t="s">
        <v>209</v>
      </c>
      <c r="G33" s="160"/>
      <c r="H33" s="161"/>
      <c r="I33" s="162"/>
      <c r="J33" s="294">
        <v>169</v>
      </c>
      <c r="K33" s="295">
        <v>181</v>
      </c>
      <c r="L33" s="296">
        <v>194</v>
      </c>
      <c r="M33" s="294">
        <v>221</v>
      </c>
      <c r="N33" s="297">
        <v>221.5</v>
      </c>
      <c r="O33" s="294">
        <v>229</v>
      </c>
      <c r="P33" s="295">
        <v>221.5</v>
      </c>
      <c r="Q33" s="153"/>
    </row>
    <row r="34" spans="3:17" ht="12.75" customHeight="1" thickBot="1">
      <c r="C34" s="152"/>
      <c r="D34" s="163"/>
      <c r="E34" s="445"/>
      <c r="F34" s="164" t="s">
        <v>211</v>
      </c>
      <c r="G34" s="164"/>
      <c r="H34" s="165"/>
      <c r="I34" s="166"/>
      <c r="J34" s="298">
        <v>357</v>
      </c>
      <c r="K34" s="299">
        <v>357</v>
      </c>
      <c r="L34" s="300">
        <v>367</v>
      </c>
      <c r="M34" s="298">
        <v>368</v>
      </c>
      <c r="N34" s="301">
        <v>370</v>
      </c>
      <c r="O34" s="298">
        <v>374</v>
      </c>
      <c r="P34" s="299">
        <v>382</v>
      </c>
      <c r="Q34" s="153"/>
    </row>
    <row r="35" spans="3:17" ht="12.75">
      <c r="C35" s="152"/>
      <c r="D35" s="171"/>
      <c r="E35" s="172" t="s">
        <v>150</v>
      </c>
      <c r="F35" s="172"/>
      <c r="G35" s="172"/>
      <c r="H35" s="173"/>
      <c r="I35" s="174"/>
      <c r="J35" s="302">
        <v>225</v>
      </c>
      <c r="K35" s="303">
        <v>230</v>
      </c>
      <c r="L35" s="304">
        <v>234</v>
      </c>
      <c r="M35" s="302">
        <v>240</v>
      </c>
      <c r="N35" s="305">
        <v>253</v>
      </c>
      <c r="O35" s="302">
        <v>257</v>
      </c>
      <c r="P35" s="303">
        <v>260</v>
      </c>
      <c r="Q35" s="153"/>
    </row>
    <row r="36" spans="3:17" ht="12.75" customHeight="1">
      <c r="C36" s="152"/>
      <c r="D36" s="159"/>
      <c r="E36" s="444" t="s">
        <v>14</v>
      </c>
      <c r="F36" s="160" t="s">
        <v>209</v>
      </c>
      <c r="G36" s="160"/>
      <c r="H36" s="161"/>
      <c r="I36" s="162"/>
      <c r="J36" s="294">
        <v>59</v>
      </c>
      <c r="K36" s="295">
        <v>64</v>
      </c>
      <c r="L36" s="296">
        <v>68</v>
      </c>
      <c r="M36" s="294">
        <v>74</v>
      </c>
      <c r="N36" s="297">
        <v>86</v>
      </c>
      <c r="O36" s="294">
        <v>87</v>
      </c>
      <c r="P36" s="295">
        <v>86</v>
      </c>
      <c r="Q36" s="153"/>
    </row>
    <row r="37" spans="3:17" ht="12.75" customHeight="1" thickBot="1">
      <c r="C37" s="152"/>
      <c r="D37" s="163"/>
      <c r="E37" s="445"/>
      <c r="F37" s="164" t="s">
        <v>211</v>
      </c>
      <c r="G37" s="164"/>
      <c r="H37" s="165"/>
      <c r="I37" s="166"/>
      <c r="J37" s="310">
        <v>166</v>
      </c>
      <c r="K37" s="311">
        <v>166</v>
      </c>
      <c r="L37" s="300">
        <v>166</v>
      </c>
      <c r="M37" s="298">
        <v>166</v>
      </c>
      <c r="N37" s="301">
        <v>167</v>
      </c>
      <c r="O37" s="298">
        <v>170</v>
      </c>
      <c r="P37" s="299">
        <v>174</v>
      </c>
      <c r="Q37" s="153"/>
    </row>
    <row r="38" spans="4:17" ht="14.25" customHeight="1">
      <c r="D38" s="175" t="s">
        <v>111</v>
      </c>
      <c r="E38" s="176"/>
      <c r="F38" s="176"/>
      <c r="G38" s="176"/>
      <c r="H38" s="176"/>
      <c r="I38" s="175"/>
      <c r="J38" s="175"/>
      <c r="K38" s="175"/>
      <c r="L38" s="175"/>
      <c r="M38" s="175"/>
      <c r="N38" s="175"/>
      <c r="O38" s="177"/>
      <c r="P38" s="204" t="s">
        <v>108</v>
      </c>
      <c r="Q38" s="138" t="s">
        <v>81</v>
      </c>
    </row>
    <row r="39" spans="4:16" ht="25.5" customHeight="1">
      <c r="D39" s="178" t="s">
        <v>73</v>
      </c>
      <c r="E39" s="448" t="s">
        <v>224</v>
      </c>
      <c r="F39" s="448"/>
      <c r="G39" s="448"/>
      <c r="H39" s="448"/>
      <c r="I39" s="448"/>
      <c r="J39" s="448"/>
      <c r="K39" s="448"/>
      <c r="L39" s="448"/>
      <c r="M39" s="448"/>
      <c r="N39" s="448"/>
      <c r="O39" s="448"/>
      <c r="P39" s="448"/>
    </row>
  </sheetData>
  <sheetProtection/>
  <mergeCells count="17">
    <mergeCell ref="E36:E37"/>
    <mergeCell ref="E33:E34"/>
    <mergeCell ref="E39:P39"/>
    <mergeCell ref="M7:M10"/>
    <mergeCell ref="E26:E27"/>
    <mergeCell ref="E23:E24"/>
    <mergeCell ref="E30:E31"/>
    <mergeCell ref="P7:P10"/>
    <mergeCell ref="D7:I11"/>
    <mergeCell ref="E20:E21"/>
    <mergeCell ref="E17:E18"/>
    <mergeCell ref="E13:E14"/>
    <mergeCell ref="N7:N10"/>
    <mergeCell ref="O7:O10"/>
    <mergeCell ref="J7:J10"/>
    <mergeCell ref="K7:K10"/>
    <mergeCell ref="L7:L10"/>
  </mergeCells>
  <conditionalFormatting sqref="G6">
    <cfRule type="expression" priority="1" dxfId="0" stopIfTrue="1">
      <formula>Q6=" "</formula>
    </cfRule>
  </conditionalFormatting>
  <conditionalFormatting sqref="O38:P38">
    <cfRule type="expression" priority="2" dxfId="0" stopIfTrue="1">
      <formula>Q38="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codeName="List32"/>
  <dimension ref="B3:R75"/>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4" hidden="1" customWidth="1"/>
    <col min="3" max="3" width="1.75390625" style="54" customWidth="1"/>
    <col min="4" max="4" width="1.12109375" style="54" customWidth="1"/>
    <col min="5" max="6" width="2.125" style="54" customWidth="1"/>
    <col min="7" max="7" width="14.75390625" style="54" customWidth="1"/>
    <col min="8" max="8" width="8.00390625" style="54" customWidth="1"/>
    <col min="9" max="9" width="1.12109375" style="54" customWidth="1"/>
    <col min="10" max="15" width="8.75390625" style="54" customWidth="1"/>
    <col min="16" max="16384" width="9.125" style="54" customWidth="1"/>
  </cols>
  <sheetData>
    <row r="1" ht="12.75" hidden="1"/>
    <row r="2" ht="12.75" hidden="1"/>
    <row r="3" ht="9" customHeight="1">
      <c r="C3" s="53"/>
    </row>
    <row r="4" spans="4:16" s="55" customFormat="1" ht="15.75">
      <c r="D4" s="141" t="s">
        <v>127</v>
      </c>
      <c r="E4" s="142"/>
      <c r="F4" s="142"/>
      <c r="G4" s="142"/>
      <c r="H4" s="141" t="s">
        <v>118</v>
      </c>
      <c r="I4" s="143"/>
      <c r="J4" s="142"/>
      <c r="K4" s="142"/>
      <c r="L4" s="142"/>
      <c r="M4" s="142"/>
      <c r="N4" s="142"/>
      <c r="O4" s="142"/>
      <c r="P4" s="142"/>
    </row>
    <row r="5" spans="2:16" s="55" customFormat="1" ht="15.75">
      <c r="B5" s="190">
        <v>18</v>
      </c>
      <c r="D5" s="144" t="s">
        <v>184</v>
      </c>
      <c r="E5" s="145"/>
      <c r="F5" s="145"/>
      <c r="G5" s="145"/>
      <c r="H5" s="145"/>
      <c r="I5" s="145"/>
      <c r="J5" s="145"/>
      <c r="K5" s="145"/>
      <c r="L5" s="145"/>
      <c r="M5" s="145"/>
      <c r="N5" s="145"/>
      <c r="O5" s="145"/>
      <c r="P5" s="145"/>
    </row>
    <row r="6" spans="4:16" s="59" customFormat="1" ht="21" customHeight="1" thickBot="1">
      <c r="D6" s="147" t="s">
        <v>81</v>
      </c>
      <c r="E6" s="148"/>
      <c r="F6" s="148"/>
      <c r="G6" s="148"/>
      <c r="H6" s="148"/>
      <c r="I6" s="149"/>
      <c r="J6" s="149"/>
      <c r="K6" s="149"/>
      <c r="L6" s="149"/>
      <c r="M6" s="149"/>
      <c r="N6" s="149"/>
      <c r="O6" s="150"/>
      <c r="P6" s="203"/>
    </row>
    <row r="7" spans="3:16" ht="6" customHeight="1">
      <c r="C7" s="21"/>
      <c r="D7" s="423" t="s">
        <v>77</v>
      </c>
      <c r="E7" s="424"/>
      <c r="F7" s="424"/>
      <c r="G7" s="424"/>
      <c r="H7" s="424"/>
      <c r="I7" s="425"/>
      <c r="J7" s="432" t="s">
        <v>104</v>
      </c>
      <c r="K7" s="432" t="s">
        <v>105</v>
      </c>
      <c r="L7" s="432" t="s">
        <v>106</v>
      </c>
      <c r="M7" s="417" t="s">
        <v>107</v>
      </c>
      <c r="N7" s="417" t="s">
        <v>117</v>
      </c>
      <c r="O7" s="417" t="s">
        <v>126</v>
      </c>
      <c r="P7" s="435" t="s">
        <v>176</v>
      </c>
    </row>
    <row r="8" spans="3:16" ht="6" customHeight="1">
      <c r="C8" s="21"/>
      <c r="D8" s="426"/>
      <c r="E8" s="427"/>
      <c r="F8" s="427"/>
      <c r="G8" s="427"/>
      <c r="H8" s="427"/>
      <c r="I8" s="428"/>
      <c r="J8" s="433"/>
      <c r="K8" s="433"/>
      <c r="L8" s="433"/>
      <c r="M8" s="418"/>
      <c r="N8" s="418"/>
      <c r="O8" s="418"/>
      <c r="P8" s="436"/>
    </row>
    <row r="9" spans="3:16" ht="6" customHeight="1">
      <c r="C9" s="21"/>
      <c r="D9" s="426"/>
      <c r="E9" s="427"/>
      <c r="F9" s="427"/>
      <c r="G9" s="427"/>
      <c r="H9" s="427"/>
      <c r="I9" s="428"/>
      <c r="J9" s="433"/>
      <c r="K9" s="433"/>
      <c r="L9" s="433"/>
      <c r="M9" s="418"/>
      <c r="N9" s="418"/>
      <c r="O9" s="418"/>
      <c r="P9" s="436"/>
    </row>
    <row r="10" spans="3:16" ht="6" customHeight="1">
      <c r="C10" s="21"/>
      <c r="D10" s="426"/>
      <c r="E10" s="427"/>
      <c r="F10" s="427"/>
      <c r="G10" s="427"/>
      <c r="H10" s="427"/>
      <c r="I10" s="428"/>
      <c r="J10" s="433"/>
      <c r="K10" s="433"/>
      <c r="L10" s="433"/>
      <c r="M10" s="418"/>
      <c r="N10" s="418"/>
      <c r="O10" s="418"/>
      <c r="P10" s="436"/>
    </row>
    <row r="11" spans="3:16" ht="15" customHeight="1" thickBot="1">
      <c r="C11" s="21"/>
      <c r="D11" s="429"/>
      <c r="E11" s="430"/>
      <c r="F11" s="430"/>
      <c r="G11" s="430"/>
      <c r="H11" s="430"/>
      <c r="I11" s="431"/>
      <c r="J11" s="19"/>
      <c r="K11" s="19"/>
      <c r="L11" s="19"/>
      <c r="M11" s="19"/>
      <c r="N11" s="95"/>
      <c r="O11" s="95"/>
      <c r="P11" s="20"/>
    </row>
    <row r="12" spans="3:18" ht="14.25" thickBot="1" thickTop="1">
      <c r="C12" s="21"/>
      <c r="D12" s="81" t="s">
        <v>74</v>
      </c>
      <c r="E12" s="82"/>
      <c r="F12" s="82"/>
      <c r="G12" s="82"/>
      <c r="H12" s="82"/>
      <c r="I12" s="82"/>
      <c r="J12" s="83"/>
      <c r="K12" s="84"/>
      <c r="L12" s="84"/>
      <c r="M12" s="84"/>
      <c r="N12" s="84"/>
      <c r="O12" s="84"/>
      <c r="P12" s="85"/>
      <c r="R12" s="134"/>
    </row>
    <row r="13" spans="3:18" ht="12.75">
      <c r="C13" s="21"/>
      <c r="D13" s="15"/>
      <c r="E13" s="78" t="s">
        <v>12</v>
      </c>
      <c r="F13" s="78"/>
      <c r="G13" s="78"/>
      <c r="H13" s="79"/>
      <c r="I13" s="80"/>
      <c r="J13" s="274">
        <v>143288</v>
      </c>
      <c r="K13" s="274">
        <v>143511</v>
      </c>
      <c r="L13" s="274">
        <v>144605</v>
      </c>
      <c r="M13" s="274">
        <v>146354</v>
      </c>
      <c r="N13" s="274">
        <v>146370</v>
      </c>
      <c r="O13" s="277">
        <v>146021</v>
      </c>
      <c r="P13" s="275">
        <v>143851</v>
      </c>
      <c r="Q13" s="186"/>
      <c r="R13" s="134"/>
    </row>
    <row r="14" spans="3:18" ht="12.75" customHeight="1">
      <c r="C14" s="21"/>
      <c r="D14" s="30"/>
      <c r="E14" s="440" t="s">
        <v>14</v>
      </c>
      <c r="F14" s="90" t="s">
        <v>209</v>
      </c>
      <c r="G14" s="43"/>
      <c r="H14" s="44"/>
      <c r="I14" s="45"/>
      <c r="J14" s="312">
        <v>55047</v>
      </c>
      <c r="K14" s="312">
        <v>57223</v>
      </c>
      <c r="L14" s="312">
        <v>58531</v>
      </c>
      <c r="M14" s="312">
        <v>60521</v>
      </c>
      <c r="N14" s="312">
        <v>60360</v>
      </c>
      <c r="O14" s="313">
        <v>60307</v>
      </c>
      <c r="P14" s="314">
        <v>58716</v>
      </c>
      <c r="Q14" s="186"/>
      <c r="R14" s="134"/>
    </row>
    <row r="15" spans="3:18" ht="12.75">
      <c r="C15" s="21"/>
      <c r="D15" s="34"/>
      <c r="E15" s="458"/>
      <c r="F15" s="86" t="s">
        <v>211</v>
      </c>
      <c r="G15" s="31"/>
      <c r="H15" s="32"/>
      <c r="I15" s="33"/>
      <c r="J15" s="278">
        <v>88241</v>
      </c>
      <c r="K15" s="278">
        <v>86288</v>
      </c>
      <c r="L15" s="278">
        <v>86074</v>
      </c>
      <c r="M15" s="278">
        <v>85833</v>
      </c>
      <c r="N15" s="278">
        <v>86010</v>
      </c>
      <c r="O15" s="281">
        <v>85714</v>
      </c>
      <c r="P15" s="279">
        <v>85135</v>
      </c>
      <c r="Q15" s="186"/>
      <c r="R15" s="134"/>
    </row>
    <row r="16" spans="3:18" ht="12.75" customHeight="1">
      <c r="C16" s="21"/>
      <c r="D16" s="34"/>
      <c r="E16" s="458"/>
      <c r="F16" s="442" t="s">
        <v>14</v>
      </c>
      <c r="G16" s="47" t="s">
        <v>214</v>
      </c>
      <c r="H16" s="48"/>
      <c r="I16" s="49"/>
      <c r="J16" s="282">
        <v>11216</v>
      </c>
      <c r="K16" s="282">
        <v>11204</v>
      </c>
      <c r="L16" s="282">
        <v>11577</v>
      </c>
      <c r="M16" s="282">
        <v>12045</v>
      </c>
      <c r="N16" s="282">
        <v>12532</v>
      </c>
      <c r="O16" s="285">
        <v>12854</v>
      </c>
      <c r="P16" s="283">
        <v>13072</v>
      </c>
      <c r="Q16" s="196"/>
      <c r="R16" s="134"/>
    </row>
    <row r="17" spans="3:18" ht="13.5" thickBot="1">
      <c r="C17" s="21"/>
      <c r="D17" s="34"/>
      <c r="E17" s="458"/>
      <c r="F17" s="460"/>
      <c r="G17" s="39" t="s">
        <v>215</v>
      </c>
      <c r="H17" s="40"/>
      <c r="I17" s="41"/>
      <c r="J17" s="286">
        <v>77025</v>
      </c>
      <c r="K17" s="286">
        <v>75084</v>
      </c>
      <c r="L17" s="286">
        <v>74497</v>
      </c>
      <c r="M17" s="286">
        <v>73788</v>
      </c>
      <c r="N17" s="286">
        <v>73478</v>
      </c>
      <c r="O17" s="289">
        <v>72860</v>
      </c>
      <c r="P17" s="287">
        <v>72063</v>
      </c>
      <c r="Q17" s="196"/>
      <c r="R17" s="134"/>
    </row>
    <row r="18" spans="3:18" ht="12.75">
      <c r="C18" s="21"/>
      <c r="D18" s="15"/>
      <c r="E18" s="78" t="s">
        <v>144</v>
      </c>
      <c r="F18" s="78"/>
      <c r="G18" s="78"/>
      <c r="H18" s="79"/>
      <c r="I18" s="80"/>
      <c r="J18" s="274">
        <v>126108</v>
      </c>
      <c r="K18" s="274">
        <v>126090</v>
      </c>
      <c r="L18" s="274">
        <v>126464</v>
      </c>
      <c r="M18" s="274">
        <v>127349</v>
      </c>
      <c r="N18" s="274">
        <v>127354</v>
      </c>
      <c r="O18" s="277">
        <v>126927</v>
      </c>
      <c r="P18" s="275">
        <v>125020</v>
      </c>
      <c r="Q18" s="186"/>
      <c r="R18" s="134"/>
    </row>
    <row r="19" spans="3:18" ht="12.75" customHeight="1">
      <c r="C19" s="21"/>
      <c r="D19" s="30"/>
      <c r="E19" s="440" t="s">
        <v>14</v>
      </c>
      <c r="F19" s="90" t="s">
        <v>209</v>
      </c>
      <c r="G19" s="43"/>
      <c r="H19" s="44"/>
      <c r="I19" s="45"/>
      <c r="J19" s="312">
        <v>49412</v>
      </c>
      <c r="K19" s="312">
        <v>51303</v>
      </c>
      <c r="L19" s="312">
        <v>52266</v>
      </c>
      <c r="M19" s="312">
        <v>53463</v>
      </c>
      <c r="N19" s="312">
        <v>53288</v>
      </c>
      <c r="O19" s="313">
        <v>53015</v>
      </c>
      <c r="P19" s="314">
        <v>51678</v>
      </c>
      <c r="Q19" s="186"/>
      <c r="R19" s="134"/>
    </row>
    <row r="20" spans="3:18" ht="12.75" customHeight="1">
      <c r="C20" s="21"/>
      <c r="D20" s="34"/>
      <c r="E20" s="458"/>
      <c r="F20" s="86" t="s">
        <v>211</v>
      </c>
      <c r="G20" s="31"/>
      <c r="H20" s="32"/>
      <c r="I20" s="33"/>
      <c r="J20" s="278">
        <v>76696</v>
      </c>
      <c r="K20" s="278">
        <v>74787</v>
      </c>
      <c r="L20" s="278">
        <v>74198</v>
      </c>
      <c r="M20" s="278">
        <v>73886</v>
      </c>
      <c r="N20" s="278">
        <v>74066</v>
      </c>
      <c r="O20" s="281">
        <v>73912</v>
      </c>
      <c r="P20" s="279">
        <v>73342</v>
      </c>
      <c r="Q20" s="186"/>
      <c r="R20" s="134"/>
    </row>
    <row r="21" spans="3:18" ht="12.75" customHeight="1">
      <c r="C21" s="21"/>
      <c r="D21" s="34"/>
      <c r="E21" s="458"/>
      <c r="F21" s="442" t="s">
        <v>14</v>
      </c>
      <c r="G21" s="47" t="s">
        <v>214</v>
      </c>
      <c r="H21" s="48"/>
      <c r="I21" s="49"/>
      <c r="J21" s="282">
        <v>9161</v>
      </c>
      <c r="K21" s="282">
        <v>9103</v>
      </c>
      <c r="L21" s="282">
        <v>9379</v>
      </c>
      <c r="M21" s="282">
        <v>9782</v>
      </c>
      <c r="N21" s="282">
        <v>10354</v>
      </c>
      <c r="O21" s="285">
        <v>10712</v>
      </c>
      <c r="P21" s="283">
        <v>10977</v>
      </c>
      <c r="Q21" s="186"/>
      <c r="R21" s="134"/>
    </row>
    <row r="22" spans="3:18" ht="13.5" thickBot="1">
      <c r="C22" s="21"/>
      <c r="D22" s="34"/>
      <c r="E22" s="458"/>
      <c r="F22" s="460"/>
      <c r="G22" s="39" t="s">
        <v>215</v>
      </c>
      <c r="H22" s="40"/>
      <c r="I22" s="41"/>
      <c r="J22" s="286">
        <v>67535</v>
      </c>
      <c r="K22" s="286">
        <v>65684</v>
      </c>
      <c r="L22" s="286">
        <v>64819</v>
      </c>
      <c r="M22" s="286">
        <v>64104</v>
      </c>
      <c r="N22" s="286">
        <v>63712</v>
      </c>
      <c r="O22" s="289">
        <v>63200</v>
      </c>
      <c r="P22" s="287">
        <v>62365</v>
      </c>
      <c r="Q22" s="186"/>
      <c r="R22" s="134"/>
    </row>
    <row r="23" spans="3:18" ht="12.75">
      <c r="C23" s="21"/>
      <c r="D23" s="26"/>
      <c r="E23" s="78" t="s">
        <v>151</v>
      </c>
      <c r="F23" s="27"/>
      <c r="G23" s="27"/>
      <c r="H23" s="28"/>
      <c r="I23" s="29"/>
      <c r="J23" s="274">
        <v>10840</v>
      </c>
      <c r="K23" s="274">
        <v>10983</v>
      </c>
      <c r="L23" s="274">
        <v>11534</v>
      </c>
      <c r="M23" s="274">
        <v>12230</v>
      </c>
      <c r="N23" s="274">
        <v>12048</v>
      </c>
      <c r="O23" s="277">
        <v>12135</v>
      </c>
      <c r="P23" s="275">
        <v>11914</v>
      </c>
      <c r="Q23" s="186"/>
      <c r="R23" s="134"/>
    </row>
    <row r="24" spans="3:18" ht="12.75" customHeight="1">
      <c r="C24" s="21"/>
      <c r="D24" s="30"/>
      <c r="E24" s="440" t="s">
        <v>14</v>
      </c>
      <c r="F24" s="90" t="s">
        <v>209</v>
      </c>
      <c r="G24" s="43"/>
      <c r="H24" s="44"/>
      <c r="I24" s="45"/>
      <c r="J24" s="312">
        <v>3939</v>
      </c>
      <c r="K24" s="312">
        <v>4132</v>
      </c>
      <c r="L24" s="312">
        <v>4371</v>
      </c>
      <c r="M24" s="312">
        <v>5044</v>
      </c>
      <c r="N24" s="312">
        <v>4878</v>
      </c>
      <c r="O24" s="313">
        <v>5104</v>
      </c>
      <c r="P24" s="314">
        <v>4945</v>
      </c>
      <c r="Q24" s="186"/>
      <c r="R24" s="134"/>
    </row>
    <row r="25" spans="3:18" ht="12.75">
      <c r="C25" s="21"/>
      <c r="D25" s="34"/>
      <c r="E25" s="458"/>
      <c r="F25" s="86" t="s">
        <v>211</v>
      </c>
      <c r="G25" s="31"/>
      <c r="H25" s="32"/>
      <c r="I25" s="33"/>
      <c r="J25" s="278">
        <v>6901</v>
      </c>
      <c r="K25" s="278">
        <v>6851</v>
      </c>
      <c r="L25" s="278">
        <v>7163</v>
      </c>
      <c r="M25" s="278">
        <v>7186</v>
      </c>
      <c r="N25" s="278">
        <v>7170</v>
      </c>
      <c r="O25" s="281">
        <v>7031</v>
      </c>
      <c r="P25" s="279">
        <v>6969</v>
      </c>
      <c r="Q25" s="186"/>
      <c r="R25" s="134"/>
    </row>
    <row r="26" spans="3:18" ht="12.75" customHeight="1">
      <c r="C26" s="21"/>
      <c r="D26" s="34"/>
      <c r="E26" s="458"/>
      <c r="F26" s="442" t="s">
        <v>14</v>
      </c>
      <c r="G26" s="47" t="s">
        <v>214</v>
      </c>
      <c r="H26" s="48"/>
      <c r="I26" s="49"/>
      <c r="J26" s="282">
        <v>1723</v>
      </c>
      <c r="K26" s="282">
        <v>1741</v>
      </c>
      <c r="L26" s="282">
        <v>1800</v>
      </c>
      <c r="M26" s="282">
        <v>1834</v>
      </c>
      <c r="N26" s="282">
        <v>1733</v>
      </c>
      <c r="O26" s="285">
        <v>1709</v>
      </c>
      <c r="P26" s="283">
        <v>1649</v>
      </c>
      <c r="Q26" s="186"/>
      <c r="R26" s="134"/>
    </row>
    <row r="27" spans="3:18" ht="13.5" thickBot="1">
      <c r="C27" s="21"/>
      <c r="D27" s="34"/>
      <c r="E27" s="458"/>
      <c r="F27" s="460"/>
      <c r="G27" s="39" t="s">
        <v>215</v>
      </c>
      <c r="H27" s="40"/>
      <c r="I27" s="41"/>
      <c r="J27" s="286">
        <v>5178</v>
      </c>
      <c r="K27" s="286">
        <v>5110</v>
      </c>
      <c r="L27" s="286">
        <v>5363</v>
      </c>
      <c r="M27" s="286">
        <v>5352</v>
      </c>
      <c r="N27" s="286">
        <v>5437</v>
      </c>
      <c r="O27" s="289">
        <v>5322</v>
      </c>
      <c r="P27" s="287">
        <v>5320</v>
      </c>
      <c r="Q27" s="186"/>
      <c r="R27" s="134"/>
    </row>
    <row r="28" spans="3:18" ht="12.75">
      <c r="C28" s="21"/>
      <c r="D28" s="26"/>
      <c r="E28" s="78" t="s">
        <v>150</v>
      </c>
      <c r="F28" s="27"/>
      <c r="G28" s="27"/>
      <c r="H28" s="28"/>
      <c r="I28" s="29"/>
      <c r="J28" s="274">
        <v>6340</v>
      </c>
      <c r="K28" s="274">
        <v>6438</v>
      </c>
      <c r="L28" s="274">
        <v>6607</v>
      </c>
      <c r="M28" s="274">
        <v>6775</v>
      </c>
      <c r="N28" s="274">
        <v>6968</v>
      </c>
      <c r="O28" s="277">
        <v>6959</v>
      </c>
      <c r="P28" s="275">
        <v>6917</v>
      </c>
      <c r="Q28" s="186"/>
      <c r="R28" s="134"/>
    </row>
    <row r="29" spans="3:18" ht="12.75" customHeight="1">
      <c r="C29" s="21"/>
      <c r="D29" s="30"/>
      <c r="E29" s="440" t="s">
        <v>14</v>
      </c>
      <c r="F29" s="43" t="s">
        <v>209</v>
      </c>
      <c r="G29" s="43"/>
      <c r="H29" s="44"/>
      <c r="I29" s="45"/>
      <c r="J29" s="312">
        <v>1696</v>
      </c>
      <c r="K29" s="312">
        <v>1788</v>
      </c>
      <c r="L29" s="312">
        <v>1894</v>
      </c>
      <c r="M29" s="312">
        <v>2014</v>
      </c>
      <c r="N29" s="312">
        <v>2194</v>
      </c>
      <c r="O29" s="313">
        <v>2188</v>
      </c>
      <c r="P29" s="314">
        <v>2093</v>
      </c>
      <c r="Q29" s="186"/>
      <c r="R29" s="134"/>
    </row>
    <row r="30" spans="3:18" ht="12.75">
      <c r="C30" s="21"/>
      <c r="D30" s="34"/>
      <c r="E30" s="458"/>
      <c r="F30" s="31" t="s">
        <v>211</v>
      </c>
      <c r="G30" s="31"/>
      <c r="H30" s="32"/>
      <c r="I30" s="33"/>
      <c r="J30" s="278">
        <v>4644</v>
      </c>
      <c r="K30" s="278">
        <v>4650</v>
      </c>
      <c r="L30" s="278">
        <v>4713</v>
      </c>
      <c r="M30" s="278">
        <v>4761</v>
      </c>
      <c r="N30" s="278">
        <v>4774</v>
      </c>
      <c r="O30" s="281">
        <v>4771</v>
      </c>
      <c r="P30" s="279">
        <v>4824</v>
      </c>
      <c r="Q30" s="186"/>
      <c r="R30" s="134"/>
    </row>
    <row r="31" spans="3:18" ht="12.75" customHeight="1">
      <c r="C31" s="21"/>
      <c r="D31" s="34"/>
      <c r="E31" s="458"/>
      <c r="F31" s="459" t="s">
        <v>14</v>
      </c>
      <c r="G31" s="47" t="s">
        <v>214</v>
      </c>
      <c r="H31" s="48"/>
      <c r="I31" s="49"/>
      <c r="J31" s="282">
        <v>332</v>
      </c>
      <c r="K31" s="282">
        <v>360</v>
      </c>
      <c r="L31" s="282">
        <v>398</v>
      </c>
      <c r="M31" s="282">
        <v>429</v>
      </c>
      <c r="N31" s="282">
        <v>445</v>
      </c>
      <c r="O31" s="285">
        <v>433</v>
      </c>
      <c r="P31" s="283">
        <v>446</v>
      </c>
      <c r="Q31" s="186"/>
      <c r="R31" s="134"/>
    </row>
    <row r="32" spans="3:18" ht="13.5" thickBot="1">
      <c r="C32" s="21"/>
      <c r="D32" s="34"/>
      <c r="E32" s="458"/>
      <c r="F32" s="421"/>
      <c r="G32" s="39" t="s">
        <v>215</v>
      </c>
      <c r="H32" s="40"/>
      <c r="I32" s="41"/>
      <c r="J32" s="286">
        <v>4312</v>
      </c>
      <c r="K32" s="286">
        <v>4290</v>
      </c>
      <c r="L32" s="286">
        <v>4315</v>
      </c>
      <c r="M32" s="286">
        <v>4332</v>
      </c>
      <c r="N32" s="286">
        <v>4329</v>
      </c>
      <c r="O32" s="289">
        <v>4338</v>
      </c>
      <c r="P32" s="287">
        <v>4378</v>
      </c>
      <c r="Q32" s="186"/>
      <c r="R32" s="134"/>
    </row>
    <row r="33" spans="3:18" ht="13.5" customHeight="1" thickBot="1" thickTop="1">
      <c r="C33" s="21"/>
      <c r="D33" s="81" t="s">
        <v>75</v>
      </c>
      <c r="E33" s="82"/>
      <c r="F33" s="82"/>
      <c r="G33" s="82"/>
      <c r="H33" s="82"/>
      <c r="I33" s="82"/>
      <c r="J33" s="83"/>
      <c r="K33" s="84"/>
      <c r="L33" s="84"/>
      <c r="M33" s="84"/>
      <c r="N33" s="84"/>
      <c r="O33" s="84"/>
      <c r="P33" s="85"/>
      <c r="Q33" s="186"/>
      <c r="R33" s="134"/>
    </row>
    <row r="34" spans="3:18" ht="12.75">
      <c r="C34" s="21"/>
      <c r="D34" s="15"/>
      <c r="E34" s="78" t="s">
        <v>12</v>
      </c>
      <c r="F34" s="78"/>
      <c r="G34" s="78"/>
      <c r="H34" s="79"/>
      <c r="I34" s="80"/>
      <c r="J34" s="274">
        <v>26546</v>
      </c>
      <c r="K34" s="274">
        <v>26777</v>
      </c>
      <c r="L34" s="274">
        <v>27538</v>
      </c>
      <c r="M34" s="274">
        <v>27718</v>
      </c>
      <c r="N34" s="274">
        <v>26738</v>
      </c>
      <c r="O34" s="277">
        <v>26544</v>
      </c>
      <c r="P34" s="275">
        <v>25256</v>
      </c>
      <c r="Q34" s="186"/>
      <c r="R34" s="134"/>
    </row>
    <row r="35" spans="3:18" ht="12.75" customHeight="1">
      <c r="C35" s="21"/>
      <c r="D35" s="30"/>
      <c r="E35" s="440" t="s">
        <v>14</v>
      </c>
      <c r="F35" s="90" t="s">
        <v>209</v>
      </c>
      <c r="G35" s="43"/>
      <c r="H35" s="44"/>
      <c r="I35" s="45"/>
      <c r="J35" s="312">
        <v>14846</v>
      </c>
      <c r="K35" s="312">
        <v>14996</v>
      </c>
      <c r="L35" s="312">
        <v>15407</v>
      </c>
      <c r="M35" s="312">
        <v>16093</v>
      </c>
      <c r="N35" s="312">
        <v>14930</v>
      </c>
      <c r="O35" s="313">
        <v>14974</v>
      </c>
      <c r="P35" s="314">
        <v>13693</v>
      </c>
      <c r="Q35" s="186"/>
      <c r="R35" s="134"/>
    </row>
    <row r="36" spans="3:18" ht="12.75">
      <c r="C36" s="21"/>
      <c r="D36" s="34"/>
      <c r="E36" s="458"/>
      <c r="F36" s="86" t="s">
        <v>211</v>
      </c>
      <c r="G36" s="31"/>
      <c r="H36" s="32"/>
      <c r="I36" s="33"/>
      <c r="J36" s="278">
        <v>11700</v>
      </c>
      <c r="K36" s="278">
        <v>11781</v>
      </c>
      <c r="L36" s="278">
        <v>12131</v>
      </c>
      <c r="M36" s="278">
        <v>11625</v>
      </c>
      <c r="N36" s="278">
        <v>11808</v>
      </c>
      <c r="O36" s="281">
        <v>11570</v>
      </c>
      <c r="P36" s="279">
        <v>11563</v>
      </c>
      <c r="Q36" s="186"/>
      <c r="R36" s="134"/>
    </row>
    <row r="37" spans="3:18" ht="12.75" customHeight="1">
      <c r="C37" s="21"/>
      <c r="D37" s="34"/>
      <c r="E37" s="458"/>
      <c r="F37" s="442" t="s">
        <v>14</v>
      </c>
      <c r="G37" s="47" t="s">
        <v>214</v>
      </c>
      <c r="H37" s="48"/>
      <c r="I37" s="49"/>
      <c r="J37" s="282">
        <v>2074</v>
      </c>
      <c r="K37" s="282">
        <v>2099</v>
      </c>
      <c r="L37" s="282">
        <v>2241</v>
      </c>
      <c r="M37" s="282">
        <v>2224</v>
      </c>
      <c r="N37" s="282">
        <v>2350</v>
      </c>
      <c r="O37" s="285">
        <v>2375</v>
      </c>
      <c r="P37" s="283">
        <v>2352</v>
      </c>
      <c r="Q37" s="186"/>
      <c r="R37" s="134"/>
    </row>
    <row r="38" spans="3:18" ht="13.5" thickBot="1">
      <c r="C38" s="21"/>
      <c r="D38" s="34"/>
      <c r="E38" s="458"/>
      <c r="F38" s="460"/>
      <c r="G38" s="39" t="s">
        <v>215</v>
      </c>
      <c r="H38" s="40"/>
      <c r="I38" s="41"/>
      <c r="J38" s="286">
        <v>9626</v>
      </c>
      <c r="K38" s="286">
        <v>9682</v>
      </c>
      <c r="L38" s="286">
        <v>9890</v>
      </c>
      <c r="M38" s="286">
        <v>9401</v>
      </c>
      <c r="N38" s="286">
        <v>9458</v>
      </c>
      <c r="O38" s="289">
        <v>9195</v>
      </c>
      <c r="P38" s="287">
        <v>9211</v>
      </c>
      <c r="Q38" s="186"/>
      <c r="R38" s="134"/>
    </row>
    <row r="39" spans="3:18" ht="12.75" customHeight="1">
      <c r="C39" s="21"/>
      <c r="D39" s="15"/>
      <c r="E39" s="78" t="s">
        <v>144</v>
      </c>
      <c r="F39" s="78"/>
      <c r="G39" s="78"/>
      <c r="H39" s="79"/>
      <c r="I39" s="80"/>
      <c r="J39" s="274">
        <v>23463</v>
      </c>
      <c r="K39" s="274">
        <v>23505</v>
      </c>
      <c r="L39" s="274">
        <v>23923</v>
      </c>
      <c r="M39" s="274">
        <v>23849</v>
      </c>
      <c r="N39" s="274">
        <v>23382</v>
      </c>
      <c r="O39" s="277">
        <v>23153</v>
      </c>
      <c r="P39" s="275">
        <v>22179</v>
      </c>
      <c r="Q39" s="186"/>
      <c r="R39" s="134"/>
    </row>
    <row r="40" spans="3:18" ht="12.75" customHeight="1">
      <c r="C40" s="21"/>
      <c r="D40" s="30"/>
      <c r="E40" s="440" t="s">
        <v>14</v>
      </c>
      <c r="F40" s="90" t="s">
        <v>209</v>
      </c>
      <c r="G40" s="43"/>
      <c r="H40" s="44"/>
      <c r="I40" s="45"/>
      <c r="J40" s="312">
        <v>13339</v>
      </c>
      <c r="K40" s="312">
        <v>13351</v>
      </c>
      <c r="L40" s="312">
        <v>13642</v>
      </c>
      <c r="M40" s="312">
        <v>13890</v>
      </c>
      <c r="N40" s="312">
        <v>13264</v>
      </c>
      <c r="O40" s="313">
        <v>13164</v>
      </c>
      <c r="P40" s="314">
        <v>12254</v>
      </c>
      <c r="Q40" s="186"/>
      <c r="R40" s="134"/>
    </row>
    <row r="41" spans="3:18" ht="12.75">
      <c r="C41" s="21"/>
      <c r="D41" s="34"/>
      <c r="E41" s="458"/>
      <c r="F41" s="86" t="s">
        <v>211</v>
      </c>
      <c r="G41" s="31"/>
      <c r="H41" s="32"/>
      <c r="I41" s="33"/>
      <c r="J41" s="278">
        <v>10124</v>
      </c>
      <c r="K41" s="278">
        <v>10154</v>
      </c>
      <c r="L41" s="278">
        <v>10281</v>
      </c>
      <c r="M41" s="278">
        <v>9959</v>
      </c>
      <c r="N41" s="278">
        <v>10118</v>
      </c>
      <c r="O41" s="281">
        <v>9989</v>
      </c>
      <c r="P41" s="279">
        <v>9925</v>
      </c>
      <c r="Q41" s="186"/>
      <c r="R41" s="134"/>
    </row>
    <row r="42" spans="3:18" ht="12.75" customHeight="1">
      <c r="C42" s="21"/>
      <c r="D42" s="34"/>
      <c r="E42" s="458"/>
      <c r="F42" s="442" t="s">
        <v>14</v>
      </c>
      <c r="G42" s="47" t="s">
        <v>214</v>
      </c>
      <c r="H42" s="48"/>
      <c r="I42" s="49"/>
      <c r="J42" s="282">
        <v>1726</v>
      </c>
      <c r="K42" s="282">
        <v>1714</v>
      </c>
      <c r="L42" s="282">
        <v>1838</v>
      </c>
      <c r="M42" s="282">
        <v>1844</v>
      </c>
      <c r="N42" s="282">
        <v>1953</v>
      </c>
      <c r="O42" s="285">
        <v>2007</v>
      </c>
      <c r="P42" s="283">
        <v>2068</v>
      </c>
      <c r="Q42" s="186"/>
      <c r="R42" s="134"/>
    </row>
    <row r="43" spans="3:18" ht="13.5" thickBot="1">
      <c r="C43" s="21"/>
      <c r="D43" s="34"/>
      <c r="E43" s="458"/>
      <c r="F43" s="460"/>
      <c r="G43" s="39" t="s">
        <v>215</v>
      </c>
      <c r="H43" s="40"/>
      <c r="I43" s="41"/>
      <c r="J43" s="286">
        <v>8398</v>
      </c>
      <c r="K43" s="286">
        <v>8440</v>
      </c>
      <c r="L43" s="286">
        <v>8443</v>
      </c>
      <c r="M43" s="286">
        <v>8115</v>
      </c>
      <c r="N43" s="286">
        <v>8165</v>
      </c>
      <c r="O43" s="289">
        <v>7982</v>
      </c>
      <c r="P43" s="287">
        <v>7857</v>
      </c>
      <c r="Q43" s="186"/>
      <c r="R43" s="134"/>
    </row>
    <row r="44" spans="3:18" ht="12.75">
      <c r="C44" s="21"/>
      <c r="D44" s="26"/>
      <c r="E44" s="78" t="s">
        <v>151</v>
      </c>
      <c r="F44" s="27"/>
      <c r="G44" s="27"/>
      <c r="H44" s="28"/>
      <c r="I44" s="29"/>
      <c r="J44" s="274">
        <v>1995</v>
      </c>
      <c r="K44" s="274">
        <v>2133</v>
      </c>
      <c r="L44" s="274">
        <v>2421</v>
      </c>
      <c r="M44" s="274">
        <v>2628</v>
      </c>
      <c r="N44" s="274">
        <v>2202</v>
      </c>
      <c r="O44" s="277">
        <v>2199</v>
      </c>
      <c r="P44" s="275">
        <v>1986</v>
      </c>
      <c r="Q44" s="186"/>
      <c r="R44" s="134"/>
    </row>
    <row r="45" spans="3:18" ht="12.75" customHeight="1">
      <c r="C45" s="21"/>
      <c r="D45" s="30"/>
      <c r="E45" s="440" t="s">
        <v>14</v>
      </c>
      <c r="F45" s="90" t="s">
        <v>209</v>
      </c>
      <c r="G45" s="43"/>
      <c r="H45" s="44"/>
      <c r="I45" s="45"/>
      <c r="J45" s="312">
        <v>1045</v>
      </c>
      <c r="K45" s="312">
        <v>1138</v>
      </c>
      <c r="L45" s="312">
        <v>1239</v>
      </c>
      <c r="M45" s="312">
        <v>1609</v>
      </c>
      <c r="N45" s="312">
        <v>1152</v>
      </c>
      <c r="O45" s="313">
        <v>1257</v>
      </c>
      <c r="P45" s="314">
        <v>1000</v>
      </c>
      <c r="Q45" s="186"/>
      <c r="R45" s="134"/>
    </row>
    <row r="46" spans="3:18" ht="12.75" customHeight="1">
      <c r="C46" s="21"/>
      <c r="D46" s="34"/>
      <c r="E46" s="458"/>
      <c r="F46" s="86" t="s">
        <v>211</v>
      </c>
      <c r="G46" s="31"/>
      <c r="H46" s="32"/>
      <c r="I46" s="33"/>
      <c r="J46" s="278">
        <v>950</v>
      </c>
      <c r="K46" s="278">
        <v>995</v>
      </c>
      <c r="L46" s="278">
        <v>1182</v>
      </c>
      <c r="M46" s="278">
        <v>1019</v>
      </c>
      <c r="N46" s="278">
        <v>1050</v>
      </c>
      <c r="O46" s="281">
        <v>942</v>
      </c>
      <c r="P46" s="279">
        <v>986</v>
      </c>
      <c r="Q46" s="186"/>
      <c r="R46" s="134"/>
    </row>
    <row r="47" spans="3:18" ht="12.75" customHeight="1">
      <c r="C47" s="21"/>
      <c r="D47" s="34"/>
      <c r="E47" s="458"/>
      <c r="F47" s="442" t="s">
        <v>14</v>
      </c>
      <c r="G47" s="47" t="s">
        <v>214</v>
      </c>
      <c r="H47" s="48"/>
      <c r="I47" s="49"/>
      <c r="J47" s="282">
        <v>286</v>
      </c>
      <c r="K47" s="282">
        <v>323</v>
      </c>
      <c r="L47" s="282">
        <v>312</v>
      </c>
      <c r="M47" s="282">
        <v>297</v>
      </c>
      <c r="N47" s="282">
        <v>315</v>
      </c>
      <c r="O47" s="285">
        <v>301</v>
      </c>
      <c r="P47" s="283">
        <v>221</v>
      </c>
      <c r="Q47" s="186"/>
      <c r="R47" s="134"/>
    </row>
    <row r="48" spans="3:18" ht="13.5" customHeight="1" thickBot="1">
      <c r="C48" s="21"/>
      <c r="D48" s="34"/>
      <c r="E48" s="458"/>
      <c r="F48" s="460"/>
      <c r="G48" s="39" t="s">
        <v>215</v>
      </c>
      <c r="H48" s="40"/>
      <c r="I48" s="41"/>
      <c r="J48" s="286">
        <v>664</v>
      </c>
      <c r="K48" s="286">
        <v>672</v>
      </c>
      <c r="L48" s="286">
        <v>870</v>
      </c>
      <c r="M48" s="286">
        <v>722</v>
      </c>
      <c r="N48" s="286">
        <v>735</v>
      </c>
      <c r="O48" s="289">
        <v>641</v>
      </c>
      <c r="P48" s="287">
        <v>765</v>
      </c>
      <c r="Q48" s="186"/>
      <c r="R48" s="134"/>
    </row>
    <row r="49" spans="3:18" ht="12.75">
      <c r="C49" s="21"/>
      <c r="D49" s="26"/>
      <c r="E49" s="78" t="s">
        <v>150</v>
      </c>
      <c r="F49" s="27"/>
      <c r="G49" s="27"/>
      <c r="H49" s="28"/>
      <c r="I49" s="29"/>
      <c r="J49" s="274">
        <v>1088</v>
      </c>
      <c r="K49" s="274">
        <v>1139</v>
      </c>
      <c r="L49" s="274">
        <v>1194</v>
      </c>
      <c r="M49" s="274">
        <v>1241</v>
      </c>
      <c r="N49" s="274">
        <v>1154</v>
      </c>
      <c r="O49" s="277">
        <v>1192</v>
      </c>
      <c r="P49" s="275">
        <v>1091</v>
      </c>
      <c r="Q49" s="186"/>
      <c r="R49" s="134"/>
    </row>
    <row r="50" spans="3:18" ht="12.75" customHeight="1">
      <c r="C50" s="21"/>
      <c r="D50" s="30"/>
      <c r="E50" s="440" t="s">
        <v>14</v>
      </c>
      <c r="F50" s="43" t="s">
        <v>209</v>
      </c>
      <c r="G50" s="43"/>
      <c r="H50" s="44"/>
      <c r="I50" s="45"/>
      <c r="J50" s="312">
        <v>462</v>
      </c>
      <c r="K50" s="312">
        <v>507</v>
      </c>
      <c r="L50" s="312">
        <v>526</v>
      </c>
      <c r="M50" s="312">
        <v>594</v>
      </c>
      <c r="N50" s="312">
        <v>514</v>
      </c>
      <c r="O50" s="313">
        <v>553</v>
      </c>
      <c r="P50" s="314">
        <v>439</v>
      </c>
      <c r="Q50" s="186"/>
      <c r="R50" s="134"/>
    </row>
    <row r="51" spans="3:18" ht="12.75">
      <c r="C51" s="21"/>
      <c r="D51" s="34"/>
      <c r="E51" s="458"/>
      <c r="F51" s="31" t="s">
        <v>211</v>
      </c>
      <c r="G51" s="31"/>
      <c r="H51" s="32"/>
      <c r="I51" s="33"/>
      <c r="J51" s="278">
        <v>626</v>
      </c>
      <c r="K51" s="278">
        <v>632</v>
      </c>
      <c r="L51" s="278">
        <v>668</v>
      </c>
      <c r="M51" s="278">
        <v>647</v>
      </c>
      <c r="N51" s="278">
        <v>640</v>
      </c>
      <c r="O51" s="281">
        <v>639</v>
      </c>
      <c r="P51" s="279">
        <v>652</v>
      </c>
      <c r="Q51" s="186"/>
      <c r="R51" s="134"/>
    </row>
    <row r="52" spans="3:18" ht="13.5" customHeight="1">
      <c r="C52" s="21"/>
      <c r="D52" s="34"/>
      <c r="E52" s="458"/>
      <c r="F52" s="459" t="s">
        <v>14</v>
      </c>
      <c r="G52" s="47" t="s">
        <v>214</v>
      </c>
      <c r="H52" s="48"/>
      <c r="I52" s="49"/>
      <c r="J52" s="282">
        <v>62</v>
      </c>
      <c r="K52" s="282">
        <v>62</v>
      </c>
      <c r="L52" s="282">
        <v>91</v>
      </c>
      <c r="M52" s="282">
        <v>83</v>
      </c>
      <c r="N52" s="282">
        <v>82</v>
      </c>
      <c r="O52" s="285">
        <v>67</v>
      </c>
      <c r="P52" s="283">
        <v>63</v>
      </c>
      <c r="Q52" s="186"/>
      <c r="R52" s="134"/>
    </row>
    <row r="53" spans="3:18" ht="13.5" thickBot="1">
      <c r="C53" s="21"/>
      <c r="D53" s="34"/>
      <c r="E53" s="458"/>
      <c r="F53" s="421"/>
      <c r="G53" s="39" t="s">
        <v>215</v>
      </c>
      <c r="H53" s="40"/>
      <c r="I53" s="41"/>
      <c r="J53" s="286">
        <v>564</v>
      </c>
      <c r="K53" s="286">
        <v>570</v>
      </c>
      <c r="L53" s="286">
        <v>577</v>
      </c>
      <c r="M53" s="286">
        <v>564</v>
      </c>
      <c r="N53" s="286">
        <v>558</v>
      </c>
      <c r="O53" s="289">
        <v>572</v>
      </c>
      <c r="P53" s="287">
        <v>589</v>
      </c>
      <c r="Q53" s="186"/>
      <c r="R53" s="134"/>
    </row>
    <row r="54" spans="3:18" ht="14.25" thickBot="1" thickTop="1">
      <c r="C54" s="21"/>
      <c r="D54" s="81" t="s">
        <v>76</v>
      </c>
      <c r="E54" s="82"/>
      <c r="F54" s="82"/>
      <c r="G54" s="82"/>
      <c r="H54" s="82"/>
      <c r="I54" s="82"/>
      <c r="J54" s="83"/>
      <c r="K54" s="84"/>
      <c r="L54" s="84"/>
      <c r="M54" s="84"/>
      <c r="N54" s="84"/>
      <c r="O54" s="84"/>
      <c r="P54" s="85"/>
      <c r="R54" s="134"/>
    </row>
    <row r="55" spans="3:18" ht="12.75">
      <c r="C55" s="21"/>
      <c r="D55" s="15"/>
      <c r="E55" s="78" t="s">
        <v>12</v>
      </c>
      <c r="F55" s="78"/>
      <c r="G55" s="78"/>
      <c r="H55" s="79"/>
      <c r="I55" s="80"/>
      <c r="J55" s="274">
        <v>24815</v>
      </c>
      <c r="K55" s="274">
        <v>25449</v>
      </c>
      <c r="L55" s="274">
        <v>24160</v>
      </c>
      <c r="M55" s="274">
        <v>24351</v>
      </c>
      <c r="N55" s="274">
        <v>24445</v>
      </c>
      <c r="O55" s="277">
        <v>24701</v>
      </c>
      <c r="P55" s="275" t="s">
        <v>13</v>
      </c>
      <c r="Q55" s="186"/>
      <c r="R55" s="134"/>
    </row>
    <row r="56" spans="3:18" ht="12.75" customHeight="1">
      <c r="C56" s="21"/>
      <c r="D56" s="30"/>
      <c r="E56" s="440" t="s">
        <v>14</v>
      </c>
      <c r="F56" s="90" t="s">
        <v>209</v>
      </c>
      <c r="G56" s="43"/>
      <c r="H56" s="44"/>
      <c r="I56" s="45"/>
      <c r="J56" s="312">
        <v>12229</v>
      </c>
      <c r="K56" s="312">
        <v>13500</v>
      </c>
      <c r="L56" s="312">
        <v>13408</v>
      </c>
      <c r="M56" s="312">
        <v>14133</v>
      </c>
      <c r="N56" s="312">
        <v>14198</v>
      </c>
      <c r="O56" s="313">
        <v>14347</v>
      </c>
      <c r="P56" s="315" t="s">
        <v>13</v>
      </c>
      <c r="Q56" s="186"/>
      <c r="R56" s="134"/>
    </row>
    <row r="57" spans="3:18" ht="13.5" customHeight="1">
      <c r="C57" s="21"/>
      <c r="D57" s="34"/>
      <c r="E57" s="458"/>
      <c r="F57" s="86" t="s">
        <v>211</v>
      </c>
      <c r="G57" s="31"/>
      <c r="H57" s="32"/>
      <c r="I57" s="33"/>
      <c r="J57" s="278">
        <v>12586</v>
      </c>
      <c r="K57" s="278">
        <v>11949</v>
      </c>
      <c r="L57" s="278">
        <v>10752</v>
      </c>
      <c r="M57" s="278">
        <v>10218</v>
      </c>
      <c r="N57" s="278">
        <v>10247</v>
      </c>
      <c r="O57" s="281">
        <v>10354</v>
      </c>
      <c r="P57" s="316" t="s">
        <v>13</v>
      </c>
      <c r="Q57" s="186"/>
      <c r="R57" s="134"/>
    </row>
    <row r="58" spans="3:18" ht="12.75">
      <c r="C58" s="21"/>
      <c r="D58" s="34"/>
      <c r="E58" s="458"/>
      <c r="F58" s="442" t="s">
        <v>14</v>
      </c>
      <c r="G58" s="47" t="s">
        <v>214</v>
      </c>
      <c r="H58" s="48"/>
      <c r="I58" s="49"/>
      <c r="J58" s="282">
        <v>1967</v>
      </c>
      <c r="K58" s="282">
        <v>1713</v>
      </c>
      <c r="L58" s="282">
        <v>1622</v>
      </c>
      <c r="M58" s="282">
        <v>1608</v>
      </c>
      <c r="N58" s="282">
        <v>1852</v>
      </c>
      <c r="O58" s="285">
        <v>1915</v>
      </c>
      <c r="P58" s="317" t="s">
        <v>13</v>
      </c>
      <c r="Q58" s="186"/>
      <c r="R58" s="134"/>
    </row>
    <row r="59" spans="3:18" ht="13.5" thickBot="1">
      <c r="C59" s="21"/>
      <c r="D59" s="34"/>
      <c r="E59" s="458"/>
      <c r="F59" s="460"/>
      <c r="G59" s="39" t="s">
        <v>215</v>
      </c>
      <c r="H59" s="40"/>
      <c r="I59" s="41"/>
      <c r="J59" s="286">
        <v>10619</v>
      </c>
      <c r="K59" s="286">
        <v>10236</v>
      </c>
      <c r="L59" s="286">
        <v>9130</v>
      </c>
      <c r="M59" s="286">
        <v>8610</v>
      </c>
      <c r="N59" s="286">
        <v>8395</v>
      </c>
      <c r="O59" s="289">
        <v>8439</v>
      </c>
      <c r="P59" s="318" t="s">
        <v>13</v>
      </c>
      <c r="Q59" s="186"/>
      <c r="R59" s="134"/>
    </row>
    <row r="60" spans="3:18" ht="13.5" customHeight="1">
      <c r="C60" s="21"/>
      <c r="D60" s="15"/>
      <c r="E60" s="78" t="s">
        <v>144</v>
      </c>
      <c r="F60" s="78"/>
      <c r="G60" s="78"/>
      <c r="H60" s="79"/>
      <c r="I60" s="80"/>
      <c r="J60" s="274">
        <v>22116</v>
      </c>
      <c r="K60" s="274">
        <v>22576</v>
      </c>
      <c r="L60" s="274">
        <v>21378</v>
      </c>
      <c r="M60" s="274">
        <v>21605</v>
      </c>
      <c r="N60" s="274">
        <v>21359</v>
      </c>
      <c r="O60" s="277">
        <v>21738</v>
      </c>
      <c r="P60" s="275" t="s">
        <v>13</v>
      </c>
      <c r="Q60" s="186"/>
      <c r="R60" s="134"/>
    </row>
    <row r="61" spans="3:18" ht="12.75" customHeight="1">
      <c r="C61" s="21"/>
      <c r="D61" s="30"/>
      <c r="E61" s="440" t="s">
        <v>14</v>
      </c>
      <c r="F61" s="90" t="s">
        <v>209</v>
      </c>
      <c r="G61" s="43"/>
      <c r="H61" s="44"/>
      <c r="I61" s="45"/>
      <c r="J61" s="312">
        <v>10952</v>
      </c>
      <c r="K61" s="312">
        <v>12068</v>
      </c>
      <c r="L61" s="312">
        <v>12039</v>
      </c>
      <c r="M61" s="312">
        <v>12677</v>
      </c>
      <c r="N61" s="312">
        <v>12454</v>
      </c>
      <c r="O61" s="313">
        <v>12710</v>
      </c>
      <c r="P61" s="315" t="s">
        <v>13</v>
      </c>
      <c r="Q61" s="186"/>
      <c r="R61" s="134"/>
    </row>
    <row r="62" spans="3:18" ht="12.75">
      <c r="C62" s="21"/>
      <c r="D62" s="34"/>
      <c r="E62" s="458"/>
      <c r="F62" s="86" t="s">
        <v>211</v>
      </c>
      <c r="G62" s="31"/>
      <c r="H62" s="32"/>
      <c r="I62" s="33"/>
      <c r="J62" s="278">
        <v>11164</v>
      </c>
      <c r="K62" s="278">
        <v>10508</v>
      </c>
      <c r="L62" s="278">
        <v>9339</v>
      </c>
      <c r="M62" s="278">
        <v>8928</v>
      </c>
      <c r="N62" s="278">
        <v>8905</v>
      </c>
      <c r="O62" s="281">
        <v>9028</v>
      </c>
      <c r="P62" s="316" t="s">
        <v>13</v>
      </c>
      <c r="Q62" s="186"/>
      <c r="R62" s="134"/>
    </row>
    <row r="63" spans="3:18" ht="12.75">
      <c r="C63" s="21"/>
      <c r="D63" s="34"/>
      <c r="E63" s="458"/>
      <c r="F63" s="442" t="s">
        <v>14</v>
      </c>
      <c r="G63" s="47" t="s">
        <v>214</v>
      </c>
      <c r="H63" s="48"/>
      <c r="I63" s="49"/>
      <c r="J63" s="282">
        <v>1675</v>
      </c>
      <c r="K63" s="282">
        <v>1402</v>
      </c>
      <c r="L63" s="282">
        <v>1306</v>
      </c>
      <c r="M63" s="282">
        <v>1324</v>
      </c>
      <c r="N63" s="282">
        <v>1525</v>
      </c>
      <c r="O63" s="285">
        <v>1601</v>
      </c>
      <c r="P63" s="317" t="s">
        <v>13</v>
      </c>
      <c r="Q63" s="186"/>
      <c r="R63" s="134"/>
    </row>
    <row r="64" spans="3:18" ht="13.5" thickBot="1">
      <c r="C64" s="21"/>
      <c r="D64" s="34"/>
      <c r="E64" s="458"/>
      <c r="F64" s="460"/>
      <c r="G64" s="39" t="s">
        <v>215</v>
      </c>
      <c r="H64" s="40"/>
      <c r="I64" s="41"/>
      <c r="J64" s="286">
        <v>9489</v>
      </c>
      <c r="K64" s="286">
        <v>9106</v>
      </c>
      <c r="L64" s="286">
        <v>8033</v>
      </c>
      <c r="M64" s="286">
        <v>7604</v>
      </c>
      <c r="N64" s="286">
        <v>7380</v>
      </c>
      <c r="O64" s="289">
        <v>7427</v>
      </c>
      <c r="P64" s="318" t="s">
        <v>13</v>
      </c>
      <c r="Q64" s="186"/>
      <c r="R64" s="134"/>
    </row>
    <row r="65" spans="3:18" ht="13.5" customHeight="1">
      <c r="C65" s="21"/>
      <c r="D65" s="26"/>
      <c r="E65" s="78" t="s">
        <v>151</v>
      </c>
      <c r="F65" s="27"/>
      <c r="G65" s="27"/>
      <c r="H65" s="28"/>
      <c r="I65" s="29"/>
      <c r="J65" s="274">
        <v>1804</v>
      </c>
      <c r="K65" s="274">
        <v>1935</v>
      </c>
      <c r="L65" s="274">
        <v>1783</v>
      </c>
      <c r="M65" s="274">
        <v>1750</v>
      </c>
      <c r="N65" s="274">
        <v>2035</v>
      </c>
      <c r="O65" s="277">
        <v>1920</v>
      </c>
      <c r="P65" s="275" t="s">
        <v>13</v>
      </c>
      <c r="Q65" s="186"/>
      <c r="R65" s="134"/>
    </row>
    <row r="66" spans="3:18" ht="12.75" customHeight="1">
      <c r="C66" s="21"/>
      <c r="D66" s="30"/>
      <c r="E66" s="440" t="s">
        <v>14</v>
      </c>
      <c r="F66" s="90" t="s">
        <v>209</v>
      </c>
      <c r="G66" s="43"/>
      <c r="H66" s="44"/>
      <c r="I66" s="45"/>
      <c r="J66" s="312">
        <v>925</v>
      </c>
      <c r="K66" s="312">
        <v>1043</v>
      </c>
      <c r="L66" s="312">
        <v>942</v>
      </c>
      <c r="M66" s="312">
        <v>985</v>
      </c>
      <c r="N66" s="312">
        <v>1244</v>
      </c>
      <c r="O66" s="313">
        <v>1123</v>
      </c>
      <c r="P66" s="315" t="s">
        <v>13</v>
      </c>
      <c r="Q66" s="186"/>
      <c r="R66" s="134"/>
    </row>
    <row r="67" spans="3:18" ht="12.75">
      <c r="C67" s="21"/>
      <c r="D67" s="34"/>
      <c r="E67" s="477"/>
      <c r="F67" s="86" t="s">
        <v>211</v>
      </c>
      <c r="G67" s="31"/>
      <c r="H67" s="32"/>
      <c r="I67" s="33"/>
      <c r="J67" s="278">
        <v>879</v>
      </c>
      <c r="K67" s="278">
        <v>892</v>
      </c>
      <c r="L67" s="278">
        <v>841</v>
      </c>
      <c r="M67" s="278">
        <v>765</v>
      </c>
      <c r="N67" s="278">
        <v>791</v>
      </c>
      <c r="O67" s="281">
        <v>797</v>
      </c>
      <c r="P67" s="316" t="s">
        <v>13</v>
      </c>
      <c r="Q67" s="186"/>
      <c r="R67" s="134"/>
    </row>
    <row r="68" spans="3:18" ht="12.75" customHeight="1">
      <c r="C68" s="21"/>
      <c r="D68" s="34"/>
      <c r="E68" s="477"/>
      <c r="F68" s="442" t="s">
        <v>14</v>
      </c>
      <c r="G68" s="47" t="s">
        <v>214</v>
      </c>
      <c r="H68" s="48"/>
      <c r="I68" s="49"/>
      <c r="J68" s="282">
        <v>262</v>
      </c>
      <c r="K68" s="282">
        <v>262</v>
      </c>
      <c r="L68" s="282">
        <v>264</v>
      </c>
      <c r="M68" s="282">
        <v>230</v>
      </c>
      <c r="N68" s="282">
        <v>253</v>
      </c>
      <c r="O68" s="285">
        <v>258</v>
      </c>
      <c r="P68" s="317" t="s">
        <v>13</v>
      </c>
      <c r="Q68" s="186"/>
      <c r="R68" s="134"/>
    </row>
    <row r="69" spans="3:18" ht="13.5" thickBot="1">
      <c r="C69" s="21"/>
      <c r="D69" s="46"/>
      <c r="E69" s="478"/>
      <c r="F69" s="476"/>
      <c r="G69" s="75" t="s">
        <v>215</v>
      </c>
      <c r="H69" s="76"/>
      <c r="I69" s="77"/>
      <c r="J69" s="286">
        <v>617</v>
      </c>
      <c r="K69" s="286">
        <v>630</v>
      </c>
      <c r="L69" s="286">
        <v>577</v>
      </c>
      <c r="M69" s="286">
        <v>535</v>
      </c>
      <c r="N69" s="286">
        <v>538</v>
      </c>
      <c r="O69" s="289">
        <v>539</v>
      </c>
      <c r="P69" s="318" t="s">
        <v>13</v>
      </c>
      <c r="Q69" s="186"/>
      <c r="R69" s="134"/>
    </row>
    <row r="70" spans="3:18" ht="13.5" customHeight="1">
      <c r="C70" s="21"/>
      <c r="D70" s="26"/>
      <c r="E70" s="78" t="s">
        <v>150</v>
      </c>
      <c r="F70" s="27"/>
      <c r="G70" s="27"/>
      <c r="H70" s="28"/>
      <c r="I70" s="29"/>
      <c r="J70" s="274">
        <v>895</v>
      </c>
      <c r="K70" s="274">
        <v>938</v>
      </c>
      <c r="L70" s="274">
        <v>999</v>
      </c>
      <c r="M70" s="274">
        <v>996</v>
      </c>
      <c r="N70" s="274">
        <v>1051</v>
      </c>
      <c r="O70" s="277">
        <v>1043</v>
      </c>
      <c r="P70" s="275" t="s">
        <v>13</v>
      </c>
      <c r="Q70" s="186"/>
      <c r="R70" s="134"/>
    </row>
    <row r="71" spans="3:18" ht="12.75" customHeight="1">
      <c r="C71" s="21"/>
      <c r="D71" s="30"/>
      <c r="E71" s="440" t="s">
        <v>14</v>
      </c>
      <c r="F71" s="43" t="s">
        <v>209</v>
      </c>
      <c r="G71" s="43"/>
      <c r="H71" s="44"/>
      <c r="I71" s="45"/>
      <c r="J71" s="312">
        <v>352</v>
      </c>
      <c r="K71" s="312">
        <v>389</v>
      </c>
      <c r="L71" s="312">
        <v>427</v>
      </c>
      <c r="M71" s="312">
        <v>471</v>
      </c>
      <c r="N71" s="312">
        <v>500</v>
      </c>
      <c r="O71" s="313">
        <v>514</v>
      </c>
      <c r="P71" s="315" t="s">
        <v>13</v>
      </c>
      <c r="Q71" s="186"/>
      <c r="R71" s="134"/>
    </row>
    <row r="72" spans="3:18" ht="12.75">
      <c r="C72" s="21"/>
      <c r="D72" s="34"/>
      <c r="E72" s="458"/>
      <c r="F72" s="31" t="s">
        <v>211</v>
      </c>
      <c r="G72" s="31"/>
      <c r="H72" s="32"/>
      <c r="I72" s="33"/>
      <c r="J72" s="278">
        <v>543</v>
      </c>
      <c r="K72" s="278">
        <v>549</v>
      </c>
      <c r="L72" s="278">
        <v>572</v>
      </c>
      <c r="M72" s="278">
        <v>525</v>
      </c>
      <c r="N72" s="278">
        <v>551</v>
      </c>
      <c r="O72" s="281">
        <v>529</v>
      </c>
      <c r="P72" s="316" t="s">
        <v>13</v>
      </c>
      <c r="Q72" s="186"/>
      <c r="R72" s="134"/>
    </row>
    <row r="73" spans="3:18" ht="12.75">
      <c r="C73" s="134"/>
      <c r="D73" s="34"/>
      <c r="E73" s="458"/>
      <c r="F73" s="459" t="s">
        <v>14</v>
      </c>
      <c r="G73" s="47" t="s">
        <v>214</v>
      </c>
      <c r="H73" s="48"/>
      <c r="I73" s="49"/>
      <c r="J73" s="282">
        <v>30</v>
      </c>
      <c r="K73" s="282">
        <v>49</v>
      </c>
      <c r="L73" s="282">
        <v>52</v>
      </c>
      <c r="M73" s="282">
        <v>54</v>
      </c>
      <c r="N73" s="282">
        <v>74</v>
      </c>
      <c r="O73" s="285">
        <v>56</v>
      </c>
      <c r="P73" s="317" t="s">
        <v>13</v>
      </c>
      <c r="Q73" s="186"/>
      <c r="R73" s="134"/>
    </row>
    <row r="74" spans="3:18" ht="13.5" thickBot="1">
      <c r="C74" s="134"/>
      <c r="D74" s="34"/>
      <c r="E74" s="458"/>
      <c r="F74" s="421"/>
      <c r="G74" s="39" t="s">
        <v>215</v>
      </c>
      <c r="H74" s="40"/>
      <c r="I74" s="41"/>
      <c r="J74" s="286">
        <v>513</v>
      </c>
      <c r="K74" s="286">
        <v>500</v>
      </c>
      <c r="L74" s="286">
        <v>520</v>
      </c>
      <c r="M74" s="286">
        <v>471</v>
      </c>
      <c r="N74" s="286">
        <v>477</v>
      </c>
      <c r="O74" s="289">
        <v>473</v>
      </c>
      <c r="P74" s="318" t="s">
        <v>13</v>
      </c>
      <c r="Q74" s="186"/>
      <c r="R74" s="134"/>
    </row>
    <row r="75" spans="4:18" ht="13.5">
      <c r="D75" s="63" t="s">
        <v>81</v>
      </c>
      <c r="E75" s="64"/>
      <c r="F75" s="64"/>
      <c r="G75" s="64"/>
      <c r="H75" s="64"/>
      <c r="I75" s="63"/>
      <c r="J75" s="63"/>
      <c r="K75" s="63"/>
      <c r="L75" s="63"/>
      <c r="M75" s="63"/>
      <c r="N75" s="63"/>
      <c r="O75" s="50"/>
      <c r="P75" s="50" t="s">
        <v>108</v>
      </c>
      <c r="R75" s="134"/>
    </row>
  </sheetData>
  <sheetProtection/>
  <mergeCells count="32">
    <mergeCell ref="E71:E74"/>
    <mergeCell ref="F73:F74"/>
    <mergeCell ref="F37:F38"/>
    <mergeCell ref="E35:E38"/>
    <mergeCell ref="E61:E64"/>
    <mergeCell ref="F63:F64"/>
    <mergeCell ref="E66:E69"/>
    <mergeCell ref="F68:F69"/>
    <mergeCell ref="E50:E53"/>
    <mergeCell ref="E56:E59"/>
    <mergeCell ref="F58:F59"/>
    <mergeCell ref="E40:E43"/>
    <mergeCell ref="E45:E48"/>
    <mergeCell ref="F42:F43"/>
    <mergeCell ref="F47:F48"/>
    <mergeCell ref="F52:F53"/>
    <mergeCell ref="P7:P10"/>
    <mergeCell ref="O7:O10"/>
    <mergeCell ref="J7:J10"/>
    <mergeCell ref="K7:K10"/>
    <mergeCell ref="L7:L10"/>
    <mergeCell ref="M7:M10"/>
    <mergeCell ref="E29:E32"/>
    <mergeCell ref="F31:F32"/>
    <mergeCell ref="N7:N10"/>
    <mergeCell ref="E24:E27"/>
    <mergeCell ref="F26:F27"/>
    <mergeCell ref="E19:E22"/>
    <mergeCell ref="F21:F22"/>
    <mergeCell ref="E14:E17"/>
    <mergeCell ref="F16:F17"/>
    <mergeCell ref="D7:I11"/>
  </mergeCells>
  <conditionalFormatting sqref="O75:P75">
    <cfRule type="expression" priority="1" dxfId="0" stopIfTrue="1">
      <formula>#REF!=" "</formula>
    </cfRule>
  </conditionalFormatting>
  <conditionalFormatting sqref="D6">
    <cfRule type="cellIs" priority="2" dxfId="0" operator="equal" stopIfTrue="1">
      <formula>"   sem (do závorky) poznámku, proč vývojová řada nezečíná jako obvykle - nebo červenou buňku vymazat"</formula>
    </cfRule>
  </conditionalFormatting>
  <conditionalFormatting sqref="G6">
    <cfRule type="expression" priority="3" dxfId="0" stopIfTrue="1">
      <formula>Q6="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codeName="List30"/>
  <dimension ref="B3:AB59"/>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4" hidden="1" customWidth="1"/>
    <col min="3" max="3" width="1.75390625" style="54" customWidth="1"/>
    <col min="4" max="4" width="1.12109375" style="54" customWidth="1"/>
    <col min="5" max="6" width="2.125" style="54" customWidth="1"/>
    <col min="7" max="7" width="14.75390625" style="54" customWidth="1"/>
    <col min="8" max="8" width="8.00390625" style="54" customWidth="1"/>
    <col min="9" max="9" width="1.12109375" style="54" customWidth="1"/>
    <col min="10" max="16" width="8.75390625" style="54" customWidth="1"/>
    <col min="17" max="16384" width="9.125" style="54" customWidth="1"/>
  </cols>
  <sheetData>
    <row r="1" ht="12.75" hidden="1"/>
    <row r="2" ht="12.75" hidden="1"/>
    <row r="3" ht="9" customHeight="1">
      <c r="C3" s="53"/>
    </row>
    <row r="4" spans="4:16" s="55" customFormat="1" ht="15.75">
      <c r="D4" s="16" t="s">
        <v>153</v>
      </c>
      <c r="E4" s="56"/>
      <c r="F4" s="56"/>
      <c r="G4" s="56"/>
      <c r="H4" s="16" t="s">
        <v>118</v>
      </c>
      <c r="I4" s="57"/>
      <c r="J4" s="56"/>
      <c r="K4" s="56"/>
      <c r="L4" s="56"/>
      <c r="M4" s="56"/>
      <c r="N4" s="56"/>
      <c r="O4" s="56"/>
      <c r="P4" s="56"/>
    </row>
    <row r="5" spans="2:16" s="55" customFormat="1" ht="15.75">
      <c r="B5" s="190">
        <v>18</v>
      </c>
      <c r="D5" s="192" t="s">
        <v>184</v>
      </c>
      <c r="E5" s="58"/>
      <c r="F5" s="58"/>
      <c r="G5" s="58"/>
      <c r="H5" s="58"/>
      <c r="I5" s="58"/>
      <c r="J5" s="58"/>
      <c r="K5" s="58"/>
      <c r="L5" s="58"/>
      <c r="M5" s="58"/>
      <c r="N5" s="58"/>
      <c r="O5" s="58"/>
      <c r="P5" s="58"/>
    </row>
    <row r="6" spans="4:16" s="59" customFormat="1" ht="21" customHeight="1" thickBot="1">
      <c r="D6" s="17" t="s">
        <v>81</v>
      </c>
      <c r="E6" s="60"/>
      <c r="F6" s="60"/>
      <c r="G6" s="60"/>
      <c r="H6" s="60"/>
      <c r="I6" s="61"/>
      <c r="J6" s="61"/>
      <c r="K6" s="61"/>
      <c r="L6" s="61"/>
      <c r="M6" s="61"/>
      <c r="N6" s="61"/>
      <c r="O6" s="61"/>
      <c r="P6" s="18"/>
    </row>
    <row r="7" spans="3:16" ht="6" customHeight="1">
      <c r="C7" s="21"/>
      <c r="D7" s="423" t="s">
        <v>77</v>
      </c>
      <c r="E7" s="424"/>
      <c r="F7" s="424"/>
      <c r="G7" s="424"/>
      <c r="H7" s="424"/>
      <c r="I7" s="425"/>
      <c r="J7" s="432" t="s">
        <v>104</v>
      </c>
      <c r="K7" s="432" t="s">
        <v>105</v>
      </c>
      <c r="L7" s="432" t="s">
        <v>106</v>
      </c>
      <c r="M7" s="417" t="s">
        <v>107</v>
      </c>
      <c r="N7" s="417" t="s">
        <v>117</v>
      </c>
      <c r="O7" s="417" t="s">
        <v>126</v>
      </c>
      <c r="P7" s="435" t="s">
        <v>176</v>
      </c>
    </row>
    <row r="8" spans="3:16" ht="6" customHeight="1">
      <c r="C8" s="21"/>
      <c r="D8" s="426"/>
      <c r="E8" s="427"/>
      <c r="F8" s="427"/>
      <c r="G8" s="427"/>
      <c r="H8" s="427"/>
      <c r="I8" s="428"/>
      <c r="J8" s="433"/>
      <c r="K8" s="433"/>
      <c r="L8" s="433"/>
      <c r="M8" s="418"/>
      <c r="N8" s="418"/>
      <c r="O8" s="418"/>
      <c r="P8" s="436"/>
    </row>
    <row r="9" spans="3:16" ht="6" customHeight="1">
      <c r="C9" s="21"/>
      <c r="D9" s="426"/>
      <c r="E9" s="427"/>
      <c r="F9" s="427"/>
      <c r="G9" s="427"/>
      <c r="H9" s="427"/>
      <c r="I9" s="428"/>
      <c r="J9" s="433"/>
      <c r="K9" s="433"/>
      <c r="L9" s="433"/>
      <c r="M9" s="418"/>
      <c r="N9" s="418"/>
      <c r="O9" s="418"/>
      <c r="P9" s="436"/>
    </row>
    <row r="10" spans="3:16" ht="6" customHeight="1">
      <c r="C10" s="21"/>
      <c r="D10" s="426"/>
      <c r="E10" s="427"/>
      <c r="F10" s="427"/>
      <c r="G10" s="427"/>
      <c r="H10" s="427"/>
      <c r="I10" s="428"/>
      <c r="J10" s="433"/>
      <c r="K10" s="433"/>
      <c r="L10" s="433"/>
      <c r="M10" s="418"/>
      <c r="N10" s="418"/>
      <c r="O10" s="418"/>
      <c r="P10" s="436"/>
    </row>
    <row r="11" spans="3:16" ht="15" customHeight="1" thickBot="1">
      <c r="C11" s="21"/>
      <c r="D11" s="429"/>
      <c r="E11" s="430"/>
      <c r="F11" s="430"/>
      <c r="G11" s="430"/>
      <c r="H11" s="430"/>
      <c r="I11" s="431"/>
      <c r="J11" s="19"/>
      <c r="K11" s="19"/>
      <c r="L11" s="19"/>
      <c r="M11" s="19"/>
      <c r="N11" s="95"/>
      <c r="O11" s="95"/>
      <c r="P11" s="20"/>
    </row>
    <row r="12" spans="3:16" ht="14.25" thickBot="1" thickTop="1">
      <c r="C12" s="21"/>
      <c r="D12" s="81" t="s">
        <v>74</v>
      </c>
      <c r="E12" s="82"/>
      <c r="F12" s="82"/>
      <c r="G12" s="82"/>
      <c r="H12" s="82"/>
      <c r="I12" s="82"/>
      <c r="J12" s="83"/>
      <c r="K12" s="84"/>
      <c r="L12" s="84"/>
      <c r="M12" s="84"/>
      <c r="N12" s="84"/>
      <c r="O12" s="84"/>
      <c r="P12" s="85"/>
    </row>
    <row r="13" spans="3:28" ht="12.75">
      <c r="C13" s="21"/>
      <c r="D13" s="15"/>
      <c r="E13" s="78" t="s">
        <v>12</v>
      </c>
      <c r="F13" s="78"/>
      <c r="G13" s="78"/>
      <c r="H13" s="79"/>
      <c r="I13" s="80"/>
      <c r="J13" s="274">
        <v>143288</v>
      </c>
      <c r="K13" s="274">
        <v>143511</v>
      </c>
      <c r="L13" s="274">
        <v>144605</v>
      </c>
      <c r="M13" s="274">
        <v>146354</v>
      </c>
      <c r="N13" s="274">
        <v>146370</v>
      </c>
      <c r="O13" s="277">
        <v>146021</v>
      </c>
      <c r="P13" s="275">
        <v>143851</v>
      </c>
      <c r="W13" s="186"/>
      <c r="X13" s="186"/>
      <c r="Y13" s="186"/>
      <c r="Z13" s="186"/>
      <c r="AA13" s="186"/>
      <c r="AB13" s="186"/>
    </row>
    <row r="14" spans="3:28" ht="12.75" customHeight="1">
      <c r="C14" s="21"/>
      <c r="D14" s="30"/>
      <c r="E14" s="440" t="s">
        <v>14</v>
      </c>
      <c r="F14" s="90" t="s">
        <v>209</v>
      </c>
      <c r="G14" s="43"/>
      <c r="H14" s="44"/>
      <c r="I14" s="45"/>
      <c r="J14" s="312">
        <v>55047</v>
      </c>
      <c r="K14" s="312">
        <v>57223</v>
      </c>
      <c r="L14" s="312">
        <v>58531</v>
      </c>
      <c r="M14" s="312">
        <v>60521</v>
      </c>
      <c r="N14" s="312">
        <v>60360</v>
      </c>
      <c r="O14" s="313">
        <v>60307</v>
      </c>
      <c r="P14" s="314">
        <v>58716</v>
      </c>
      <c r="W14" s="186"/>
      <c r="X14" s="186"/>
      <c r="Y14" s="186"/>
      <c r="Z14" s="186"/>
      <c r="AA14" s="186"/>
      <c r="AB14" s="186"/>
    </row>
    <row r="15" spans="3:28" ht="12.75">
      <c r="C15" s="21"/>
      <c r="D15" s="34"/>
      <c r="E15" s="458"/>
      <c r="F15" s="86" t="s">
        <v>211</v>
      </c>
      <c r="G15" s="31"/>
      <c r="H15" s="32"/>
      <c r="I15" s="33"/>
      <c r="J15" s="278">
        <v>88241</v>
      </c>
      <c r="K15" s="278">
        <v>86288</v>
      </c>
      <c r="L15" s="278">
        <v>86074</v>
      </c>
      <c r="M15" s="278">
        <v>85833</v>
      </c>
      <c r="N15" s="278">
        <v>86010</v>
      </c>
      <c r="O15" s="281">
        <v>85714</v>
      </c>
      <c r="P15" s="279">
        <v>85135</v>
      </c>
      <c r="W15" s="186"/>
      <c r="X15" s="186"/>
      <c r="Y15" s="186"/>
      <c r="Z15" s="186"/>
      <c r="AA15" s="186"/>
      <c r="AB15" s="186"/>
    </row>
    <row r="16" spans="3:28" ht="12.75" customHeight="1">
      <c r="C16" s="21"/>
      <c r="D16" s="34"/>
      <c r="E16" s="458"/>
      <c r="F16" s="442" t="s">
        <v>14</v>
      </c>
      <c r="G16" s="47" t="s">
        <v>78</v>
      </c>
      <c r="H16" s="48"/>
      <c r="I16" s="49"/>
      <c r="J16" s="282">
        <v>42190</v>
      </c>
      <c r="K16" s="282">
        <v>42514</v>
      </c>
      <c r="L16" s="282">
        <v>43114</v>
      </c>
      <c r="M16" s="282">
        <v>42965</v>
      </c>
      <c r="N16" s="282">
        <v>42829</v>
      </c>
      <c r="O16" s="285">
        <v>42330</v>
      </c>
      <c r="P16" s="283">
        <v>41639</v>
      </c>
      <c r="W16" s="186"/>
      <c r="X16" s="186"/>
      <c r="Y16" s="186"/>
      <c r="Z16" s="186"/>
      <c r="AA16" s="186"/>
      <c r="AB16" s="186"/>
    </row>
    <row r="17" spans="3:28" ht="13.5" thickBot="1">
      <c r="C17" s="21"/>
      <c r="D17" s="34"/>
      <c r="E17" s="458"/>
      <c r="F17" s="460"/>
      <c r="G17" s="39" t="s">
        <v>79</v>
      </c>
      <c r="H17" s="40"/>
      <c r="I17" s="41"/>
      <c r="J17" s="286">
        <v>46051</v>
      </c>
      <c r="K17" s="286">
        <v>43774</v>
      </c>
      <c r="L17" s="286">
        <v>42960</v>
      </c>
      <c r="M17" s="286">
        <v>42868</v>
      </c>
      <c r="N17" s="286">
        <v>43181</v>
      </c>
      <c r="O17" s="289">
        <v>43384</v>
      </c>
      <c r="P17" s="287">
        <v>43496</v>
      </c>
      <c r="Q17" s="195"/>
      <c r="R17" s="195"/>
      <c r="S17" s="195"/>
      <c r="T17" s="195"/>
      <c r="U17" s="195"/>
      <c r="V17" s="195"/>
      <c r="W17" s="195"/>
      <c r="X17" s="186"/>
      <c r="Y17" s="186"/>
      <c r="Z17" s="186"/>
      <c r="AA17" s="186"/>
      <c r="AB17" s="186"/>
    </row>
    <row r="18" spans="3:28" ht="12.75">
      <c r="C18" s="21"/>
      <c r="D18" s="15"/>
      <c r="E18" s="78" t="s">
        <v>144</v>
      </c>
      <c r="F18" s="78"/>
      <c r="G18" s="78"/>
      <c r="H18" s="79"/>
      <c r="I18" s="80"/>
      <c r="J18" s="274">
        <v>126108</v>
      </c>
      <c r="K18" s="274">
        <v>126090</v>
      </c>
      <c r="L18" s="274">
        <v>126464</v>
      </c>
      <c r="M18" s="274">
        <v>127349</v>
      </c>
      <c r="N18" s="274">
        <v>127354</v>
      </c>
      <c r="O18" s="277">
        <v>126927</v>
      </c>
      <c r="P18" s="275">
        <v>125020</v>
      </c>
      <c r="Q18" s="186"/>
      <c r="R18" s="186"/>
      <c r="S18" s="186"/>
      <c r="T18" s="186"/>
      <c r="U18" s="186"/>
      <c r="V18" s="186"/>
      <c r="W18" s="186"/>
      <c r="X18" s="186"/>
      <c r="Y18" s="186"/>
      <c r="Z18" s="186"/>
      <c r="AA18" s="186"/>
      <c r="AB18" s="186"/>
    </row>
    <row r="19" spans="3:28" ht="12.75" customHeight="1">
      <c r="C19" s="21"/>
      <c r="D19" s="30"/>
      <c r="E19" s="440" t="s">
        <v>14</v>
      </c>
      <c r="F19" s="90" t="s">
        <v>209</v>
      </c>
      <c r="G19" s="43"/>
      <c r="H19" s="44"/>
      <c r="I19" s="45"/>
      <c r="J19" s="312">
        <v>49412</v>
      </c>
      <c r="K19" s="312">
        <v>51303</v>
      </c>
      <c r="L19" s="312">
        <v>52266</v>
      </c>
      <c r="M19" s="312">
        <v>53463</v>
      </c>
      <c r="N19" s="312">
        <v>53288</v>
      </c>
      <c r="O19" s="313">
        <v>53015</v>
      </c>
      <c r="P19" s="314">
        <v>51609</v>
      </c>
      <c r="W19" s="186"/>
      <c r="X19" s="186"/>
      <c r="Y19" s="186"/>
      <c r="Z19" s="186"/>
      <c r="AA19" s="186"/>
      <c r="AB19" s="186"/>
    </row>
    <row r="20" spans="3:28" ht="12.75">
      <c r="C20" s="21"/>
      <c r="D20" s="34"/>
      <c r="E20" s="458"/>
      <c r="F20" s="86" t="s">
        <v>211</v>
      </c>
      <c r="G20" s="31"/>
      <c r="H20" s="32"/>
      <c r="I20" s="33"/>
      <c r="J20" s="278">
        <v>76696</v>
      </c>
      <c r="K20" s="278">
        <v>74787</v>
      </c>
      <c r="L20" s="278">
        <v>74198</v>
      </c>
      <c r="M20" s="278">
        <v>73886</v>
      </c>
      <c r="N20" s="278">
        <v>74066</v>
      </c>
      <c r="O20" s="281">
        <v>73912</v>
      </c>
      <c r="P20" s="279">
        <v>73342</v>
      </c>
      <c r="W20" s="186"/>
      <c r="X20" s="186"/>
      <c r="Y20" s="186"/>
      <c r="Z20" s="186"/>
      <c r="AA20" s="186"/>
      <c r="AB20" s="186"/>
    </row>
    <row r="21" spans="3:28" ht="12.75" customHeight="1">
      <c r="C21" s="21"/>
      <c r="D21" s="34"/>
      <c r="E21" s="458"/>
      <c r="F21" s="442" t="s">
        <v>14</v>
      </c>
      <c r="G21" s="47" t="s">
        <v>78</v>
      </c>
      <c r="H21" s="48"/>
      <c r="I21" s="49"/>
      <c r="J21" s="282">
        <v>36473</v>
      </c>
      <c r="K21" s="282">
        <v>36742</v>
      </c>
      <c r="L21" s="282">
        <v>36973</v>
      </c>
      <c r="M21" s="282">
        <v>36889</v>
      </c>
      <c r="N21" s="282">
        <v>36727</v>
      </c>
      <c r="O21" s="285">
        <v>36398</v>
      </c>
      <c r="P21" s="283">
        <v>35901</v>
      </c>
      <c r="W21" s="186"/>
      <c r="X21" s="186"/>
      <c r="Y21" s="186"/>
      <c r="Z21" s="186"/>
      <c r="AA21" s="186"/>
      <c r="AB21" s="186"/>
    </row>
    <row r="22" spans="3:28" ht="13.5" thickBot="1">
      <c r="C22" s="21"/>
      <c r="D22" s="34"/>
      <c r="E22" s="458"/>
      <c r="F22" s="460"/>
      <c r="G22" s="39" t="s">
        <v>79</v>
      </c>
      <c r="H22" s="40"/>
      <c r="I22" s="41"/>
      <c r="J22" s="286">
        <v>40223</v>
      </c>
      <c r="K22" s="286">
        <v>38045</v>
      </c>
      <c r="L22" s="286">
        <v>37225</v>
      </c>
      <c r="M22" s="286">
        <v>36997</v>
      </c>
      <c r="N22" s="286">
        <v>37339</v>
      </c>
      <c r="O22" s="289">
        <v>37514</v>
      </c>
      <c r="P22" s="287">
        <v>37441</v>
      </c>
      <c r="W22" s="186"/>
      <c r="X22" s="186"/>
      <c r="Y22" s="186"/>
      <c r="Z22" s="186"/>
      <c r="AA22" s="186"/>
      <c r="AB22" s="186"/>
    </row>
    <row r="23" spans="3:28" ht="12.75">
      <c r="C23" s="21"/>
      <c r="D23" s="26"/>
      <c r="E23" s="78" t="s">
        <v>151</v>
      </c>
      <c r="F23" s="27"/>
      <c r="G23" s="27"/>
      <c r="H23" s="28"/>
      <c r="I23" s="29"/>
      <c r="J23" s="274">
        <v>10840</v>
      </c>
      <c r="K23" s="274">
        <v>10983</v>
      </c>
      <c r="L23" s="274">
        <v>11534</v>
      </c>
      <c r="M23" s="274">
        <v>12230</v>
      </c>
      <c r="N23" s="274">
        <v>12048</v>
      </c>
      <c r="O23" s="277">
        <v>12135</v>
      </c>
      <c r="P23" s="275">
        <v>11914</v>
      </c>
      <c r="Q23" s="195"/>
      <c r="R23" s="195"/>
      <c r="S23" s="195"/>
      <c r="T23" s="195"/>
      <c r="U23" s="195"/>
      <c r="V23" s="195"/>
      <c r="W23" s="195"/>
      <c r="X23" s="186"/>
      <c r="Y23" s="186"/>
      <c r="Z23" s="186"/>
      <c r="AA23" s="186"/>
      <c r="AB23" s="186"/>
    </row>
    <row r="24" spans="3:28" ht="12.75" customHeight="1">
      <c r="C24" s="21"/>
      <c r="D24" s="30"/>
      <c r="E24" s="440" t="s">
        <v>14</v>
      </c>
      <c r="F24" s="90" t="s">
        <v>209</v>
      </c>
      <c r="G24" s="43"/>
      <c r="H24" s="44"/>
      <c r="I24" s="45"/>
      <c r="J24" s="312">
        <v>3939</v>
      </c>
      <c r="K24" s="312">
        <v>4132</v>
      </c>
      <c r="L24" s="312">
        <v>4371</v>
      </c>
      <c r="M24" s="312">
        <v>5044</v>
      </c>
      <c r="N24" s="312">
        <v>4878</v>
      </c>
      <c r="O24" s="313">
        <v>5104</v>
      </c>
      <c r="P24" s="314">
        <v>4945</v>
      </c>
      <c r="Q24" s="195"/>
      <c r="R24" s="195"/>
      <c r="S24" s="195"/>
      <c r="T24" s="195"/>
      <c r="U24" s="195"/>
      <c r="V24" s="195"/>
      <c r="W24" s="195"/>
      <c r="X24" s="186"/>
      <c r="Y24" s="186"/>
      <c r="Z24" s="186"/>
      <c r="AA24" s="186"/>
      <c r="AB24" s="186"/>
    </row>
    <row r="25" spans="3:28" ht="12.75">
      <c r="C25" s="21"/>
      <c r="D25" s="34"/>
      <c r="E25" s="458"/>
      <c r="F25" s="86" t="s">
        <v>211</v>
      </c>
      <c r="G25" s="31"/>
      <c r="H25" s="32"/>
      <c r="I25" s="33"/>
      <c r="J25" s="278">
        <v>6901</v>
      </c>
      <c r="K25" s="278">
        <v>6851</v>
      </c>
      <c r="L25" s="278">
        <v>7163</v>
      </c>
      <c r="M25" s="278">
        <v>7186</v>
      </c>
      <c r="N25" s="278">
        <v>7170</v>
      </c>
      <c r="O25" s="281">
        <v>7031</v>
      </c>
      <c r="P25" s="279">
        <v>6969</v>
      </c>
      <c r="Q25" s="195"/>
      <c r="R25" s="195"/>
      <c r="S25" s="195"/>
      <c r="T25" s="195"/>
      <c r="U25" s="195"/>
      <c r="V25" s="195"/>
      <c r="W25" s="195"/>
      <c r="X25" s="186"/>
      <c r="Y25" s="186"/>
      <c r="Z25" s="186"/>
      <c r="AA25" s="186"/>
      <c r="AB25" s="186"/>
    </row>
    <row r="26" spans="3:28" ht="12.75" customHeight="1">
      <c r="C26" s="21"/>
      <c r="D26" s="34"/>
      <c r="E26" s="458"/>
      <c r="F26" s="442" t="s">
        <v>14</v>
      </c>
      <c r="G26" s="47" t="s">
        <v>78</v>
      </c>
      <c r="H26" s="48"/>
      <c r="I26" s="49"/>
      <c r="J26" s="282">
        <v>3365</v>
      </c>
      <c r="K26" s="282">
        <v>3415</v>
      </c>
      <c r="L26" s="282">
        <v>3704</v>
      </c>
      <c r="M26" s="282">
        <v>3614</v>
      </c>
      <c r="N26" s="282">
        <v>3664</v>
      </c>
      <c r="O26" s="285">
        <v>3516</v>
      </c>
      <c r="P26" s="283">
        <v>3330</v>
      </c>
      <c r="Q26" s="195"/>
      <c r="R26" s="195"/>
      <c r="S26" s="195"/>
      <c r="T26" s="195"/>
      <c r="U26" s="195"/>
      <c r="V26" s="195"/>
      <c r="W26" s="195"/>
      <c r="X26" s="186"/>
      <c r="Y26" s="186"/>
      <c r="Z26" s="186"/>
      <c r="AA26" s="186"/>
      <c r="AB26" s="186"/>
    </row>
    <row r="27" spans="3:28" ht="13.5" thickBot="1">
      <c r="C27" s="21"/>
      <c r="D27" s="34"/>
      <c r="E27" s="458"/>
      <c r="F27" s="460"/>
      <c r="G27" s="39" t="s">
        <v>79</v>
      </c>
      <c r="H27" s="40"/>
      <c r="I27" s="41"/>
      <c r="J27" s="286">
        <v>3536</v>
      </c>
      <c r="K27" s="286">
        <v>3436</v>
      </c>
      <c r="L27" s="286">
        <v>3459</v>
      </c>
      <c r="M27" s="286">
        <v>3572</v>
      </c>
      <c r="N27" s="286">
        <v>3506</v>
      </c>
      <c r="O27" s="289">
        <v>3515</v>
      </c>
      <c r="P27" s="287">
        <v>3639</v>
      </c>
      <c r="Q27" s="195"/>
      <c r="R27" s="195"/>
      <c r="S27" s="195"/>
      <c r="T27" s="195"/>
      <c r="U27" s="195"/>
      <c r="V27" s="195"/>
      <c r="W27" s="195"/>
      <c r="X27" s="186"/>
      <c r="Y27" s="186"/>
      <c r="Z27" s="186"/>
      <c r="AA27" s="186"/>
      <c r="AB27" s="186"/>
    </row>
    <row r="28" spans="3:28" ht="12.75">
      <c r="C28" s="21"/>
      <c r="D28" s="26"/>
      <c r="E28" s="78" t="s">
        <v>150</v>
      </c>
      <c r="F28" s="27"/>
      <c r="G28" s="27"/>
      <c r="H28" s="28"/>
      <c r="I28" s="29"/>
      <c r="J28" s="274">
        <v>6340</v>
      </c>
      <c r="K28" s="274">
        <v>6438</v>
      </c>
      <c r="L28" s="274">
        <v>6607</v>
      </c>
      <c r="M28" s="274">
        <v>6775</v>
      </c>
      <c r="N28" s="274">
        <v>6968</v>
      </c>
      <c r="O28" s="277">
        <v>6959</v>
      </c>
      <c r="P28" s="275">
        <v>6917</v>
      </c>
      <c r="Q28" s="195"/>
      <c r="R28" s="195"/>
      <c r="S28" s="195"/>
      <c r="T28" s="195"/>
      <c r="U28" s="195"/>
      <c r="V28" s="195"/>
      <c r="W28" s="195"/>
      <c r="X28" s="186"/>
      <c r="Y28" s="186"/>
      <c r="Z28" s="186"/>
      <c r="AA28" s="186"/>
      <c r="AB28" s="186"/>
    </row>
    <row r="29" spans="3:28" ht="12.75" customHeight="1">
      <c r="C29" s="21"/>
      <c r="D29" s="30"/>
      <c r="E29" s="440" t="s">
        <v>14</v>
      </c>
      <c r="F29" s="43" t="s">
        <v>209</v>
      </c>
      <c r="G29" s="43"/>
      <c r="H29" s="44"/>
      <c r="I29" s="45"/>
      <c r="J29" s="312">
        <v>1696</v>
      </c>
      <c r="K29" s="312">
        <v>1788</v>
      </c>
      <c r="L29" s="312">
        <v>1894</v>
      </c>
      <c r="M29" s="312">
        <v>2014</v>
      </c>
      <c r="N29" s="312">
        <v>2194</v>
      </c>
      <c r="O29" s="313">
        <v>2188</v>
      </c>
      <c r="P29" s="314">
        <v>2093</v>
      </c>
      <c r="W29" s="186"/>
      <c r="X29" s="186"/>
      <c r="Y29" s="186"/>
      <c r="Z29" s="186"/>
      <c r="AA29" s="186"/>
      <c r="AB29" s="186"/>
    </row>
    <row r="30" spans="3:28" ht="12.75">
      <c r="C30" s="21"/>
      <c r="D30" s="34"/>
      <c r="E30" s="458"/>
      <c r="F30" s="31" t="s">
        <v>211</v>
      </c>
      <c r="G30" s="31"/>
      <c r="H30" s="32"/>
      <c r="I30" s="33"/>
      <c r="J30" s="278">
        <v>4644</v>
      </c>
      <c r="K30" s="278">
        <v>4650</v>
      </c>
      <c r="L30" s="278">
        <v>4713</v>
      </c>
      <c r="M30" s="278">
        <v>4761</v>
      </c>
      <c r="N30" s="278">
        <v>4774</v>
      </c>
      <c r="O30" s="281">
        <v>4771</v>
      </c>
      <c r="P30" s="279">
        <v>4824</v>
      </c>
      <c r="W30" s="186"/>
      <c r="X30" s="186"/>
      <c r="Y30" s="186"/>
      <c r="Z30" s="186"/>
      <c r="AA30" s="186"/>
      <c r="AB30" s="186"/>
    </row>
    <row r="31" spans="3:28" ht="12.75" customHeight="1">
      <c r="C31" s="21"/>
      <c r="D31" s="34"/>
      <c r="E31" s="458"/>
      <c r="F31" s="459" t="s">
        <v>14</v>
      </c>
      <c r="G31" s="47" t="s">
        <v>78</v>
      </c>
      <c r="H31" s="48"/>
      <c r="I31" s="49"/>
      <c r="J31" s="282">
        <v>2352</v>
      </c>
      <c r="K31" s="282">
        <v>2357</v>
      </c>
      <c r="L31" s="282">
        <v>2437</v>
      </c>
      <c r="M31" s="282">
        <v>2462</v>
      </c>
      <c r="N31" s="282">
        <v>2438</v>
      </c>
      <c r="O31" s="285">
        <v>2416</v>
      </c>
      <c r="P31" s="283">
        <v>2408</v>
      </c>
      <c r="W31" s="186"/>
      <c r="X31" s="186"/>
      <c r="Y31" s="186"/>
      <c r="Z31" s="186"/>
      <c r="AA31" s="186"/>
      <c r="AB31" s="186"/>
    </row>
    <row r="32" spans="3:28" ht="13.5" thickBot="1">
      <c r="C32" s="21"/>
      <c r="D32" s="34"/>
      <c r="E32" s="458"/>
      <c r="F32" s="421"/>
      <c r="G32" s="39" t="s">
        <v>79</v>
      </c>
      <c r="H32" s="40"/>
      <c r="I32" s="41"/>
      <c r="J32" s="286">
        <v>2292</v>
      </c>
      <c r="K32" s="286">
        <v>2293</v>
      </c>
      <c r="L32" s="286">
        <v>2276</v>
      </c>
      <c r="M32" s="286">
        <v>2299</v>
      </c>
      <c r="N32" s="286">
        <v>2336</v>
      </c>
      <c r="O32" s="289">
        <v>2355</v>
      </c>
      <c r="P32" s="287">
        <v>2416</v>
      </c>
      <c r="W32" s="186"/>
      <c r="X32" s="186"/>
      <c r="Y32" s="186"/>
      <c r="Z32" s="186"/>
      <c r="AA32" s="186"/>
      <c r="AB32" s="186"/>
    </row>
    <row r="33" spans="3:28" ht="13.5" thickBot="1">
      <c r="C33" s="21"/>
      <c r="D33" s="88" t="s">
        <v>75</v>
      </c>
      <c r="E33" s="89"/>
      <c r="F33" s="89"/>
      <c r="G33" s="89"/>
      <c r="H33" s="89"/>
      <c r="I33" s="89"/>
      <c r="J33" s="193"/>
      <c r="K33" s="193"/>
      <c r="L33" s="193"/>
      <c r="M33" s="193"/>
      <c r="N33" s="194"/>
      <c r="O33" s="194"/>
      <c r="P33" s="194"/>
      <c r="W33" s="186"/>
      <c r="X33" s="186"/>
      <c r="Y33" s="186"/>
      <c r="Z33" s="186"/>
      <c r="AA33" s="186"/>
      <c r="AB33" s="186"/>
    </row>
    <row r="34" spans="3:28" ht="12.75">
      <c r="C34" s="21"/>
      <c r="D34" s="15"/>
      <c r="E34" s="78" t="s">
        <v>12</v>
      </c>
      <c r="F34" s="78"/>
      <c r="G34" s="78"/>
      <c r="H34" s="79"/>
      <c r="I34" s="80"/>
      <c r="J34" s="274">
        <v>26546</v>
      </c>
      <c r="K34" s="274">
        <v>26777</v>
      </c>
      <c r="L34" s="274">
        <v>27538</v>
      </c>
      <c r="M34" s="274">
        <v>27718</v>
      </c>
      <c r="N34" s="274">
        <v>26738</v>
      </c>
      <c r="O34" s="277">
        <v>26544</v>
      </c>
      <c r="P34" s="275">
        <v>25256</v>
      </c>
      <c r="W34" s="186"/>
      <c r="X34" s="186"/>
      <c r="Y34" s="186"/>
      <c r="Z34" s="186"/>
      <c r="AA34" s="186"/>
      <c r="AB34" s="186"/>
    </row>
    <row r="35" spans="3:28" ht="12.75" customHeight="1">
      <c r="C35" s="21"/>
      <c r="D35" s="30"/>
      <c r="E35" s="419" t="s">
        <v>14</v>
      </c>
      <c r="F35" s="31" t="s">
        <v>209</v>
      </c>
      <c r="G35" s="31"/>
      <c r="H35" s="32"/>
      <c r="I35" s="33"/>
      <c r="J35" s="278">
        <v>14846</v>
      </c>
      <c r="K35" s="278">
        <v>14996</v>
      </c>
      <c r="L35" s="278">
        <v>15407</v>
      </c>
      <c r="M35" s="278">
        <v>16093</v>
      </c>
      <c r="N35" s="278">
        <v>14930</v>
      </c>
      <c r="O35" s="281">
        <v>14974</v>
      </c>
      <c r="P35" s="279">
        <v>13693</v>
      </c>
      <c r="W35" s="186"/>
      <c r="X35" s="186"/>
      <c r="Y35" s="186"/>
      <c r="Z35" s="186"/>
      <c r="AA35" s="186"/>
      <c r="AB35" s="186"/>
    </row>
    <row r="36" spans="3:28" ht="13.5" thickBot="1">
      <c r="C36" s="21"/>
      <c r="D36" s="34"/>
      <c r="E36" s="461"/>
      <c r="F36" s="47" t="s">
        <v>211</v>
      </c>
      <c r="G36" s="47"/>
      <c r="H36" s="48"/>
      <c r="I36" s="49"/>
      <c r="J36" s="282">
        <v>11700</v>
      </c>
      <c r="K36" s="282">
        <v>11781</v>
      </c>
      <c r="L36" s="282">
        <v>12131</v>
      </c>
      <c r="M36" s="282">
        <v>11625</v>
      </c>
      <c r="N36" s="286">
        <v>11808</v>
      </c>
      <c r="O36" s="289">
        <v>11570</v>
      </c>
      <c r="P36" s="287">
        <v>11563</v>
      </c>
      <c r="W36" s="186"/>
      <c r="X36" s="186"/>
      <c r="Y36" s="186"/>
      <c r="Z36" s="186"/>
      <c r="AA36" s="186"/>
      <c r="AB36" s="186"/>
    </row>
    <row r="37" spans="3:28" ht="12.75" customHeight="1">
      <c r="C37" s="21"/>
      <c r="D37" s="15"/>
      <c r="E37" s="78" t="s">
        <v>144</v>
      </c>
      <c r="F37" s="78"/>
      <c r="G37" s="78"/>
      <c r="H37" s="79"/>
      <c r="I37" s="80"/>
      <c r="J37" s="274">
        <v>23463</v>
      </c>
      <c r="K37" s="274">
        <v>23505</v>
      </c>
      <c r="L37" s="274">
        <v>23923</v>
      </c>
      <c r="M37" s="274">
        <v>23849</v>
      </c>
      <c r="N37" s="274">
        <v>23382</v>
      </c>
      <c r="O37" s="277">
        <v>23153</v>
      </c>
      <c r="P37" s="275">
        <v>22179</v>
      </c>
      <c r="Q37" s="195"/>
      <c r="R37" s="195"/>
      <c r="S37" s="195"/>
      <c r="T37" s="195"/>
      <c r="U37" s="195"/>
      <c r="V37" s="195"/>
      <c r="W37" s="195"/>
      <c r="Y37" s="186"/>
      <c r="Z37" s="186"/>
      <c r="AA37" s="186"/>
      <c r="AB37" s="186"/>
    </row>
    <row r="38" spans="3:28" ht="12.75" customHeight="1">
      <c r="C38" s="21"/>
      <c r="D38" s="30"/>
      <c r="E38" s="419" t="s">
        <v>14</v>
      </c>
      <c r="F38" s="31" t="s">
        <v>209</v>
      </c>
      <c r="G38" s="31"/>
      <c r="H38" s="32"/>
      <c r="I38" s="33"/>
      <c r="J38" s="278">
        <v>13339</v>
      </c>
      <c r="K38" s="278">
        <v>13351</v>
      </c>
      <c r="L38" s="278">
        <v>13642</v>
      </c>
      <c r="M38" s="278">
        <v>13890</v>
      </c>
      <c r="N38" s="278">
        <v>13264</v>
      </c>
      <c r="O38" s="281">
        <v>13164</v>
      </c>
      <c r="P38" s="279">
        <v>12188</v>
      </c>
      <c r="Q38" s="195"/>
      <c r="R38" s="195"/>
      <c r="S38" s="195"/>
      <c r="T38" s="195"/>
      <c r="U38" s="195"/>
      <c r="V38" s="195"/>
      <c r="W38" s="195"/>
      <c r="X38" s="186"/>
      <c r="Y38" s="186"/>
      <c r="Z38" s="186"/>
      <c r="AA38" s="186"/>
      <c r="AB38" s="186"/>
    </row>
    <row r="39" spans="3:28" ht="13.5" thickBot="1">
      <c r="C39" s="21"/>
      <c r="D39" s="34"/>
      <c r="E39" s="461"/>
      <c r="F39" s="47" t="s">
        <v>211</v>
      </c>
      <c r="G39" s="47"/>
      <c r="H39" s="48"/>
      <c r="I39" s="49"/>
      <c r="J39" s="282">
        <v>10124</v>
      </c>
      <c r="K39" s="282">
        <v>10154</v>
      </c>
      <c r="L39" s="282">
        <v>10281</v>
      </c>
      <c r="M39" s="282">
        <v>9959</v>
      </c>
      <c r="N39" s="286">
        <v>10118</v>
      </c>
      <c r="O39" s="289">
        <v>9989</v>
      </c>
      <c r="P39" s="287">
        <v>9925</v>
      </c>
      <c r="Q39" s="212"/>
      <c r="R39" s="212"/>
      <c r="S39" s="212"/>
      <c r="T39" s="212"/>
      <c r="U39" s="212"/>
      <c r="V39" s="212"/>
      <c r="W39" s="212"/>
      <c r="X39" s="186"/>
      <c r="Y39" s="186"/>
      <c r="Z39" s="186"/>
      <c r="AA39" s="186"/>
      <c r="AB39" s="186"/>
    </row>
    <row r="40" spans="3:28" ht="12.75">
      <c r="C40" s="21"/>
      <c r="D40" s="15"/>
      <c r="E40" s="78" t="s">
        <v>151</v>
      </c>
      <c r="F40" s="78"/>
      <c r="G40" s="78"/>
      <c r="H40" s="79"/>
      <c r="I40" s="80"/>
      <c r="J40" s="274">
        <v>1995</v>
      </c>
      <c r="K40" s="274">
        <v>2133</v>
      </c>
      <c r="L40" s="274">
        <v>2421</v>
      </c>
      <c r="M40" s="274">
        <v>2628</v>
      </c>
      <c r="N40" s="274">
        <v>2202</v>
      </c>
      <c r="O40" s="277">
        <v>2199</v>
      </c>
      <c r="P40" s="275">
        <v>1986</v>
      </c>
      <c r="Q40" s="195"/>
      <c r="R40" s="195"/>
      <c r="S40" s="195"/>
      <c r="T40" s="195"/>
      <c r="U40" s="195"/>
      <c r="V40" s="195"/>
      <c r="W40" s="195"/>
      <c r="X40" s="186"/>
      <c r="Y40" s="186"/>
      <c r="Z40" s="186"/>
      <c r="AA40" s="186"/>
      <c r="AB40" s="186"/>
    </row>
    <row r="41" spans="3:28" ht="12.75" customHeight="1">
      <c r="C41" s="21"/>
      <c r="D41" s="30"/>
      <c r="E41" s="419" t="s">
        <v>14</v>
      </c>
      <c r="F41" s="31" t="s">
        <v>209</v>
      </c>
      <c r="G41" s="31"/>
      <c r="H41" s="32"/>
      <c r="I41" s="33"/>
      <c r="J41" s="278">
        <v>1045</v>
      </c>
      <c r="K41" s="278">
        <v>1138</v>
      </c>
      <c r="L41" s="278">
        <v>1239</v>
      </c>
      <c r="M41" s="278">
        <v>1609</v>
      </c>
      <c r="N41" s="278">
        <v>1152</v>
      </c>
      <c r="O41" s="281">
        <v>1257</v>
      </c>
      <c r="P41" s="279">
        <v>1000</v>
      </c>
      <c r="Q41" s="195"/>
      <c r="R41" s="195"/>
      <c r="S41" s="195"/>
      <c r="T41" s="195"/>
      <c r="U41" s="195"/>
      <c r="V41" s="195"/>
      <c r="W41" s="195"/>
      <c r="X41" s="186"/>
      <c r="Y41" s="186"/>
      <c r="Z41" s="186"/>
      <c r="AA41" s="186"/>
      <c r="AB41" s="186"/>
    </row>
    <row r="42" spans="3:28" ht="13.5" thickBot="1">
      <c r="C42" s="21"/>
      <c r="D42" s="34"/>
      <c r="E42" s="461"/>
      <c r="F42" s="47" t="s">
        <v>211</v>
      </c>
      <c r="G42" s="47"/>
      <c r="H42" s="48"/>
      <c r="I42" s="49"/>
      <c r="J42" s="282">
        <v>950</v>
      </c>
      <c r="K42" s="282">
        <v>995</v>
      </c>
      <c r="L42" s="282">
        <v>1182</v>
      </c>
      <c r="M42" s="282">
        <v>1019</v>
      </c>
      <c r="N42" s="286">
        <v>1050</v>
      </c>
      <c r="O42" s="289">
        <v>942</v>
      </c>
      <c r="P42" s="287">
        <v>986</v>
      </c>
      <c r="Q42" s="195"/>
      <c r="R42" s="195"/>
      <c r="S42" s="195"/>
      <c r="T42" s="195"/>
      <c r="U42" s="195"/>
      <c r="V42" s="195"/>
      <c r="W42" s="195"/>
      <c r="X42" s="186"/>
      <c r="Y42" s="186"/>
      <c r="Z42" s="186"/>
      <c r="AA42" s="186"/>
      <c r="AB42" s="186"/>
    </row>
    <row r="43" spans="3:28" ht="12.75">
      <c r="C43" s="21"/>
      <c r="D43" s="15"/>
      <c r="E43" s="78" t="s">
        <v>150</v>
      </c>
      <c r="F43" s="78"/>
      <c r="G43" s="78"/>
      <c r="H43" s="79"/>
      <c r="I43" s="80"/>
      <c r="J43" s="274">
        <v>1088</v>
      </c>
      <c r="K43" s="274">
        <v>1139</v>
      </c>
      <c r="L43" s="274">
        <v>1194</v>
      </c>
      <c r="M43" s="274">
        <v>1241</v>
      </c>
      <c r="N43" s="274">
        <v>1154</v>
      </c>
      <c r="O43" s="277">
        <v>1192</v>
      </c>
      <c r="P43" s="275">
        <v>1091</v>
      </c>
      <c r="Q43" s="195"/>
      <c r="R43" s="195"/>
      <c r="S43" s="195"/>
      <c r="T43" s="195"/>
      <c r="U43" s="195"/>
      <c r="V43" s="195"/>
      <c r="W43" s="195"/>
      <c r="X43" s="186"/>
      <c r="Y43" s="186"/>
      <c r="Z43" s="186"/>
      <c r="AA43" s="186"/>
      <c r="AB43" s="186"/>
    </row>
    <row r="44" spans="3:28" ht="12.75" customHeight="1">
      <c r="C44" s="21"/>
      <c r="D44" s="30"/>
      <c r="E44" s="419" t="s">
        <v>14</v>
      </c>
      <c r="F44" s="31" t="s">
        <v>209</v>
      </c>
      <c r="G44" s="31"/>
      <c r="H44" s="32"/>
      <c r="I44" s="33"/>
      <c r="J44" s="278">
        <v>462</v>
      </c>
      <c r="K44" s="278">
        <v>507</v>
      </c>
      <c r="L44" s="278">
        <v>526</v>
      </c>
      <c r="M44" s="278">
        <v>594</v>
      </c>
      <c r="N44" s="278">
        <v>514</v>
      </c>
      <c r="O44" s="281">
        <v>553</v>
      </c>
      <c r="P44" s="279">
        <v>439</v>
      </c>
      <c r="W44" s="186"/>
      <c r="X44" s="186"/>
      <c r="Y44" s="186"/>
      <c r="Z44" s="186"/>
      <c r="AA44" s="186"/>
      <c r="AB44" s="186"/>
    </row>
    <row r="45" spans="3:28" ht="13.5" thickBot="1">
      <c r="C45" s="21"/>
      <c r="D45" s="34"/>
      <c r="E45" s="461"/>
      <c r="F45" s="47" t="s">
        <v>211</v>
      </c>
      <c r="G45" s="47"/>
      <c r="H45" s="48"/>
      <c r="I45" s="49"/>
      <c r="J45" s="282">
        <v>626</v>
      </c>
      <c r="K45" s="282">
        <v>632</v>
      </c>
      <c r="L45" s="282">
        <v>668</v>
      </c>
      <c r="M45" s="282">
        <v>647</v>
      </c>
      <c r="N45" s="286">
        <v>640</v>
      </c>
      <c r="O45" s="289">
        <v>639</v>
      </c>
      <c r="P45" s="287">
        <v>652</v>
      </c>
      <c r="W45" s="186"/>
      <c r="X45" s="186"/>
      <c r="Y45" s="186"/>
      <c r="Z45" s="186"/>
      <c r="AA45" s="186"/>
      <c r="AB45" s="186"/>
    </row>
    <row r="46" spans="3:28" ht="13.5" thickBot="1">
      <c r="C46" s="21"/>
      <c r="D46" s="88" t="s">
        <v>76</v>
      </c>
      <c r="E46" s="89"/>
      <c r="F46" s="89"/>
      <c r="G46" s="89"/>
      <c r="H46" s="89"/>
      <c r="I46" s="89"/>
      <c r="J46" s="193"/>
      <c r="K46" s="193"/>
      <c r="L46" s="193"/>
      <c r="M46" s="193"/>
      <c r="N46" s="194"/>
      <c r="O46" s="194"/>
      <c r="P46" s="194"/>
      <c r="W46" s="186"/>
      <c r="X46" s="186"/>
      <c r="Y46" s="186"/>
      <c r="Z46" s="186"/>
      <c r="AA46" s="186"/>
      <c r="AB46" s="186"/>
    </row>
    <row r="47" spans="3:28" ht="12.75">
      <c r="C47" s="21"/>
      <c r="D47" s="15"/>
      <c r="E47" s="78" t="s">
        <v>12</v>
      </c>
      <c r="F47" s="78"/>
      <c r="G47" s="78"/>
      <c r="H47" s="79"/>
      <c r="I47" s="80"/>
      <c r="J47" s="274">
        <v>24815</v>
      </c>
      <c r="K47" s="274">
        <v>25449</v>
      </c>
      <c r="L47" s="274">
        <v>24160</v>
      </c>
      <c r="M47" s="274">
        <v>24351</v>
      </c>
      <c r="N47" s="274">
        <v>24445</v>
      </c>
      <c r="O47" s="277">
        <v>24701</v>
      </c>
      <c r="P47" s="275" t="s">
        <v>13</v>
      </c>
      <c r="W47" s="186"/>
      <c r="X47" s="186"/>
      <c r="Y47" s="186"/>
      <c r="Z47" s="186"/>
      <c r="AA47" s="186"/>
      <c r="AB47" s="186"/>
    </row>
    <row r="48" spans="3:28" ht="12.75" customHeight="1">
      <c r="C48" s="21"/>
      <c r="D48" s="30"/>
      <c r="E48" s="419" t="s">
        <v>14</v>
      </c>
      <c r="F48" s="31" t="s">
        <v>209</v>
      </c>
      <c r="G48" s="31"/>
      <c r="H48" s="32"/>
      <c r="I48" s="33"/>
      <c r="J48" s="278">
        <v>12229</v>
      </c>
      <c r="K48" s="278">
        <v>13500</v>
      </c>
      <c r="L48" s="278">
        <v>13408</v>
      </c>
      <c r="M48" s="278">
        <v>14133</v>
      </c>
      <c r="N48" s="278">
        <v>14198</v>
      </c>
      <c r="O48" s="281">
        <v>14347</v>
      </c>
      <c r="P48" s="316" t="s">
        <v>13</v>
      </c>
      <c r="W48" s="186"/>
      <c r="X48" s="186"/>
      <c r="Y48" s="186"/>
      <c r="Z48" s="186"/>
      <c r="AA48" s="186"/>
      <c r="AB48" s="186"/>
    </row>
    <row r="49" spans="3:28" ht="13.5" thickBot="1">
      <c r="C49" s="21"/>
      <c r="D49" s="34"/>
      <c r="E49" s="461"/>
      <c r="F49" s="47" t="s">
        <v>211</v>
      </c>
      <c r="G49" s="47"/>
      <c r="H49" s="48"/>
      <c r="I49" s="49"/>
      <c r="J49" s="282">
        <v>12586</v>
      </c>
      <c r="K49" s="282">
        <v>11949</v>
      </c>
      <c r="L49" s="282">
        <v>10752</v>
      </c>
      <c r="M49" s="286">
        <v>10218</v>
      </c>
      <c r="N49" s="286">
        <v>10247</v>
      </c>
      <c r="O49" s="289">
        <v>10354</v>
      </c>
      <c r="P49" s="318" t="s">
        <v>13</v>
      </c>
      <c r="W49" s="186"/>
      <c r="X49" s="186"/>
      <c r="Y49" s="186"/>
      <c r="Z49" s="186"/>
      <c r="AA49" s="186"/>
      <c r="AB49" s="186"/>
    </row>
    <row r="50" spans="3:28" ht="13.5" customHeight="1">
      <c r="C50" s="21"/>
      <c r="D50" s="15"/>
      <c r="E50" s="78" t="s">
        <v>144</v>
      </c>
      <c r="F50" s="78"/>
      <c r="G50" s="78"/>
      <c r="H50" s="79"/>
      <c r="I50" s="80"/>
      <c r="J50" s="274">
        <v>22116</v>
      </c>
      <c r="K50" s="274">
        <v>22576</v>
      </c>
      <c r="L50" s="274">
        <v>21378</v>
      </c>
      <c r="M50" s="274">
        <v>21605</v>
      </c>
      <c r="N50" s="274">
        <v>21359</v>
      </c>
      <c r="O50" s="277">
        <v>21738</v>
      </c>
      <c r="P50" s="275" t="s">
        <v>13</v>
      </c>
      <c r="W50" s="186"/>
      <c r="X50" s="186"/>
      <c r="Y50" s="186"/>
      <c r="Z50" s="186"/>
      <c r="AA50" s="186"/>
      <c r="AB50" s="186"/>
    </row>
    <row r="51" spans="3:28" ht="12.75" customHeight="1">
      <c r="C51" s="21"/>
      <c r="D51" s="30"/>
      <c r="E51" s="419" t="s">
        <v>14</v>
      </c>
      <c r="F51" s="31" t="s">
        <v>209</v>
      </c>
      <c r="G51" s="31"/>
      <c r="H51" s="32"/>
      <c r="I51" s="33"/>
      <c r="J51" s="278">
        <v>10952</v>
      </c>
      <c r="K51" s="278">
        <v>12068</v>
      </c>
      <c r="L51" s="278">
        <v>12039</v>
      </c>
      <c r="M51" s="278">
        <v>12677</v>
      </c>
      <c r="N51" s="278">
        <v>12454</v>
      </c>
      <c r="O51" s="281">
        <v>12710</v>
      </c>
      <c r="P51" s="316" t="s">
        <v>13</v>
      </c>
      <c r="W51" s="186"/>
      <c r="X51" s="186"/>
      <c r="Y51" s="186"/>
      <c r="Z51" s="186"/>
      <c r="AA51" s="186"/>
      <c r="AB51" s="186"/>
    </row>
    <row r="52" spans="3:28" ht="13.5" thickBot="1">
      <c r="C52" s="21"/>
      <c r="D52" s="34"/>
      <c r="E52" s="461"/>
      <c r="F52" s="47" t="s">
        <v>211</v>
      </c>
      <c r="G52" s="47"/>
      <c r="H52" s="48"/>
      <c r="I52" s="49"/>
      <c r="J52" s="282">
        <v>11164</v>
      </c>
      <c r="K52" s="282">
        <v>10508</v>
      </c>
      <c r="L52" s="282">
        <v>9339</v>
      </c>
      <c r="M52" s="286">
        <v>8928</v>
      </c>
      <c r="N52" s="286">
        <v>8905</v>
      </c>
      <c r="O52" s="289">
        <v>9028</v>
      </c>
      <c r="P52" s="318" t="s">
        <v>13</v>
      </c>
      <c r="W52" s="186"/>
      <c r="X52" s="186"/>
      <c r="Y52" s="186"/>
      <c r="Z52" s="186"/>
      <c r="AA52" s="186"/>
      <c r="AB52" s="186"/>
    </row>
    <row r="53" spans="3:28" ht="13.5" customHeight="1">
      <c r="C53" s="21"/>
      <c r="D53" s="15"/>
      <c r="E53" s="78" t="s">
        <v>151</v>
      </c>
      <c r="F53" s="78"/>
      <c r="G53" s="78"/>
      <c r="H53" s="79"/>
      <c r="I53" s="80"/>
      <c r="J53" s="274">
        <v>1804</v>
      </c>
      <c r="K53" s="274">
        <v>1935</v>
      </c>
      <c r="L53" s="274">
        <v>1783</v>
      </c>
      <c r="M53" s="274">
        <v>1750</v>
      </c>
      <c r="N53" s="274">
        <v>2035</v>
      </c>
      <c r="O53" s="277">
        <v>1920</v>
      </c>
      <c r="P53" s="275" t="s">
        <v>13</v>
      </c>
      <c r="W53" s="186"/>
      <c r="X53" s="186"/>
      <c r="Y53" s="186"/>
      <c r="Z53" s="186"/>
      <c r="AA53" s="186"/>
      <c r="AB53" s="186"/>
    </row>
    <row r="54" spans="3:28" ht="12.75" customHeight="1">
      <c r="C54" s="21"/>
      <c r="D54" s="30"/>
      <c r="E54" s="419" t="s">
        <v>14</v>
      </c>
      <c r="F54" s="31" t="s">
        <v>209</v>
      </c>
      <c r="G54" s="31"/>
      <c r="H54" s="32"/>
      <c r="I54" s="33"/>
      <c r="J54" s="278">
        <v>925</v>
      </c>
      <c r="K54" s="278">
        <v>1043</v>
      </c>
      <c r="L54" s="278">
        <v>942</v>
      </c>
      <c r="M54" s="278">
        <v>985</v>
      </c>
      <c r="N54" s="278">
        <v>1244</v>
      </c>
      <c r="O54" s="281">
        <v>1123</v>
      </c>
      <c r="P54" s="316" t="s">
        <v>13</v>
      </c>
      <c r="W54" s="186"/>
      <c r="X54" s="186"/>
      <c r="Y54" s="186"/>
      <c r="Z54" s="186"/>
      <c r="AA54" s="186"/>
      <c r="AB54" s="186"/>
    </row>
    <row r="55" spans="3:28" ht="13.5" thickBot="1">
      <c r="C55" s="21"/>
      <c r="D55" s="34"/>
      <c r="E55" s="461"/>
      <c r="F55" s="47" t="s">
        <v>211</v>
      </c>
      <c r="G55" s="47"/>
      <c r="H55" s="48"/>
      <c r="I55" s="49"/>
      <c r="J55" s="282">
        <v>879</v>
      </c>
      <c r="K55" s="282">
        <v>892</v>
      </c>
      <c r="L55" s="282">
        <v>841</v>
      </c>
      <c r="M55" s="286">
        <v>765</v>
      </c>
      <c r="N55" s="286">
        <v>791</v>
      </c>
      <c r="O55" s="289">
        <v>797</v>
      </c>
      <c r="P55" s="318" t="s">
        <v>13</v>
      </c>
      <c r="W55" s="186"/>
      <c r="X55" s="186"/>
      <c r="Y55" s="186"/>
      <c r="Z55" s="186"/>
      <c r="AA55" s="186"/>
      <c r="AB55" s="186"/>
    </row>
    <row r="56" spans="3:28" ht="13.5" customHeight="1">
      <c r="C56" s="21"/>
      <c r="D56" s="15"/>
      <c r="E56" s="78" t="s">
        <v>150</v>
      </c>
      <c r="F56" s="78"/>
      <c r="G56" s="78"/>
      <c r="H56" s="79"/>
      <c r="I56" s="80"/>
      <c r="J56" s="274">
        <v>895</v>
      </c>
      <c r="K56" s="274">
        <v>938</v>
      </c>
      <c r="L56" s="274">
        <v>999</v>
      </c>
      <c r="M56" s="274">
        <v>996</v>
      </c>
      <c r="N56" s="274">
        <v>1051</v>
      </c>
      <c r="O56" s="277">
        <v>1043</v>
      </c>
      <c r="P56" s="275" t="s">
        <v>13</v>
      </c>
      <c r="W56" s="186"/>
      <c r="X56" s="186"/>
      <c r="Y56" s="186"/>
      <c r="Z56" s="186"/>
      <c r="AA56" s="186"/>
      <c r="AB56" s="186"/>
    </row>
    <row r="57" spans="3:28" ht="12.75" customHeight="1">
      <c r="C57" s="21"/>
      <c r="D57" s="30"/>
      <c r="E57" s="419" t="s">
        <v>14</v>
      </c>
      <c r="F57" s="31" t="s">
        <v>209</v>
      </c>
      <c r="G57" s="31"/>
      <c r="H57" s="32"/>
      <c r="I57" s="33"/>
      <c r="J57" s="278">
        <v>352</v>
      </c>
      <c r="K57" s="278">
        <v>389</v>
      </c>
      <c r="L57" s="278">
        <v>427</v>
      </c>
      <c r="M57" s="278">
        <v>471</v>
      </c>
      <c r="N57" s="278">
        <v>500</v>
      </c>
      <c r="O57" s="281">
        <v>514</v>
      </c>
      <c r="P57" s="316" t="s">
        <v>13</v>
      </c>
      <c r="W57" s="186"/>
      <c r="X57" s="186"/>
      <c r="Y57" s="186"/>
      <c r="Z57" s="186"/>
      <c r="AA57" s="186"/>
      <c r="AB57" s="186"/>
    </row>
    <row r="58" spans="3:28" ht="13.5" thickBot="1">
      <c r="C58" s="21"/>
      <c r="D58" s="34"/>
      <c r="E58" s="461"/>
      <c r="F58" s="47" t="s">
        <v>211</v>
      </c>
      <c r="G58" s="47"/>
      <c r="H58" s="48"/>
      <c r="I58" s="49"/>
      <c r="J58" s="282">
        <v>543</v>
      </c>
      <c r="K58" s="282">
        <v>549</v>
      </c>
      <c r="L58" s="282">
        <v>572</v>
      </c>
      <c r="M58" s="286">
        <v>525</v>
      </c>
      <c r="N58" s="286">
        <v>551</v>
      </c>
      <c r="O58" s="289">
        <v>529</v>
      </c>
      <c r="P58" s="318" t="s">
        <v>13</v>
      </c>
      <c r="W58" s="186"/>
      <c r="X58" s="186"/>
      <c r="Y58" s="186"/>
      <c r="Z58" s="186"/>
      <c r="AA58" s="186"/>
      <c r="AB58" s="186"/>
    </row>
    <row r="59" spans="4:16" ht="13.5">
      <c r="D59" s="63" t="s">
        <v>81</v>
      </c>
      <c r="E59" s="64"/>
      <c r="F59" s="64"/>
      <c r="G59" s="64"/>
      <c r="H59" s="64"/>
      <c r="I59" s="63"/>
      <c r="J59" s="63"/>
      <c r="K59" s="63"/>
      <c r="L59" s="63"/>
      <c r="M59" s="63"/>
      <c r="N59" s="63"/>
      <c r="O59" s="63"/>
      <c r="P59" s="50" t="s">
        <v>108</v>
      </c>
    </row>
  </sheetData>
  <sheetProtection/>
  <mergeCells count="24">
    <mergeCell ref="E29:E32"/>
    <mergeCell ref="F31:F32"/>
    <mergeCell ref="N7:N10"/>
    <mergeCell ref="E24:E27"/>
    <mergeCell ref="F26:F27"/>
    <mergeCell ref="E19:E22"/>
    <mergeCell ref="F21:F22"/>
    <mergeCell ref="E14:E17"/>
    <mergeCell ref="F16:F17"/>
    <mergeCell ref="D7:I11"/>
    <mergeCell ref="P7:P10"/>
    <mergeCell ref="J7:J10"/>
    <mergeCell ref="K7:K10"/>
    <mergeCell ref="L7:L10"/>
    <mergeCell ref="M7:M10"/>
    <mergeCell ref="O7:O10"/>
    <mergeCell ref="E57:E58"/>
    <mergeCell ref="E35:E36"/>
    <mergeCell ref="E38:E39"/>
    <mergeCell ref="E41:E42"/>
    <mergeCell ref="E44:E45"/>
    <mergeCell ref="E48:E49"/>
    <mergeCell ref="E51:E52"/>
    <mergeCell ref="E54:E55"/>
  </mergeCells>
  <conditionalFormatting sqref="P59">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sheetPr codeName="List27"/>
  <dimension ref="B3:P59"/>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4" hidden="1" customWidth="1"/>
    <col min="3" max="3" width="1.75390625" style="54" customWidth="1"/>
    <col min="4" max="4" width="1.12109375" style="54" customWidth="1"/>
    <col min="5" max="6" width="2.125" style="54" customWidth="1"/>
    <col min="7" max="7" width="9.125" style="54" customWidth="1"/>
    <col min="8" max="8" width="8.75390625" style="54" customWidth="1"/>
    <col min="9" max="9" width="1.12109375" style="54" customWidth="1"/>
    <col min="10" max="16" width="8.75390625" style="54" customWidth="1"/>
    <col min="17" max="18" width="12.625" style="54" customWidth="1"/>
    <col min="19" max="16384" width="9.125" style="54" customWidth="1"/>
  </cols>
  <sheetData>
    <row r="1" ht="12.75" hidden="1"/>
    <row r="2" ht="12.75" hidden="1"/>
    <row r="3" ht="9" customHeight="1">
      <c r="C3" s="53"/>
    </row>
    <row r="4" spans="4:16" s="55" customFormat="1" ht="15.75">
      <c r="D4" s="16" t="s">
        <v>119</v>
      </c>
      <c r="E4" s="56"/>
      <c r="F4" s="56"/>
      <c r="G4" s="56"/>
      <c r="H4" s="16" t="s">
        <v>137</v>
      </c>
      <c r="I4" s="57"/>
      <c r="J4" s="56"/>
      <c r="K4" s="56"/>
      <c r="L4" s="56"/>
      <c r="M4" s="56"/>
      <c r="N4" s="56"/>
      <c r="O4" s="56"/>
      <c r="P4" s="56"/>
    </row>
    <row r="5" spans="2:16" s="55" customFormat="1" ht="15.75">
      <c r="B5" s="190">
        <v>18</v>
      </c>
      <c r="D5" s="192" t="s">
        <v>183</v>
      </c>
      <c r="E5" s="58"/>
      <c r="F5" s="58"/>
      <c r="G5" s="58"/>
      <c r="H5" s="58"/>
      <c r="I5" s="58"/>
      <c r="J5" s="58"/>
      <c r="K5" s="58"/>
      <c r="L5" s="58"/>
      <c r="M5" s="58"/>
      <c r="N5" s="58"/>
      <c r="O5" s="58"/>
      <c r="P5" s="58"/>
    </row>
    <row r="6" spans="4:16" s="59" customFormat="1" ht="21" customHeight="1" thickBot="1">
      <c r="D6" s="17" t="s">
        <v>81</v>
      </c>
      <c r="E6" s="60"/>
      <c r="F6" s="60"/>
      <c r="G6" s="60"/>
      <c r="H6" s="60"/>
      <c r="I6" s="61"/>
      <c r="J6" s="61"/>
      <c r="K6" s="61"/>
      <c r="L6" s="61"/>
      <c r="M6" s="61"/>
      <c r="N6" s="61"/>
      <c r="O6" s="61"/>
      <c r="P6" s="18"/>
    </row>
    <row r="7" spans="3:16" ht="6" customHeight="1">
      <c r="C7" s="21"/>
      <c r="D7" s="423" t="s">
        <v>77</v>
      </c>
      <c r="E7" s="424"/>
      <c r="F7" s="424"/>
      <c r="G7" s="424"/>
      <c r="H7" s="424"/>
      <c r="I7" s="425"/>
      <c r="J7" s="432" t="s">
        <v>104</v>
      </c>
      <c r="K7" s="432" t="s">
        <v>105</v>
      </c>
      <c r="L7" s="432" t="s">
        <v>106</v>
      </c>
      <c r="M7" s="417" t="s">
        <v>107</v>
      </c>
      <c r="N7" s="417" t="s">
        <v>117</v>
      </c>
      <c r="O7" s="417" t="s">
        <v>126</v>
      </c>
      <c r="P7" s="435" t="s">
        <v>176</v>
      </c>
    </row>
    <row r="8" spans="3:16" ht="6" customHeight="1">
      <c r="C8" s="21"/>
      <c r="D8" s="426"/>
      <c r="E8" s="427"/>
      <c r="F8" s="427"/>
      <c r="G8" s="427"/>
      <c r="H8" s="427"/>
      <c r="I8" s="428"/>
      <c r="J8" s="433"/>
      <c r="K8" s="433"/>
      <c r="L8" s="433"/>
      <c r="M8" s="418"/>
      <c r="N8" s="418"/>
      <c r="O8" s="418"/>
      <c r="P8" s="436"/>
    </row>
    <row r="9" spans="3:16" ht="6" customHeight="1">
      <c r="C9" s="21"/>
      <c r="D9" s="426"/>
      <c r="E9" s="427"/>
      <c r="F9" s="427"/>
      <c r="G9" s="427"/>
      <c r="H9" s="427"/>
      <c r="I9" s="428"/>
      <c r="J9" s="433"/>
      <c r="K9" s="433"/>
      <c r="L9" s="433"/>
      <c r="M9" s="418"/>
      <c r="N9" s="418"/>
      <c r="O9" s="418"/>
      <c r="P9" s="436"/>
    </row>
    <row r="10" spans="3:16" ht="6" customHeight="1">
      <c r="C10" s="21"/>
      <c r="D10" s="426"/>
      <c r="E10" s="427"/>
      <c r="F10" s="427"/>
      <c r="G10" s="427"/>
      <c r="H10" s="427"/>
      <c r="I10" s="428"/>
      <c r="J10" s="433"/>
      <c r="K10" s="433"/>
      <c r="L10" s="433"/>
      <c r="M10" s="418"/>
      <c r="N10" s="418"/>
      <c r="O10" s="418"/>
      <c r="P10" s="436"/>
    </row>
    <row r="11" spans="3:16" ht="15" customHeight="1" thickBot="1">
      <c r="C11" s="21"/>
      <c r="D11" s="429"/>
      <c r="E11" s="430"/>
      <c r="F11" s="430"/>
      <c r="G11" s="430"/>
      <c r="H11" s="430"/>
      <c r="I11" s="431"/>
      <c r="J11" s="19"/>
      <c r="K11" s="19"/>
      <c r="L11" s="19"/>
      <c r="M11" s="19"/>
      <c r="N11" s="95"/>
      <c r="O11" s="95"/>
      <c r="P11" s="20"/>
    </row>
    <row r="12" spans="3:16" ht="14.25" thickBot="1" thickTop="1">
      <c r="C12" s="21"/>
      <c r="D12" s="81" t="s">
        <v>132</v>
      </c>
      <c r="E12" s="82"/>
      <c r="F12" s="82"/>
      <c r="G12" s="82"/>
      <c r="H12" s="82"/>
      <c r="I12" s="82"/>
      <c r="J12" s="83"/>
      <c r="K12" s="84"/>
      <c r="L12" s="84"/>
      <c r="M12" s="84"/>
      <c r="N12" s="84"/>
      <c r="O12" s="84"/>
      <c r="P12" s="85"/>
    </row>
    <row r="13" spans="3:16" ht="12.75">
      <c r="C13" s="21"/>
      <c r="D13" s="15"/>
      <c r="E13" s="78" t="s">
        <v>12</v>
      </c>
      <c r="F13" s="78"/>
      <c r="G13" s="78"/>
      <c r="H13" s="79"/>
      <c r="I13" s="80"/>
      <c r="J13" s="274">
        <v>85424</v>
      </c>
      <c r="K13" s="274">
        <v>85297</v>
      </c>
      <c r="L13" s="274">
        <v>85782</v>
      </c>
      <c r="M13" s="274">
        <v>86521</v>
      </c>
      <c r="N13" s="274">
        <v>86257</v>
      </c>
      <c r="O13" s="277">
        <v>86181</v>
      </c>
      <c r="P13" s="275">
        <v>84531</v>
      </c>
    </row>
    <row r="14" spans="3:16" ht="12.75" customHeight="1">
      <c r="C14" s="21"/>
      <c r="D14" s="30"/>
      <c r="E14" s="440" t="s">
        <v>14</v>
      </c>
      <c r="F14" s="90" t="s">
        <v>209</v>
      </c>
      <c r="G14" s="43"/>
      <c r="H14" s="44"/>
      <c r="I14" s="45"/>
      <c r="J14" s="312">
        <v>35730</v>
      </c>
      <c r="K14" s="312">
        <v>36920</v>
      </c>
      <c r="L14" s="312">
        <v>37646</v>
      </c>
      <c r="M14" s="312">
        <v>38621</v>
      </c>
      <c r="N14" s="312">
        <v>38298</v>
      </c>
      <c r="O14" s="313">
        <v>38316</v>
      </c>
      <c r="P14" s="314">
        <v>37018</v>
      </c>
    </row>
    <row r="15" spans="3:16" ht="12.75">
      <c r="C15" s="21"/>
      <c r="D15" s="34"/>
      <c r="E15" s="458"/>
      <c r="F15" s="86" t="s">
        <v>211</v>
      </c>
      <c r="G15" s="31"/>
      <c r="H15" s="32"/>
      <c r="I15" s="33"/>
      <c r="J15" s="278">
        <v>49694</v>
      </c>
      <c r="K15" s="278">
        <v>48377</v>
      </c>
      <c r="L15" s="278">
        <v>48136</v>
      </c>
      <c r="M15" s="278">
        <v>47900</v>
      </c>
      <c r="N15" s="278">
        <v>47959</v>
      </c>
      <c r="O15" s="281">
        <v>47865</v>
      </c>
      <c r="P15" s="279">
        <v>47513</v>
      </c>
    </row>
    <row r="16" spans="3:16" ht="12.75" customHeight="1">
      <c r="C16" s="21"/>
      <c r="D16" s="34"/>
      <c r="E16" s="458"/>
      <c r="F16" s="442" t="s">
        <v>14</v>
      </c>
      <c r="G16" s="47" t="s">
        <v>78</v>
      </c>
      <c r="H16" s="48"/>
      <c r="I16" s="49"/>
      <c r="J16" s="282">
        <v>23223</v>
      </c>
      <c r="K16" s="282">
        <v>23401</v>
      </c>
      <c r="L16" s="282">
        <v>23902</v>
      </c>
      <c r="M16" s="282">
        <v>23834</v>
      </c>
      <c r="N16" s="282">
        <v>23769</v>
      </c>
      <c r="O16" s="285">
        <v>23472</v>
      </c>
      <c r="P16" s="283">
        <v>22972</v>
      </c>
    </row>
    <row r="17" spans="3:16" ht="13.5" thickBot="1">
      <c r="C17" s="21"/>
      <c r="D17" s="34"/>
      <c r="E17" s="458"/>
      <c r="F17" s="460"/>
      <c r="G17" s="39" t="s">
        <v>79</v>
      </c>
      <c r="H17" s="40"/>
      <c r="I17" s="41"/>
      <c r="J17" s="286">
        <v>26471</v>
      </c>
      <c r="K17" s="286">
        <v>24976</v>
      </c>
      <c r="L17" s="286">
        <v>24234</v>
      </c>
      <c r="M17" s="286">
        <v>24066</v>
      </c>
      <c r="N17" s="286">
        <v>24190</v>
      </c>
      <c r="O17" s="289">
        <v>24393</v>
      </c>
      <c r="P17" s="287">
        <v>24541</v>
      </c>
    </row>
    <row r="18" spans="3:16" ht="12.75">
      <c r="C18" s="21"/>
      <c r="D18" s="15"/>
      <c r="E18" s="78" t="s">
        <v>144</v>
      </c>
      <c r="F18" s="78"/>
      <c r="G18" s="78"/>
      <c r="H18" s="79"/>
      <c r="I18" s="80"/>
      <c r="J18" s="274">
        <v>75617</v>
      </c>
      <c r="K18" s="274">
        <v>75345</v>
      </c>
      <c r="L18" s="274">
        <v>75417</v>
      </c>
      <c r="M18" s="274">
        <v>75716</v>
      </c>
      <c r="N18" s="274">
        <v>75466</v>
      </c>
      <c r="O18" s="277">
        <v>75319</v>
      </c>
      <c r="P18" s="275">
        <v>73840</v>
      </c>
    </row>
    <row r="19" spans="3:16" ht="12.75" customHeight="1">
      <c r="C19" s="21"/>
      <c r="D19" s="30"/>
      <c r="E19" s="440" t="s">
        <v>14</v>
      </c>
      <c r="F19" s="90" t="s">
        <v>209</v>
      </c>
      <c r="G19" s="43"/>
      <c r="H19" s="44"/>
      <c r="I19" s="45"/>
      <c r="J19" s="312">
        <v>32216</v>
      </c>
      <c r="K19" s="312">
        <v>33222</v>
      </c>
      <c r="L19" s="312">
        <v>33699</v>
      </c>
      <c r="M19" s="312">
        <v>34253</v>
      </c>
      <c r="N19" s="312">
        <v>33912</v>
      </c>
      <c r="O19" s="313">
        <v>33798</v>
      </c>
      <c r="P19" s="314">
        <v>32662</v>
      </c>
    </row>
    <row r="20" spans="3:16" ht="12.75">
      <c r="C20" s="21"/>
      <c r="D20" s="34"/>
      <c r="E20" s="458"/>
      <c r="F20" s="86" t="s">
        <v>211</v>
      </c>
      <c r="G20" s="31"/>
      <c r="H20" s="32"/>
      <c r="I20" s="33"/>
      <c r="J20" s="278">
        <v>43401</v>
      </c>
      <c r="K20" s="278">
        <v>42123</v>
      </c>
      <c r="L20" s="278">
        <v>41718</v>
      </c>
      <c r="M20" s="278">
        <v>41463</v>
      </c>
      <c r="N20" s="278">
        <v>41554</v>
      </c>
      <c r="O20" s="281">
        <v>41521</v>
      </c>
      <c r="P20" s="279">
        <v>41135</v>
      </c>
    </row>
    <row r="21" spans="3:16" ht="12.75" customHeight="1">
      <c r="C21" s="21"/>
      <c r="D21" s="34"/>
      <c r="E21" s="458"/>
      <c r="F21" s="442" t="s">
        <v>14</v>
      </c>
      <c r="G21" s="47" t="s">
        <v>78</v>
      </c>
      <c r="H21" s="48"/>
      <c r="I21" s="49"/>
      <c r="J21" s="282">
        <v>20205</v>
      </c>
      <c r="K21" s="282">
        <v>20318</v>
      </c>
      <c r="L21" s="282">
        <v>20583</v>
      </c>
      <c r="M21" s="282">
        <v>20557</v>
      </c>
      <c r="N21" s="282">
        <v>20499</v>
      </c>
      <c r="O21" s="285">
        <v>20299</v>
      </c>
      <c r="P21" s="283">
        <v>19884</v>
      </c>
    </row>
    <row r="22" spans="3:16" ht="13.5" thickBot="1">
      <c r="C22" s="21"/>
      <c r="D22" s="34"/>
      <c r="E22" s="458"/>
      <c r="F22" s="460"/>
      <c r="G22" s="39" t="s">
        <v>79</v>
      </c>
      <c r="H22" s="40"/>
      <c r="I22" s="41"/>
      <c r="J22" s="286">
        <v>23196</v>
      </c>
      <c r="K22" s="286">
        <v>21805</v>
      </c>
      <c r="L22" s="286">
        <v>21135</v>
      </c>
      <c r="M22" s="286">
        <v>20906</v>
      </c>
      <c r="N22" s="286">
        <v>21055</v>
      </c>
      <c r="O22" s="289">
        <v>21222</v>
      </c>
      <c r="P22" s="287">
        <v>21251</v>
      </c>
    </row>
    <row r="23" spans="3:16" ht="12.75">
      <c r="C23" s="21"/>
      <c r="D23" s="26"/>
      <c r="E23" s="78" t="s">
        <v>151</v>
      </c>
      <c r="F23" s="27"/>
      <c r="G23" s="27"/>
      <c r="H23" s="28"/>
      <c r="I23" s="29"/>
      <c r="J23" s="274">
        <v>5860</v>
      </c>
      <c r="K23" s="274">
        <v>5983</v>
      </c>
      <c r="L23" s="274">
        <v>6282</v>
      </c>
      <c r="M23" s="274">
        <v>6621</v>
      </c>
      <c r="N23" s="274">
        <v>6467</v>
      </c>
      <c r="O23" s="277">
        <v>6540</v>
      </c>
      <c r="P23" s="275">
        <v>6411</v>
      </c>
    </row>
    <row r="24" spans="3:16" ht="12.75" customHeight="1">
      <c r="C24" s="21"/>
      <c r="D24" s="30"/>
      <c r="E24" s="440" t="s">
        <v>14</v>
      </c>
      <c r="F24" s="90" t="s">
        <v>209</v>
      </c>
      <c r="G24" s="43"/>
      <c r="H24" s="44"/>
      <c r="I24" s="45"/>
      <c r="J24" s="312">
        <v>2308</v>
      </c>
      <c r="K24" s="312">
        <v>2429</v>
      </c>
      <c r="L24" s="312">
        <v>2600</v>
      </c>
      <c r="M24" s="312">
        <v>2948</v>
      </c>
      <c r="N24" s="312">
        <v>2872</v>
      </c>
      <c r="O24" s="313">
        <v>3006</v>
      </c>
      <c r="P24" s="314">
        <v>2868</v>
      </c>
    </row>
    <row r="25" spans="3:16" ht="12.75">
      <c r="C25" s="21"/>
      <c r="D25" s="34"/>
      <c r="E25" s="458"/>
      <c r="F25" s="86" t="s">
        <v>211</v>
      </c>
      <c r="G25" s="31"/>
      <c r="H25" s="32"/>
      <c r="I25" s="33"/>
      <c r="J25" s="278">
        <v>3552</v>
      </c>
      <c r="K25" s="278">
        <v>3554</v>
      </c>
      <c r="L25" s="278">
        <v>3682</v>
      </c>
      <c r="M25" s="278">
        <v>3673</v>
      </c>
      <c r="N25" s="278">
        <v>3595</v>
      </c>
      <c r="O25" s="281">
        <v>3534</v>
      </c>
      <c r="P25" s="279">
        <v>3543</v>
      </c>
    </row>
    <row r="26" spans="3:16" ht="12.75" customHeight="1">
      <c r="C26" s="21"/>
      <c r="D26" s="34"/>
      <c r="E26" s="458"/>
      <c r="F26" s="442" t="s">
        <v>14</v>
      </c>
      <c r="G26" s="47" t="s">
        <v>78</v>
      </c>
      <c r="H26" s="48"/>
      <c r="I26" s="49"/>
      <c r="J26" s="282">
        <v>1678</v>
      </c>
      <c r="K26" s="282">
        <v>1762</v>
      </c>
      <c r="L26" s="282">
        <v>1919</v>
      </c>
      <c r="M26" s="282">
        <v>1850</v>
      </c>
      <c r="N26" s="282">
        <v>1833</v>
      </c>
      <c r="O26" s="285">
        <v>1746</v>
      </c>
      <c r="P26" s="283">
        <v>1694</v>
      </c>
    </row>
    <row r="27" spans="3:16" ht="13.5" thickBot="1">
      <c r="C27" s="21"/>
      <c r="D27" s="34"/>
      <c r="E27" s="458"/>
      <c r="F27" s="460"/>
      <c r="G27" s="39" t="s">
        <v>79</v>
      </c>
      <c r="H27" s="40"/>
      <c r="I27" s="41"/>
      <c r="J27" s="286">
        <v>1874</v>
      </c>
      <c r="K27" s="286">
        <v>1792</v>
      </c>
      <c r="L27" s="286">
        <v>1763</v>
      </c>
      <c r="M27" s="286">
        <v>1823</v>
      </c>
      <c r="N27" s="286">
        <v>1762</v>
      </c>
      <c r="O27" s="289">
        <v>1788</v>
      </c>
      <c r="P27" s="287">
        <v>1849</v>
      </c>
    </row>
    <row r="28" spans="3:16" ht="12.75">
      <c r="C28" s="21"/>
      <c r="D28" s="26"/>
      <c r="E28" s="78" t="s">
        <v>150</v>
      </c>
      <c r="F28" s="27"/>
      <c r="G28" s="27"/>
      <c r="H28" s="28"/>
      <c r="I28" s="29"/>
      <c r="J28" s="274">
        <v>3947</v>
      </c>
      <c r="K28" s="274">
        <v>3969</v>
      </c>
      <c r="L28" s="274">
        <v>4083</v>
      </c>
      <c r="M28" s="274">
        <v>4184</v>
      </c>
      <c r="N28" s="274">
        <v>4324</v>
      </c>
      <c r="O28" s="277">
        <v>4322</v>
      </c>
      <c r="P28" s="275">
        <v>4280</v>
      </c>
    </row>
    <row r="29" spans="3:16" ht="12.75" customHeight="1">
      <c r="C29" s="21"/>
      <c r="D29" s="30"/>
      <c r="E29" s="419" t="s">
        <v>14</v>
      </c>
      <c r="F29" s="43" t="s">
        <v>209</v>
      </c>
      <c r="G29" s="43"/>
      <c r="H29" s="44"/>
      <c r="I29" s="45"/>
      <c r="J29" s="312">
        <v>1206</v>
      </c>
      <c r="K29" s="312">
        <v>1269</v>
      </c>
      <c r="L29" s="312">
        <v>1347</v>
      </c>
      <c r="M29" s="312">
        <v>1420</v>
      </c>
      <c r="N29" s="312">
        <v>1514</v>
      </c>
      <c r="O29" s="313">
        <v>1512</v>
      </c>
      <c r="P29" s="314">
        <v>1445</v>
      </c>
    </row>
    <row r="30" spans="3:16" ht="12.75">
      <c r="C30" s="21"/>
      <c r="D30" s="34"/>
      <c r="E30" s="461"/>
      <c r="F30" s="31" t="s">
        <v>211</v>
      </c>
      <c r="G30" s="31"/>
      <c r="H30" s="32"/>
      <c r="I30" s="33"/>
      <c r="J30" s="278">
        <v>2741</v>
      </c>
      <c r="K30" s="278">
        <v>2700</v>
      </c>
      <c r="L30" s="278">
        <v>2736</v>
      </c>
      <c r="M30" s="278">
        <v>2764</v>
      </c>
      <c r="N30" s="278">
        <v>2810</v>
      </c>
      <c r="O30" s="281">
        <v>2810</v>
      </c>
      <c r="P30" s="279">
        <v>2835</v>
      </c>
    </row>
    <row r="31" spans="3:16" ht="12.75" customHeight="1">
      <c r="C31" s="21"/>
      <c r="D31" s="34"/>
      <c r="E31" s="461"/>
      <c r="F31" s="459" t="s">
        <v>14</v>
      </c>
      <c r="G31" s="47" t="s">
        <v>78</v>
      </c>
      <c r="H31" s="48"/>
      <c r="I31" s="49"/>
      <c r="J31" s="282">
        <v>1340</v>
      </c>
      <c r="K31" s="282">
        <v>1321</v>
      </c>
      <c r="L31" s="282">
        <v>1400</v>
      </c>
      <c r="M31" s="282">
        <v>1427</v>
      </c>
      <c r="N31" s="282">
        <v>1437</v>
      </c>
      <c r="O31" s="285">
        <v>1427</v>
      </c>
      <c r="P31" s="283">
        <v>1394</v>
      </c>
    </row>
    <row r="32" spans="3:16" ht="13.5" thickBot="1">
      <c r="C32" s="21"/>
      <c r="D32" s="34"/>
      <c r="E32" s="461"/>
      <c r="F32" s="421"/>
      <c r="G32" s="39" t="s">
        <v>79</v>
      </c>
      <c r="H32" s="40"/>
      <c r="I32" s="41"/>
      <c r="J32" s="286">
        <v>1401</v>
      </c>
      <c r="K32" s="286">
        <v>1379</v>
      </c>
      <c r="L32" s="286">
        <v>1336</v>
      </c>
      <c r="M32" s="286">
        <v>1337</v>
      </c>
      <c r="N32" s="286">
        <v>1373</v>
      </c>
      <c r="O32" s="289">
        <v>1383</v>
      </c>
      <c r="P32" s="287">
        <v>1441</v>
      </c>
    </row>
    <row r="33" spans="3:16" ht="13.5" thickBot="1">
      <c r="C33" s="21"/>
      <c r="D33" s="88" t="s">
        <v>133</v>
      </c>
      <c r="E33" s="89"/>
      <c r="F33" s="89"/>
      <c r="G33" s="89"/>
      <c r="H33" s="89"/>
      <c r="I33" s="89"/>
      <c r="J33" s="193"/>
      <c r="K33" s="193"/>
      <c r="L33" s="193"/>
      <c r="M33" s="193"/>
      <c r="N33" s="194"/>
      <c r="O33" s="194"/>
      <c r="P33" s="194"/>
    </row>
    <row r="34" spans="3:16" ht="12.75">
      <c r="C34" s="21"/>
      <c r="D34" s="15"/>
      <c r="E34" s="78" t="s">
        <v>12</v>
      </c>
      <c r="F34" s="78"/>
      <c r="G34" s="78"/>
      <c r="H34" s="79"/>
      <c r="I34" s="80"/>
      <c r="J34" s="274">
        <v>16020</v>
      </c>
      <c r="K34" s="274">
        <v>16146</v>
      </c>
      <c r="L34" s="274">
        <v>16661</v>
      </c>
      <c r="M34" s="274">
        <v>16652</v>
      </c>
      <c r="N34" s="274">
        <v>15938</v>
      </c>
      <c r="O34" s="277">
        <v>16069</v>
      </c>
      <c r="P34" s="275">
        <v>14869</v>
      </c>
    </row>
    <row r="35" spans="3:16" ht="12.75" customHeight="1">
      <c r="C35" s="21"/>
      <c r="D35" s="30"/>
      <c r="E35" s="419" t="s">
        <v>14</v>
      </c>
      <c r="F35" s="31" t="s">
        <v>209</v>
      </c>
      <c r="G35" s="31"/>
      <c r="H35" s="32"/>
      <c r="I35" s="33"/>
      <c r="J35" s="278">
        <v>9564</v>
      </c>
      <c r="K35" s="278">
        <v>9555</v>
      </c>
      <c r="L35" s="278">
        <v>9833</v>
      </c>
      <c r="M35" s="278">
        <v>10141</v>
      </c>
      <c r="N35" s="278">
        <v>9351</v>
      </c>
      <c r="O35" s="281">
        <v>9588</v>
      </c>
      <c r="P35" s="279">
        <v>8523</v>
      </c>
    </row>
    <row r="36" spans="3:16" ht="13.5" thickBot="1">
      <c r="C36" s="21"/>
      <c r="D36" s="34"/>
      <c r="E36" s="422"/>
      <c r="F36" s="47" t="s">
        <v>211</v>
      </c>
      <c r="G36" s="47"/>
      <c r="H36" s="48"/>
      <c r="I36" s="49"/>
      <c r="J36" s="286">
        <v>6456</v>
      </c>
      <c r="K36" s="286">
        <v>6591</v>
      </c>
      <c r="L36" s="286">
        <v>6828</v>
      </c>
      <c r="M36" s="286">
        <v>6511</v>
      </c>
      <c r="N36" s="286">
        <v>6587</v>
      </c>
      <c r="O36" s="289">
        <v>6481</v>
      </c>
      <c r="P36" s="287">
        <v>6346</v>
      </c>
    </row>
    <row r="37" spans="3:16" ht="12.75" customHeight="1">
      <c r="C37" s="21"/>
      <c r="D37" s="15"/>
      <c r="E37" s="78" t="s">
        <v>144</v>
      </c>
      <c r="F37" s="78"/>
      <c r="G37" s="78"/>
      <c r="H37" s="79"/>
      <c r="I37" s="80"/>
      <c r="J37" s="274">
        <v>14221</v>
      </c>
      <c r="K37" s="274">
        <v>14237</v>
      </c>
      <c r="L37" s="274">
        <v>14558</v>
      </c>
      <c r="M37" s="274">
        <v>14387</v>
      </c>
      <c r="N37" s="274">
        <v>13992</v>
      </c>
      <c r="O37" s="277">
        <v>14060</v>
      </c>
      <c r="P37" s="275">
        <v>13096</v>
      </c>
    </row>
    <row r="38" spans="3:16" ht="12.75" customHeight="1">
      <c r="C38" s="21"/>
      <c r="D38" s="30"/>
      <c r="E38" s="419" t="s">
        <v>14</v>
      </c>
      <c r="F38" s="31" t="s">
        <v>209</v>
      </c>
      <c r="G38" s="31"/>
      <c r="H38" s="32"/>
      <c r="I38" s="33"/>
      <c r="J38" s="278">
        <v>8618</v>
      </c>
      <c r="K38" s="278">
        <v>8506</v>
      </c>
      <c r="L38" s="278">
        <v>8726</v>
      </c>
      <c r="M38" s="278">
        <v>8793</v>
      </c>
      <c r="N38" s="278">
        <v>8334</v>
      </c>
      <c r="O38" s="281">
        <v>8431</v>
      </c>
      <c r="P38" s="279">
        <v>7589</v>
      </c>
    </row>
    <row r="39" spans="3:16" ht="13.5" thickBot="1">
      <c r="C39" s="21"/>
      <c r="D39" s="34"/>
      <c r="E39" s="422"/>
      <c r="F39" s="47" t="s">
        <v>211</v>
      </c>
      <c r="G39" s="47"/>
      <c r="H39" s="48"/>
      <c r="I39" s="49"/>
      <c r="J39" s="286">
        <v>5603</v>
      </c>
      <c r="K39" s="286">
        <v>5731</v>
      </c>
      <c r="L39" s="286">
        <v>5832</v>
      </c>
      <c r="M39" s="286">
        <v>5594</v>
      </c>
      <c r="N39" s="286">
        <v>5658</v>
      </c>
      <c r="O39" s="289">
        <v>5629</v>
      </c>
      <c r="P39" s="287">
        <v>5467</v>
      </c>
    </row>
    <row r="40" spans="3:16" ht="12.75">
      <c r="C40" s="21"/>
      <c r="D40" s="15"/>
      <c r="E40" s="78" t="s">
        <v>151</v>
      </c>
      <c r="F40" s="78"/>
      <c r="G40" s="78"/>
      <c r="H40" s="79"/>
      <c r="I40" s="80"/>
      <c r="J40" s="274">
        <v>1116</v>
      </c>
      <c r="K40" s="274">
        <v>1219</v>
      </c>
      <c r="L40" s="274">
        <v>1320</v>
      </c>
      <c r="M40" s="274">
        <v>1461</v>
      </c>
      <c r="N40" s="274">
        <v>1185</v>
      </c>
      <c r="O40" s="277">
        <v>1270</v>
      </c>
      <c r="P40" s="275">
        <v>1112</v>
      </c>
    </row>
    <row r="41" spans="3:16" ht="12.75" customHeight="1">
      <c r="C41" s="21"/>
      <c r="D41" s="30"/>
      <c r="E41" s="419" t="s">
        <v>14</v>
      </c>
      <c r="F41" s="31" t="s">
        <v>209</v>
      </c>
      <c r="G41" s="31"/>
      <c r="H41" s="32"/>
      <c r="I41" s="33"/>
      <c r="J41" s="278">
        <v>623</v>
      </c>
      <c r="K41" s="278">
        <v>697</v>
      </c>
      <c r="L41" s="278">
        <v>726</v>
      </c>
      <c r="M41" s="278">
        <v>929</v>
      </c>
      <c r="N41" s="278">
        <v>660</v>
      </c>
      <c r="O41" s="281">
        <v>778</v>
      </c>
      <c r="P41" s="279">
        <v>589</v>
      </c>
    </row>
    <row r="42" spans="3:16" ht="13.5" thickBot="1">
      <c r="C42" s="21"/>
      <c r="D42" s="34"/>
      <c r="E42" s="422"/>
      <c r="F42" s="47" t="s">
        <v>211</v>
      </c>
      <c r="G42" s="47"/>
      <c r="H42" s="48"/>
      <c r="I42" s="49"/>
      <c r="J42" s="286">
        <v>493</v>
      </c>
      <c r="K42" s="286">
        <v>522</v>
      </c>
      <c r="L42" s="286">
        <v>594</v>
      </c>
      <c r="M42" s="286">
        <v>532</v>
      </c>
      <c r="N42" s="286">
        <v>525</v>
      </c>
      <c r="O42" s="289">
        <v>492</v>
      </c>
      <c r="P42" s="287">
        <v>523</v>
      </c>
    </row>
    <row r="43" spans="3:16" ht="12.75">
      <c r="C43" s="21"/>
      <c r="D43" s="15"/>
      <c r="E43" s="78" t="s">
        <v>150</v>
      </c>
      <c r="F43" s="78"/>
      <c r="G43" s="78"/>
      <c r="H43" s="79"/>
      <c r="I43" s="80"/>
      <c r="J43" s="274">
        <v>683</v>
      </c>
      <c r="K43" s="274">
        <v>690</v>
      </c>
      <c r="L43" s="274">
        <v>783</v>
      </c>
      <c r="M43" s="274">
        <v>804</v>
      </c>
      <c r="N43" s="274">
        <v>761</v>
      </c>
      <c r="O43" s="277">
        <v>739</v>
      </c>
      <c r="P43" s="275">
        <v>661</v>
      </c>
    </row>
    <row r="44" spans="3:16" ht="12.75" customHeight="1">
      <c r="C44" s="21"/>
      <c r="D44" s="30"/>
      <c r="E44" s="419" t="s">
        <v>14</v>
      </c>
      <c r="F44" s="31" t="s">
        <v>209</v>
      </c>
      <c r="G44" s="31"/>
      <c r="H44" s="32"/>
      <c r="I44" s="33"/>
      <c r="J44" s="278">
        <v>323</v>
      </c>
      <c r="K44" s="278">
        <v>352</v>
      </c>
      <c r="L44" s="278">
        <v>381</v>
      </c>
      <c r="M44" s="278">
        <v>419</v>
      </c>
      <c r="N44" s="278">
        <v>357</v>
      </c>
      <c r="O44" s="281">
        <v>379</v>
      </c>
      <c r="P44" s="279">
        <v>305</v>
      </c>
    </row>
    <row r="45" spans="3:16" ht="13.5" thickBot="1">
      <c r="C45" s="21"/>
      <c r="D45" s="34"/>
      <c r="E45" s="461"/>
      <c r="F45" s="47" t="s">
        <v>211</v>
      </c>
      <c r="G45" s="47"/>
      <c r="H45" s="48"/>
      <c r="I45" s="49"/>
      <c r="J45" s="286">
        <v>360</v>
      </c>
      <c r="K45" s="286">
        <v>338</v>
      </c>
      <c r="L45" s="286">
        <v>402</v>
      </c>
      <c r="M45" s="286">
        <v>385</v>
      </c>
      <c r="N45" s="286">
        <v>404</v>
      </c>
      <c r="O45" s="289">
        <v>360</v>
      </c>
      <c r="P45" s="287">
        <v>356</v>
      </c>
    </row>
    <row r="46" spans="3:16" ht="13.5" thickBot="1">
      <c r="C46" s="21"/>
      <c r="D46" s="88" t="s">
        <v>134</v>
      </c>
      <c r="E46" s="89"/>
      <c r="F46" s="89"/>
      <c r="G46" s="89"/>
      <c r="H46" s="89"/>
      <c r="I46" s="89"/>
      <c r="J46" s="193"/>
      <c r="K46" s="193"/>
      <c r="L46" s="193"/>
      <c r="M46" s="193"/>
      <c r="N46" s="194"/>
      <c r="O46" s="194"/>
      <c r="P46" s="194"/>
    </row>
    <row r="47" spans="3:16" ht="12.75">
      <c r="C47" s="21"/>
      <c r="D47" s="15"/>
      <c r="E47" s="78" t="s">
        <v>12</v>
      </c>
      <c r="F47" s="78"/>
      <c r="G47" s="78"/>
      <c r="H47" s="79"/>
      <c r="I47" s="80"/>
      <c r="J47" s="274">
        <v>15326</v>
      </c>
      <c r="K47" s="274">
        <v>15531</v>
      </c>
      <c r="L47" s="274">
        <v>14979</v>
      </c>
      <c r="M47" s="274">
        <v>14926</v>
      </c>
      <c r="N47" s="274">
        <v>14991</v>
      </c>
      <c r="O47" s="277">
        <v>15000</v>
      </c>
      <c r="P47" s="275" t="s">
        <v>13</v>
      </c>
    </row>
    <row r="48" spans="3:16" ht="12.75" customHeight="1">
      <c r="C48" s="21"/>
      <c r="D48" s="30"/>
      <c r="E48" s="419" t="s">
        <v>14</v>
      </c>
      <c r="F48" s="31" t="s">
        <v>209</v>
      </c>
      <c r="G48" s="31"/>
      <c r="H48" s="32"/>
      <c r="I48" s="33"/>
      <c r="J48" s="278">
        <v>8020</v>
      </c>
      <c r="K48" s="278">
        <v>8680</v>
      </c>
      <c r="L48" s="278">
        <v>8756</v>
      </c>
      <c r="M48" s="278">
        <v>9131</v>
      </c>
      <c r="N48" s="278">
        <v>9184</v>
      </c>
      <c r="O48" s="281">
        <v>9220</v>
      </c>
      <c r="P48" s="316" t="s">
        <v>13</v>
      </c>
    </row>
    <row r="49" spans="3:16" ht="13.5" thickBot="1">
      <c r="C49" s="21"/>
      <c r="D49" s="34"/>
      <c r="E49" s="422"/>
      <c r="F49" s="47" t="s">
        <v>211</v>
      </c>
      <c r="G49" s="47"/>
      <c r="H49" s="48"/>
      <c r="I49" s="49"/>
      <c r="J49" s="286">
        <v>7306</v>
      </c>
      <c r="K49" s="286">
        <v>6851</v>
      </c>
      <c r="L49" s="286">
        <v>6223</v>
      </c>
      <c r="M49" s="286">
        <v>5795</v>
      </c>
      <c r="N49" s="286">
        <v>5807</v>
      </c>
      <c r="O49" s="289">
        <v>5780</v>
      </c>
      <c r="P49" s="318" t="s">
        <v>13</v>
      </c>
    </row>
    <row r="50" spans="3:16" ht="12.75">
      <c r="C50" s="21"/>
      <c r="D50" s="15"/>
      <c r="E50" s="78" t="s">
        <v>144</v>
      </c>
      <c r="F50" s="78"/>
      <c r="G50" s="78"/>
      <c r="H50" s="79"/>
      <c r="I50" s="80"/>
      <c r="J50" s="274">
        <v>13705</v>
      </c>
      <c r="K50" s="274">
        <v>13959</v>
      </c>
      <c r="L50" s="274">
        <v>13285</v>
      </c>
      <c r="M50" s="274">
        <v>13315</v>
      </c>
      <c r="N50" s="274">
        <v>13151</v>
      </c>
      <c r="O50" s="277">
        <v>13283</v>
      </c>
      <c r="P50" s="275" t="s">
        <v>13</v>
      </c>
    </row>
    <row r="51" spans="3:16" ht="12.75" customHeight="1">
      <c r="C51" s="21"/>
      <c r="D51" s="30"/>
      <c r="E51" s="419" t="s">
        <v>14</v>
      </c>
      <c r="F51" s="31" t="s">
        <v>209</v>
      </c>
      <c r="G51" s="31"/>
      <c r="H51" s="32"/>
      <c r="I51" s="33"/>
      <c r="J51" s="278">
        <v>7212</v>
      </c>
      <c r="K51" s="278">
        <v>7911</v>
      </c>
      <c r="L51" s="278">
        <v>7880</v>
      </c>
      <c r="M51" s="278">
        <v>8233</v>
      </c>
      <c r="N51" s="278">
        <v>8059</v>
      </c>
      <c r="O51" s="281">
        <v>8193</v>
      </c>
      <c r="P51" s="316" t="s">
        <v>13</v>
      </c>
    </row>
    <row r="52" spans="3:16" ht="13.5" thickBot="1">
      <c r="C52" s="21"/>
      <c r="D52" s="34"/>
      <c r="E52" s="422"/>
      <c r="F52" s="47" t="s">
        <v>211</v>
      </c>
      <c r="G52" s="47"/>
      <c r="H52" s="48"/>
      <c r="I52" s="49"/>
      <c r="J52" s="286">
        <v>6493</v>
      </c>
      <c r="K52" s="286">
        <v>6048</v>
      </c>
      <c r="L52" s="286">
        <v>5405</v>
      </c>
      <c r="M52" s="286">
        <v>5082</v>
      </c>
      <c r="N52" s="286">
        <v>5092</v>
      </c>
      <c r="O52" s="289">
        <v>5090</v>
      </c>
      <c r="P52" s="318" t="s">
        <v>13</v>
      </c>
    </row>
    <row r="53" spans="3:16" ht="12.75">
      <c r="C53" s="21"/>
      <c r="D53" s="15"/>
      <c r="E53" s="78" t="s">
        <v>151</v>
      </c>
      <c r="F53" s="78"/>
      <c r="G53" s="78"/>
      <c r="H53" s="79"/>
      <c r="I53" s="80"/>
      <c r="J53" s="274">
        <v>1037</v>
      </c>
      <c r="K53" s="274">
        <v>944</v>
      </c>
      <c r="L53" s="274">
        <v>1021</v>
      </c>
      <c r="M53" s="274">
        <v>982</v>
      </c>
      <c r="N53" s="274">
        <v>1181</v>
      </c>
      <c r="O53" s="277">
        <v>1043</v>
      </c>
      <c r="P53" s="275" t="s">
        <v>13</v>
      </c>
    </row>
    <row r="54" spans="3:16" ht="12.75" customHeight="1">
      <c r="C54" s="21"/>
      <c r="D54" s="30"/>
      <c r="E54" s="419" t="s">
        <v>14</v>
      </c>
      <c r="F54" s="31" t="s">
        <v>209</v>
      </c>
      <c r="G54" s="31"/>
      <c r="H54" s="32"/>
      <c r="I54" s="33"/>
      <c r="J54" s="278">
        <v>553</v>
      </c>
      <c r="K54" s="278">
        <v>483</v>
      </c>
      <c r="L54" s="278">
        <v>565</v>
      </c>
      <c r="M54" s="278">
        <v>580</v>
      </c>
      <c r="N54" s="278">
        <v>783</v>
      </c>
      <c r="O54" s="281">
        <v>656</v>
      </c>
      <c r="P54" s="316" t="s">
        <v>13</v>
      </c>
    </row>
    <row r="55" spans="3:16" ht="13.5" thickBot="1">
      <c r="C55" s="21"/>
      <c r="D55" s="34"/>
      <c r="E55" s="422"/>
      <c r="F55" s="47" t="s">
        <v>211</v>
      </c>
      <c r="G55" s="47"/>
      <c r="H55" s="48"/>
      <c r="I55" s="49"/>
      <c r="J55" s="286">
        <v>484</v>
      </c>
      <c r="K55" s="286">
        <v>461</v>
      </c>
      <c r="L55" s="286">
        <v>456</v>
      </c>
      <c r="M55" s="286">
        <v>402</v>
      </c>
      <c r="N55" s="286">
        <v>398</v>
      </c>
      <c r="O55" s="289">
        <v>387</v>
      </c>
      <c r="P55" s="318" t="s">
        <v>13</v>
      </c>
    </row>
    <row r="56" spans="3:16" ht="12.75">
      <c r="C56" s="21"/>
      <c r="D56" s="15"/>
      <c r="E56" s="78" t="s">
        <v>150</v>
      </c>
      <c r="F56" s="78"/>
      <c r="G56" s="78"/>
      <c r="H56" s="79"/>
      <c r="I56" s="80"/>
      <c r="J56" s="274">
        <v>584</v>
      </c>
      <c r="K56" s="274">
        <v>628</v>
      </c>
      <c r="L56" s="274">
        <v>673</v>
      </c>
      <c r="M56" s="274">
        <v>629</v>
      </c>
      <c r="N56" s="274">
        <v>659</v>
      </c>
      <c r="O56" s="277">
        <v>674</v>
      </c>
      <c r="P56" s="275" t="s">
        <v>13</v>
      </c>
    </row>
    <row r="57" spans="3:16" ht="12.75" customHeight="1">
      <c r="C57" s="21"/>
      <c r="D57" s="30"/>
      <c r="E57" s="419" t="s">
        <v>14</v>
      </c>
      <c r="F57" s="31" t="s">
        <v>209</v>
      </c>
      <c r="G57" s="31"/>
      <c r="H57" s="32"/>
      <c r="I57" s="33"/>
      <c r="J57" s="278">
        <v>255</v>
      </c>
      <c r="K57" s="278">
        <v>286</v>
      </c>
      <c r="L57" s="278">
        <v>311</v>
      </c>
      <c r="M57" s="278">
        <v>318</v>
      </c>
      <c r="N57" s="278">
        <v>342</v>
      </c>
      <c r="O57" s="281">
        <v>371</v>
      </c>
      <c r="P57" s="316" t="s">
        <v>13</v>
      </c>
    </row>
    <row r="58" spans="3:16" ht="13.5" thickBot="1">
      <c r="C58" s="21"/>
      <c r="D58" s="34"/>
      <c r="E58" s="422"/>
      <c r="F58" s="47" t="s">
        <v>211</v>
      </c>
      <c r="G58" s="47"/>
      <c r="H58" s="48"/>
      <c r="I58" s="49"/>
      <c r="J58" s="286">
        <v>329</v>
      </c>
      <c r="K58" s="286">
        <v>342</v>
      </c>
      <c r="L58" s="286">
        <v>362</v>
      </c>
      <c r="M58" s="286">
        <v>311</v>
      </c>
      <c r="N58" s="286">
        <v>317</v>
      </c>
      <c r="O58" s="289">
        <v>303</v>
      </c>
      <c r="P58" s="318" t="s">
        <v>13</v>
      </c>
    </row>
    <row r="59" spans="4:16" ht="13.5">
      <c r="D59" s="63" t="s">
        <v>81</v>
      </c>
      <c r="E59" s="64"/>
      <c r="F59" s="64"/>
      <c r="G59" s="64"/>
      <c r="H59" s="64"/>
      <c r="I59" s="63"/>
      <c r="J59" s="63"/>
      <c r="K59" s="63"/>
      <c r="L59" s="63"/>
      <c r="M59" s="63"/>
      <c r="N59" s="63"/>
      <c r="O59" s="63"/>
      <c r="P59" s="50" t="s">
        <v>108</v>
      </c>
    </row>
  </sheetData>
  <sheetProtection/>
  <mergeCells count="24">
    <mergeCell ref="D7:I11"/>
    <mergeCell ref="E29:E32"/>
    <mergeCell ref="F31:F32"/>
    <mergeCell ref="E35:E36"/>
    <mergeCell ref="E24:E27"/>
    <mergeCell ref="F26:F27"/>
    <mergeCell ref="E19:E22"/>
    <mergeCell ref="F21:F22"/>
    <mergeCell ref="E14:E17"/>
    <mergeCell ref="F16:F17"/>
    <mergeCell ref="E38:E39"/>
    <mergeCell ref="E54:E55"/>
    <mergeCell ref="E57:E58"/>
    <mergeCell ref="E41:E42"/>
    <mergeCell ref="E44:E45"/>
    <mergeCell ref="E48:E49"/>
    <mergeCell ref="E51:E52"/>
    <mergeCell ref="N7:N10"/>
    <mergeCell ref="P7:P10"/>
    <mergeCell ref="J7:J10"/>
    <mergeCell ref="K7:K10"/>
    <mergeCell ref="L7:L10"/>
    <mergeCell ref="M7:M10"/>
    <mergeCell ref="O7:O10"/>
  </mergeCells>
  <conditionalFormatting sqref="P59">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UIV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410 RNDr. Ladislav Škeřík</dc:creator>
  <cp:keywords/>
  <dc:description/>
  <cp:lastModifiedBy>Cibulková Pavla</cp:lastModifiedBy>
  <cp:lastPrinted>2010-05-31T10:33:23Z</cp:lastPrinted>
  <dcterms:created xsi:type="dcterms:W3CDTF">2000-10-16T14:33:05Z</dcterms:created>
  <dcterms:modified xsi:type="dcterms:W3CDTF">2010-05-31T10:33:40Z</dcterms:modified>
  <cp:category/>
  <cp:version/>
  <cp:contentType/>
  <cp:contentStatus/>
</cp:coreProperties>
</file>