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7" activeTab="11"/>
  </bookViews>
  <sheets>
    <sheet name="Monitorovací indikátory" sheetId="1" r:id="rId1"/>
    <sheet name="Uzavřená výběrová řízení" sheetId="2" r:id="rId2"/>
    <sheet name="VP podle blokových výjimek" sheetId="3" r:id="rId3"/>
    <sheet name="VP podle de minimis" sheetId="4" r:id="rId4"/>
    <sheet name="Soupiska účetních dokladů" sheetId="5" r:id="rId5"/>
    <sheet name="Přehled čerpání způs. výdajů" sheetId="6" r:id="rId6"/>
    <sheet name="Přepracovaný rozpočet projektu" sheetId="7" r:id="rId7"/>
    <sheet name="Přepracovaný harmonogram " sheetId="8" r:id="rId8"/>
    <sheet name="Pracovní výkaz" sheetId="9" r:id="rId9"/>
    <sheet name="Mzdové náklady" sheetId="10" r:id="rId10"/>
    <sheet name="Cestovní náklady" sheetId="11" r:id="rId11"/>
    <sheet name="Odpisy" sheetId="12" r:id="rId12"/>
  </sheets>
  <definedNames>
    <definedName name="_xlnm.Print_Area" localSheetId="0">'Monitorovací indikátory'!$A$1:$M$28</definedName>
    <definedName name="_xlnm.Print_Area" localSheetId="8">'Pracovní výkaz'!$A$1:$H$49</definedName>
    <definedName name="_xlnm.Print_Area" localSheetId="5">'Přehled čerpání způs. výdajů'!$A$1:$H$93</definedName>
    <definedName name="_xlnm.Print_Area" localSheetId="6">'Přepracovaný rozpočet projektu'!$A$1:$E$93</definedName>
  </definedNames>
  <calcPr fullCalcOnLoad="1"/>
</workbook>
</file>

<file path=xl/comments1.xml><?xml version="1.0" encoding="utf-8"?>
<comments xmlns="http://schemas.openxmlformats.org/spreadsheetml/2006/main">
  <authors>
    <author>zachystalovad</author>
  </authors>
  <commentList>
    <comment ref="A26" authorId="0">
      <text>
        <r>
          <rPr>
            <sz val="8"/>
            <rFont val="Tahoma"/>
            <family val="0"/>
          </rPr>
          <t xml:space="preserve">Uveďte datum, kdy byla tabulka vyplněna.
</t>
        </r>
      </text>
    </comment>
    <comment ref="I26" authorId="0">
      <text>
        <r>
          <rPr>
            <sz val="8"/>
            <rFont val="Tahoma"/>
            <family val="0"/>
          </rPr>
          <t xml:space="preserve">Uveďte podpis pracovníka odpovědného za vyplnění tabulky.
</t>
        </r>
      </text>
    </comment>
  </commentList>
</comments>
</file>

<file path=xl/comments10.xml><?xml version="1.0" encoding="utf-8"?>
<comments xmlns="http://schemas.openxmlformats.org/spreadsheetml/2006/main">
  <authors>
    <author>zachystalovad</author>
    <author>Petra Ďuranová</author>
  </authors>
  <commentList>
    <comment ref="A9" authorId="0">
      <text>
        <r>
          <rPr>
            <sz val="8"/>
            <rFont val="Tahoma"/>
            <family val="0"/>
          </rPr>
          <t>Uveďte číslo projektu ve tvaru
CZ.o.pp/a.b.gg/yy.xxxxx ze smluvního vztahu.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projektu ze smluvního vtahu. 
</t>
        </r>
      </text>
    </comment>
    <comment ref="B11" authorId="0">
      <text>
        <r>
          <rPr>
            <sz val="8"/>
            <rFont val="Tahoma"/>
            <family val="2"/>
          </rPr>
          <t>Uveďte název příjemce ze smluvního vztahu o poskytnutí fiannční podpory.</t>
        </r>
      </text>
    </comment>
    <comment ref="A12" authorId="0">
      <text>
        <r>
          <rPr>
            <sz val="8"/>
            <rFont val="Tahoma"/>
            <family val="0"/>
          </rPr>
          <t xml:space="preserve">Měsíc ke kterému se vztahuje rozpis mzdových nákladů
</t>
        </r>
      </text>
    </comment>
    <comment ref="A13" authorId="0">
      <text>
        <r>
          <rPr>
            <sz val="8"/>
            <rFont val="Tahoma"/>
            <family val="0"/>
          </rPr>
          <t xml:space="preserve">Rok ke kterému se vztahuje rozpis mzdových nákladů
</t>
        </r>
      </text>
    </comment>
    <comment ref="C15" authorId="1">
      <text>
        <r>
          <rPr>
            <sz val="8"/>
            <rFont val="Tahoma"/>
            <family val="0"/>
          </rPr>
          <t xml:space="preserve">POJ - zahrnuje ZS (zaměstnanecká smlouva) nebo DPČ (dohoda o pracovní činnosti)
DPP - dohoda o provedení práce
</t>
        </r>
      </text>
    </comment>
    <comment ref="E15" authorId="1">
      <text>
        <r>
          <rPr>
            <sz val="8"/>
            <rFont val="Tahoma"/>
            <family val="2"/>
          </rPr>
          <t>Fond pracovní doby dle příslušného měsíce a úvazku zaměstnance v hodinách. Doplňte dle mzdového listu.</t>
        </r>
      </text>
    </comment>
    <comment ref="G15" authorId="1">
      <text>
        <r>
          <rPr>
            <sz val="8"/>
            <rFont val="Tahoma"/>
            <family val="0"/>
          </rPr>
          <t xml:space="preserve">
Doplňte dle výkazu práce, který je přílohou žádosti o platbu.</t>
        </r>
      </text>
    </comment>
    <comment ref="H15" authorId="1">
      <text>
        <r>
          <rPr>
            <sz val="8"/>
            <rFont val="Tahoma"/>
            <family val="0"/>
          </rPr>
          <t>Automaticky se vypočte. Je to 
součin hodinové mzdy a počtu odpracovaných hodin na projektu.</t>
        </r>
      </text>
    </comment>
    <comment ref="I15" authorId="1">
      <text>
        <r>
          <rPr>
            <sz val="8"/>
            <rFont val="Tahoma"/>
            <family val="0"/>
          </rPr>
          <t xml:space="preserve">
Automaticky se vypočte pojistné na SP a ZP. Aktuální sazba je  35% ze mzdového příspěvku -nepočítá se u dohody provedení práce (DPP). </t>
        </r>
      </text>
    </comment>
    <comment ref="J15" authorId="0">
      <text>
        <r>
          <rPr>
            <sz val="8"/>
            <rFont val="Tahoma"/>
            <family val="0"/>
          </rPr>
          <t xml:space="preserve">Uveďte případně další uznatelné náklady
</t>
        </r>
      </text>
    </comment>
    <comment ref="K15" authorId="1">
      <text>
        <r>
          <rPr>
            <sz val="8"/>
            <rFont val="Tahoma"/>
            <family val="0"/>
          </rPr>
          <t xml:space="preserve">
Automaticky se vypočte součet mzdového příspěvku a  pojistného na sociální a zdravotní pojištění. </t>
        </r>
      </text>
    </comment>
  </commentList>
</comments>
</file>

<file path=xl/comments11.xml><?xml version="1.0" encoding="utf-8"?>
<comments xmlns="http://schemas.openxmlformats.org/spreadsheetml/2006/main">
  <authors>
    <author>zachystalovad</author>
    <author>Petra Ďuranová</author>
    <author>petra.duranova</author>
  </authors>
  <commentList>
    <comment ref="A9" authorId="0">
      <text>
        <r>
          <rPr>
            <sz val="8"/>
            <rFont val="Tahoma"/>
            <family val="0"/>
          </rPr>
          <t>Uveďte číslo projektu ve tvaru
CZ.o.pp/a.b.gg/yy.xxxxx ze smluvního vztahu.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projektu ze smluvního vtahu. 
</t>
        </r>
      </text>
    </comment>
    <comment ref="B11" authorId="0">
      <text>
        <r>
          <rPr>
            <sz val="8"/>
            <rFont val="Tahoma"/>
            <family val="2"/>
          </rPr>
          <t>Uveďte název příjemce ze smluvního vztahu o poskytnutí fiannční podpory.</t>
        </r>
      </text>
    </comment>
    <comment ref="A12" authorId="0">
      <text>
        <r>
          <rPr>
            <sz val="8"/>
            <rFont val="Tahoma"/>
            <family val="0"/>
          </rPr>
          <t xml:space="preserve">Období za které je uváděn rozpis cestovních nákladů
</t>
        </r>
      </text>
    </comment>
    <comment ref="B14" authorId="1">
      <text>
        <r>
          <rPr>
            <sz val="8"/>
            <rFont val="Tahoma"/>
            <family val="0"/>
          </rPr>
          <t xml:space="preserve">
Doplňte číslo účetního dokladu v účetním systému.</t>
        </r>
      </text>
    </comment>
    <comment ref="C14" authorId="1">
      <text>
        <r>
          <rPr>
            <sz val="8"/>
            <rFont val="Tahoma"/>
            <family val="0"/>
          </rPr>
          <t xml:space="preserve">
Doplňte jméno a příjmení pracovníka vyslaného na pracovní cestu.</t>
        </r>
      </text>
    </comment>
    <comment ref="E14" authorId="2">
      <text>
        <r>
          <rPr>
            <sz val="8"/>
            <rFont val="Tahoma"/>
            <family val="0"/>
          </rPr>
          <t xml:space="preserve">Doplňte datum ukončení pracovní cesty ve tvaru dd/mm/rrrr.
</t>
        </r>
      </text>
    </comment>
    <comment ref="F14" authorId="1">
      <text>
        <r>
          <rPr>
            <sz val="8"/>
            <rFont val="Tahoma"/>
            <family val="0"/>
          </rPr>
          <t xml:space="preserve">
Vyberte mezi účel pracovních cest:
 - tuzemská
- zahraniční</t>
        </r>
      </text>
    </comment>
    <comment ref="G14" authorId="1">
      <text>
        <r>
          <rPr>
            <sz val="8"/>
            <rFont val="Tahoma"/>
            <family val="0"/>
          </rPr>
          <t xml:space="preserve">
Součet jízdného, stravného, ubytování a kapesného (u zahraniční cesty) a případných nutných vedlejších výdajů na cestu. 
</t>
        </r>
      </text>
    </comment>
  </commentList>
</comments>
</file>

<file path=xl/comments12.xml><?xml version="1.0" encoding="utf-8"?>
<comments xmlns="http://schemas.openxmlformats.org/spreadsheetml/2006/main">
  <authors>
    <author>zachystalovad</author>
    <author>petra.duranova</author>
  </authors>
  <commentList>
    <comment ref="A8" authorId="0">
      <text>
        <r>
          <rPr>
            <sz val="8"/>
            <rFont val="Tahoma"/>
            <family val="0"/>
          </rPr>
          <t xml:space="preserve">Uveďte číslo projektu ve tvaru
CZ.o.pp/a.b.gg/yy.xxxxx ze smluvního vztahu.
</t>
        </r>
      </text>
    </comment>
    <comment ref="A9" authorId="0">
      <text>
        <r>
          <rPr>
            <sz val="8"/>
            <rFont val="Tahoma"/>
            <family val="0"/>
          </rPr>
          <t xml:space="preserve">Uveďte název projektu se smluvního vztahu
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příjemce finanční podpory
</t>
        </r>
      </text>
    </comment>
    <comment ref="A11" authorId="0">
      <text>
        <r>
          <rPr>
            <sz val="8"/>
            <rFont val="Tahoma"/>
            <family val="0"/>
          </rPr>
          <t xml:space="preserve">Uveďte období za které jou uváděny odpisy
</t>
        </r>
      </text>
    </comment>
    <comment ref="B13" authorId="1">
      <text>
        <r>
          <rPr>
            <sz val="8"/>
            <rFont val="Tahoma"/>
            <family val="0"/>
          </rPr>
          <t xml:space="preserve">Doplňte inventární číslo příslušného odepisovaného majetku, který byl použit pro projekt.
</t>
        </r>
      </text>
    </comment>
    <comment ref="D13" authorId="1">
      <text>
        <r>
          <rPr>
            <sz val="8"/>
            <rFont val="Tahoma"/>
            <family val="0"/>
          </rPr>
          <t xml:space="preserve">Doplňte odpisovou skupinu dle zákona o daních z příjmu.
</t>
        </r>
      </text>
    </comment>
    <comment ref="E13" authorId="1">
      <text>
        <r>
          <rPr>
            <sz val="8"/>
            <rFont val="Tahoma"/>
            <family val="0"/>
          </rPr>
          <t xml:space="preserve">Doplňte pořizovací cenu.
</t>
        </r>
      </text>
    </comment>
    <comment ref="F13" authorId="1">
      <text>
        <r>
          <rPr>
            <sz val="8"/>
            <rFont val="Tahoma"/>
            <family val="0"/>
          </rPr>
          <t xml:space="preserve">Doplňte výši  ročního daňového odpisu.
</t>
        </r>
      </text>
    </comment>
    <comment ref="G13" authorId="1">
      <text>
        <r>
          <rPr>
            <sz val="8"/>
            <rFont val="Tahoma"/>
            <family val="0"/>
          </rPr>
          <t xml:space="preserve">Doplňte počet dní v roce,  po které  byl majetek zařazen v užívání. 
</t>
        </r>
      </text>
    </comment>
    <comment ref="H13" authorId="1">
      <text>
        <r>
          <rPr>
            <sz val="8"/>
            <rFont val="Tahoma"/>
            <family val="0"/>
          </rPr>
          <t>Doplňte počet dní, po které byl majetek používán pro projekt.
Údaj nesmí být větší než údaj ve sloupci I.</t>
        </r>
      </text>
    </comment>
    <comment ref="I13" authorId="1">
      <text>
        <r>
          <rPr>
            <sz val="8"/>
            <rFont val="Tahoma"/>
            <family val="0"/>
          </rPr>
          <t xml:space="preserve">Automaticky se vypočítá výše uznatelného nákladu.
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zachystalovad</author>
  </authors>
  <commentList>
    <comment ref="A10" authorId="0">
      <text>
        <r>
          <rPr>
            <sz val="8"/>
            <rFont val="Tahoma"/>
            <family val="0"/>
          </rPr>
          <t xml:space="preserve">Uveďte číslo, které Váš projekt získal v průběhu jeho registrace. 
Příklad: CZ.1.07/1.1.01/01.00001
</t>
        </r>
      </text>
    </comment>
    <comment ref="A11" authorId="0">
      <text>
        <r>
          <rPr>
            <sz val="8"/>
            <rFont val="Tahoma"/>
            <family val="0"/>
          </rPr>
          <t xml:space="preserve">Uveďte název projektu tak, jak je uvedeno v Rozhodnutí o poskytnutí dotace/Dohodě o poskytnutí příspěvku/jiném smluvním vztahu o poskytnutí finanční podpory.
</t>
        </r>
      </text>
    </comment>
    <comment ref="A12" authorId="0">
      <text>
        <r>
          <rPr>
            <sz val="8"/>
            <rFont val="Tahoma"/>
            <family val="0"/>
          </rPr>
          <t xml:space="preserve">Uveďte vyhlašovatele výběrového řízení – název příjemce finanční podpory z OP VK, resp. partnera. 
</t>
        </r>
      </text>
    </comment>
    <comment ref="A14" authorId="0">
      <text>
        <r>
          <rPr>
            <sz val="8"/>
            <rFont val="Tahoma"/>
            <family val="0"/>
          </rPr>
          <t>Toto číslo (ve tvaru čč/rrrr, kde "</t>
        </r>
        <r>
          <rPr>
            <b/>
            <sz val="8"/>
            <rFont val="Tahoma"/>
            <family val="2"/>
          </rPr>
          <t>čč"</t>
        </r>
        <r>
          <rPr>
            <sz val="8"/>
            <rFont val="Tahoma"/>
            <family val="0"/>
          </rPr>
          <t xml:space="preserve"> je číslo výběrového řízení a "</t>
        </r>
        <r>
          <rPr>
            <b/>
            <sz val="8"/>
            <rFont val="Tahoma"/>
            <family val="2"/>
          </rPr>
          <t>rrrr"</t>
        </r>
        <r>
          <rPr>
            <sz val="8"/>
            <rFont val="Tahoma"/>
            <family val="0"/>
          </rPr>
          <t xml:space="preserve"> je rok jeho vyhlášení, např. 02/2008) musí být v souladu s číslem VŘ uvedeným v Monitorovací zprávě v části 7. VÝBĚROVÁ ŘÍZENÍ.
</t>
        </r>
      </text>
    </comment>
    <comment ref="B14" authorId="0">
      <text>
        <r>
          <rPr>
            <sz val="8"/>
            <rFont val="Tahoma"/>
            <family val="0"/>
          </rPr>
          <t xml:space="preserve">Uveďte název vybraného dodavatele tak, jak je uvedeno v uzavřené smlouvě.
</t>
        </r>
      </text>
    </comment>
    <comment ref="C14" authorId="1">
      <text>
        <r>
          <rPr>
            <sz val="8"/>
            <rFont val="Tahoma"/>
            <family val="0"/>
          </rPr>
          <t>Uveďte 8-místní IČ vybraného dodavatele tak, jak je uvedeno v uzavřené smlouvě.
Např. 00004562</t>
        </r>
      </text>
    </comment>
    <comment ref="D14" authorId="1">
      <text>
        <r>
          <rPr>
            <sz val="8"/>
            <rFont val="Tahoma"/>
            <family val="0"/>
          </rPr>
          <t xml:space="preserve">A - nad 100 000 Kč 
B - nad 500 000 Kč 
C - otevřené řízení 
D - užší řízení
E - jednací s  uveřejněním 
F - jednací bez uveřejnění
G - nadlimitní  
</t>
        </r>
      </text>
    </comment>
    <comment ref="E14" authorId="1">
      <text>
        <r>
          <rPr>
            <sz val="8"/>
            <rFont val="Tahoma"/>
            <family val="0"/>
          </rPr>
          <t xml:space="preserve">Uveďte datum podpisu smlouvy s vybraným dodavatelem ve tvaru:
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0"/>
          </rPr>
          <t xml:space="preserve"> (např. 21/02/2008)
</t>
        </r>
      </text>
    </comment>
    <comment ref="F14" authorId="1">
      <text>
        <r>
          <rPr>
            <sz val="8"/>
            <rFont val="Tahoma"/>
            <family val="0"/>
          </rPr>
          <t xml:space="preserve">Uveďte celkovou výši zakázky bez DPH dle podepsané smlouvy.
</t>
        </r>
      </text>
    </comment>
    <comment ref="G14" authorId="0">
      <text>
        <r>
          <rPr>
            <sz val="8"/>
            <rFont val="Tahoma"/>
            <family val="0"/>
          </rPr>
          <t xml:space="preserve">Uveďte celkovou výši zakázky s DPH dle podepsané smlouvy.
</t>
        </r>
      </text>
    </comment>
    <comment ref="A29" authorId="1">
      <text>
        <r>
          <rPr>
            <sz val="8"/>
            <rFont val="Tahoma"/>
            <family val="0"/>
          </rPr>
          <t xml:space="preserve">Uveďte datum, kdy byla tabulka vyplněna.
</t>
        </r>
      </text>
    </comment>
    <comment ref="D29" authorId="1">
      <text>
        <r>
          <rPr>
            <sz val="8"/>
            <rFont val="Tahoma"/>
            <family val="0"/>
          </rPr>
          <t xml:space="preserve">Uveďte podpis pracovníka odpovědného za vyplnění tabulky.
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zachystalovad</author>
  </authors>
  <commentList>
    <comment ref="A9" authorId="0">
      <text>
        <r>
          <rPr>
            <sz val="8"/>
            <rFont val="Tahoma"/>
            <family val="0"/>
          </rPr>
          <t xml:space="preserve">Uveďte číslo, které Váš projekt získal v průběhu jeho registrace. 
Příklad: CZ.1.07/1.1.01/01.00001
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projektu tak, jak je uvedeno v Rozhodnutí o poskytnutí dotace/jiném smluvním vztahu o poskytnutí finanční podpory.
</t>
        </r>
      </text>
    </comment>
    <comment ref="A11" authorId="0">
      <text>
        <r>
          <rPr>
            <sz val="8"/>
            <rFont val="Tahoma"/>
            <family val="0"/>
          </rPr>
          <t xml:space="preserve">Uveďte název příjemce podpory z OP VK.
</t>
        </r>
      </text>
    </comment>
    <comment ref="A13" authorId="0">
      <text>
        <r>
          <rPr>
            <sz val="8"/>
            <rFont val="Tahoma"/>
            <family val="0"/>
          </rPr>
          <t xml:space="preserve">Uveďte pořadové číslo subjektu, kterému je v rámci projektu poskytována veřejná podpora podle blokových výjimek. Pokud je veřejná podpora poskytována příjemci finanční podpory, přiřaďte mu pořadové číslo 1, partnerovi pořadové číslo 2; další subjekty číslujte postupně. 
</t>
        </r>
      </text>
    </comment>
    <comment ref="B13" authorId="0">
      <text>
        <r>
          <rPr>
            <sz val="8"/>
            <rFont val="Tahoma"/>
            <family val="0"/>
          </rPr>
          <t xml:space="preserve">Uveďte název příjemce/partnera/dalšího subjektu, kterému je v rámci projektu poskytována veřejná podpora podle blokových výjimek. 
</t>
        </r>
      </text>
    </comment>
    <comment ref="C13" authorId="1">
      <text>
        <r>
          <rPr>
            <sz val="8"/>
            <rFont val="Tahoma"/>
            <family val="0"/>
          </rPr>
          <t xml:space="preserve">Uveďte 8- místní IČ příjemce/partnera/dalšího subjektu, kterému je v rámci projektu poskytována veřejná podpora podle blokových výjimek. Uveďte 8-místní IČ vybraného dodavatele tak, jak je uvedeno v uzavřené smlouvě.
Např. 00004562
</t>
        </r>
      </text>
    </comment>
    <comment ref="D13" authorId="1">
      <text>
        <r>
          <rPr>
            <sz val="8"/>
            <rFont val="Tahoma"/>
            <family val="0"/>
          </rPr>
          <t xml:space="preserve">Uveďte datum poskytnutí veřejné podpory podle blokové výjimky. Za den poskytnutí podpory příjemci finanční podpory je považován den podpisu/přijetí Rozhodnutí o poskytnutí dotace/Dohody o poskytnutí příspěvku/jiného smluvního vztahu o poskytnutí finanční podpory.
Datem poskytnutí veřejné podpory partnerovi nebo dalšímu subjektu je datum, kdy partnerovi/subjektu na podporu vznikl nárok – datum uvedené v oznámení o poskytnutí veřejné podpory. 
Datum uveďte ve tvaru: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0"/>
          </rPr>
          <t xml:space="preserve">, např. 04/02/2008
</t>
        </r>
      </text>
    </comment>
    <comment ref="E13" authorId="1">
      <text>
        <r>
          <rPr>
            <sz val="8"/>
            <rFont val="Tahoma"/>
            <family val="0"/>
          </rPr>
          <t xml:space="preserve">Uveďte typ poskytované veřejné podpory podle blokových výjimek: 
A - vzdělávání pracovníků 
B - vytváření pracovních míst 
C - konzultační a poradenské služby.
</t>
        </r>
      </text>
    </comment>
    <comment ref="G14" authorId="1">
      <text>
        <r>
          <rPr>
            <sz val="8"/>
            <rFont val="Tahoma"/>
            <family val="0"/>
          </rPr>
          <t xml:space="preserve">Uveďte celkovou výši veřejné podpory čerpané podle blokových výjimek příjemcem/partnerem/dalším subjektem od začátku projektu. U blokových výjimek se uvádí v Kč.
</t>
        </r>
      </text>
    </comment>
    <comment ref="A31" authorId="0">
      <text>
        <r>
          <rPr>
            <sz val="8"/>
            <rFont val="Tahoma"/>
            <family val="0"/>
          </rPr>
          <t xml:space="preserve">Uveďte datum, kdy byla tabulka vyplněna.
</t>
        </r>
      </text>
    </comment>
    <comment ref="D31" authorId="1">
      <text>
        <r>
          <rPr>
            <sz val="8"/>
            <rFont val="Tahoma"/>
            <family val="0"/>
          </rPr>
          <t xml:space="preserve">Uveďte podpis pracovníka odpovědného za vyplnění tabulky.
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zachystalovad</author>
  </authors>
  <commentList>
    <comment ref="A9" authorId="0">
      <text>
        <r>
          <rPr>
            <sz val="8"/>
            <rFont val="Tahoma"/>
            <family val="0"/>
          </rPr>
          <t xml:space="preserve">Uveďte číslo, které Váš projekt získal v průběhu jeho registrace. 
Příklad: CZ.1.07/1.1.01/01.00001
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projektu tak, jak je uvedeno v Rozhodnutí o poskytnutí dotace/jiném smluvním vztahu o poskytnutí finanční podpory.
</t>
        </r>
      </text>
    </comment>
    <comment ref="A11" authorId="0">
      <text>
        <r>
          <rPr>
            <sz val="8"/>
            <rFont val="Tahoma"/>
            <family val="0"/>
          </rPr>
          <t xml:space="preserve">Uveďte název příjemce podpory z OP VK.
</t>
        </r>
      </text>
    </comment>
    <comment ref="A13" authorId="0">
      <text>
        <r>
          <rPr>
            <sz val="8"/>
            <rFont val="Tahoma"/>
            <family val="0"/>
          </rPr>
          <t xml:space="preserve">Uveďte pořadové číslo subjektu, kterému je v rámci projektu poskytována veřejná podpora podle blokových výjimek. Pokud je veřejná podpora poskytována příjemci finanční podpory, přiřaďte mu pořadové číslo 1, partnerovi pořadové číslo 2; další subjekty číslujte postupně. 
</t>
        </r>
      </text>
    </comment>
    <comment ref="B13" authorId="0">
      <text>
        <r>
          <rPr>
            <sz val="8"/>
            <rFont val="Tahoma"/>
            <family val="0"/>
          </rPr>
          <t xml:space="preserve">Uveďte název příjemce/partnera/dalšího subjektu, kterému je v rámci projektu poskytována veřejná podpora podle de minimis. 
</t>
        </r>
      </text>
    </comment>
    <comment ref="C13" authorId="1">
      <text>
        <r>
          <rPr>
            <sz val="8"/>
            <rFont val="Tahoma"/>
            <family val="0"/>
          </rPr>
          <t xml:space="preserve">Uveďte 8- místní IČ příjemce/partnera/dalšího subjektu, kterému je v rámci projektu poskytována veřejná podpora podle blokových výjimek. Uveďte 8-místní IČ vybraného dodavatele tak, jak je uvedeno v uzavřené smlouvě.
Např. 00004562
</t>
        </r>
      </text>
    </comment>
    <comment ref="D13" authorId="1">
      <text>
        <r>
          <rPr>
            <sz val="8"/>
            <rFont val="Tahoma"/>
            <family val="0"/>
          </rPr>
          <t xml:space="preserve">Uveďte datum poskytnutí veřejné podpory podle de minimis. Za den poskytnutí podpory příjemci finanční podpory je považován den podpisu/přijetí Rozhodnutí o poskytnutí dotace/Dohody o poskytnutí příspěvku/jiného smluvního vztahu o poskytnutí finanční podpory.
Datem poskytnutí veřejné podpory partnerovi nebo dalšímu subjektu je datum, kdy partnerovi/subjektu na podporu vznikl nárok – datum uvedené v oznámení o poskytnutí veřejné podpory. 
Datum uveďte ve tvaru: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0"/>
          </rPr>
          <t xml:space="preserve">, např. 04/02/2008
</t>
        </r>
      </text>
    </comment>
    <comment ref="E14" authorId="1">
      <text>
        <r>
          <rPr>
            <sz val="8"/>
            <rFont val="Tahoma"/>
            <family val="0"/>
          </rPr>
          <t>Uveďte výši veřejné podpory podle de minimis čerpané příjemcem/partnerem/dalším subjektem v monitorovaném období v EUR (přepočet se provádí podle kurzu ČNB v den poskytnutí podpory – viz datum poskytnutí podpory).</t>
        </r>
      </text>
    </comment>
    <comment ref="G14" authorId="1">
      <text>
        <r>
          <rPr>
            <sz val="8"/>
            <rFont val="Tahoma"/>
            <family val="0"/>
          </rPr>
          <t>Uveďte výši veřejné podpory podle de minimis čerpané příjemcem/partnerem/dalším subjektem v monitorovaném období v Kč.</t>
        </r>
      </text>
    </comment>
    <comment ref="A34" authorId="0">
      <text>
        <r>
          <rPr>
            <sz val="8"/>
            <rFont val="Tahoma"/>
            <family val="0"/>
          </rPr>
          <t xml:space="preserve">Uveďte datum, kdy byla tabulka vyplněna.
</t>
        </r>
      </text>
    </comment>
    <comment ref="D34" authorId="1">
      <text>
        <r>
          <rPr>
            <sz val="8"/>
            <rFont val="Tahoma"/>
            <family val="0"/>
          </rPr>
          <t xml:space="preserve">Uveďte podpis pracovníka odpovědného za vyplnění tabulky.
</t>
        </r>
      </text>
    </comment>
  </commentList>
</comments>
</file>

<file path=xl/comments5.xml><?xml version="1.0" encoding="utf-8"?>
<comments xmlns="http://schemas.openxmlformats.org/spreadsheetml/2006/main">
  <authors>
    <author>ZachystalovaD</author>
    <author>zachystalovad</author>
  </authors>
  <commentList>
    <comment ref="A9" authorId="0">
      <text>
        <r>
          <rPr>
            <sz val="8"/>
            <rFont val="Tahoma"/>
            <family val="0"/>
          </rPr>
          <t xml:space="preserve">Uveďte číslo, které Váš projekt získal v průběhu jeho registrace. 
Příklad: CZ.1.07/1.1.01/01.00001
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projektu tak, jak je uvedeno v Rozhodnutí o poskytnutí dotace/Dohodě o poskytnutí příspěvku/jiném smluvním vztahu o poskytnutí finanční podpory.
</t>
        </r>
      </text>
    </comment>
    <comment ref="A33" authorId="1">
      <text>
        <r>
          <rPr>
            <sz val="8"/>
            <rFont val="Tahoma"/>
            <family val="0"/>
          </rPr>
          <t xml:space="preserve">Uveďte datum, kdy byla tabulka vyplněna.
</t>
        </r>
      </text>
    </comment>
  </commentList>
</comments>
</file>

<file path=xl/comments6.xml><?xml version="1.0" encoding="utf-8"?>
<comments xmlns="http://schemas.openxmlformats.org/spreadsheetml/2006/main">
  <authors>
    <author>zachystalovad</author>
  </authors>
  <commentList>
    <comment ref="B93" authorId="0">
      <text>
        <r>
          <rPr>
            <sz val="8"/>
            <rFont val="Tahoma"/>
            <family val="0"/>
          </rPr>
          <t xml:space="preserve">Uveďte datum, kdy byla tabulka vyplněna.
</t>
        </r>
      </text>
    </comment>
    <comment ref="E93" authorId="0">
      <text>
        <r>
          <rPr>
            <sz val="8"/>
            <rFont val="Tahoma"/>
            <family val="0"/>
          </rPr>
          <t xml:space="preserve">Uveďte podpis pracovníka odpovědného za vyplnění tabulky.
</t>
        </r>
      </text>
    </comment>
  </commentList>
</comments>
</file>

<file path=xl/comments7.xml><?xml version="1.0" encoding="utf-8"?>
<comments xmlns="http://schemas.openxmlformats.org/spreadsheetml/2006/main">
  <authors>
    <author>gaplovskaj</author>
    <author>zachystalovad</author>
  </authors>
  <commentList>
    <comment ref="A8" authorId="0">
      <text>
        <r>
          <rPr>
            <b/>
            <sz val="8"/>
            <rFont val="Tahoma"/>
            <family val="0"/>
          </rPr>
          <t xml:space="preserve">Uveďte číslo projektu ve tvaru
CZ.o.pp/a.b.gg/yy.xxxxx ze smluvního vztahu o poskytnutí finanční podpory
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Uveďte název projektu ze smluvního vztahu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příjemce
</t>
        </r>
      </text>
    </comment>
    <comment ref="C92" authorId="1">
      <text>
        <r>
          <rPr>
            <sz val="8"/>
            <rFont val="Tahoma"/>
            <family val="2"/>
          </rPr>
          <t>Uveďte datum, kdy byla tabulka vyplněna.</t>
        </r>
        <r>
          <rPr>
            <sz val="8"/>
            <rFont val="Tahoma"/>
            <family val="0"/>
          </rPr>
          <t xml:space="preserve">
</t>
        </r>
      </text>
    </comment>
    <comment ref="C93" authorId="1">
      <text>
        <r>
          <rPr>
            <sz val="8"/>
            <rFont val="Tahoma"/>
            <family val="0"/>
          </rPr>
          <t xml:space="preserve">Uveďte podpis pracovníka odpovědného za vyplnění tabulky.
</t>
        </r>
      </text>
    </comment>
  </commentList>
</comments>
</file>

<file path=xl/comments8.xml><?xml version="1.0" encoding="utf-8"?>
<comments xmlns="http://schemas.openxmlformats.org/spreadsheetml/2006/main">
  <authors>
    <author>gaplovskaj</author>
  </authors>
  <commentList>
    <comment ref="A8" authorId="0">
      <text>
        <r>
          <rPr>
            <b/>
            <sz val="8"/>
            <rFont val="Tahoma"/>
            <family val="0"/>
          </rPr>
          <t xml:space="preserve">Uveďte číslo projektu ve tvaru
CZ.o.pp/a.b.gg/yy.xxxxx ze smluvního vztahu o poskytnutí finanční podpory
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Uveďte název projektu ze smluvního vztahu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příjemce
</t>
        </r>
      </text>
    </comment>
  </commentList>
</comments>
</file>

<file path=xl/comments9.xml><?xml version="1.0" encoding="utf-8"?>
<comments xmlns="http://schemas.openxmlformats.org/spreadsheetml/2006/main">
  <authors>
    <author>zachystalovad</author>
    <author>INF</author>
  </authors>
  <commentList>
    <comment ref="E8" authorId="0">
      <text>
        <r>
          <rPr>
            <sz val="8"/>
            <rFont val="Tahoma"/>
            <family val="0"/>
          </rPr>
          <t xml:space="preserve">Uveďte číslo projektu ve tvaru
CZ.o.pp/a.b.gg/yy.xxxxx ze smluvního vztahu o poskytnutí finanční podpory
</t>
        </r>
      </text>
    </comment>
    <comment ref="E9" authorId="0">
      <text>
        <r>
          <rPr>
            <sz val="8"/>
            <rFont val="Tahoma"/>
            <family val="0"/>
          </rPr>
          <t xml:space="preserve">Uveďte název projektu ze smluvního vztahu
</t>
        </r>
      </text>
    </comment>
    <comment ref="E12" authorId="0">
      <text>
        <r>
          <rPr>
            <sz val="8"/>
            <rFont val="Tahoma"/>
            <family val="0"/>
          </rPr>
          <t xml:space="preserve">Uveďte zaměstnanecká  smlouva (ZS) pro hlavní nebo vedlejší pracovní poměr, dohoda o prac. činnosti (DPČ) nebo dohoda o provedení práce (DPP)
</t>
        </r>
      </text>
    </comment>
    <comment ref="E13" authorId="1">
      <text>
        <r>
          <rPr>
            <sz val="8"/>
            <rFont val="Tahoma"/>
            <family val="2"/>
          </rPr>
          <t>Uveďte výši úvazku, resp. počet hodin dle dohody</t>
        </r>
      </text>
    </comment>
    <comment ref="E14" authorId="0">
      <text>
        <r>
          <rPr>
            <sz val="8"/>
            <rFont val="Tahoma"/>
            <family val="0"/>
          </rPr>
          <t xml:space="preserve">Uveďte registrační číslo projektu a úvazek v něm v případě že se podílíte na realizaci dalších projektů financovaných z ESF nebo ERDF
</t>
        </r>
      </text>
    </comment>
  </commentList>
</comments>
</file>

<file path=xl/sharedStrings.xml><?xml version="1.0" encoding="utf-8"?>
<sst xmlns="http://schemas.openxmlformats.org/spreadsheetml/2006/main" count="501" uniqueCount="285">
  <si>
    <t xml:space="preserve">Registrační číslo projektu: </t>
  </si>
  <si>
    <t>Číslo operačního programu:</t>
  </si>
  <si>
    <t>Název operačního programu:</t>
  </si>
  <si>
    <t>Číslo prioritní osy:</t>
  </si>
  <si>
    <t>Název prioritní osy:</t>
  </si>
  <si>
    <t>Číslo výzvy:</t>
  </si>
  <si>
    <t>Název výzvy:</t>
  </si>
  <si>
    <t>Identifikace operačního programu a výzvy</t>
  </si>
  <si>
    <t>Monitorování</t>
  </si>
  <si>
    <t>Typ projektu:</t>
  </si>
  <si>
    <t>Stav ke dni:</t>
  </si>
  <si>
    <t>Název projektu:</t>
  </si>
  <si>
    <t>Kód indikátoru</t>
  </si>
  <si>
    <t>Název indikátoru</t>
  </si>
  <si>
    <t>Měrná jednotka</t>
  </si>
  <si>
    <t>Dosažená hodnota</t>
  </si>
  <si>
    <t xml:space="preserve">          </t>
  </si>
  <si>
    <t xml:space="preserve">       </t>
  </si>
  <si>
    <t>PŘEHLED UZAVŘENÝCH VÝBĚROVÝCH ŘÍZENÍ</t>
  </si>
  <si>
    <t>Registrační číslo projektu</t>
  </si>
  <si>
    <t>Název projektu</t>
  </si>
  <si>
    <t xml:space="preserve">Vyhlašovatel výběrového řízení (příjemce/partner) </t>
  </si>
  <si>
    <t>Pořadové číslo výběrového řízení</t>
  </si>
  <si>
    <t>Název dodavatele</t>
  </si>
  <si>
    <t>IČ
dodavatele</t>
  </si>
  <si>
    <t>Typ
výberového
 řízení</t>
  </si>
  <si>
    <t>Datum podpisu smlouvy s dodavatelem</t>
  </si>
  <si>
    <t>Celková výše zakázky bez DPH
 (v Kč)</t>
  </si>
  <si>
    <t xml:space="preserve">Celková výše zakázky s DPH
 (v Kč) </t>
  </si>
  <si>
    <t>Celkem</t>
  </si>
  <si>
    <t>Datum</t>
  </si>
  <si>
    <t>Podpis pracovníka</t>
  </si>
  <si>
    <t>MONITOROVACÍ INDIKÁTORY</t>
  </si>
  <si>
    <t>Příloha č. 3A Monitorovací  zprávy OP VK</t>
  </si>
  <si>
    <t>PŘEHLED ČERPÁNÍ VEŘEJNÉ PODPORY PODLE BLOKOVÝCH VÝJIMEK</t>
  </si>
  <si>
    <t xml:space="preserve">Název příjemce finanční podpory </t>
  </si>
  <si>
    <t>Pořadové číslo</t>
  </si>
  <si>
    <t xml:space="preserve">Název subjektu </t>
  </si>
  <si>
    <t>IČ</t>
  </si>
  <si>
    <t>Datum poskytnutí veřejné podpory</t>
  </si>
  <si>
    <t>Typ veřejné podpory</t>
  </si>
  <si>
    <t xml:space="preserve">Čerpaná veřejná podpora
 </t>
  </si>
  <si>
    <t>v monitorov.
 období
 (v Kč)</t>
  </si>
  <si>
    <t>celkem od začátku
 projektu
(v Kč)</t>
  </si>
  <si>
    <t>Příloha č. 3B Monitorovací zprávy OP VK</t>
  </si>
  <si>
    <t>PŘEHLED ČERPÁNÍ VEŘEJNÉ PODPORY PODLE DE MINIMIS</t>
  </si>
  <si>
    <t xml:space="preserve">v monitorovaném
 období
 </t>
  </si>
  <si>
    <t xml:space="preserve">celkem od začátku projektu 
</t>
  </si>
  <si>
    <t>(v Kč)</t>
  </si>
  <si>
    <t>(v EUR)</t>
  </si>
  <si>
    <t>Příloha č. 5 Monitorovací zprávy OP VK</t>
  </si>
  <si>
    <t>SOUPISKA ÚČETNÍCH DOKLADŮ</t>
  </si>
  <si>
    <t>Pořadové číslo účetního dokladu</t>
  </si>
  <si>
    <t>Číslo kapitoly, do které je výdaj zahrnut</t>
  </si>
  <si>
    <t>Položky rozpočtu</t>
  </si>
  <si>
    <t>Popis účetního případu</t>
  </si>
  <si>
    <t>Částka uvedená na dokladu</t>
  </si>
  <si>
    <t>Částka zahrnutá k proplacení pro projekt</t>
  </si>
  <si>
    <t>Druh účetního dokladu</t>
  </si>
  <si>
    <t>Označení dokladu v účetnictví organizace</t>
  </si>
  <si>
    <t>Datum uskutečnění výdeje</t>
  </si>
  <si>
    <t>xxx</t>
  </si>
  <si>
    <t>Příloha č. 8 Monitorovací zprávy OP VK</t>
  </si>
  <si>
    <t>PŘEHLED ČERPÁNÍ ZPŮSOBILÝCH VÝDAJŮ PROJEKTU</t>
  </si>
  <si>
    <t>Název příjemce podpory</t>
  </si>
  <si>
    <t>Vyplňujte pouze bílé buňky</t>
  </si>
  <si>
    <t>Náklady na celý projekt</t>
  </si>
  <si>
    <t>Druh výdajů rozpočtu</t>
  </si>
  <si>
    <t>Platný rozpočet (schválený či upravený příjemcem) v Kč</t>
  </si>
  <si>
    <t>Dosud prokázané výdaje v Kč</t>
  </si>
  <si>
    <t>Dosud prokázáno v % (vůči platnému rozpočtu)</t>
  </si>
  <si>
    <t>Aktuálně prokazované výdaje v Kč</t>
  </si>
  <si>
    <t>Aktuálně prokazováno v % (vůči platnému rozpočtu)</t>
  </si>
  <si>
    <t xml:space="preserve">Součet prokázaného a prokazovaného v % </t>
  </si>
  <si>
    <t>Pořadová čísla účetních dokladů na soupisce</t>
  </si>
  <si>
    <t>1. Osobní náklady</t>
  </si>
  <si>
    <t>1.1 Platy, odměny z dohod a pojistné</t>
  </si>
  <si>
    <t>1.1.1 Náklady na odborné zaměstnance, v tom</t>
  </si>
  <si>
    <t>1.1.1.1 Platy</t>
  </si>
  <si>
    <t>1.1.1.2 Odměny z dohod (DPČ)</t>
  </si>
  <si>
    <t>1.1.1.3 Odměny z dohod (DPP)</t>
  </si>
  <si>
    <t>1.1.2 Náklady na administrativní zaměstnance, v tom</t>
  </si>
  <si>
    <t>1.1.2.1 Platy</t>
  </si>
  <si>
    <t>1.1.2.2 Odměny z dohod (DPČ)</t>
  </si>
  <si>
    <t>1.1.2.3 Odměny z dohod (DPP)</t>
  </si>
  <si>
    <t>2. Cestovní náhrady</t>
  </si>
  <si>
    <t>2.1 Služební cesty tuzemské</t>
  </si>
  <si>
    <t>2.1.1 Cestovné (vč. provozu služebního auta)</t>
  </si>
  <si>
    <t>2.1.2 Ubytování</t>
  </si>
  <si>
    <t>2.1.3 Stravné</t>
  </si>
  <si>
    <t>2.1.4 Ostatní</t>
  </si>
  <si>
    <t>2.2 Služební cesty zahraniční</t>
  </si>
  <si>
    <t>2.2.1 Cestovné (vč. provozu služebního auta)</t>
  </si>
  <si>
    <t>2.2.2 Ubytování</t>
  </si>
  <si>
    <t>2.2.4 Ostatní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</si>
  <si>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</si>
  <si>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</si>
  <si>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</si>
  <si>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</si>
  <si>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</si>
  <si>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</si>
  <si>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</si>
  <si>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</si>
  <si>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</si>
  <si>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</si>
  <si>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</si>
  <si>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</si>
  <si>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</si>
  <si>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</si>
  <si>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</si>
  <si>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>4. Místní kancelář</t>
  </si>
  <si>
    <t>4.1 Spotřební zboží a provozní materiál</t>
  </si>
  <si>
    <t>4.2 Telefon, poštovné, fax</t>
  </si>
  <si>
    <t>5. Nákup služeb</t>
  </si>
  <si>
    <t>5.1 Publikace / školící materiály / manuály</t>
  </si>
  <si>
    <t>5.2 Odborné služby / Studie a výzkum</t>
  </si>
  <si>
    <t>5.3 Náklady na konference/kurzy</t>
  </si>
  <si>
    <t xml:space="preserve">5.4 Podpora účastníků </t>
  </si>
  <si>
    <t>5.5 Jiné náklady</t>
  </si>
  <si>
    <t>6. Stavební úpravy</t>
  </si>
  <si>
    <t>6.1 Drobné stavební úpravy</t>
  </si>
  <si>
    <t>6.2 Stavební úpravy v rámci křížového financování</t>
  </si>
  <si>
    <t>7. Přímá podpora</t>
  </si>
  <si>
    <t>7.1 Mzdové příspěvky</t>
  </si>
  <si>
    <t>7.2 Cestovné, ubytování a stravné</t>
  </si>
  <si>
    <t>7.3 Doprovodné aktivity</t>
  </si>
  <si>
    <t>8. Náklady vyplývající přímo ze Smlouvy/Rozhodnutí</t>
  </si>
  <si>
    <t xml:space="preserve">   8.1 Audit</t>
  </si>
  <si>
    <t>8.2 Publicita</t>
  </si>
  <si>
    <t>8.3 Ostatní</t>
  </si>
  <si>
    <t>9. Celkové způsobilé výdaje</t>
  </si>
  <si>
    <t>9.1 Celkové způsobilé výdaje investiční</t>
  </si>
  <si>
    <t>9.2 Celkové způsobilé výdaje neinvestiční</t>
  </si>
  <si>
    <t>10 Celkové nezpůsobilé výdaje</t>
  </si>
  <si>
    <t>10.1 Celkové nezpůsobilé výdaje investiční</t>
  </si>
  <si>
    <t>10.2 Celkové nezpůsobilé výdaje neinvestiční</t>
  </si>
  <si>
    <t>11 Celkové výdaje projektu</t>
  </si>
  <si>
    <t>11.1 Celkem investiční výdaje</t>
  </si>
  <si>
    <t>11.2 Celkem neinvestiční výdaje</t>
  </si>
  <si>
    <t>12 Příjmy projektu celkem</t>
  </si>
  <si>
    <t>12.1 Příjmy projektu připadající na způsobilé výdaje</t>
  </si>
  <si>
    <t>12.2 Příjmy projektu připadající na nezpůsobilé výdaje</t>
  </si>
  <si>
    <t>13 Zdroje připadající na nezpůsobilé výdaje</t>
  </si>
  <si>
    <t xml:space="preserve">PŘEPRACOVANÝ ROZPOČET PROJEKTU </t>
  </si>
  <si>
    <t>Schválený rozpočet
 v Kč</t>
  </si>
  <si>
    <t>Rozpočet přepracovaný příjemcem
 v Kč</t>
  </si>
  <si>
    <t>Přesun (navýšení, zmenšení) na úkor/ve prospěch položky</t>
  </si>
  <si>
    <t>Přesun z kapitoly
 v %</t>
  </si>
  <si>
    <t>2.2.3 Stravné</t>
  </si>
  <si>
    <t xml:space="preserve">PŘEPRACOVANÝ HARMONOGRAM PROJEKTU </t>
  </si>
  <si>
    <t>Klíčová aktivita/rok (2008)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</si>
  <si>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</si>
  <si>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</si>
  <si>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</si>
  <si>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</si>
  <si>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</si>
  <si>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</si>
  <si>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</si>
  <si>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</si>
  <si>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</si>
  <si>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</si>
  <si>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</si>
  <si>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</si>
  <si>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název klíčové aktivity</t>
  </si>
  <si>
    <t>…</t>
  </si>
  <si>
    <t>2. název klíčové aktivity</t>
  </si>
  <si>
    <t>3. název klíčové aktivity</t>
  </si>
  <si>
    <t>4. název klíčové aktivity</t>
  </si>
  <si>
    <t>Klíčová aktivita/rok (2009)*</t>
  </si>
  <si>
    <t>* V případě potřeby příjemce doplní další tabulku pro následující rok, kterého se dotkne změna schváleného harmonogramu projektu.</t>
  </si>
  <si>
    <t>V tabulce přepište název klíčové aktivity na aktivity uvedené v projektu</t>
  </si>
  <si>
    <t>Příloha č. 12_Monitorovací zprávy OP VK</t>
  </si>
  <si>
    <t xml:space="preserve">PRACOVNÍ VÝKAZ </t>
  </si>
  <si>
    <t>Název příjemce</t>
  </si>
  <si>
    <t xml:space="preserve">             </t>
  </si>
  <si>
    <t>Jméno a příjmení</t>
  </si>
  <si>
    <t>Druh pracovního poměru</t>
  </si>
  <si>
    <t>Role v projektu</t>
  </si>
  <si>
    <t xml:space="preserve">Výše úvazku </t>
  </si>
  <si>
    <t>Vykazovaný měsíc</t>
  </si>
  <si>
    <t>Úvazek v dalších projektech</t>
  </si>
  <si>
    <t>Vykazovaný rok</t>
  </si>
  <si>
    <t xml:space="preserve">Přehled odpracovaných hodin </t>
  </si>
  <si>
    <t>Den v měsíci</t>
  </si>
  <si>
    <t>Počet odprac. hodin</t>
  </si>
  <si>
    <t>Popis vykonaných aktivit</t>
  </si>
  <si>
    <t>1.</t>
  </si>
  <si>
    <t>16.</t>
  </si>
  <si>
    <t>2.</t>
  </si>
  <si>
    <t>17.</t>
  </si>
  <si>
    <t>3.</t>
  </si>
  <si>
    <t>18.</t>
  </si>
  <si>
    <t>4.</t>
  </si>
  <si>
    <t>19.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</si>
  <si>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</si>
  <si>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</si>
  <si>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</si>
  <si>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</si>
  <si>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</si>
  <si>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</si>
  <si>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</si>
  <si>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</si>
  <si>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</si>
  <si>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</si>
  <si>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</si>
  <si>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</si>
  <si>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</si>
  <si>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</si>
  <si>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</si>
  <si>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</si>
  <si>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</si>
  <si>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</si>
  <si>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</si>
  <si>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</si>
  <si>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</si>
  <si>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</si>
  <si>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</si>
  <si>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>hodin</t>
  </si>
  <si>
    <t>Dovolená</t>
  </si>
  <si>
    <t>Placená pracovní neschopnost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</si>
  <si>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</si>
  <si>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</si>
  <si>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</si>
  <si>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</si>
  <si>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</si>
  <si>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</si>
  <si>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Podpis nadřízeného pracovníka</t>
  </si>
  <si>
    <t>Příloha č. 13 Monitorovací zprávy OP VK</t>
  </si>
  <si>
    <r>
      <t>ROZPIS MZDOVÝCH NÁKLADŮ REALIZAČNÍHO TÝMU PROJEKTU</t>
    </r>
    <r>
      <rPr>
        <b/>
        <vertAlign val="superscript"/>
        <sz val="14"/>
        <rFont val="Times New Roman"/>
        <family val="1"/>
      </rPr>
      <t>1 )2)</t>
    </r>
  </si>
  <si>
    <t>Měsíc</t>
  </si>
  <si>
    <t>Rok</t>
  </si>
  <si>
    <t>P.č.</t>
  </si>
  <si>
    <t>Jméno a příjmení zaměstnance</t>
  </si>
  <si>
    <t>Hrubá mzda v daném měsíci v Kč</t>
  </si>
  <si>
    <t>Měsíční fond pracovní doby v hodinách</t>
  </si>
  <si>
    <t>Hodinová mzda/plat v Kč</t>
  </si>
  <si>
    <t>Počet odpracov. hodin na projektu dle výkazu práce</t>
  </si>
  <si>
    <t>Mzdový příspěvěk
 v Kč</t>
  </si>
  <si>
    <t>Pojistné na sociální a zdravotní pojištění
 v Kč</t>
  </si>
  <si>
    <t>Jiné</t>
  </si>
  <si>
    <t>Způsobilé osobní náklady
 v Kč</t>
  </si>
  <si>
    <t>1) Uvádí se všichni členové realizačního týmu, včetně partnerů</t>
  </si>
  <si>
    <t>2) Je možné přidávat další řádky</t>
  </si>
  <si>
    <t>Podpis odpovědného pracovníka</t>
  </si>
  <si>
    <t>Příloha č. 14 Monitorovací zprávy OP VK</t>
  </si>
  <si>
    <t xml:space="preserve">Název příjemce podpory </t>
  </si>
  <si>
    <t>Období</t>
  </si>
  <si>
    <t>Číslo dokladu v účetním systému</t>
  </si>
  <si>
    <t>Jméno a příjmení pracovníka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</si>
  <si>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</si>
  <si>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</si>
  <si>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</si>
  <si>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Celkem v Kč</t>
  </si>
  <si>
    <r>
      <t>ROZPIS CESTOVNÍCH NÁHRAD</t>
    </r>
    <r>
      <rPr>
        <b/>
        <vertAlign val="superscript"/>
        <sz val="14"/>
        <rFont val="Times New Roman"/>
        <family val="1"/>
      </rPr>
      <t>1)2)</t>
    </r>
  </si>
  <si>
    <t>Příloha č. 15 Monitorovací zprávy OP VK</t>
  </si>
  <si>
    <r>
      <t>ODPISY</t>
    </r>
    <r>
      <rPr>
        <b/>
        <vertAlign val="superscript"/>
        <sz val="14"/>
        <rFont val="Times New Roman"/>
        <family val="1"/>
      </rPr>
      <t>1)</t>
    </r>
  </si>
  <si>
    <t>Inventární číslo</t>
  </si>
  <si>
    <t>Název odepisovaného majetku</t>
  </si>
  <si>
    <t>Daňová odpisová skupina</t>
  </si>
  <si>
    <t>Pořizovací cena
 v Kč</t>
  </si>
  <si>
    <t>Výše ročního  odpisu
 v Kč</t>
  </si>
  <si>
    <t>Počet dní v roce, po které byl majetek
 v užívaní</t>
  </si>
  <si>
    <t>Počet dní, po které byl majetek používán
 pro projekt</t>
  </si>
  <si>
    <t>Odpis, který přísluší projektu
 v Kč</t>
  </si>
  <si>
    <t>1) Je možné přidávat další řádky</t>
  </si>
  <si>
    <t>Výstupy a výsledky*</t>
  </si>
  <si>
    <t>* K tabulce je možné přidat řádky dle potřeby.</t>
  </si>
  <si>
    <r>
      <t xml:space="preserve">                                      </t>
    </r>
    <r>
      <rPr>
        <sz val="12"/>
        <color indexed="62"/>
        <rFont val="Times New Roman"/>
        <family val="1"/>
      </rPr>
      <t>Příloha č. 1 k MZ OP VK Monitorovací indikátory</t>
    </r>
  </si>
  <si>
    <t xml:space="preserve">                           Příloha č. 9 Monitorovací zprávy OP VK</t>
  </si>
  <si>
    <r>
      <t xml:space="preserve">                       </t>
    </r>
    <r>
      <rPr>
        <sz val="11"/>
        <color indexed="62"/>
        <rFont val="Times New Roman"/>
        <family val="1"/>
      </rPr>
      <t xml:space="preserve">    Příloha č. 10 Monitorovací zprávy OP VK</t>
    </r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</si>
  <si>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</si>
  <si>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r>
      <t>Vyplňujte pouze bílé buňky</t>
    </r>
    <r>
      <rPr>
        <b/>
        <sz val="11"/>
        <rFont val="Arial CE"/>
        <family val="2"/>
      </rPr>
      <t xml:space="preserve">                            </t>
    </r>
  </si>
  <si>
    <t xml:space="preserve">Datum </t>
  </si>
  <si>
    <r>
      <t>Vyplňujte pouze bílé buňky</t>
    </r>
    <r>
      <rPr>
        <b/>
        <sz val="11"/>
        <color indexed="18"/>
        <rFont val="Times New Roman"/>
        <family val="1"/>
      </rPr>
      <t xml:space="preserve">                                             </t>
    </r>
  </si>
  <si>
    <t>Číslo smlouvy/ objednávky</t>
  </si>
  <si>
    <r>
      <t xml:space="preserve">          </t>
    </r>
    <r>
      <rPr>
        <sz val="11"/>
        <color indexed="62"/>
        <rFont val="Times New Roman"/>
        <family val="1"/>
      </rPr>
      <t>Příloha č. 2 Monitorovací zprávy OP VK</t>
    </r>
  </si>
  <si>
    <t>-</t>
  </si>
  <si>
    <t>1.1.1.4 Autorské honoráře</t>
  </si>
  <si>
    <t>1.1.2.4 Autorské honoráře</t>
  </si>
  <si>
    <t>1.2 Sociální pojištění</t>
  </si>
  <si>
    <t>1.3 Zdravotní pojištění</t>
  </si>
  <si>
    <t>1.4 FKSP</t>
  </si>
  <si>
    <t>1.5 Jiné povinné údaje</t>
  </si>
  <si>
    <t>4.3 Spotřeba vody, paliv a energie</t>
  </si>
  <si>
    <t>Platné od 23.9.2008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</si>
</sst>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mm\ yyyy"/>
    <numFmt numFmtId="169" formatCode="0.0"/>
    <numFmt numFmtId="170" formatCode="[$€-2]\ #\ ##,000_);[Red]\([$€-2]\ #\ ##,000\)"/>
  </numFmts>
  <fonts count="56">
    <font>
      <sz val="10"/>
      <name val="Arial"/>
      <family val="0"/>
    </font>
    <font>
      <sz val="11"/>
      <color indexed="62"/>
      <name val="Garamond"/>
      <family val="1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2"/>
      <color indexed="62"/>
      <name val="Times New Roman"/>
      <family val="1"/>
    </font>
    <font>
      <sz val="12"/>
      <name val="Times New Roman"/>
      <family val="1"/>
    </font>
    <font>
      <sz val="6"/>
      <color indexed="55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2"/>
    </font>
    <font>
      <sz val="12"/>
      <color indexed="62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vertAlign val="superscript"/>
      <sz val="14"/>
      <name val="Times New Roman"/>
      <family val="1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0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62"/>
      <name val="Times New Roman"/>
      <family val="1"/>
    </font>
    <font>
      <sz val="11"/>
      <color indexed="62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sz val="11"/>
      <name val="Arial CE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color indexed="9"/>
      <name val="Arial CE"/>
      <family val="0"/>
    </font>
    <font>
      <b/>
      <sz val="11"/>
      <color indexed="9"/>
      <name val="Arial CE"/>
      <family val="0"/>
    </font>
    <font>
      <b/>
      <sz val="12"/>
      <color indexed="1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55"/>
      </right>
      <top style="medium"/>
      <bottom>
        <color indexed="63"/>
      </bottom>
    </border>
    <border>
      <left>
        <color indexed="63"/>
      </left>
      <right style="thin">
        <color indexed="55"/>
      </right>
      <top style="medium"/>
      <bottom style="medium"/>
    </border>
    <border>
      <left style="medium"/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9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7" borderId="8" applyNumberFormat="0" applyAlignment="0" applyProtection="0"/>
    <xf numFmtId="0" fontId="34" fillId="19" borderId="8" applyNumberFormat="0" applyAlignment="0" applyProtection="0"/>
    <xf numFmtId="0" fontId="33" fillId="19" borderId="9" applyNumberFormat="0" applyAlignment="0" applyProtection="0"/>
    <xf numFmtId="0" fontId="38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3" borderId="0" applyNumberFormat="0" applyBorder="0" applyAlignment="0" applyProtection="0"/>
  </cellStyleXfs>
  <cellXfs count="64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 shrinkToFit="1"/>
    </xf>
    <xf numFmtId="0" fontId="5" fillId="0" borderId="0" xfId="0" applyFont="1" applyAlignment="1">
      <alignment horizontal="right" vertical="center" wrapText="1" shrinkToFit="1"/>
    </xf>
    <xf numFmtId="0" fontId="0" fillId="0" borderId="0" xfId="0" applyAlignment="1">
      <alignment wrapText="1" shrinkToFit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wrapText="1" shrinkToFit="1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49" fontId="15" fillId="0" borderId="11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vertical="center"/>
    </xf>
    <xf numFmtId="0" fontId="24" fillId="0" borderId="0" xfId="0" applyFont="1" applyAlignment="1">
      <alignment/>
    </xf>
    <xf numFmtId="49" fontId="9" fillId="19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46" fillId="0" borderId="0" xfId="0" applyFont="1" applyAlignment="1">
      <alignment horizontal="left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49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168" fontId="15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>
      <alignment vertical="center"/>
    </xf>
    <xf numFmtId="0" fontId="47" fillId="24" borderId="10" xfId="0" applyFont="1" applyFill="1" applyBorder="1" applyAlignment="1">
      <alignment vertical="center"/>
    </xf>
    <xf numFmtId="0" fontId="47" fillId="24" borderId="16" xfId="0" applyFont="1" applyFill="1" applyBorder="1" applyAlignment="1">
      <alignment vertical="center"/>
    </xf>
    <xf numFmtId="0" fontId="47" fillId="24" borderId="17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15" fillId="0" borderId="14" xfId="0" applyNumberFormat="1" applyFont="1" applyBorder="1" applyAlignment="1" applyProtection="1">
      <alignment horizontal="left" vertical="center" wrapText="1"/>
      <protection locked="0"/>
    </xf>
    <xf numFmtId="0" fontId="15" fillId="0" borderId="15" xfId="0" applyNumberFormat="1" applyFont="1" applyBorder="1" applyAlignment="1" applyProtection="1">
      <alignment horizontal="left" vertical="center" wrapText="1"/>
      <protection locked="0"/>
    </xf>
    <xf numFmtId="0" fontId="47" fillId="24" borderId="18" xfId="0" applyFont="1" applyFill="1" applyBorder="1" applyAlignment="1">
      <alignment vertical="center"/>
    </xf>
    <xf numFmtId="49" fontId="15" fillId="0" borderId="12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5" fillId="0" borderId="12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vertical="center"/>
    </xf>
    <xf numFmtId="3" fontId="15" fillId="0" borderId="19" xfId="0" applyNumberFormat="1" applyFont="1" applyFill="1" applyBorder="1" applyAlignment="1" applyProtection="1">
      <alignment horizontal="center" vertical="center"/>
      <protection locked="0"/>
    </xf>
    <xf numFmtId="10" fontId="15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25" borderId="0" xfId="0" applyFont="1" applyFill="1" applyBorder="1" applyAlignment="1">
      <alignment horizontal="center" vertical="center" wrapText="1"/>
    </xf>
    <xf numFmtId="49" fontId="9" fillId="19" borderId="12" xfId="0" applyNumberFormat="1" applyFont="1" applyFill="1" applyBorder="1" applyAlignment="1">
      <alignment horizontal="left" vertical="center"/>
    </xf>
    <xf numFmtId="0" fontId="15" fillId="19" borderId="11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9" fillId="19" borderId="10" xfId="0" applyFont="1" applyFill="1" applyBorder="1" applyAlignment="1">
      <alignment horizontal="left"/>
    </xf>
    <xf numFmtId="0" fontId="9" fillId="19" borderId="11" xfId="0" applyFont="1" applyFill="1" applyBorder="1" applyAlignment="1">
      <alignment horizontal="left"/>
    </xf>
    <xf numFmtId="0" fontId="9" fillId="19" borderId="20" xfId="0" applyNumberFormat="1" applyFont="1" applyFill="1" applyBorder="1" applyAlignment="1">
      <alignment horizontal="center" vertical="center" textRotation="180" wrapText="1"/>
    </xf>
    <xf numFmtId="49" fontId="15" fillId="0" borderId="21" xfId="0" applyNumberFormat="1" applyFont="1" applyFill="1" applyBorder="1" applyAlignment="1" applyProtection="1">
      <alignment horizontal="center"/>
      <protection locked="0"/>
    </xf>
    <xf numFmtId="49" fontId="15" fillId="0" borderId="22" xfId="0" applyNumberFormat="1" applyFont="1" applyFill="1" applyBorder="1" applyAlignment="1" applyProtection="1">
      <alignment horizontal="center"/>
      <protection locked="0"/>
    </xf>
    <xf numFmtId="49" fontId="15" fillId="0" borderId="23" xfId="0" applyNumberFormat="1" applyFont="1" applyFill="1" applyBorder="1" applyAlignment="1" applyProtection="1">
      <alignment horizontal="center"/>
      <protection locked="0"/>
    </xf>
    <xf numFmtId="4" fontId="47" fillId="24" borderId="12" xfId="0" applyNumberFormat="1" applyFont="1" applyFill="1" applyBorder="1" applyAlignment="1">
      <alignment horizontal="right" vertical="center" wrapText="1"/>
    </xf>
    <xf numFmtId="0" fontId="9" fillId="19" borderId="12" xfId="0" applyFont="1" applyFill="1" applyBorder="1" applyAlignment="1">
      <alignment/>
    </xf>
    <xf numFmtId="0" fontId="15" fillId="0" borderId="12" xfId="0" applyFont="1" applyFill="1" applyBorder="1" applyAlignment="1">
      <alignment horizontal="left"/>
    </xf>
    <xf numFmtId="0" fontId="9" fillId="19" borderId="10" xfId="0" applyFont="1" applyFill="1" applyBorder="1" applyAlignment="1">
      <alignment horizontal="left"/>
    </xf>
    <xf numFmtId="0" fontId="9" fillId="19" borderId="11" xfId="0" applyFont="1" applyFill="1" applyBorder="1" applyAlignment="1">
      <alignment horizontal="left"/>
    </xf>
    <xf numFmtId="49" fontId="9" fillId="19" borderId="24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center"/>
      <protection locked="0"/>
    </xf>
    <xf numFmtId="0" fontId="15" fillId="0" borderId="25" xfId="0" applyNumberFormat="1" applyFont="1" applyFill="1" applyBorder="1" applyAlignment="1" applyProtection="1">
      <alignment horizontal="center"/>
      <protection locked="0"/>
    </xf>
    <xf numFmtId="0" fontId="15" fillId="0" borderId="26" xfId="0" applyNumberFormat="1" applyFont="1" applyFill="1" applyBorder="1" applyAlignment="1" applyProtection="1">
      <alignment horizontal="center"/>
      <protection locked="0"/>
    </xf>
    <xf numFmtId="4" fontId="47" fillId="24" borderId="12" xfId="0" applyNumberFormat="1" applyFont="1" applyFill="1" applyBorder="1" applyAlignment="1" applyProtection="1">
      <alignment horizontal="right"/>
      <protection/>
    </xf>
    <xf numFmtId="4" fontId="47" fillId="24" borderId="12" xfId="0" applyNumberFormat="1" applyFont="1" applyFill="1" applyBorder="1" applyAlignment="1" applyProtection="1">
      <alignment/>
      <protection/>
    </xf>
    <xf numFmtId="0" fontId="9" fillId="19" borderId="12" xfId="0" applyFont="1" applyFill="1" applyBorder="1" applyAlignment="1">
      <alignment vertical="center"/>
    </xf>
    <xf numFmtId="49" fontId="15" fillId="0" borderId="12" xfId="0" applyNumberFormat="1" applyFont="1" applyFill="1" applyBorder="1" applyAlignment="1" applyProtection="1">
      <alignment/>
      <protection locked="0"/>
    </xf>
    <xf numFmtId="0" fontId="15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2" xfId="0" applyFont="1" applyFill="1" applyBorder="1" applyAlignment="1">
      <alignment/>
    </xf>
    <xf numFmtId="0" fontId="9" fillId="0" borderId="11" xfId="0" applyFont="1" applyBorder="1" applyAlignment="1">
      <alignment/>
    </xf>
    <xf numFmtId="0" fontId="15" fillId="16" borderId="11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25" borderId="0" xfId="0" applyFont="1" applyFill="1" applyAlignment="1">
      <alignment/>
    </xf>
    <xf numFmtId="0" fontId="9" fillId="25" borderId="0" xfId="0" applyFont="1" applyFill="1" applyBorder="1" applyAlignment="1">
      <alignment horizontal="left"/>
    </xf>
    <xf numFmtId="0" fontId="9" fillId="16" borderId="10" xfId="0" applyFont="1" applyFill="1" applyBorder="1" applyAlignment="1">
      <alignment horizontal="left"/>
    </xf>
    <xf numFmtId="0" fontId="15" fillId="16" borderId="18" xfId="0" applyFont="1" applyFill="1" applyBorder="1" applyAlignment="1">
      <alignment horizontal="center"/>
    </xf>
    <xf numFmtId="0" fontId="15" fillId="16" borderId="11" xfId="0" applyFont="1" applyFill="1" applyBorder="1" applyAlignment="1">
      <alignment horizontal="center"/>
    </xf>
    <xf numFmtId="49" fontId="15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7" xfId="0" applyNumberFormat="1" applyFont="1" applyBorder="1" applyAlignment="1" applyProtection="1">
      <alignment horizontal="left" vertical="center" wrapText="1"/>
      <protection locked="0"/>
    </xf>
    <xf numFmtId="49" fontId="4" fillId="0" borderId="28" xfId="0" applyNumberFormat="1" applyFont="1" applyBorder="1" applyAlignment="1" applyProtection="1">
      <alignment horizontal="left" vertical="center" wrapText="1"/>
      <protection locked="0"/>
    </xf>
    <xf numFmtId="0" fontId="15" fillId="0" borderId="19" xfId="0" applyFont="1" applyBorder="1" applyAlignment="1">
      <alignment horizontal="center"/>
    </xf>
    <xf numFmtId="3" fontId="15" fillId="0" borderId="29" xfId="0" applyNumberFormat="1" applyFont="1" applyFill="1" applyBorder="1" applyAlignment="1" applyProtection="1">
      <alignment horizontal="center" vertical="center"/>
      <protection locked="0"/>
    </xf>
    <xf numFmtId="49" fontId="15" fillId="0" borderId="25" xfId="0" applyNumberFormat="1" applyFont="1" applyFill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center" vertical="center"/>
    </xf>
    <xf numFmtId="3" fontId="15" fillId="0" borderId="30" xfId="0" applyNumberFormat="1" applyFont="1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>
      <alignment horizontal="center"/>
    </xf>
    <xf numFmtId="3" fontId="15" fillId="0" borderId="31" xfId="0" applyNumberFormat="1" applyFont="1" applyFill="1" applyBorder="1" applyAlignment="1" applyProtection="1">
      <alignment horizontal="center" vertical="center"/>
      <protection locked="0"/>
    </xf>
    <xf numFmtId="3" fontId="15" fillId="0" borderId="32" xfId="0" applyNumberFormat="1" applyFont="1" applyFill="1" applyBorder="1" applyAlignment="1" applyProtection="1">
      <alignment horizontal="center" vertical="center"/>
      <protection locked="0"/>
    </xf>
    <xf numFmtId="10" fontId="15" fillId="0" borderId="32" xfId="0" applyNumberFormat="1" applyFont="1" applyFill="1" applyBorder="1" applyAlignment="1" applyProtection="1">
      <alignment horizontal="center" vertical="center"/>
      <protection locked="0"/>
    </xf>
    <xf numFmtId="0" fontId="15" fillId="0" borderId="32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49" fontId="9" fillId="19" borderId="12" xfId="0" applyNumberFormat="1" applyFont="1" applyFill="1" applyBorder="1" applyAlignment="1">
      <alignment horizontal="left" vertical="center"/>
    </xf>
    <xf numFmtId="3" fontId="15" fillId="0" borderId="33" xfId="0" applyNumberFormat="1" applyFont="1" applyFill="1" applyBorder="1" applyAlignment="1" applyProtection="1">
      <alignment horizontal="center" vertical="center"/>
      <protection locked="0"/>
    </xf>
    <xf numFmtId="10" fontId="15" fillId="0" borderId="33" xfId="0" applyNumberFormat="1" applyFont="1" applyFill="1" applyBorder="1" applyAlignment="1" applyProtection="1">
      <alignment horizontal="center" vertical="center"/>
      <protection locked="0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3" fontId="15" fillId="0" borderId="35" xfId="0" applyNumberFormat="1" applyFont="1" applyFill="1" applyBorder="1" applyAlignment="1" applyProtection="1">
      <alignment horizontal="center" vertical="center"/>
      <protection locked="0"/>
    </xf>
    <xf numFmtId="3" fontId="15" fillId="0" borderId="36" xfId="0" applyNumberFormat="1" applyFont="1" applyFill="1" applyBorder="1" applyAlignment="1" applyProtection="1">
      <alignment horizontal="center" vertical="center"/>
      <protection locked="0"/>
    </xf>
    <xf numFmtId="49" fontId="15" fillId="0" borderId="21" xfId="0" applyNumberFormat="1" applyFont="1" applyFill="1" applyBorder="1" applyAlignment="1">
      <alignment horizontal="center" vertical="center"/>
    </xf>
    <xf numFmtId="49" fontId="9" fillId="19" borderId="37" xfId="0" applyNumberFormat="1" applyFont="1" applyFill="1" applyBorder="1" applyAlignment="1">
      <alignment horizontal="center" vertical="center"/>
    </xf>
    <xf numFmtId="49" fontId="9" fillId="19" borderId="10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49" fontId="9" fillId="19" borderId="38" xfId="0" applyNumberFormat="1" applyFont="1" applyFill="1" applyBorder="1" applyAlignment="1">
      <alignment horizontal="center" vertical="center" wrapText="1"/>
    </xf>
    <xf numFmtId="49" fontId="9" fillId="19" borderId="39" xfId="0" applyNumberFormat="1" applyFont="1" applyFill="1" applyBorder="1" applyAlignment="1">
      <alignment horizontal="center" vertical="center" wrapText="1"/>
    </xf>
    <xf numFmtId="49" fontId="9" fillId="19" borderId="40" xfId="0" applyNumberFormat="1" applyFont="1" applyFill="1" applyBorder="1" applyAlignment="1">
      <alignment horizontal="center" vertical="center" wrapText="1"/>
    </xf>
    <xf numFmtId="49" fontId="9" fillId="19" borderId="41" xfId="0" applyNumberFormat="1" applyFont="1" applyFill="1" applyBorder="1" applyAlignment="1">
      <alignment horizontal="center" vertical="center" wrapText="1"/>
    </xf>
    <xf numFmtId="49" fontId="9" fillId="19" borderId="42" xfId="0" applyNumberFormat="1" applyFont="1" applyFill="1" applyBorder="1" applyAlignment="1">
      <alignment horizontal="center" vertical="center" wrapText="1"/>
    </xf>
    <xf numFmtId="49" fontId="9" fillId="19" borderId="17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49" fontId="9" fillId="19" borderId="43" xfId="0" applyNumberFormat="1" applyFont="1" applyFill="1" applyBorder="1" applyAlignment="1">
      <alignment horizontal="left" vertical="center"/>
    </xf>
    <xf numFmtId="49" fontId="9" fillId="19" borderId="12" xfId="0" applyNumberFormat="1" applyFont="1" applyFill="1" applyBorder="1" applyAlignment="1">
      <alignment horizontal="center" vertical="center" wrapText="1"/>
    </xf>
    <xf numFmtId="49" fontId="15" fillId="16" borderId="44" xfId="0" applyNumberFormat="1" applyFont="1" applyFill="1" applyBorder="1" applyAlignment="1">
      <alignment horizontal="left" vertical="center"/>
    </xf>
    <xf numFmtId="49" fontId="15" fillId="0" borderId="22" xfId="0" applyNumberFormat="1" applyFont="1" applyFill="1" applyBorder="1" applyAlignment="1">
      <alignment horizontal="left" vertical="center" indent="1"/>
    </xf>
    <xf numFmtId="49" fontId="15" fillId="0" borderId="22" xfId="0" applyNumberFormat="1" applyFont="1" applyFill="1" applyBorder="1" applyAlignment="1">
      <alignment horizontal="left" vertical="center" indent="2"/>
    </xf>
    <xf numFmtId="49" fontId="15" fillId="16" borderId="22" xfId="0" applyNumberFormat="1" applyFont="1" applyFill="1" applyBorder="1" applyAlignment="1">
      <alignment horizontal="left" vertical="center"/>
    </xf>
    <xf numFmtId="49" fontId="15" fillId="0" borderId="22" xfId="0" applyNumberFormat="1" applyFont="1" applyFill="1" applyBorder="1" applyAlignment="1">
      <alignment horizontal="left" vertical="center"/>
    </xf>
    <xf numFmtId="49" fontId="15" fillId="16" borderId="23" xfId="0" applyNumberFormat="1" applyFont="1" applyFill="1" applyBorder="1" applyAlignment="1">
      <alignment horizontal="left" vertical="center"/>
    </xf>
    <xf numFmtId="49" fontId="9" fillId="19" borderId="11" xfId="0" applyNumberFormat="1" applyFont="1" applyFill="1" applyBorder="1" applyAlignment="1">
      <alignment horizontal="center" vertical="center" wrapText="1"/>
    </xf>
    <xf numFmtId="3" fontId="15" fillId="0" borderId="25" xfId="0" applyNumberFormat="1" applyFont="1" applyFill="1" applyBorder="1" applyAlignment="1" applyProtection="1">
      <alignment horizontal="center" vertical="center"/>
      <protection locked="0"/>
    </xf>
    <xf numFmtId="0" fontId="15" fillId="16" borderId="25" xfId="0" applyFont="1" applyFill="1" applyBorder="1" applyAlignment="1" applyProtection="1">
      <alignment vertical="center"/>
      <protection/>
    </xf>
    <xf numFmtId="0" fontId="15" fillId="16" borderId="26" xfId="0" applyFont="1" applyFill="1" applyBorder="1" applyAlignment="1" applyProtection="1">
      <alignment vertical="center"/>
      <protection/>
    </xf>
    <xf numFmtId="49" fontId="9" fillId="19" borderId="18" xfId="0" applyNumberFormat="1" applyFont="1" applyFill="1" applyBorder="1" applyAlignment="1">
      <alignment horizontal="center" vertical="center" wrapText="1"/>
    </xf>
    <xf numFmtId="3" fontId="15" fillId="0" borderId="45" xfId="0" applyNumberFormat="1" applyFont="1" applyFill="1" applyBorder="1" applyAlignment="1" applyProtection="1">
      <alignment horizontal="center" vertical="center"/>
      <protection locked="0"/>
    </xf>
    <xf numFmtId="0" fontId="15" fillId="16" borderId="45" xfId="0" applyFont="1" applyFill="1" applyBorder="1" applyAlignment="1" applyProtection="1">
      <alignment horizontal="center" vertical="center"/>
      <protection/>
    </xf>
    <xf numFmtId="0" fontId="15" fillId="16" borderId="46" xfId="0" applyFont="1" applyFill="1" applyBorder="1" applyAlignment="1" applyProtection="1">
      <alignment horizontal="center" vertical="center"/>
      <protection/>
    </xf>
    <xf numFmtId="0" fontId="15" fillId="16" borderId="47" xfId="0" applyFont="1" applyFill="1" applyBorder="1" applyAlignment="1" applyProtection="1">
      <alignment horizontal="center" vertical="center"/>
      <protection/>
    </xf>
    <xf numFmtId="0" fontId="15" fillId="16" borderId="48" xfId="0" applyFont="1" applyFill="1" applyBorder="1" applyAlignment="1" applyProtection="1">
      <alignment horizontal="center" vertical="center"/>
      <protection/>
    </xf>
    <xf numFmtId="3" fontId="15" fillId="16" borderId="49" xfId="0" applyNumberFormat="1" applyFont="1" applyFill="1" applyBorder="1" applyAlignment="1">
      <alignment horizontal="center" vertical="center"/>
    </xf>
    <xf numFmtId="3" fontId="15" fillId="16" borderId="25" xfId="0" applyNumberFormat="1" applyFont="1" applyFill="1" applyBorder="1" applyAlignment="1">
      <alignment horizontal="center" vertical="center"/>
    </xf>
    <xf numFmtId="0" fontId="15" fillId="16" borderId="25" xfId="0" applyFont="1" applyFill="1" applyBorder="1" applyAlignment="1" applyProtection="1">
      <alignment horizontal="center" vertical="center"/>
      <protection/>
    </xf>
    <xf numFmtId="0" fontId="15" fillId="16" borderId="26" xfId="0" applyFont="1" applyFill="1" applyBorder="1" applyAlignment="1" applyProtection="1">
      <alignment horizontal="center" vertical="center"/>
      <protection/>
    </xf>
    <xf numFmtId="0" fontId="9" fillId="16" borderId="12" xfId="0" applyFont="1" applyFill="1" applyBorder="1" applyAlignment="1">
      <alignment horizontal="left" vertical="center"/>
    </xf>
    <xf numFmtId="0" fontId="51" fillId="0" borderId="0" xfId="0" applyFont="1" applyBorder="1" applyAlignment="1">
      <alignment horizontal="left" vertical="center" indent="1"/>
    </xf>
    <xf numFmtId="49" fontId="9" fillId="19" borderId="50" xfId="0" applyNumberFormat="1" applyFont="1" applyFill="1" applyBorder="1" applyAlignment="1">
      <alignment horizontal="left" vertical="center"/>
    </xf>
    <xf numFmtId="3" fontId="15" fillId="19" borderId="25" xfId="0" applyNumberFormat="1" applyFont="1" applyFill="1" applyBorder="1" applyAlignment="1">
      <alignment horizontal="center" vertical="center"/>
    </xf>
    <xf numFmtId="3" fontId="15" fillId="16" borderId="25" xfId="0" applyNumberFormat="1" applyFont="1" applyFill="1" applyBorder="1" applyAlignment="1" applyProtection="1">
      <alignment horizontal="center" vertical="center"/>
      <protection/>
    </xf>
    <xf numFmtId="167" fontId="15" fillId="16" borderId="49" xfId="0" applyNumberFormat="1" applyFont="1" applyFill="1" applyBorder="1" applyAlignment="1">
      <alignment horizontal="center" vertical="center"/>
    </xf>
    <xf numFmtId="167" fontId="15" fillId="19" borderId="25" xfId="0" applyNumberFormat="1" applyFont="1" applyFill="1" applyBorder="1" applyAlignment="1">
      <alignment horizontal="center" vertical="center"/>
    </xf>
    <xf numFmtId="167" fontId="15" fillId="16" borderId="25" xfId="0" applyNumberFormat="1" applyFont="1" applyFill="1" applyBorder="1" applyAlignment="1">
      <alignment horizontal="center" vertical="center"/>
    </xf>
    <xf numFmtId="167" fontId="15" fillId="16" borderId="25" xfId="0" applyNumberFormat="1" applyFont="1" applyFill="1" applyBorder="1" applyAlignment="1" applyProtection="1">
      <alignment horizontal="center" vertical="center"/>
      <protection/>
    </xf>
    <xf numFmtId="167" fontId="15" fillId="16" borderId="51" xfId="0" applyNumberFormat="1" applyFont="1" applyFill="1" applyBorder="1" applyAlignment="1">
      <alignment horizontal="center" vertical="center"/>
    </xf>
    <xf numFmtId="167" fontId="15" fillId="19" borderId="45" xfId="0" applyNumberFormat="1" applyFont="1" applyFill="1" applyBorder="1" applyAlignment="1">
      <alignment horizontal="center" vertical="center"/>
    </xf>
    <xf numFmtId="167" fontId="15" fillId="16" borderId="45" xfId="0" applyNumberFormat="1" applyFont="1" applyFill="1" applyBorder="1" applyAlignment="1">
      <alignment horizontal="center" vertical="center"/>
    </xf>
    <xf numFmtId="167" fontId="15" fillId="16" borderId="45" xfId="0" applyNumberFormat="1" applyFont="1" applyFill="1" applyBorder="1" applyAlignment="1" applyProtection="1">
      <alignment horizontal="center" vertical="center"/>
      <protection/>
    </xf>
    <xf numFmtId="49" fontId="15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>
      <alignment/>
    </xf>
    <xf numFmtId="0" fontId="49" fillId="0" borderId="0" xfId="0" applyFont="1" applyAlignment="1">
      <alignment/>
    </xf>
    <xf numFmtId="49" fontId="15" fillId="0" borderId="21" xfId="0" applyNumberFormat="1" applyFont="1" applyBorder="1" applyAlignment="1" applyProtection="1">
      <alignment horizontal="right"/>
      <protection locked="0"/>
    </xf>
    <xf numFmtId="0" fontId="49" fillId="0" borderId="52" xfId="0" applyFont="1" applyBorder="1" applyAlignment="1">
      <alignment wrapText="1"/>
    </xf>
    <xf numFmtId="49" fontId="15" fillId="0" borderId="25" xfId="0" applyNumberFormat="1" applyFont="1" applyBorder="1" applyAlignment="1" applyProtection="1">
      <alignment horizontal="right"/>
      <protection locked="0"/>
    </xf>
    <xf numFmtId="0" fontId="49" fillId="0" borderId="45" xfId="0" applyFont="1" applyBorder="1" applyAlignment="1">
      <alignment wrapText="1"/>
    </xf>
    <xf numFmtId="49" fontId="15" fillId="0" borderId="53" xfId="0" applyNumberFormat="1" applyFont="1" applyBorder="1" applyAlignment="1" applyProtection="1">
      <alignment horizontal="right"/>
      <protection locked="0"/>
    </xf>
    <xf numFmtId="0" fontId="49" fillId="0" borderId="46" xfId="0" applyFont="1" applyBorder="1" applyAlignment="1">
      <alignment wrapText="1"/>
    </xf>
    <xf numFmtId="0" fontId="15" fillId="0" borderId="0" xfId="0" applyFont="1" applyAlignment="1">
      <alignment/>
    </xf>
    <xf numFmtId="49" fontId="9" fillId="19" borderId="12" xfId="0" applyNumberFormat="1" applyFont="1" applyFill="1" applyBorder="1" applyAlignment="1">
      <alignment/>
    </xf>
    <xf numFmtId="49" fontId="15" fillId="0" borderId="12" xfId="0" applyNumberFormat="1" applyFont="1" applyBorder="1" applyAlignment="1" applyProtection="1">
      <alignment horizontal="left"/>
      <protection locked="0"/>
    </xf>
    <xf numFmtId="49" fontId="15" fillId="0" borderId="0" xfId="0" applyNumberFormat="1" applyFont="1" applyBorder="1" applyAlignment="1" applyProtection="1">
      <alignment horizontal="left"/>
      <protection locked="0"/>
    </xf>
    <xf numFmtId="0" fontId="44" fillId="0" borderId="0" xfId="0" applyFont="1" applyAlignment="1">
      <alignment/>
    </xf>
    <xf numFmtId="49" fontId="9" fillId="19" borderId="10" xfId="0" applyNumberFormat="1" applyFont="1" applyFill="1" applyBorder="1" applyAlignment="1">
      <alignment horizontal="left"/>
    </xf>
    <xf numFmtId="49" fontId="9" fillId="19" borderId="11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 applyProtection="1">
      <alignment horizontal="left"/>
      <protection locked="0"/>
    </xf>
    <xf numFmtId="0" fontId="49" fillId="0" borderId="11" xfId="0" applyFont="1" applyBorder="1" applyAlignment="1">
      <alignment/>
    </xf>
    <xf numFmtId="49" fontId="15" fillId="0" borderId="21" xfId="0" applyNumberFormat="1" applyFont="1" applyBorder="1" applyAlignment="1" applyProtection="1">
      <alignment horizontal="left" wrapText="1"/>
      <protection locked="0"/>
    </xf>
    <xf numFmtId="49" fontId="15" fillId="0" borderId="25" xfId="0" applyNumberFormat="1" applyFont="1" applyBorder="1" applyAlignment="1" applyProtection="1">
      <alignment horizontal="left" wrapText="1"/>
      <protection locked="0"/>
    </xf>
    <xf numFmtId="49" fontId="15" fillId="0" borderId="26" xfId="0" applyNumberFormat="1" applyFont="1" applyBorder="1" applyAlignment="1" applyProtection="1">
      <alignment horizontal="left" wrapText="1"/>
      <protection locked="0"/>
    </xf>
    <xf numFmtId="0" fontId="9" fillId="19" borderId="43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wrapText="1"/>
    </xf>
    <xf numFmtId="0" fontId="49" fillId="0" borderId="25" xfId="0" applyFont="1" applyBorder="1" applyAlignment="1">
      <alignment wrapText="1"/>
    </xf>
    <xf numFmtId="0" fontId="49" fillId="0" borderId="26" xfId="0" applyFont="1" applyBorder="1" applyAlignment="1">
      <alignment wrapText="1"/>
    </xf>
    <xf numFmtId="49" fontId="15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34" xfId="0" applyNumberFormat="1" applyFont="1" applyBorder="1" applyAlignment="1" applyProtection="1">
      <alignment horizontal="left" vertical="center" wrapText="1"/>
      <protection locked="0"/>
    </xf>
    <xf numFmtId="49" fontId="9" fillId="19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/>
      <protection locked="0"/>
    </xf>
    <xf numFmtId="0" fontId="15" fillId="0" borderId="25" xfId="0" applyFont="1" applyFill="1" applyBorder="1" applyAlignment="1" applyProtection="1">
      <alignment horizontal="center"/>
      <protection locked="0"/>
    </xf>
    <xf numFmtId="0" fontId="15" fillId="0" borderId="26" xfId="0" applyFont="1" applyFill="1" applyBorder="1" applyAlignment="1" applyProtection="1">
      <alignment horizontal="center"/>
      <protection locked="0"/>
    </xf>
    <xf numFmtId="49" fontId="9" fillId="19" borderId="18" xfId="0" applyNumberFormat="1" applyFont="1" applyFill="1" applyBorder="1" applyAlignment="1" applyProtection="1">
      <alignment horizontal="center" vertical="center" wrapText="1"/>
      <protection/>
    </xf>
    <xf numFmtId="49" fontId="15" fillId="0" borderId="52" xfId="0" applyNumberFormat="1" applyFont="1" applyFill="1" applyBorder="1" applyAlignment="1" applyProtection="1">
      <alignment horizontal="left"/>
      <protection locked="0"/>
    </xf>
    <xf numFmtId="49" fontId="15" fillId="0" borderId="45" xfId="0" applyNumberFormat="1" applyFont="1" applyFill="1" applyBorder="1" applyAlignment="1" applyProtection="1">
      <alignment horizontal="left"/>
      <protection locked="0"/>
    </xf>
    <xf numFmtId="49" fontId="15" fillId="0" borderId="46" xfId="0" applyNumberFormat="1" applyFont="1" applyFill="1" applyBorder="1" applyAlignment="1" applyProtection="1">
      <alignment horizontal="left"/>
      <protection locked="0"/>
    </xf>
    <xf numFmtId="49" fontId="15" fillId="0" borderId="21" xfId="0" applyNumberFormat="1" applyFont="1" applyFill="1" applyBorder="1" applyAlignment="1" applyProtection="1">
      <alignment horizontal="left" wrapText="1"/>
      <protection locked="0"/>
    </xf>
    <xf numFmtId="49" fontId="15" fillId="0" borderId="25" xfId="0" applyNumberFormat="1" applyFont="1" applyFill="1" applyBorder="1" applyAlignment="1" applyProtection="1">
      <alignment horizontal="left" wrapText="1"/>
      <protection locked="0"/>
    </xf>
    <xf numFmtId="49" fontId="15" fillId="0" borderId="25" xfId="0" applyNumberFormat="1" applyFont="1" applyFill="1" applyBorder="1" applyAlignment="1" applyProtection="1">
      <alignment horizontal="center" wrapText="1"/>
      <protection locked="0"/>
    </xf>
    <xf numFmtId="49" fontId="15" fillId="0" borderId="26" xfId="0" applyNumberFormat="1" applyFont="1" applyFill="1" applyBorder="1" applyAlignment="1" applyProtection="1">
      <alignment horizontal="left" wrapText="1"/>
      <protection locked="0"/>
    </xf>
    <xf numFmtId="4" fontId="15" fillId="0" borderId="21" xfId="0" applyNumberFormat="1" applyFont="1" applyFill="1" applyBorder="1" applyAlignment="1" applyProtection="1">
      <alignment/>
      <protection locked="0"/>
    </xf>
    <xf numFmtId="4" fontId="15" fillId="0" borderId="25" xfId="0" applyNumberFormat="1" applyFont="1" applyFill="1" applyBorder="1" applyAlignment="1" applyProtection="1">
      <alignment/>
      <protection locked="0"/>
    </xf>
    <xf numFmtId="4" fontId="15" fillId="0" borderId="26" xfId="0" applyNumberFormat="1" applyFont="1" applyFill="1" applyBorder="1" applyAlignment="1" applyProtection="1">
      <alignment/>
      <protection locked="0"/>
    </xf>
    <xf numFmtId="4" fontId="15" fillId="0" borderId="52" xfId="0" applyNumberFormat="1" applyFont="1" applyFill="1" applyBorder="1" applyAlignment="1" applyProtection="1">
      <alignment/>
      <protection locked="0"/>
    </xf>
    <xf numFmtId="4" fontId="15" fillId="0" borderId="45" xfId="0" applyNumberFormat="1" applyFont="1" applyFill="1" applyBorder="1" applyAlignment="1" applyProtection="1">
      <alignment/>
      <protection locked="0"/>
    </xf>
    <xf numFmtId="4" fontId="15" fillId="0" borderId="46" xfId="0" applyNumberFormat="1" applyFont="1" applyFill="1" applyBorder="1" applyAlignment="1" applyProtection="1">
      <alignment/>
      <protection locked="0"/>
    </xf>
    <xf numFmtId="3" fontId="15" fillId="0" borderId="21" xfId="0" applyNumberFormat="1" applyFont="1" applyFill="1" applyBorder="1" applyAlignment="1" applyProtection="1">
      <alignment horizontal="center"/>
      <protection locked="0"/>
    </xf>
    <xf numFmtId="3" fontId="15" fillId="0" borderId="25" xfId="0" applyNumberFormat="1" applyFont="1" applyFill="1" applyBorder="1" applyAlignment="1" applyProtection="1">
      <alignment horizontal="center"/>
      <protection locked="0"/>
    </xf>
    <xf numFmtId="3" fontId="15" fillId="0" borderId="26" xfId="0" applyNumberFormat="1" applyFont="1" applyFill="1" applyBorder="1" applyAlignment="1" applyProtection="1">
      <alignment horizontal="center"/>
      <protection locked="0"/>
    </xf>
    <xf numFmtId="3" fontId="15" fillId="0" borderId="52" xfId="0" applyNumberFormat="1" applyFont="1" applyFill="1" applyBorder="1" applyAlignment="1" applyProtection="1">
      <alignment horizontal="center"/>
      <protection locked="0"/>
    </xf>
    <xf numFmtId="3" fontId="15" fillId="0" borderId="45" xfId="0" applyNumberFormat="1" applyFont="1" applyFill="1" applyBorder="1" applyAlignment="1" applyProtection="1">
      <alignment horizontal="center"/>
      <protection locked="0"/>
    </xf>
    <xf numFmtId="3" fontId="15" fillId="0" borderId="46" xfId="0" applyNumberFormat="1" applyFont="1" applyFill="1" applyBorder="1" applyAlignment="1" applyProtection="1">
      <alignment horizontal="center"/>
      <protection locked="0"/>
    </xf>
    <xf numFmtId="4" fontId="15" fillId="19" borderId="21" xfId="0" applyNumberFormat="1" applyFont="1" applyFill="1" applyBorder="1" applyAlignment="1" applyProtection="1">
      <alignment horizontal="right"/>
      <protection/>
    </xf>
    <xf numFmtId="4" fontId="15" fillId="19" borderId="25" xfId="0" applyNumberFormat="1" applyFont="1" applyFill="1" applyBorder="1" applyAlignment="1" applyProtection="1">
      <alignment horizontal="right"/>
      <protection/>
    </xf>
    <xf numFmtId="4" fontId="15" fillId="19" borderId="26" xfId="0" applyNumberFormat="1" applyFont="1" applyFill="1" applyBorder="1" applyAlignment="1" applyProtection="1">
      <alignment horizontal="right"/>
      <protection/>
    </xf>
    <xf numFmtId="49" fontId="9" fillId="19" borderId="54" xfId="0" applyNumberFormat="1" applyFont="1" applyFill="1" applyBorder="1" applyAlignment="1" applyProtection="1">
      <alignment horizontal="center" vertical="center" wrapText="1"/>
      <protection/>
    </xf>
    <xf numFmtId="49" fontId="15" fillId="0" borderId="46" xfId="0" applyNumberFormat="1" applyFont="1" applyFill="1" applyBorder="1" applyAlignment="1" applyProtection="1">
      <alignment/>
      <protection locked="0"/>
    </xf>
    <xf numFmtId="49" fontId="15" fillId="0" borderId="52" xfId="0" applyNumberFormat="1" applyFont="1" applyFill="1" applyBorder="1" applyAlignment="1" applyProtection="1">
      <alignment horizontal="left" wrapText="1"/>
      <protection locked="0"/>
    </xf>
    <xf numFmtId="49" fontId="15" fillId="0" borderId="45" xfId="0" applyNumberFormat="1" applyFont="1" applyFill="1" applyBorder="1" applyAlignment="1" applyProtection="1">
      <alignment horizontal="left" wrapText="1"/>
      <protection locked="0"/>
    </xf>
    <xf numFmtId="49" fontId="15" fillId="0" borderId="46" xfId="0" applyNumberFormat="1" applyFont="1" applyFill="1" applyBorder="1" applyAlignment="1" applyProtection="1">
      <alignment horizontal="left" wrapText="1"/>
      <protection locked="0"/>
    </xf>
    <xf numFmtId="49" fontId="9" fillId="19" borderId="27" xfId="0" applyNumberFormat="1" applyFont="1" applyFill="1" applyBorder="1" applyAlignment="1" applyProtection="1">
      <alignment horizontal="center" vertical="center" wrapText="1"/>
      <protection/>
    </xf>
    <xf numFmtId="4" fontId="15" fillId="0" borderId="55" xfId="0" applyNumberFormat="1" applyFont="1" applyFill="1" applyBorder="1" applyAlignment="1" applyProtection="1">
      <alignment horizontal="right"/>
      <protection locked="0"/>
    </xf>
    <xf numFmtId="4" fontId="15" fillId="0" borderId="47" xfId="0" applyNumberFormat="1" applyFont="1" applyFill="1" applyBorder="1" applyAlignment="1" applyProtection="1">
      <alignment horizontal="right"/>
      <protection locked="0"/>
    </xf>
    <xf numFmtId="4" fontId="15" fillId="0" borderId="48" xfId="0" applyNumberFormat="1" applyFont="1" applyFill="1" applyBorder="1" applyAlignment="1" applyProtection="1">
      <alignment horizontal="right"/>
      <protection locked="0"/>
    </xf>
    <xf numFmtId="49" fontId="9" fillId="19" borderId="37" xfId="0" applyNumberFormat="1" applyFont="1" applyFill="1" applyBorder="1" applyAlignment="1" applyProtection="1">
      <alignment horizontal="center" vertical="center" wrapText="1"/>
      <protection/>
    </xf>
    <xf numFmtId="49" fontId="15" fillId="0" borderId="56" xfId="0" applyNumberFormat="1" applyFont="1" applyFill="1" applyBorder="1" applyAlignment="1" applyProtection="1">
      <alignment horizontal="center"/>
      <protection locked="0"/>
    </xf>
    <xf numFmtId="49" fontId="15" fillId="0" borderId="25" xfId="0" applyNumberFormat="1" applyFont="1" applyFill="1" applyBorder="1" applyAlignment="1" applyProtection="1">
      <alignment horizontal="center"/>
      <protection locked="0"/>
    </xf>
    <xf numFmtId="49" fontId="15" fillId="0" borderId="26" xfId="0" applyNumberFormat="1" applyFont="1" applyFill="1" applyBorder="1" applyAlignment="1" applyProtection="1">
      <alignment horizontal="center"/>
      <protection locked="0"/>
    </xf>
    <xf numFmtId="0" fontId="9" fillId="19" borderId="10" xfId="0" applyNumberFormat="1" applyFont="1" applyFill="1" applyBorder="1" applyAlignment="1">
      <alignment horizontal="center" vertical="center" wrapText="1"/>
    </xf>
    <xf numFmtId="49" fontId="15" fillId="0" borderId="56" xfId="0" applyNumberFormat="1" applyFont="1" applyFill="1" applyBorder="1" applyAlignment="1" applyProtection="1">
      <alignment horizontal="left" wrapText="1"/>
      <protection locked="0"/>
    </xf>
    <xf numFmtId="49" fontId="15" fillId="0" borderId="22" xfId="0" applyNumberFormat="1" applyFont="1" applyFill="1" applyBorder="1" applyAlignment="1" applyProtection="1">
      <alignment horizontal="left" wrapText="1"/>
      <protection locked="0"/>
    </xf>
    <xf numFmtId="49" fontId="15" fillId="0" borderId="23" xfId="0" applyNumberFormat="1" applyFont="1" applyFill="1" applyBorder="1" applyAlignment="1" applyProtection="1">
      <alignment horizontal="left" wrapText="1"/>
      <protection locked="0"/>
    </xf>
    <xf numFmtId="0" fontId="9" fillId="19" borderId="12" xfId="0" applyNumberFormat="1" applyFont="1" applyFill="1" applyBorder="1" applyAlignment="1">
      <alignment horizontal="center" vertical="center" wrapText="1"/>
    </xf>
    <xf numFmtId="0" fontId="9" fillId="19" borderId="18" xfId="0" applyNumberFormat="1" applyFont="1" applyFill="1" applyBorder="1" applyAlignment="1">
      <alignment horizontal="center" vertical="center" wrapText="1"/>
    </xf>
    <xf numFmtId="4" fontId="15" fillId="0" borderId="52" xfId="0" applyNumberFormat="1" applyFont="1" applyFill="1" applyBorder="1" applyAlignment="1" applyProtection="1">
      <alignment horizontal="right"/>
      <protection locked="0"/>
    </xf>
    <xf numFmtId="4" fontId="15" fillId="0" borderId="45" xfId="0" applyNumberFormat="1" applyFont="1" applyFill="1" applyBorder="1" applyAlignment="1" applyProtection="1">
      <alignment horizontal="right"/>
      <protection locked="0"/>
    </xf>
    <xf numFmtId="4" fontId="15" fillId="0" borderId="46" xfId="0" applyNumberFormat="1" applyFont="1" applyFill="1" applyBorder="1" applyAlignment="1" applyProtection="1">
      <alignment horizontal="right"/>
      <protection locked="0"/>
    </xf>
    <xf numFmtId="169" fontId="15" fillId="0" borderId="21" xfId="0" applyNumberFormat="1" applyFont="1" applyFill="1" applyBorder="1" applyAlignment="1" applyProtection="1">
      <alignment horizontal="right"/>
      <protection locked="0"/>
    </xf>
    <xf numFmtId="169" fontId="15" fillId="0" borderId="25" xfId="0" applyNumberFormat="1" applyFont="1" applyFill="1" applyBorder="1" applyAlignment="1" applyProtection="1">
      <alignment horizontal="right"/>
      <protection locked="0"/>
    </xf>
    <xf numFmtId="169" fontId="15" fillId="0" borderId="26" xfId="0" applyNumberFormat="1" applyFont="1" applyFill="1" applyBorder="1" applyAlignment="1" applyProtection="1">
      <alignment horizontal="right"/>
      <protection locked="0"/>
    </xf>
    <xf numFmtId="4" fontId="15" fillId="19" borderId="52" xfId="0" applyNumberFormat="1" applyFont="1" applyFill="1" applyBorder="1" applyAlignment="1" applyProtection="1">
      <alignment horizontal="right"/>
      <protection/>
    </xf>
    <xf numFmtId="4" fontId="15" fillId="19" borderId="45" xfId="0" applyNumberFormat="1" applyFont="1" applyFill="1" applyBorder="1" applyAlignment="1" applyProtection="1">
      <alignment horizontal="right"/>
      <protection/>
    </xf>
    <xf numFmtId="4" fontId="15" fillId="19" borderId="46" xfId="0" applyNumberFormat="1" applyFont="1" applyFill="1" applyBorder="1" applyAlignment="1" applyProtection="1">
      <alignment horizontal="right"/>
      <protection/>
    </xf>
    <xf numFmtId="4" fontId="15" fillId="19" borderId="52" xfId="0" applyNumberFormat="1" applyFont="1" applyFill="1" applyBorder="1" applyAlignment="1">
      <alignment horizontal="right"/>
    </xf>
    <xf numFmtId="4" fontId="15" fillId="19" borderId="51" xfId="0" applyNumberFormat="1" applyFont="1" applyFill="1" applyBorder="1" applyAlignment="1">
      <alignment horizontal="right"/>
    </xf>
    <xf numFmtId="4" fontId="15" fillId="19" borderId="46" xfId="0" applyNumberFormat="1" applyFont="1" applyFill="1" applyBorder="1" applyAlignment="1">
      <alignment horizontal="right"/>
    </xf>
    <xf numFmtId="4" fontId="15" fillId="0" borderId="51" xfId="0" applyNumberFormat="1" applyFont="1" applyFill="1" applyBorder="1" applyAlignment="1" applyProtection="1">
      <alignment horizontal="right"/>
      <protection locked="0"/>
    </xf>
    <xf numFmtId="4" fontId="15" fillId="19" borderId="21" xfId="0" applyNumberFormat="1" applyFont="1" applyFill="1" applyBorder="1" applyAlignment="1">
      <alignment horizontal="right"/>
    </xf>
    <xf numFmtId="4" fontId="15" fillId="19" borderId="49" xfId="0" applyNumberFormat="1" applyFont="1" applyFill="1" applyBorder="1" applyAlignment="1">
      <alignment horizontal="right"/>
    </xf>
    <xf numFmtId="4" fontId="15" fillId="19" borderId="26" xfId="0" applyNumberFormat="1" applyFont="1" applyFill="1" applyBorder="1" applyAlignment="1">
      <alignment horizontal="right"/>
    </xf>
    <xf numFmtId="4" fontId="15" fillId="19" borderId="25" xfId="0" applyNumberFormat="1" applyFont="1" applyFill="1" applyBorder="1" applyAlignment="1">
      <alignment horizontal="right"/>
    </xf>
    <xf numFmtId="0" fontId="15" fillId="0" borderId="51" xfId="0" applyNumberFormat="1" applyFont="1" applyFill="1" applyBorder="1" applyAlignment="1" applyProtection="1">
      <alignment horizontal="left" vertical="center"/>
      <protection locked="0"/>
    </xf>
    <xf numFmtId="0" fontId="15" fillId="0" borderId="45" xfId="0" applyNumberFormat="1" applyFont="1" applyFill="1" applyBorder="1" applyAlignment="1" applyProtection="1">
      <alignment horizontal="left" vertical="center"/>
      <protection locked="0"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9" fillId="19" borderId="21" xfId="0" applyFont="1" applyFill="1" applyBorder="1" applyAlignment="1">
      <alignment horizontal="center" vertical="center"/>
    </xf>
    <xf numFmtId="0" fontId="9" fillId="19" borderId="25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/>
    </xf>
    <xf numFmtId="0" fontId="15" fillId="0" borderId="35" xfId="0" applyFont="1" applyFill="1" applyBorder="1" applyAlignment="1" applyProtection="1">
      <alignment horizontal="left" vertical="center"/>
      <protection locked="0"/>
    </xf>
    <xf numFmtId="0" fontId="15" fillId="0" borderId="29" xfId="0" applyFont="1" applyFill="1" applyBorder="1" applyAlignment="1" applyProtection="1">
      <alignment horizontal="left" vertical="center"/>
      <protection locked="0"/>
    </xf>
    <xf numFmtId="0" fontId="15" fillId="0" borderId="36" xfId="0" applyFont="1" applyFill="1" applyBorder="1" applyAlignment="1" applyProtection="1">
      <alignment horizontal="left" vertical="center"/>
      <protection locked="0"/>
    </xf>
    <xf numFmtId="49" fontId="15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57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15" fillId="16" borderId="10" xfId="0" applyNumberFormat="1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19" borderId="23" xfId="0" applyNumberFormat="1" applyFont="1" applyFill="1" applyBorder="1" applyAlignment="1">
      <alignment horizontal="center" vertical="center" wrapText="1"/>
    </xf>
    <xf numFmtId="3" fontId="9" fillId="19" borderId="15" xfId="0" applyNumberFormat="1" applyFont="1" applyFill="1" applyBorder="1" applyAlignment="1">
      <alignment horizontal="center" vertical="center" wrapText="1"/>
    </xf>
    <xf numFmtId="49" fontId="15" fillId="0" borderId="49" xfId="0" applyNumberFormat="1" applyFont="1" applyBorder="1" applyAlignment="1" applyProtection="1">
      <alignment horizontal="center"/>
      <protection locked="0"/>
    </xf>
    <xf numFmtId="49" fontId="15" fillId="0" borderId="21" xfId="0" applyNumberFormat="1" applyFont="1" applyBorder="1" applyAlignment="1" applyProtection="1">
      <alignment wrapText="1"/>
      <protection locked="0"/>
    </xf>
    <xf numFmtId="1" fontId="15" fillId="0" borderId="21" xfId="0" applyNumberFormat="1" applyFont="1" applyBorder="1" applyAlignment="1" applyProtection="1">
      <alignment wrapText="1"/>
      <protection locked="0"/>
    </xf>
    <xf numFmtId="49" fontId="15" fillId="0" borderId="21" xfId="0" applyNumberFormat="1" applyFont="1" applyBorder="1" applyAlignment="1" applyProtection="1">
      <alignment horizontal="right" wrapText="1"/>
      <protection locked="0"/>
    </xf>
    <xf numFmtId="3" fontId="15" fillId="0" borderId="38" xfId="0" applyNumberFormat="1" applyFont="1" applyFill="1" applyBorder="1" applyAlignment="1" applyProtection="1">
      <alignment horizontal="right" wrapText="1"/>
      <protection locked="0"/>
    </xf>
    <xf numFmtId="3" fontId="15" fillId="0" borderId="40" xfId="0" applyNumberFormat="1" applyFont="1" applyFill="1" applyBorder="1" applyAlignment="1" applyProtection="1">
      <alignment horizontal="right" wrapText="1"/>
      <protection locked="0"/>
    </xf>
    <xf numFmtId="3" fontId="15" fillId="0" borderId="40" xfId="0" applyNumberFormat="1" applyFont="1" applyFill="1" applyBorder="1" applyAlignment="1" applyProtection="1">
      <alignment horizontal="right"/>
      <protection locked="0"/>
    </xf>
    <xf numFmtId="49" fontId="15" fillId="0" borderId="25" xfId="0" applyNumberFormat="1" applyFont="1" applyBorder="1" applyAlignment="1" applyProtection="1">
      <alignment horizontal="center"/>
      <protection locked="0"/>
    </xf>
    <xf numFmtId="49" fontId="15" fillId="0" borderId="25" xfId="0" applyNumberFormat="1" applyFont="1" applyBorder="1" applyAlignment="1" applyProtection="1">
      <alignment wrapText="1"/>
      <protection locked="0"/>
    </xf>
    <xf numFmtId="1" fontId="15" fillId="0" borderId="25" xfId="0" applyNumberFormat="1" applyFont="1" applyBorder="1" applyAlignment="1" applyProtection="1">
      <alignment wrapText="1"/>
      <protection locked="0"/>
    </xf>
    <xf numFmtId="49" fontId="15" fillId="0" borderId="25" xfId="0" applyNumberFormat="1" applyFont="1" applyBorder="1" applyAlignment="1" applyProtection="1">
      <alignment horizontal="right" wrapText="1"/>
      <protection locked="0"/>
    </xf>
    <xf numFmtId="3" fontId="15" fillId="0" borderId="30" xfId="0" applyNumberFormat="1" applyFont="1" applyFill="1" applyBorder="1" applyAlignment="1" applyProtection="1">
      <alignment horizontal="right" wrapText="1"/>
      <protection locked="0"/>
    </xf>
    <xf numFmtId="3" fontId="15" fillId="0" borderId="14" xfId="0" applyNumberFormat="1" applyFont="1" applyFill="1" applyBorder="1" applyAlignment="1" applyProtection="1">
      <alignment horizontal="right" wrapText="1"/>
      <protection locked="0"/>
    </xf>
    <xf numFmtId="3" fontId="15" fillId="0" borderId="14" xfId="0" applyNumberFormat="1" applyFont="1" applyFill="1" applyBorder="1" applyAlignment="1" applyProtection="1">
      <alignment horizontal="right"/>
      <protection locked="0"/>
    </xf>
    <xf numFmtId="49" fontId="15" fillId="0" borderId="26" xfId="0" applyNumberFormat="1" applyFont="1" applyBorder="1" applyAlignment="1" applyProtection="1">
      <alignment horizontal="center"/>
      <protection locked="0"/>
    </xf>
    <xf numFmtId="49" fontId="15" fillId="0" borderId="26" xfId="0" applyNumberFormat="1" applyFont="1" applyBorder="1" applyAlignment="1" applyProtection="1">
      <alignment wrapText="1"/>
      <protection locked="0"/>
    </xf>
    <xf numFmtId="1" fontId="15" fillId="0" borderId="26" xfId="0" applyNumberFormat="1" applyFont="1" applyBorder="1" applyAlignment="1" applyProtection="1">
      <alignment wrapText="1"/>
      <protection locked="0"/>
    </xf>
    <xf numFmtId="49" fontId="15" fillId="0" borderId="26" xfId="0" applyNumberFormat="1" applyFont="1" applyBorder="1" applyAlignment="1" applyProtection="1">
      <alignment horizontal="right" wrapText="1"/>
      <protection locked="0"/>
    </xf>
    <xf numFmtId="3" fontId="15" fillId="0" borderId="31" xfId="0" applyNumberFormat="1" applyFont="1" applyFill="1" applyBorder="1" applyAlignment="1" applyProtection="1">
      <alignment horizontal="right" wrapText="1"/>
      <protection locked="0"/>
    </xf>
    <xf numFmtId="3" fontId="15" fillId="0" borderId="15" xfId="0" applyNumberFormat="1" applyFont="1" applyFill="1" applyBorder="1" applyAlignment="1" applyProtection="1">
      <alignment horizontal="right" wrapText="1"/>
      <protection locked="0"/>
    </xf>
    <xf numFmtId="3" fontId="15" fillId="0" borderId="58" xfId="0" applyNumberFormat="1" applyFont="1" applyFill="1" applyBorder="1" applyAlignment="1" applyProtection="1">
      <alignment horizontal="right" wrapText="1"/>
      <protection locked="0"/>
    </xf>
    <xf numFmtId="3" fontId="15" fillId="0" borderId="59" xfId="0" applyNumberFormat="1" applyFont="1" applyFill="1" applyBorder="1" applyAlignment="1" applyProtection="1">
      <alignment horizontal="right"/>
      <protection locked="0"/>
    </xf>
    <xf numFmtId="49" fontId="9" fillId="19" borderId="10" xfId="0" applyNumberFormat="1" applyFont="1" applyFill="1" applyBorder="1" applyAlignment="1">
      <alignment horizontal="left"/>
    </xf>
    <xf numFmtId="3" fontId="47" fillId="24" borderId="12" xfId="0" applyNumberFormat="1" applyFont="1" applyFill="1" applyBorder="1" applyAlignment="1">
      <alignment horizontal="right"/>
    </xf>
    <xf numFmtId="3" fontId="47" fillId="24" borderId="41" xfId="0" applyNumberFormat="1" applyFont="1" applyFill="1" applyBorder="1" applyAlignment="1">
      <alignment horizontal="right"/>
    </xf>
    <xf numFmtId="3" fontId="47" fillId="24" borderId="17" xfId="0" applyNumberFormat="1" applyFont="1" applyFill="1" applyBorder="1" applyAlignment="1">
      <alignment horizontal="right"/>
    </xf>
    <xf numFmtId="49" fontId="9" fillId="19" borderId="12" xfId="0" applyNumberFormat="1" applyFont="1" applyFill="1" applyBorder="1" applyAlignment="1">
      <alignment/>
    </xf>
    <xf numFmtId="49" fontId="15" fillId="0" borderId="12" xfId="0" applyNumberFormat="1" applyFont="1" applyBorder="1" applyAlignment="1" applyProtection="1">
      <alignment horizontal="left"/>
      <protection locked="0"/>
    </xf>
    <xf numFmtId="49" fontId="9" fillId="0" borderId="10" xfId="0" applyNumberFormat="1" applyFont="1" applyFill="1" applyBorder="1" applyAlignment="1" applyProtection="1">
      <alignment horizontal="left"/>
      <protection locked="0"/>
    </xf>
    <xf numFmtId="0" fontId="9" fillId="0" borderId="28" xfId="0" applyFont="1" applyBorder="1" applyAlignment="1">
      <alignment horizontal="center"/>
    </xf>
    <xf numFmtId="49" fontId="9" fillId="19" borderId="12" xfId="0" applyNumberFormat="1" applyFont="1" applyFill="1" applyBorder="1" applyAlignment="1">
      <alignment horizontal="center" vertical="top" wrapText="1"/>
    </xf>
    <xf numFmtId="1" fontId="15" fillId="0" borderId="49" xfId="0" applyNumberFormat="1" applyFont="1" applyBorder="1" applyAlignment="1" applyProtection="1">
      <alignment horizontal="center"/>
      <protection locked="0"/>
    </xf>
    <xf numFmtId="49" fontId="15" fillId="0" borderId="21" xfId="0" applyNumberFormat="1" applyFont="1" applyBorder="1" applyAlignment="1" applyProtection="1">
      <alignment horizontal="left" wrapText="1"/>
      <protection locked="0"/>
    </xf>
    <xf numFmtId="1" fontId="15" fillId="0" borderId="21" xfId="0" applyNumberFormat="1" applyFont="1" applyBorder="1" applyAlignment="1" applyProtection="1">
      <alignment horizontal="right" wrapText="1"/>
      <protection locked="0"/>
    </xf>
    <xf numFmtId="49" fontId="15" fillId="0" borderId="21" xfId="0" applyNumberFormat="1" applyFont="1" applyBorder="1" applyAlignment="1" applyProtection="1">
      <alignment horizontal="center" wrapText="1"/>
      <protection locked="0"/>
    </xf>
    <xf numFmtId="3" fontId="15" fillId="0" borderId="21" xfId="0" applyNumberFormat="1" applyFont="1" applyBorder="1" applyAlignment="1" applyProtection="1">
      <alignment horizontal="right" wrapText="1"/>
      <protection locked="0"/>
    </xf>
    <xf numFmtId="1" fontId="15" fillId="0" borderId="25" xfId="0" applyNumberFormat="1" applyFont="1" applyBorder="1" applyAlignment="1" applyProtection="1">
      <alignment horizontal="center"/>
      <protection locked="0"/>
    </xf>
    <xf numFmtId="49" fontId="15" fillId="0" borderId="25" xfId="0" applyNumberFormat="1" applyFont="1" applyBorder="1" applyAlignment="1" applyProtection="1">
      <alignment horizontal="left" wrapText="1"/>
      <protection locked="0"/>
    </xf>
    <xf numFmtId="1" fontId="15" fillId="0" borderId="25" xfId="0" applyNumberFormat="1" applyFont="1" applyBorder="1" applyAlignment="1" applyProtection="1">
      <alignment horizontal="right" wrapText="1"/>
      <protection locked="0"/>
    </xf>
    <xf numFmtId="49" fontId="15" fillId="0" borderId="25" xfId="0" applyNumberFormat="1" applyFont="1" applyBorder="1" applyAlignment="1" applyProtection="1">
      <alignment horizontal="center" wrapText="1"/>
      <protection locked="0"/>
    </xf>
    <xf numFmtId="3" fontId="15" fillId="0" borderId="25" xfId="0" applyNumberFormat="1" applyFont="1" applyBorder="1" applyAlignment="1" applyProtection="1">
      <alignment horizontal="right" wrapText="1"/>
      <protection locked="0"/>
    </xf>
    <xf numFmtId="1" fontId="15" fillId="0" borderId="26" xfId="0" applyNumberFormat="1" applyFont="1" applyBorder="1" applyAlignment="1" applyProtection="1">
      <alignment horizontal="center"/>
      <protection locked="0"/>
    </xf>
    <xf numFmtId="49" fontId="15" fillId="0" borderId="26" xfId="0" applyNumberFormat="1" applyFont="1" applyBorder="1" applyAlignment="1" applyProtection="1">
      <alignment horizontal="left" wrapText="1"/>
      <protection locked="0"/>
    </xf>
    <xf numFmtId="1" fontId="15" fillId="0" borderId="26" xfId="0" applyNumberFormat="1" applyFont="1" applyBorder="1" applyAlignment="1" applyProtection="1">
      <alignment horizontal="right" wrapText="1"/>
      <protection locked="0"/>
    </xf>
    <xf numFmtId="49" fontId="15" fillId="0" borderId="26" xfId="0" applyNumberFormat="1" applyFont="1" applyBorder="1" applyAlignment="1" applyProtection="1">
      <alignment horizontal="center" wrapText="1"/>
      <protection locked="0"/>
    </xf>
    <xf numFmtId="3" fontId="15" fillId="0" borderId="26" xfId="0" applyNumberFormat="1" applyFont="1" applyBorder="1" applyAlignment="1" applyProtection="1">
      <alignment horizontal="right" wrapText="1"/>
      <protection locked="0"/>
    </xf>
    <xf numFmtId="49" fontId="9" fillId="19" borderId="11" xfId="0" applyNumberFormat="1" applyFont="1" applyFill="1" applyBorder="1" applyAlignment="1">
      <alignment horizontal="left"/>
    </xf>
    <xf numFmtId="49" fontId="47" fillId="24" borderId="12" xfId="0" applyNumberFormat="1" applyFont="1" applyFill="1" applyBorder="1" applyAlignment="1" applyProtection="1">
      <alignment horizontal="left"/>
      <protection locked="0"/>
    </xf>
    <xf numFmtId="0" fontId="52" fillId="24" borderId="12" xfId="0" applyFont="1" applyFill="1" applyBorder="1" applyAlignment="1">
      <alignment horizontal="center" wrapText="1"/>
    </xf>
    <xf numFmtId="0" fontId="52" fillId="24" borderId="18" xfId="0" applyFont="1" applyFill="1" applyBorder="1" applyAlignment="1">
      <alignment horizontal="center" wrapText="1"/>
    </xf>
    <xf numFmtId="0" fontId="53" fillId="24" borderId="18" xfId="0" applyFont="1" applyFill="1" applyBorder="1" applyAlignment="1">
      <alignment wrapText="1"/>
    </xf>
    <xf numFmtId="0" fontId="53" fillId="24" borderId="12" xfId="0" applyFont="1" applyFill="1" applyBorder="1" applyAlignment="1">
      <alignment wrapText="1"/>
    </xf>
    <xf numFmtId="0" fontId="53" fillId="24" borderId="18" xfId="0" applyFont="1" applyFill="1" applyBorder="1" applyAlignment="1">
      <alignment horizontal="center" wrapText="1"/>
    </xf>
    <xf numFmtId="0" fontId="15" fillId="0" borderId="18" xfId="0" applyFont="1" applyBorder="1" applyAlignment="1">
      <alignment/>
    </xf>
    <xf numFmtId="49" fontId="15" fillId="0" borderId="21" xfId="0" applyNumberFormat="1" applyFont="1" applyBorder="1" applyAlignment="1" applyProtection="1">
      <alignment horizontal="right"/>
      <protection locked="0"/>
    </xf>
    <xf numFmtId="49" fontId="15" fillId="0" borderId="49" xfId="0" applyNumberFormat="1" applyFont="1" applyBorder="1" applyAlignment="1" applyProtection="1">
      <alignment horizontal="right" wrapText="1"/>
      <protection locked="0"/>
    </xf>
    <xf numFmtId="3" fontId="15" fillId="0" borderId="49" xfId="0" applyNumberFormat="1" applyFont="1" applyBorder="1" applyAlignment="1" applyProtection="1">
      <alignment horizontal="right" wrapText="1"/>
      <protection locked="0"/>
    </xf>
    <xf numFmtId="49" fontId="15" fillId="0" borderId="25" xfId="0" applyNumberFormat="1" applyFont="1" applyBorder="1" applyAlignment="1" applyProtection="1">
      <alignment horizontal="right"/>
      <protection locked="0"/>
    </xf>
    <xf numFmtId="49" fontId="15" fillId="0" borderId="26" xfId="0" applyNumberFormat="1" applyFont="1" applyBorder="1" applyAlignment="1" applyProtection="1">
      <alignment horizontal="right"/>
      <protection locked="0"/>
    </xf>
    <xf numFmtId="3" fontId="47" fillId="24" borderId="12" xfId="0" applyNumberFormat="1" applyFont="1" applyFill="1" applyBorder="1" applyAlignment="1" applyProtection="1">
      <alignment horizontal="right"/>
      <protection/>
    </xf>
    <xf numFmtId="49" fontId="15" fillId="0" borderId="0" xfId="0" applyNumberFormat="1" applyFont="1" applyBorder="1" applyAlignment="1" applyProtection="1">
      <alignment horizontal="left"/>
      <protection locked="0"/>
    </xf>
    <xf numFmtId="0" fontId="15" fillId="0" borderId="54" xfId="0" applyFont="1" applyBorder="1" applyAlignment="1">
      <alignment/>
    </xf>
    <xf numFmtId="0" fontId="9" fillId="19" borderId="43" xfId="0" applyFont="1" applyFill="1" applyBorder="1" applyAlignment="1">
      <alignment/>
    </xf>
    <xf numFmtId="0" fontId="9" fillId="19" borderId="24" xfId="0" applyFont="1" applyFill="1" applyBorder="1" applyAlignment="1">
      <alignment/>
    </xf>
    <xf numFmtId="0" fontId="9" fillId="19" borderId="50" xfId="0" applyFont="1" applyFill="1" applyBorder="1" applyAlignment="1">
      <alignment/>
    </xf>
    <xf numFmtId="0" fontId="9" fillId="19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57" xfId="0" applyFont="1" applyBorder="1" applyAlignment="1">
      <alignment/>
    </xf>
    <xf numFmtId="0" fontId="15" fillId="0" borderId="49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6" xfId="0" applyFont="1" applyBorder="1" applyAlignment="1">
      <alignment/>
    </xf>
    <xf numFmtId="0" fontId="9" fillId="19" borderId="60" xfId="0" applyFont="1" applyFill="1" applyBorder="1" applyAlignment="1">
      <alignment horizontal="center" vertical="center" wrapText="1"/>
    </xf>
    <xf numFmtId="0" fontId="9" fillId="19" borderId="28" xfId="0" applyFont="1" applyFill="1" applyBorder="1" applyAlignment="1">
      <alignment horizontal="center" vertical="center" wrapText="1"/>
    </xf>
    <xf numFmtId="3" fontId="15" fillId="19" borderId="25" xfId="0" applyNumberFormat="1" applyFont="1" applyFill="1" applyBorder="1" applyAlignment="1" applyProtection="1">
      <alignment horizontal="center" vertical="center"/>
      <protection locked="0"/>
    </xf>
    <xf numFmtId="3" fontId="15" fillId="0" borderId="25" xfId="0" applyNumberFormat="1" applyFont="1" applyFill="1" applyBorder="1" applyAlignment="1" applyProtection="1">
      <alignment horizontal="center" vertical="center"/>
      <protection/>
    </xf>
    <xf numFmtId="3" fontId="15" fillId="0" borderId="45" xfId="0" applyNumberFormat="1" applyFont="1" applyFill="1" applyBorder="1" applyAlignment="1" applyProtection="1">
      <alignment horizontal="center" vertical="center"/>
      <protection/>
    </xf>
    <xf numFmtId="49" fontId="15" fillId="16" borderId="25" xfId="0" applyNumberFormat="1" applyFont="1" applyFill="1" applyBorder="1" applyAlignment="1" applyProtection="1">
      <alignment horizontal="center" vertical="center" wrapText="1"/>
      <protection/>
    </xf>
    <xf numFmtId="49" fontId="15" fillId="0" borderId="49" xfId="0" applyNumberFormat="1" applyFont="1" applyFill="1" applyBorder="1" applyAlignment="1">
      <alignment horizontal="left" vertical="center" wrapText="1"/>
    </xf>
    <xf numFmtId="49" fontId="15" fillId="0" borderId="25" xfId="0" applyNumberFormat="1" applyFont="1" applyFill="1" applyBorder="1" applyAlignment="1">
      <alignment horizontal="left" vertical="center" wrapText="1"/>
    </xf>
    <xf numFmtId="3" fontId="15" fillId="0" borderId="26" xfId="0" applyNumberFormat="1" applyFont="1" applyFill="1" applyBorder="1" applyAlignment="1" applyProtection="1">
      <alignment horizontal="center" vertical="center"/>
      <protection/>
    </xf>
    <xf numFmtId="3" fontId="15" fillId="19" borderId="26" xfId="0" applyNumberFormat="1" applyFont="1" applyFill="1" applyBorder="1" applyAlignment="1" applyProtection="1">
      <alignment horizontal="center" vertical="center"/>
      <protection/>
    </xf>
    <xf numFmtId="3" fontId="15" fillId="19" borderId="46" xfId="0" applyNumberFormat="1" applyFont="1" applyFill="1" applyBorder="1" applyAlignment="1" applyProtection="1">
      <alignment horizontal="center" vertical="center"/>
      <protection/>
    </xf>
    <xf numFmtId="3" fontId="15" fillId="19" borderId="49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6" fillId="0" borderId="0" xfId="0" applyFont="1" applyAlignment="1">
      <alignment horizontal="center" wrapText="1" shrinkToFit="1"/>
    </xf>
    <xf numFmtId="0" fontId="54" fillId="0" borderId="0" xfId="0" applyFont="1" applyAlignment="1">
      <alignment horizontal="center" wrapText="1" shrinkToFit="1"/>
    </xf>
    <xf numFmtId="49" fontId="9" fillId="0" borderId="10" xfId="0" applyNumberFormat="1" applyFont="1" applyFill="1" applyBorder="1" applyAlignment="1" applyProtection="1">
      <alignment vertical="top" wrapText="1"/>
      <protection locked="0"/>
    </xf>
    <xf numFmtId="49" fontId="9" fillId="0" borderId="18" xfId="0" applyNumberFormat="1" applyFont="1" applyFill="1" applyBorder="1" applyAlignment="1" applyProtection="1">
      <alignment vertical="top" wrapText="1"/>
      <protection locked="0"/>
    </xf>
    <xf numFmtId="49" fontId="9" fillId="0" borderId="11" xfId="0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Alignment="1">
      <alignment horizontal="right" wrapText="1" shrinkToFit="1"/>
    </xf>
    <xf numFmtId="0" fontId="9" fillId="19" borderId="60" xfId="0" applyFont="1" applyFill="1" applyBorder="1" applyAlignment="1">
      <alignment horizontal="left" vertical="top" wrapText="1"/>
    </xf>
    <xf numFmtId="0" fontId="9" fillId="19" borderId="28" xfId="0" applyFont="1" applyFill="1" applyBorder="1" applyAlignment="1">
      <alignment horizontal="left" vertical="top" wrapText="1"/>
    </xf>
    <xf numFmtId="0" fontId="9" fillId="19" borderId="26" xfId="0" applyFont="1" applyFill="1" applyBorder="1" applyAlignment="1">
      <alignment horizontal="center" vertical="top"/>
    </xf>
    <xf numFmtId="0" fontId="9" fillId="19" borderId="21" xfId="0" applyFont="1" applyFill="1" applyBorder="1" applyAlignment="1">
      <alignment horizontal="center" vertical="top" wrapText="1"/>
    </xf>
    <xf numFmtId="49" fontId="47" fillId="24" borderId="18" xfId="0" applyNumberFormat="1" applyFont="1" applyFill="1" applyBorder="1" applyAlignment="1" applyProtection="1">
      <alignment horizontal="left"/>
      <protection/>
    </xf>
    <xf numFmtId="49" fontId="47" fillId="24" borderId="11" xfId="0" applyNumberFormat="1" applyFont="1" applyFill="1" applyBorder="1" applyAlignment="1" applyProtection="1">
      <alignment horizontal="left"/>
      <protection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19" borderId="24" xfId="0" applyFont="1" applyFill="1" applyBorder="1" applyAlignment="1">
      <alignment horizontal="center" vertical="top" wrapText="1"/>
    </xf>
    <xf numFmtId="0" fontId="9" fillId="19" borderId="43" xfId="0" applyFont="1" applyFill="1" applyBorder="1" applyAlignment="1">
      <alignment horizontal="center" vertical="top" wrapText="1"/>
    </xf>
    <xf numFmtId="0" fontId="9" fillId="19" borderId="24" xfId="0" applyFont="1" applyFill="1" applyBorder="1" applyAlignment="1">
      <alignment horizontal="center" vertical="center" wrapText="1"/>
    </xf>
    <xf numFmtId="0" fontId="9" fillId="19" borderId="43" xfId="0" applyFont="1" applyFill="1" applyBorder="1" applyAlignment="1">
      <alignment horizontal="center" vertical="center" wrapText="1"/>
    </xf>
    <xf numFmtId="0" fontId="9" fillId="19" borderId="43" xfId="0" applyFont="1" applyFill="1" applyBorder="1" applyAlignment="1">
      <alignment horizontal="center" vertical="top"/>
    </xf>
    <xf numFmtId="0" fontId="15" fillId="0" borderId="34" xfId="0" applyFont="1" applyBorder="1" applyAlignment="1">
      <alignment/>
    </xf>
    <xf numFmtId="49" fontId="47" fillId="24" borderId="10" xfId="0" applyNumberFormat="1" applyFont="1" applyFill="1" applyBorder="1" applyAlignment="1" applyProtection="1">
      <alignment horizontal="left"/>
      <protection/>
    </xf>
    <xf numFmtId="0" fontId="9" fillId="0" borderId="33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61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62" xfId="0" applyFont="1" applyBorder="1" applyAlignment="1">
      <alignment/>
    </xf>
    <xf numFmtId="0" fontId="15" fillId="0" borderId="19" xfId="0" applyFont="1" applyBorder="1" applyAlignment="1">
      <alignment/>
    </xf>
    <xf numFmtId="0" fontId="9" fillId="19" borderId="10" xfId="0" applyFont="1" applyFill="1" applyBorder="1" applyAlignment="1">
      <alignment/>
    </xf>
    <xf numFmtId="0" fontId="9" fillId="19" borderId="11" xfId="0" applyFont="1" applyFill="1" applyBorder="1" applyAlignment="1">
      <alignment/>
    </xf>
    <xf numFmtId="0" fontId="9" fillId="19" borderId="18" xfId="0" applyFont="1" applyFill="1" applyBorder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51" xfId="0" applyFont="1" applyBorder="1" applyAlignment="1">
      <alignment/>
    </xf>
    <xf numFmtId="0" fontId="15" fillId="0" borderId="63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19" xfId="0" applyFont="1" applyBorder="1" applyAlignment="1">
      <alignment/>
    </xf>
    <xf numFmtId="0" fontId="9" fillId="19" borderId="10" xfId="0" applyFont="1" applyFill="1" applyBorder="1" applyAlignment="1">
      <alignment horizontal="center"/>
    </xf>
    <xf numFmtId="0" fontId="9" fillId="19" borderId="18" xfId="0" applyFont="1" applyFill="1" applyBorder="1" applyAlignment="1">
      <alignment horizontal="center"/>
    </xf>
    <xf numFmtId="0" fontId="9" fillId="19" borderId="11" xfId="0" applyFont="1" applyFill="1" applyBorder="1" applyAlignment="1">
      <alignment horizontal="center"/>
    </xf>
    <xf numFmtId="0" fontId="9" fillId="0" borderId="46" xfId="0" applyFont="1" applyBorder="1" applyAlignment="1">
      <alignment/>
    </xf>
    <xf numFmtId="0" fontId="15" fillId="0" borderId="46" xfId="0" applyFont="1" applyBorder="1" applyAlignment="1">
      <alignment/>
    </xf>
    <xf numFmtId="0" fontId="15" fillId="0" borderId="48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3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19" borderId="37" xfId="0" applyFont="1" applyFill="1" applyBorder="1" applyAlignment="1">
      <alignment horizontal="left"/>
    </xf>
    <xf numFmtId="0" fontId="9" fillId="19" borderId="27" xfId="0" applyFont="1" applyFill="1" applyBorder="1" applyAlignment="1">
      <alignment horizontal="left"/>
    </xf>
    <xf numFmtId="49" fontId="9" fillId="0" borderId="10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0" fontId="9" fillId="19" borderId="10" xfId="0" applyFont="1" applyFill="1" applyBorder="1" applyAlignment="1">
      <alignment horizontal="left" wrapText="1"/>
    </xf>
    <xf numFmtId="0" fontId="9" fillId="19" borderId="11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 applyProtection="1">
      <alignment/>
      <protection locked="0"/>
    </xf>
    <xf numFmtId="49" fontId="9" fillId="0" borderId="18" xfId="0" applyNumberFormat="1" applyFont="1" applyFill="1" applyBorder="1" applyAlignment="1" applyProtection="1">
      <alignment/>
      <protection locked="0"/>
    </xf>
    <xf numFmtId="49" fontId="9" fillId="0" borderId="11" xfId="0" applyNumberFormat="1" applyFont="1" applyFill="1" applyBorder="1" applyAlignment="1" applyProtection="1">
      <alignment/>
      <protection locked="0"/>
    </xf>
    <xf numFmtId="49" fontId="47" fillId="24" borderId="10" xfId="0" applyNumberFormat="1" applyFont="1" applyFill="1" applyBorder="1" applyAlignment="1">
      <alignment horizontal="left"/>
    </xf>
    <xf numFmtId="49" fontId="47" fillId="24" borderId="18" xfId="0" applyNumberFormat="1" applyFont="1" applyFill="1" applyBorder="1" applyAlignment="1">
      <alignment horizontal="left"/>
    </xf>
    <xf numFmtId="49" fontId="47" fillId="24" borderId="11" xfId="0" applyNumberFormat="1" applyFont="1" applyFill="1" applyBorder="1" applyAlignment="1">
      <alignment horizontal="left"/>
    </xf>
    <xf numFmtId="49" fontId="9" fillId="19" borderId="10" xfId="0" applyNumberFormat="1" applyFont="1" applyFill="1" applyBorder="1" applyAlignment="1">
      <alignment horizontal="left"/>
    </xf>
    <xf numFmtId="49" fontId="9" fillId="19" borderId="11" xfId="0" applyNumberFormat="1" applyFont="1" applyFill="1" applyBorder="1" applyAlignment="1">
      <alignment horizontal="left"/>
    </xf>
    <xf numFmtId="49" fontId="15" fillId="0" borderId="10" xfId="0" applyNumberFormat="1" applyFont="1" applyBorder="1" applyAlignment="1" applyProtection="1">
      <alignment horizontal="left"/>
      <protection locked="0"/>
    </xf>
    <xf numFmtId="49" fontId="15" fillId="0" borderId="11" xfId="0" applyNumberFormat="1" applyFont="1" applyBorder="1" applyAlignment="1" applyProtection="1">
      <alignment horizontal="left"/>
      <protection locked="0"/>
    </xf>
    <xf numFmtId="49" fontId="9" fillId="19" borderId="60" xfId="0" applyNumberFormat="1" applyFont="1" applyFill="1" applyBorder="1" applyAlignment="1">
      <alignment horizontal="left" vertical="top" wrapText="1"/>
    </xf>
    <xf numFmtId="49" fontId="9" fillId="19" borderId="28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 applyProtection="1">
      <alignment horizontal="left" vertical="top" wrapText="1"/>
      <protection locked="0"/>
    </xf>
    <xf numFmtId="49" fontId="9" fillId="0" borderId="18" xfId="0" applyNumberFormat="1" applyFont="1" applyFill="1" applyBorder="1" applyAlignment="1" applyProtection="1">
      <alignment horizontal="left" vertical="top" wrapText="1"/>
      <protection locked="0"/>
    </xf>
    <xf numFmtId="49" fontId="9" fillId="0" borderId="11" xfId="0" applyNumberFormat="1" applyFont="1" applyFill="1" applyBorder="1" applyAlignment="1" applyProtection="1">
      <alignment horizontal="left" vertical="top" wrapText="1"/>
      <protection locked="0"/>
    </xf>
    <xf numFmtId="49" fontId="9" fillId="19" borderId="24" xfId="0" applyNumberFormat="1" applyFont="1" applyFill="1" applyBorder="1" applyAlignment="1">
      <alignment horizontal="center" vertical="center" wrapText="1"/>
    </xf>
    <xf numFmtId="49" fontId="9" fillId="19" borderId="43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right" vertical="center"/>
    </xf>
    <xf numFmtId="49" fontId="9" fillId="19" borderId="10" xfId="0" applyNumberFormat="1" applyFont="1" applyFill="1" applyBorder="1" applyAlignment="1">
      <alignment horizontal="center" vertical="top" wrapText="1"/>
    </xf>
    <xf numFmtId="49" fontId="9" fillId="19" borderId="11" xfId="0" applyNumberFormat="1" applyFont="1" applyFill="1" applyBorder="1" applyAlignment="1">
      <alignment horizontal="center" vertical="top" wrapText="1"/>
    </xf>
    <xf numFmtId="49" fontId="9" fillId="19" borderId="37" xfId="0" applyNumberFormat="1" applyFont="1" applyFill="1" applyBorder="1" applyAlignment="1">
      <alignment horizontal="left"/>
    </xf>
    <xf numFmtId="49" fontId="9" fillId="19" borderId="27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 applyProtection="1">
      <alignment horizontal="left"/>
      <protection locked="0"/>
    </xf>
    <xf numFmtId="49" fontId="9" fillId="0" borderId="18" xfId="0" applyNumberFormat="1" applyFont="1" applyFill="1" applyBorder="1" applyAlignment="1" applyProtection="1">
      <alignment horizontal="left"/>
      <protection locked="0"/>
    </xf>
    <xf numFmtId="49" fontId="9" fillId="0" borderId="11" xfId="0" applyNumberFormat="1" applyFont="1" applyFill="1" applyBorder="1" applyAlignment="1" applyProtection="1">
      <alignment horizontal="left"/>
      <protection locked="0"/>
    </xf>
    <xf numFmtId="49" fontId="9" fillId="19" borderId="10" xfId="0" applyNumberFormat="1" applyFont="1" applyFill="1" applyBorder="1" applyAlignment="1">
      <alignment horizontal="left" wrapText="1"/>
    </xf>
    <xf numFmtId="49" fontId="9" fillId="19" borderId="11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 applyProtection="1">
      <alignment horizontal="left" wrapText="1"/>
      <protection locked="0"/>
    </xf>
    <xf numFmtId="49" fontId="9" fillId="0" borderId="18" xfId="0" applyNumberFormat="1" applyFont="1" applyFill="1" applyBorder="1" applyAlignment="1" applyProtection="1">
      <alignment horizontal="left" wrapText="1"/>
      <protection locked="0"/>
    </xf>
    <xf numFmtId="49" fontId="9" fillId="0" borderId="11" xfId="0" applyNumberFormat="1" applyFont="1" applyFill="1" applyBorder="1" applyAlignment="1" applyProtection="1">
      <alignment horizontal="left" wrapText="1"/>
      <protection locked="0"/>
    </xf>
    <xf numFmtId="49" fontId="9" fillId="19" borderId="18" xfId="0" applyNumberFormat="1" applyFont="1" applyFill="1" applyBorder="1" applyAlignment="1">
      <alignment horizontal="left"/>
    </xf>
    <xf numFmtId="49" fontId="15" fillId="0" borderId="10" xfId="0" applyNumberFormat="1" applyFont="1" applyBorder="1" applyAlignment="1" applyProtection="1">
      <alignment horizontal="center"/>
      <protection locked="0"/>
    </xf>
    <xf numFmtId="49" fontId="15" fillId="0" borderId="18" xfId="0" applyNumberFormat="1" applyFont="1" applyBorder="1" applyAlignment="1" applyProtection="1">
      <alignment horizontal="center"/>
      <protection locked="0"/>
    </xf>
    <xf numFmtId="49" fontId="15" fillId="0" borderId="11" xfId="0" applyNumberFormat="1" applyFont="1" applyBorder="1" applyAlignment="1" applyProtection="1">
      <alignment horizontal="center"/>
      <protection locked="0"/>
    </xf>
    <xf numFmtId="49" fontId="15" fillId="0" borderId="10" xfId="0" applyNumberFormat="1" applyFont="1" applyFill="1" applyBorder="1" applyAlignment="1" applyProtection="1">
      <alignment horizontal="left" vertical="top" wrapText="1"/>
      <protection locked="0"/>
    </xf>
    <xf numFmtId="49" fontId="15" fillId="0" borderId="18" xfId="0" applyNumberFormat="1" applyFont="1" applyFill="1" applyBorder="1" applyAlignment="1" applyProtection="1">
      <alignment horizontal="left" vertical="top" wrapText="1"/>
      <protection locked="0"/>
    </xf>
    <xf numFmtId="49" fontId="15" fillId="0" borderId="11" xfId="0" applyNumberFormat="1" applyFont="1" applyFill="1" applyBorder="1" applyAlignment="1" applyProtection="1">
      <alignment horizontal="left" vertical="top" wrapText="1"/>
      <protection locked="0"/>
    </xf>
    <xf numFmtId="49" fontId="9" fillId="19" borderId="50" xfId="0" applyNumberFormat="1" applyFont="1" applyFill="1" applyBorder="1" applyAlignment="1">
      <alignment horizontal="center" vertical="center" wrapText="1"/>
    </xf>
    <xf numFmtId="49" fontId="9" fillId="19" borderId="22" xfId="0" applyNumberFormat="1" applyFont="1" applyFill="1" applyBorder="1" applyAlignment="1">
      <alignment horizontal="center" vertical="center" wrapText="1"/>
    </xf>
    <xf numFmtId="49" fontId="9" fillId="19" borderId="47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 applyProtection="1">
      <alignment horizontal="left" wrapText="1"/>
      <protection locked="0"/>
    </xf>
    <xf numFmtId="49" fontId="15" fillId="0" borderId="18" xfId="0" applyNumberFormat="1" applyFont="1" applyFill="1" applyBorder="1" applyAlignment="1" applyProtection="1">
      <alignment horizontal="left" wrapText="1"/>
      <protection locked="0"/>
    </xf>
    <xf numFmtId="49" fontId="15" fillId="0" borderId="11" xfId="0" applyNumberFormat="1" applyFont="1" applyFill="1" applyBorder="1" applyAlignment="1" applyProtection="1">
      <alignment horizontal="left" wrapText="1"/>
      <protection locked="0"/>
    </xf>
    <xf numFmtId="0" fontId="54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49" fontId="9" fillId="19" borderId="56" xfId="0" applyNumberFormat="1" applyFont="1" applyFill="1" applyBorder="1" applyAlignment="1">
      <alignment horizontal="center" vertical="top" wrapText="1"/>
    </xf>
    <xf numFmtId="49" fontId="9" fillId="19" borderId="52" xfId="0" applyNumberFormat="1" applyFont="1" applyFill="1" applyBorder="1" applyAlignment="1">
      <alignment horizontal="center" vertical="top" wrapText="1"/>
    </xf>
    <xf numFmtId="49" fontId="9" fillId="19" borderId="55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0" fillId="0" borderId="13" xfId="0" applyBorder="1" applyAlignment="1">
      <alignment/>
    </xf>
    <xf numFmtId="0" fontId="9" fillId="19" borderId="54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9" fontId="20" fillId="0" borderId="10" xfId="0" applyNumberFormat="1" applyFont="1" applyBorder="1" applyAlignment="1" applyProtection="1">
      <alignment/>
      <protection locked="0"/>
    </xf>
    <xf numFmtId="49" fontId="20" fillId="0" borderId="18" xfId="0" applyNumberFormat="1" applyFont="1" applyBorder="1" applyAlignment="1" applyProtection="1">
      <alignment/>
      <protection locked="0"/>
    </xf>
    <xf numFmtId="0" fontId="44" fillId="0" borderId="18" xfId="0" applyFont="1" applyBorder="1" applyAlignment="1">
      <alignment/>
    </xf>
    <xf numFmtId="0" fontId="44" fillId="0" borderId="11" xfId="0" applyFont="1" applyBorder="1" applyAlignment="1">
      <alignment/>
    </xf>
    <xf numFmtId="49" fontId="9" fillId="0" borderId="10" xfId="0" applyNumberFormat="1" applyFont="1" applyFill="1" applyBorder="1" applyAlignment="1" applyProtection="1">
      <alignment/>
      <protection locked="0"/>
    </xf>
    <xf numFmtId="49" fontId="9" fillId="0" borderId="18" xfId="0" applyNumberFormat="1" applyFont="1" applyFill="1" applyBorder="1" applyAlignment="1" applyProtection="1">
      <alignment/>
      <protection locked="0"/>
    </xf>
    <xf numFmtId="0" fontId="9" fillId="19" borderId="44" xfId="0" applyFont="1" applyFill="1" applyBorder="1" applyAlignment="1">
      <alignment horizontal="left" wrapText="1"/>
    </xf>
    <xf numFmtId="0" fontId="9" fillId="19" borderId="63" xfId="0" applyFont="1" applyFill="1" applyBorder="1" applyAlignment="1">
      <alignment horizontal="left" wrapText="1"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5" fillId="0" borderId="0" xfId="0" applyFont="1" applyAlignment="1">
      <alignment horizontal="center" wrapText="1" shrinkToFit="1"/>
    </xf>
    <xf numFmtId="0" fontId="15" fillId="0" borderId="0" xfId="0" applyFont="1" applyAlignment="1">
      <alignment horizontal="center" wrapText="1" shrinkToFit="1"/>
    </xf>
    <xf numFmtId="0" fontId="9" fillId="19" borderId="13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left"/>
    </xf>
    <xf numFmtId="0" fontId="9" fillId="19" borderId="11" xfId="0" applyFont="1" applyFill="1" applyBorder="1" applyAlignment="1">
      <alignment horizontal="left"/>
    </xf>
    <xf numFmtId="0" fontId="15" fillId="0" borderId="43" xfId="0" applyFont="1" applyBorder="1" applyAlignment="1">
      <alignment/>
    </xf>
    <xf numFmtId="49" fontId="15" fillId="16" borderId="10" xfId="0" applyNumberFormat="1" applyFont="1" applyFill="1" applyBorder="1" applyAlignment="1">
      <alignment horizontal="left" vertical="center"/>
    </xf>
    <xf numFmtId="49" fontId="15" fillId="16" borderId="11" xfId="0" applyNumberFormat="1" applyFont="1" applyFill="1" applyBorder="1" applyAlignment="1">
      <alignment horizontal="left" vertical="center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49" fontId="15" fillId="0" borderId="11" xfId="0" applyNumberFormat="1" applyFont="1" applyBorder="1" applyAlignment="1" applyProtection="1">
      <alignment horizontal="left" vertical="center"/>
      <protection locked="0"/>
    </xf>
    <xf numFmtId="49" fontId="9" fillId="0" borderId="16" xfId="0" applyNumberFormat="1" applyFont="1" applyBorder="1" applyAlignment="1" applyProtection="1">
      <alignment horizontal="left" vertical="center"/>
      <protection locked="0"/>
    </xf>
    <xf numFmtId="49" fontId="9" fillId="0" borderId="42" xfId="0" applyNumberFormat="1" applyFont="1" applyBorder="1" applyAlignment="1" applyProtection="1">
      <alignment horizontal="left" vertical="center"/>
      <protection locked="0"/>
    </xf>
    <xf numFmtId="49" fontId="9" fillId="0" borderId="17" xfId="0" applyNumberFormat="1" applyFont="1" applyBorder="1" applyAlignment="1" applyProtection="1">
      <alignment horizontal="left" vertical="center"/>
      <protection locked="0"/>
    </xf>
    <xf numFmtId="49" fontId="9" fillId="0" borderId="64" xfId="0" applyNumberFormat="1" applyFont="1" applyBorder="1" applyAlignment="1" applyProtection="1">
      <alignment horizontal="left" vertical="center"/>
      <protection locked="0"/>
    </xf>
    <xf numFmtId="49" fontId="9" fillId="0" borderId="65" xfId="0" applyNumberFormat="1" applyFont="1" applyBorder="1" applyAlignment="1" applyProtection="1">
      <alignment horizontal="left" vertical="center"/>
      <protection locked="0"/>
    </xf>
    <xf numFmtId="49" fontId="9" fillId="0" borderId="66" xfId="0" applyNumberFormat="1" applyFont="1" applyBorder="1" applyAlignment="1" applyProtection="1">
      <alignment horizontal="left" vertical="center"/>
      <protection locked="0"/>
    </xf>
    <xf numFmtId="0" fontId="45" fillId="0" borderId="67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49" fontId="8" fillId="19" borderId="38" xfId="0" applyNumberFormat="1" applyFont="1" applyFill="1" applyBorder="1" applyAlignment="1">
      <alignment horizontal="center" vertical="center"/>
    </xf>
    <xf numFmtId="49" fontId="8" fillId="19" borderId="39" xfId="0" applyNumberFormat="1" applyFont="1" applyFill="1" applyBorder="1" applyAlignment="1">
      <alignment horizontal="center" vertical="center"/>
    </xf>
    <xf numFmtId="49" fontId="8" fillId="19" borderId="40" xfId="0" applyNumberFormat="1" applyFont="1" applyFill="1" applyBorder="1" applyAlignment="1">
      <alignment horizontal="center" vertical="center"/>
    </xf>
    <xf numFmtId="49" fontId="8" fillId="19" borderId="31" xfId="0" applyNumberFormat="1" applyFont="1" applyFill="1" applyBorder="1" applyAlignment="1">
      <alignment horizontal="center" vertical="center"/>
    </xf>
    <xf numFmtId="49" fontId="8" fillId="19" borderId="32" xfId="0" applyNumberFormat="1" applyFont="1" applyFill="1" applyBorder="1" applyAlignment="1">
      <alignment horizontal="center" vertical="center"/>
    </xf>
    <xf numFmtId="49" fontId="8" fillId="19" borderId="15" xfId="0" applyNumberFormat="1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49" fontId="8" fillId="19" borderId="70" xfId="0" applyNumberFormat="1" applyFont="1" applyFill="1" applyBorder="1" applyAlignment="1">
      <alignment horizontal="center" vertical="center"/>
    </xf>
    <xf numFmtId="49" fontId="50" fillId="19" borderId="71" xfId="0" applyNumberFormat="1" applyFont="1" applyFill="1" applyBorder="1" applyAlignment="1">
      <alignment horizontal="center" vertical="center"/>
    </xf>
    <xf numFmtId="49" fontId="50" fillId="19" borderId="7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9" fontId="9" fillId="0" borderId="10" xfId="0" applyNumberFormat="1" applyFont="1" applyBorder="1" applyAlignment="1" applyProtection="1">
      <alignment horizontal="left" vertical="center"/>
      <protection locked="0"/>
    </xf>
    <xf numFmtId="49" fontId="9" fillId="0" borderId="18" xfId="0" applyNumberFormat="1" applyFont="1" applyBorder="1" applyAlignment="1" applyProtection="1">
      <alignment horizontal="left" vertical="center"/>
      <protection locked="0"/>
    </xf>
    <xf numFmtId="49" fontId="9" fillId="0" borderId="11" xfId="0" applyNumberFormat="1" applyFont="1" applyBorder="1" applyAlignment="1" applyProtection="1">
      <alignment horizontal="left" vertical="center"/>
      <protection locked="0"/>
    </xf>
    <xf numFmtId="49" fontId="9" fillId="0" borderId="60" xfId="0" applyNumberFormat="1" applyFont="1" applyBorder="1" applyAlignment="1" applyProtection="1">
      <alignment horizontal="left" vertical="center"/>
      <protection locked="0"/>
    </xf>
    <xf numFmtId="49" fontId="9" fillId="0" borderId="13" xfId="0" applyNumberFormat="1" applyFont="1" applyBorder="1" applyAlignment="1" applyProtection="1">
      <alignment horizontal="left" vertical="center"/>
      <protection locked="0"/>
    </xf>
    <xf numFmtId="49" fontId="9" fillId="0" borderId="28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/>
    </xf>
    <xf numFmtId="0" fontId="42" fillId="0" borderId="0" xfId="0" applyFont="1" applyAlignment="1">
      <alignment horizontal="right" vertical="center"/>
    </xf>
    <xf numFmtId="49" fontId="9" fillId="0" borderId="10" xfId="0" applyNumberFormat="1" applyFont="1" applyBorder="1" applyAlignment="1" applyProtection="1">
      <alignment horizontal="left" vertical="center"/>
      <protection locked="0"/>
    </xf>
    <xf numFmtId="49" fontId="9" fillId="0" borderId="18" xfId="0" applyNumberFormat="1" applyFont="1" applyBorder="1" applyAlignment="1" applyProtection="1">
      <alignment horizontal="left" vertical="center"/>
      <protection locked="0"/>
    </xf>
    <xf numFmtId="49" fontId="8" fillId="19" borderId="10" xfId="0" applyNumberFormat="1" applyFont="1" applyFill="1" applyBorder="1" applyAlignment="1">
      <alignment horizontal="center" vertical="center"/>
    </xf>
    <xf numFmtId="49" fontId="0" fillId="19" borderId="54" xfId="0" applyNumberForma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27" xfId="0" applyBorder="1" applyAlignment="1">
      <alignment/>
    </xf>
    <xf numFmtId="49" fontId="9" fillId="0" borderId="60" xfId="0" applyNumberFormat="1" applyFont="1" applyBorder="1" applyAlignment="1" applyProtection="1">
      <alignment horizontal="left" vertical="center"/>
      <protection locked="0"/>
    </xf>
    <xf numFmtId="49" fontId="9" fillId="0" borderId="13" xfId="0" applyNumberFormat="1" applyFont="1" applyBorder="1" applyAlignment="1" applyProtection="1">
      <alignment horizontal="left" vertical="center"/>
      <protection locked="0"/>
    </xf>
    <xf numFmtId="0" fontId="44" fillId="0" borderId="13" xfId="0" applyFont="1" applyBorder="1" applyAlignment="1">
      <alignment/>
    </xf>
    <xf numFmtId="0" fontId="44" fillId="0" borderId="28" xfId="0" applyFont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1" xfId="0" applyFont="1" applyBorder="1" applyAlignment="1">
      <alignment/>
    </xf>
    <xf numFmtId="0" fontId="9" fillId="19" borderId="10" xfId="0" applyFont="1" applyFill="1" applyBorder="1" applyAlignment="1">
      <alignment horizontal="left" vertical="center"/>
    </xf>
    <xf numFmtId="0" fontId="9" fillId="19" borderId="18" xfId="0" applyFont="1" applyFill="1" applyBorder="1" applyAlignment="1">
      <alignment horizontal="left" vertical="center"/>
    </xf>
    <xf numFmtId="0" fontId="9" fillId="19" borderId="11" xfId="0" applyFont="1" applyFill="1" applyBorder="1" applyAlignment="1">
      <alignment horizontal="left" vertical="center"/>
    </xf>
    <xf numFmtId="0" fontId="9" fillId="19" borderId="41" xfId="0" applyFont="1" applyFill="1" applyBorder="1" applyAlignment="1">
      <alignment horizontal="left" vertical="center"/>
    </xf>
    <xf numFmtId="0" fontId="9" fillId="19" borderId="17" xfId="0" applyFont="1" applyFill="1" applyBorder="1" applyAlignment="1">
      <alignment horizontal="left" vertical="center"/>
    </xf>
    <xf numFmtId="0" fontId="9" fillId="19" borderId="37" xfId="0" applyFont="1" applyFill="1" applyBorder="1" applyAlignment="1">
      <alignment horizontal="left" vertical="center"/>
    </xf>
    <xf numFmtId="0" fontId="9" fillId="19" borderId="54" xfId="0" applyFont="1" applyFill="1" applyBorder="1" applyAlignment="1">
      <alignment horizontal="left" vertical="center"/>
    </xf>
    <xf numFmtId="0" fontId="9" fillId="19" borderId="27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9" fillId="19" borderId="41" xfId="0" applyFont="1" applyFill="1" applyBorder="1" applyAlignment="1">
      <alignment horizontal="left" vertical="center"/>
    </xf>
    <xf numFmtId="0" fontId="9" fillId="19" borderId="42" xfId="0" applyFont="1" applyFill="1" applyBorder="1" applyAlignment="1">
      <alignment horizontal="left" vertical="center"/>
    </xf>
    <xf numFmtId="0" fontId="9" fillId="19" borderId="17" xfId="0" applyFont="1" applyFill="1" applyBorder="1" applyAlignment="1">
      <alignment horizontal="left" vertical="center"/>
    </xf>
    <xf numFmtId="0" fontId="9" fillId="19" borderId="73" xfId="0" applyFont="1" applyFill="1" applyBorder="1" applyAlignment="1">
      <alignment horizontal="left" vertical="center"/>
    </xf>
    <xf numFmtId="0" fontId="9" fillId="19" borderId="65" xfId="0" applyFont="1" applyFill="1" applyBorder="1" applyAlignment="1">
      <alignment horizontal="left" vertical="center"/>
    </xf>
    <xf numFmtId="0" fontId="9" fillId="19" borderId="74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49" fontId="15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9" fillId="19" borderId="75" xfId="0" applyFont="1" applyFill="1" applyBorder="1" applyAlignment="1">
      <alignment horizontal="left" vertical="top" wrapText="1"/>
    </xf>
    <xf numFmtId="0" fontId="9" fillId="19" borderId="0" xfId="0" applyFont="1" applyFill="1" applyBorder="1" applyAlignment="1">
      <alignment horizontal="left" vertical="top" wrapText="1"/>
    </xf>
    <xf numFmtId="0" fontId="9" fillId="19" borderId="57" xfId="0" applyFont="1" applyFill="1" applyBorder="1" applyAlignment="1">
      <alignment horizontal="left" vertical="top" wrapText="1"/>
    </xf>
    <xf numFmtId="0" fontId="9" fillId="19" borderId="13" xfId="0" applyFont="1" applyFill="1" applyBorder="1" applyAlignment="1">
      <alignment horizontal="left" vertical="top" wrapText="1"/>
    </xf>
    <xf numFmtId="0" fontId="9" fillId="19" borderId="60" xfId="0" applyFont="1" applyFill="1" applyBorder="1" applyAlignment="1">
      <alignment horizontal="left" vertical="center"/>
    </xf>
    <xf numFmtId="0" fontId="9" fillId="19" borderId="13" xfId="0" applyFont="1" applyFill="1" applyBorder="1" applyAlignment="1">
      <alignment horizontal="left" vertical="center"/>
    </xf>
    <xf numFmtId="0" fontId="47" fillId="24" borderId="10" xfId="0" applyFont="1" applyFill="1" applyBorder="1" applyAlignment="1">
      <alignment horizontal="left" vertical="center"/>
    </xf>
    <xf numFmtId="0" fontId="47" fillId="24" borderId="18" xfId="0" applyFont="1" applyFill="1" applyBorder="1" applyAlignment="1">
      <alignment horizontal="left" vertical="center"/>
    </xf>
    <xf numFmtId="0" fontId="47" fillId="24" borderId="11" xfId="0" applyFont="1" applyFill="1" applyBorder="1" applyAlignment="1">
      <alignment horizontal="left" vertical="center"/>
    </xf>
    <xf numFmtId="0" fontId="9" fillId="19" borderId="76" xfId="0" applyFont="1" applyFill="1" applyBorder="1" applyAlignment="1">
      <alignment horizontal="center" vertical="center" wrapText="1"/>
    </xf>
    <xf numFmtId="0" fontId="9" fillId="19" borderId="77" xfId="0" applyFont="1" applyFill="1" applyBorder="1" applyAlignment="1">
      <alignment horizontal="center" vertical="center" wrapText="1"/>
    </xf>
    <xf numFmtId="49" fontId="15" fillId="0" borderId="33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47" fillId="24" borderId="18" xfId="0" applyFont="1" applyFill="1" applyBorder="1" applyAlignment="1">
      <alignment horizontal="right" vertical="center"/>
    </xf>
    <xf numFmtId="0" fontId="47" fillId="24" borderId="16" xfId="0" applyFont="1" applyFill="1" applyBorder="1" applyAlignment="1">
      <alignment vertical="center"/>
    </xf>
    <xf numFmtId="0" fontId="47" fillId="24" borderId="17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9" fillId="19" borderId="78" xfId="0" applyFont="1" applyFill="1" applyBorder="1" applyAlignment="1">
      <alignment horizontal="left" vertical="center"/>
    </xf>
    <xf numFmtId="0" fontId="9" fillId="19" borderId="33" xfId="0" applyFont="1" applyFill="1" applyBorder="1" applyAlignment="1">
      <alignment horizontal="left" vertical="center"/>
    </xf>
    <xf numFmtId="49" fontId="15" fillId="0" borderId="33" xfId="0" applyNumberFormat="1" applyFont="1" applyBorder="1" applyAlignment="1" applyProtection="1">
      <alignment horizontal="left" vertical="center" wrapText="1"/>
      <protection locked="0"/>
    </xf>
    <xf numFmtId="49" fontId="15" fillId="0" borderId="34" xfId="0" applyNumberFormat="1" applyFont="1" applyBorder="1" applyAlignment="1" applyProtection="1">
      <alignment horizontal="left" vertical="center" wrapText="1"/>
      <protection locked="0"/>
    </xf>
    <xf numFmtId="0" fontId="9" fillId="19" borderId="30" xfId="0" applyFont="1" applyFill="1" applyBorder="1" applyAlignment="1">
      <alignment horizontal="left" vertical="center"/>
    </xf>
    <xf numFmtId="0" fontId="9" fillId="19" borderId="19" xfId="0" applyFont="1" applyFill="1" applyBorder="1" applyAlignment="1">
      <alignment horizontal="left" vertical="center"/>
    </xf>
    <xf numFmtId="49" fontId="15" fillId="0" borderId="19" xfId="0" applyNumberFormat="1" applyFont="1" applyBorder="1" applyAlignment="1" applyProtection="1">
      <alignment horizontal="left" vertical="center" wrapText="1"/>
      <protection locked="0"/>
    </xf>
    <xf numFmtId="49" fontId="15" fillId="0" borderId="14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19" borderId="23" xfId="0" applyFont="1" applyFill="1" applyBorder="1" applyAlignment="1">
      <alignment horizontal="left" vertical="top" wrapText="1"/>
    </xf>
    <xf numFmtId="0" fontId="9" fillId="19" borderId="36" xfId="0" applyFont="1" applyFill="1" applyBorder="1" applyAlignment="1">
      <alignment horizontal="left" vertical="top" wrapText="1"/>
    </xf>
    <xf numFmtId="0" fontId="15" fillId="0" borderId="32" xfId="0" applyNumberFormat="1" applyFont="1" applyBorder="1" applyAlignment="1" applyProtection="1">
      <alignment horizontal="left" vertical="center" wrapText="1"/>
      <protection locked="0"/>
    </xf>
    <xf numFmtId="0" fontId="15" fillId="0" borderId="15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>
      <alignment horizontal="left" vertical="center" wrapText="1"/>
    </xf>
    <xf numFmtId="0" fontId="47" fillId="24" borderId="16" xfId="0" applyFont="1" applyFill="1" applyBorder="1" applyAlignment="1">
      <alignment horizontal="right" vertical="center"/>
    </xf>
    <xf numFmtId="0" fontId="47" fillId="24" borderId="42" xfId="0" applyFont="1" applyFill="1" applyBorder="1" applyAlignment="1">
      <alignment horizontal="right" vertical="center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1" xfId="0" applyNumberFormat="1" applyFont="1" applyFill="1" applyBorder="1" applyAlignment="1" applyProtection="1">
      <alignment horizontal="center"/>
      <protection locked="0"/>
    </xf>
    <xf numFmtId="0" fontId="48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horizontal="left" wrapText="1"/>
      <protection locked="0"/>
    </xf>
    <xf numFmtId="49" fontId="4" fillId="0" borderId="18" xfId="0" applyNumberFormat="1" applyFont="1" applyFill="1" applyBorder="1" applyAlignment="1" applyProtection="1">
      <alignment horizontal="left" wrapText="1"/>
      <protection locked="0"/>
    </xf>
    <xf numFmtId="49" fontId="4" fillId="0" borderId="11" xfId="0" applyNumberFormat="1" applyFont="1" applyFill="1" applyBorder="1" applyAlignment="1" applyProtection="1">
      <alignment horizontal="left" wrapText="1"/>
      <protection locked="0"/>
    </xf>
    <xf numFmtId="0" fontId="22" fillId="0" borderId="10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47" fillId="24" borderId="10" xfId="0" applyNumberFormat="1" applyFont="1" applyFill="1" applyBorder="1" applyAlignment="1">
      <alignment horizontal="left" vertical="center" wrapText="1"/>
    </xf>
    <xf numFmtId="0" fontId="47" fillId="24" borderId="18" xfId="0" applyNumberFormat="1" applyFont="1" applyFill="1" applyBorder="1" applyAlignment="1">
      <alignment horizontal="left" vertical="center" wrapText="1"/>
    </xf>
    <xf numFmtId="0" fontId="47" fillId="24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10" fillId="0" borderId="10" xfId="0" applyNumberFormat="1" applyFont="1" applyFill="1" applyBorder="1" applyAlignment="1" applyProtection="1">
      <alignment horizontal="center"/>
      <protection locked="0"/>
    </xf>
    <xf numFmtId="0" fontId="47" fillId="24" borderId="10" xfId="0" applyFont="1" applyFill="1" applyBorder="1" applyAlignment="1" applyProtection="1">
      <alignment horizontal="left"/>
      <protection/>
    </xf>
    <xf numFmtId="0" fontId="47" fillId="24" borderId="18" xfId="0" applyFont="1" applyFill="1" applyBorder="1" applyAlignment="1" applyProtection="1">
      <alignment horizontal="left"/>
      <protection/>
    </xf>
    <xf numFmtId="0" fontId="47" fillId="24" borderId="11" xfId="0" applyFont="1" applyFill="1" applyBorder="1" applyAlignment="1" applyProtection="1">
      <alignment horizontal="left"/>
      <protection/>
    </xf>
    <xf numFmtId="49" fontId="15" fillId="0" borderId="18" xfId="0" applyNumberFormat="1" applyFont="1" applyFill="1" applyBorder="1" applyAlignment="1" applyProtection="1">
      <alignment vertical="top" wrapText="1"/>
      <protection locked="0"/>
    </xf>
    <xf numFmtId="49" fontId="15" fillId="0" borderId="11" xfId="0" applyNumberFormat="1" applyFont="1" applyFill="1" applyBorder="1" applyAlignment="1" applyProtection="1">
      <alignment vertical="top" wrapText="1"/>
      <protection locked="0"/>
    </xf>
    <xf numFmtId="0" fontId="9" fillId="19" borderId="37" xfId="0" applyFont="1" applyFill="1" applyBorder="1" applyAlignment="1" applyProtection="1">
      <alignment horizontal="left" wrapText="1"/>
      <protection/>
    </xf>
    <xf numFmtId="0" fontId="9" fillId="19" borderId="27" xfId="0" applyFont="1" applyFill="1" applyBorder="1" applyAlignment="1" applyProtection="1">
      <alignment horizontal="left" wrapText="1"/>
      <protection/>
    </xf>
    <xf numFmtId="49" fontId="15" fillId="0" borderId="37" xfId="0" applyNumberFormat="1" applyFont="1" applyFill="1" applyBorder="1" applyAlignment="1" applyProtection="1">
      <alignment/>
      <protection locked="0"/>
    </xf>
    <xf numFmtId="49" fontId="15" fillId="0" borderId="54" xfId="0" applyNumberFormat="1" applyFont="1" applyFill="1" applyBorder="1" applyAlignment="1" applyProtection="1">
      <alignment/>
      <protection locked="0"/>
    </xf>
    <xf numFmtId="49" fontId="15" fillId="0" borderId="27" xfId="0" applyNumberFormat="1" applyFont="1" applyFill="1" applyBorder="1" applyAlignment="1" applyProtection="1">
      <alignment/>
      <protection locked="0"/>
    </xf>
    <xf numFmtId="0" fontId="45" fillId="0" borderId="10" xfId="0" applyFont="1" applyBorder="1" applyAlignment="1" applyProtection="1">
      <alignment horizontal="center" wrapText="1"/>
      <protection/>
    </xf>
    <xf numFmtId="0" fontId="45" fillId="0" borderId="18" xfId="0" applyFont="1" applyBorder="1" applyAlignment="1" applyProtection="1">
      <alignment horizontal="center" wrapText="1"/>
      <protection/>
    </xf>
    <xf numFmtId="0" fontId="45" fillId="0" borderId="11" xfId="0" applyFont="1" applyBorder="1" applyAlignment="1" applyProtection="1">
      <alignment horizontal="center" wrapText="1"/>
      <protection/>
    </xf>
    <xf numFmtId="0" fontId="9" fillId="19" borderId="10" xfId="0" applyFont="1" applyFill="1" applyBorder="1" applyAlignment="1">
      <alignment horizontal="left"/>
    </xf>
    <xf numFmtId="0" fontId="9" fillId="19" borderId="11" xfId="0" applyFont="1" applyFill="1" applyBorder="1" applyAlignment="1">
      <alignment horizontal="left"/>
    </xf>
    <xf numFmtId="49" fontId="15" fillId="0" borderId="10" xfId="0" applyNumberFormat="1" applyFont="1" applyFill="1" applyBorder="1" applyAlignment="1" applyProtection="1">
      <alignment wrapText="1"/>
      <protection locked="0"/>
    </xf>
    <xf numFmtId="49" fontId="15" fillId="0" borderId="18" xfId="0" applyNumberFormat="1" applyFont="1" applyFill="1" applyBorder="1" applyAlignment="1" applyProtection="1">
      <alignment wrapText="1"/>
      <protection locked="0"/>
    </xf>
    <xf numFmtId="49" fontId="15" fillId="0" borderId="11" xfId="0" applyNumberFormat="1" applyFont="1" applyFill="1" applyBorder="1" applyAlignment="1" applyProtection="1">
      <alignment wrapText="1"/>
      <protection locked="0"/>
    </xf>
    <xf numFmtId="0" fontId="45" fillId="0" borderId="13" xfId="0" applyFont="1" applyBorder="1" applyAlignment="1" applyProtection="1">
      <alignment horizontal="center" vertical="center"/>
      <protection/>
    </xf>
    <xf numFmtId="0" fontId="49" fillId="0" borderId="13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/>
      <protection/>
    </xf>
    <xf numFmtId="0" fontId="18" fillId="0" borderId="18" xfId="0" applyFont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49" fontId="15" fillId="0" borderId="10" xfId="0" applyNumberFormat="1" applyFont="1" applyFill="1" applyBorder="1" applyAlignment="1" applyProtection="1">
      <alignment vertical="top" wrapText="1"/>
      <protection locked="0"/>
    </xf>
    <xf numFmtId="49" fontId="9" fillId="19" borderId="10" xfId="0" applyNumberFormat="1" applyFont="1" applyFill="1" applyBorder="1" applyAlignment="1">
      <alignment/>
    </xf>
    <xf numFmtId="49" fontId="9" fillId="19" borderId="18" xfId="0" applyNumberFormat="1" applyFont="1" applyFill="1" applyBorder="1" applyAlignment="1">
      <alignment/>
    </xf>
    <xf numFmtId="49" fontId="9" fillId="19" borderId="11" xfId="0" applyNumberFormat="1" applyFont="1" applyFill="1" applyBorder="1" applyAlignment="1">
      <alignment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 horizontal="left"/>
    </xf>
    <xf numFmtId="49" fontId="15" fillId="0" borderId="10" xfId="0" applyNumberFormat="1" applyFont="1" applyFill="1" applyBorder="1" applyAlignment="1" applyProtection="1">
      <alignment horizontal="center"/>
      <protection locked="0"/>
    </xf>
    <xf numFmtId="49" fontId="15" fillId="0" borderId="11" xfId="0" applyNumberFormat="1" applyFont="1" applyFill="1" applyBorder="1" applyAlignment="1" applyProtection="1">
      <alignment horizontal="center"/>
      <protection locked="0"/>
    </xf>
    <xf numFmtId="0" fontId="9" fillId="19" borderId="10" xfId="0" applyFont="1" applyFill="1" applyBorder="1" applyAlignment="1">
      <alignment horizontal="center" vertical="center"/>
    </xf>
    <xf numFmtId="0" fontId="9" fillId="19" borderId="18" xfId="0" applyFont="1" applyFill="1" applyBorder="1" applyAlignment="1">
      <alignment horizontal="center" vertical="center"/>
    </xf>
    <xf numFmtId="0" fontId="9" fillId="19" borderId="11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390525</xdr:colOff>
      <xdr:row>6</xdr:row>
      <xdr:rowOff>0</xdr:rowOff>
    </xdr:from>
    <xdr:ext cx="190500" cy="257175"/>
    <xdr:sp>
      <xdr:nvSpPr>
        <xdr:cNvPr id="1" name="TextovéPole 1"/>
        <xdr:cNvSpPr txBox="1">
          <a:spLocks noChangeArrowheads="1"/>
        </xdr:cNvSpPr>
      </xdr:nvSpPr>
      <xdr:spPr>
        <a:xfrm>
          <a:off x="9163050" y="10858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11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 topLeftCell="A10">
      <selection activeCell="A29" sqref="A29"/>
    </sheetView>
  </sheetViews>
  <sheetFormatPr defaultColWidth="9.140625" defaultRowHeight="12.75"/>
  <cols>
    <col min="1" max="1" width="27.28125" style="0" customWidth="1"/>
    <col min="2" max="2" width="15.28125" style="0" customWidth="1"/>
  </cols>
  <sheetData>
    <row r="1" spans="1:13" ht="17.25" customHeight="1">
      <c r="A1" s="402" t="s">
        <v>267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</row>
    <row r="2" spans="1:12" ht="63.7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</row>
    <row r="3" spans="1:12" ht="3.75" customHeight="1">
      <c r="A3" s="403"/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</row>
    <row r="4" spans="1:12" ht="15" customHeight="1">
      <c r="A4" s="403" t="s">
        <v>65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2"/>
    </row>
    <row r="5" spans="1:12" ht="20.25" customHeight="1" thickBot="1">
      <c r="A5" s="404" t="s">
        <v>32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</row>
    <row r="6" spans="1:12" ht="14.25" customHeight="1" thickBot="1">
      <c r="A6" s="396" t="s">
        <v>7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8"/>
    </row>
    <row r="7" spans="1:12" ht="15" thickBot="1">
      <c r="A7" s="334" t="s">
        <v>0</v>
      </c>
      <c r="B7" s="405"/>
      <c r="C7" s="376"/>
      <c r="D7" s="376"/>
      <c r="E7" s="376"/>
      <c r="F7" s="376"/>
      <c r="G7" s="376"/>
      <c r="H7" s="376"/>
      <c r="I7" s="377"/>
      <c r="J7" s="377"/>
      <c r="K7" s="377"/>
      <c r="L7" s="374"/>
    </row>
    <row r="8" spans="1:12" ht="15" thickBot="1">
      <c r="A8" s="69" t="s">
        <v>11</v>
      </c>
      <c r="B8" s="394"/>
      <c r="C8" s="395"/>
      <c r="D8" s="395"/>
      <c r="E8" s="395"/>
      <c r="F8" s="395"/>
      <c r="G8" s="395"/>
      <c r="H8" s="395"/>
      <c r="I8" s="385"/>
      <c r="J8" s="385"/>
      <c r="K8" s="385"/>
      <c r="L8" s="383"/>
    </row>
    <row r="9" spans="1:12" ht="15" thickBot="1">
      <c r="A9" s="69" t="s">
        <v>1</v>
      </c>
      <c r="B9" s="394"/>
      <c r="C9" s="395"/>
      <c r="D9" s="395"/>
      <c r="E9" s="395"/>
      <c r="F9" s="395"/>
      <c r="G9" s="395"/>
      <c r="H9" s="395"/>
      <c r="I9" s="385"/>
      <c r="J9" s="385"/>
      <c r="K9" s="385"/>
      <c r="L9" s="383"/>
    </row>
    <row r="10" spans="1:12" ht="15" thickBot="1">
      <c r="A10" s="335" t="s">
        <v>2</v>
      </c>
      <c r="B10" s="394"/>
      <c r="C10" s="395"/>
      <c r="D10" s="395"/>
      <c r="E10" s="395"/>
      <c r="F10" s="395"/>
      <c r="G10" s="395"/>
      <c r="H10" s="395"/>
      <c r="I10" s="385"/>
      <c r="J10" s="385"/>
      <c r="K10" s="385"/>
      <c r="L10" s="383"/>
    </row>
    <row r="11" spans="1:12" ht="15" thickBot="1">
      <c r="A11" s="69" t="s">
        <v>3</v>
      </c>
      <c r="B11" s="394"/>
      <c r="C11" s="395"/>
      <c r="D11" s="395"/>
      <c r="E11" s="395"/>
      <c r="F11" s="395"/>
      <c r="G11" s="395"/>
      <c r="H11" s="395"/>
      <c r="I11" s="385"/>
      <c r="J11" s="385"/>
      <c r="K11" s="385"/>
      <c r="L11" s="383"/>
    </row>
    <row r="12" spans="1:12" ht="15" thickBot="1">
      <c r="A12" s="69" t="s">
        <v>4</v>
      </c>
      <c r="B12" s="394"/>
      <c r="C12" s="395"/>
      <c r="D12" s="395"/>
      <c r="E12" s="395"/>
      <c r="F12" s="395"/>
      <c r="G12" s="395"/>
      <c r="H12" s="395"/>
      <c r="I12" s="385"/>
      <c r="J12" s="385"/>
      <c r="K12" s="385"/>
      <c r="L12" s="383"/>
    </row>
    <row r="13" spans="1:12" ht="15" thickBot="1">
      <c r="A13" s="69" t="s">
        <v>5</v>
      </c>
      <c r="B13" s="394"/>
      <c r="C13" s="395"/>
      <c r="D13" s="395"/>
      <c r="E13" s="395"/>
      <c r="F13" s="395"/>
      <c r="G13" s="395"/>
      <c r="H13" s="395"/>
      <c r="I13" s="385"/>
      <c r="J13" s="385"/>
      <c r="K13" s="385"/>
      <c r="L13" s="383"/>
    </row>
    <row r="14" spans="1:12" ht="15" thickBot="1">
      <c r="A14" s="333" t="s">
        <v>6</v>
      </c>
      <c r="B14" s="399"/>
      <c r="C14" s="399"/>
      <c r="D14" s="399"/>
      <c r="E14" s="399"/>
      <c r="F14" s="399"/>
      <c r="G14" s="399"/>
      <c r="H14" s="399"/>
      <c r="I14" s="400"/>
      <c r="J14" s="400"/>
      <c r="K14" s="400"/>
      <c r="L14" s="401"/>
    </row>
    <row r="15" spans="1:12" ht="15" thickBot="1">
      <c r="A15" s="396" t="s">
        <v>8</v>
      </c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8"/>
    </row>
    <row r="16" spans="1:12" ht="14.25">
      <c r="A16" s="334" t="s">
        <v>9</v>
      </c>
      <c r="B16" s="389"/>
      <c r="C16" s="389"/>
      <c r="D16" s="389"/>
      <c r="E16" s="389"/>
      <c r="F16" s="389"/>
      <c r="G16" s="389"/>
      <c r="H16" s="389"/>
      <c r="I16" s="337"/>
      <c r="J16" s="337"/>
      <c r="K16" s="337"/>
      <c r="L16" s="338"/>
    </row>
    <row r="17" spans="1:12" ht="15" thickBot="1">
      <c r="A17" s="333" t="s">
        <v>10</v>
      </c>
      <c r="B17" s="389"/>
      <c r="C17" s="389"/>
      <c r="D17" s="389"/>
      <c r="E17" s="389"/>
      <c r="F17" s="389"/>
      <c r="G17" s="389"/>
      <c r="H17" s="389"/>
      <c r="I17" s="337"/>
      <c r="J17" s="337"/>
      <c r="K17" s="337"/>
      <c r="L17" s="338"/>
    </row>
    <row r="18" spans="1:12" ht="15" thickBot="1">
      <c r="A18" s="396" t="s">
        <v>265</v>
      </c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8"/>
    </row>
    <row r="19" spans="1:12" ht="15" thickBot="1">
      <c r="A19" s="336" t="s">
        <v>12</v>
      </c>
      <c r="B19" s="386" t="s">
        <v>13</v>
      </c>
      <c r="C19" s="388"/>
      <c r="D19" s="388"/>
      <c r="E19" s="388"/>
      <c r="F19" s="388"/>
      <c r="G19" s="388"/>
      <c r="H19" s="388"/>
      <c r="I19" s="386" t="s">
        <v>14</v>
      </c>
      <c r="J19" s="388"/>
      <c r="K19" s="386" t="s">
        <v>15</v>
      </c>
      <c r="L19" s="387"/>
    </row>
    <row r="20" spans="1:13" ht="15">
      <c r="A20" s="339"/>
      <c r="B20" s="390"/>
      <c r="C20" s="390"/>
      <c r="D20" s="390"/>
      <c r="E20" s="390"/>
      <c r="F20" s="390"/>
      <c r="G20" s="390"/>
      <c r="H20" s="390"/>
      <c r="I20" s="391"/>
      <c r="J20" s="392"/>
      <c r="K20" s="391"/>
      <c r="L20" s="393"/>
      <c r="M20" s="10"/>
    </row>
    <row r="21" spans="1:13" ht="15">
      <c r="A21" s="340"/>
      <c r="B21" s="382"/>
      <c r="C21" s="385"/>
      <c r="D21" s="385"/>
      <c r="E21" s="385"/>
      <c r="F21" s="385"/>
      <c r="G21" s="385"/>
      <c r="H21" s="384"/>
      <c r="I21" s="382"/>
      <c r="J21" s="384"/>
      <c r="K21" s="382"/>
      <c r="L21" s="383"/>
      <c r="M21" s="10"/>
    </row>
    <row r="22" spans="1:12" ht="15">
      <c r="A22" s="340"/>
      <c r="B22" s="382"/>
      <c r="C22" s="385"/>
      <c r="D22" s="385"/>
      <c r="E22" s="385"/>
      <c r="F22" s="385"/>
      <c r="G22" s="385"/>
      <c r="H22" s="384"/>
      <c r="I22" s="382"/>
      <c r="J22" s="384"/>
      <c r="K22" s="382"/>
      <c r="L22" s="383"/>
    </row>
    <row r="23" spans="1:12" ht="15.75" thickBot="1">
      <c r="A23" s="341"/>
      <c r="B23" s="378"/>
      <c r="C23" s="379"/>
      <c r="D23" s="379"/>
      <c r="E23" s="379"/>
      <c r="F23" s="379"/>
      <c r="G23" s="379"/>
      <c r="H23" s="380"/>
      <c r="I23" s="378"/>
      <c r="J23" s="380"/>
      <c r="K23" s="378"/>
      <c r="L23" s="381"/>
    </row>
    <row r="24" spans="1:12" ht="15">
      <c r="A24" s="27" t="s">
        <v>266</v>
      </c>
      <c r="B24" s="27"/>
      <c r="C24" s="27"/>
      <c r="D24" s="27"/>
      <c r="E24" s="27"/>
      <c r="F24" s="27"/>
      <c r="G24" s="27"/>
      <c r="H24" s="27"/>
      <c r="I24" s="27"/>
      <c r="J24" s="27"/>
      <c r="K24" s="332"/>
      <c r="L24" s="332"/>
    </row>
    <row r="25" spans="1:12" ht="15.75" thickBo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15.75" thickBot="1">
      <c r="A26" s="297" t="s">
        <v>30</v>
      </c>
      <c r="B26" s="298"/>
      <c r="C26" s="331"/>
      <c r="D26" s="27"/>
      <c r="E26" s="27"/>
      <c r="F26" s="27"/>
      <c r="G26" s="27"/>
      <c r="H26" s="27"/>
      <c r="I26" s="293" t="s">
        <v>31</v>
      </c>
      <c r="J26" s="317"/>
      <c r="K26" s="299"/>
      <c r="L26" s="83"/>
    </row>
    <row r="27" spans="1:12" ht="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ht="15">
      <c r="A28" s="30" t="s">
        <v>284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ht="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</sheetData>
  <sheetProtection/>
  <mergeCells count="32">
    <mergeCell ref="B13:L13"/>
    <mergeCell ref="B14:L14"/>
    <mergeCell ref="A1:M1"/>
    <mergeCell ref="A2:L3"/>
    <mergeCell ref="A4:K4"/>
    <mergeCell ref="A5:L5"/>
    <mergeCell ref="A6:L6"/>
    <mergeCell ref="B7:L7"/>
    <mergeCell ref="B12:L12"/>
    <mergeCell ref="B20:H20"/>
    <mergeCell ref="I20:J20"/>
    <mergeCell ref="K20:L20"/>
    <mergeCell ref="B8:L8"/>
    <mergeCell ref="B9:L9"/>
    <mergeCell ref="B10:L10"/>
    <mergeCell ref="B11:L11"/>
    <mergeCell ref="A15:L15"/>
    <mergeCell ref="A18:L18"/>
    <mergeCell ref="I19:J19"/>
    <mergeCell ref="K19:L19"/>
    <mergeCell ref="B19:H19"/>
    <mergeCell ref="B16:H16"/>
    <mergeCell ref="B17:H17"/>
    <mergeCell ref="B23:H23"/>
    <mergeCell ref="I23:J23"/>
    <mergeCell ref="K23:L23"/>
    <mergeCell ref="K21:L21"/>
    <mergeCell ref="I21:J21"/>
    <mergeCell ref="B21:H21"/>
    <mergeCell ref="B22:H22"/>
    <mergeCell ref="I22:J22"/>
    <mergeCell ref="K22:L2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4"/>
  <legacyDrawing r:id="rId3"/>
  <oleObjects>
    <oleObject progId="Word.Document.12" shapeId="1147602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9">
      <selection activeCell="A34" sqref="A34"/>
    </sheetView>
  </sheetViews>
  <sheetFormatPr defaultColWidth="9.140625" defaultRowHeight="12.75"/>
  <cols>
    <col min="1" max="1" width="7.00390625" style="0" customWidth="1"/>
    <col min="2" max="2" width="28.8515625" style="0" customWidth="1"/>
    <col min="3" max="3" width="12.8515625" style="0" customWidth="1"/>
    <col min="4" max="4" width="12.28125" style="0" customWidth="1"/>
    <col min="5" max="5" width="9.8515625" style="0" customWidth="1"/>
    <col min="6" max="6" width="11.421875" style="0" customWidth="1"/>
    <col min="7" max="7" width="11.28125" style="0" customWidth="1"/>
    <col min="8" max="8" width="10.57421875" style="0" customWidth="1"/>
    <col min="9" max="9" width="11.28125" style="0" bestFit="1" customWidth="1"/>
    <col min="10" max="10" width="10.140625" style="0" customWidth="1"/>
    <col min="11" max="11" width="12.140625" style="0" customWidth="1"/>
  </cols>
  <sheetData>
    <row r="1" spans="1:11" ht="15">
      <c r="A1" s="609"/>
      <c r="B1" s="609"/>
      <c r="C1" s="609"/>
      <c r="D1" s="609"/>
      <c r="E1" s="609"/>
      <c r="F1" s="609"/>
      <c r="G1" s="463" t="s">
        <v>227</v>
      </c>
      <c r="H1" s="463"/>
      <c r="I1" s="463"/>
      <c r="J1" s="463"/>
      <c r="K1" s="463"/>
    </row>
    <row r="2" spans="1:11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</row>
    <row r="3" spans="1:11" ht="12.75">
      <c r="A3" s="610"/>
      <c r="B3" s="610"/>
      <c r="C3" s="610"/>
      <c r="D3" s="610"/>
      <c r="E3" s="610"/>
      <c r="F3" s="610"/>
      <c r="G3" s="610"/>
      <c r="H3" s="610"/>
      <c r="I3" s="610"/>
      <c r="J3" s="610"/>
      <c r="K3" s="610"/>
    </row>
    <row r="4" spans="1:11" ht="12.75">
      <c r="A4" s="610"/>
      <c r="B4" s="610"/>
      <c r="C4" s="610"/>
      <c r="D4" s="610"/>
      <c r="E4" s="610"/>
      <c r="F4" s="610"/>
      <c r="G4" s="610"/>
      <c r="H4" s="610"/>
      <c r="I4" s="610"/>
      <c r="J4" s="610"/>
      <c r="K4" s="610"/>
    </row>
    <row r="5" spans="1:11" ht="22.5" customHeight="1">
      <c r="A5" s="610"/>
      <c r="B5" s="610"/>
      <c r="C5" s="610"/>
      <c r="D5" s="610"/>
      <c r="E5" s="610"/>
      <c r="F5" s="610"/>
      <c r="G5" s="610"/>
      <c r="H5" s="610"/>
      <c r="I5" s="610"/>
      <c r="J5" s="610"/>
      <c r="K5" s="610"/>
    </row>
    <row r="6" spans="1:11" ht="12.75">
      <c r="A6" s="610"/>
      <c r="B6" s="610"/>
      <c r="C6" s="610"/>
      <c r="D6" s="610"/>
      <c r="E6" s="610"/>
      <c r="F6" s="610"/>
      <c r="G6" s="610"/>
      <c r="H6" s="610"/>
      <c r="I6" s="610"/>
      <c r="J6" s="610"/>
      <c r="K6" s="610"/>
    </row>
    <row r="7" spans="1:11" ht="15" thickBot="1">
      <c r="A7" s="595" t="s">
        <v>270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</row>
    <row r="8" spans="1:11" ht="23.25" thickBot="1">
      <c r="A8" s="597" t="s">
        <v>228</v>
      </c>
      <c r="B8" s="598"/>
      <c r="C8" s="598"/>
      <c r="D8" s="598"/>
      <c r="E8" s="598"/>
      <c r="F8" s="598"/>
      <c r="G8" s="598"/>
      <c r="H8" s="598"/>
      <c r="I8" s="598"/>
      <c r="J8" s="598"/>
      <c r="K8" s="599"/>
    </row>
    <row r="9" spans="1:11" ht="15" thickBot="1">
      <c r="A9" s="480" t="s">
        <v>19</v>
      </c>
      <c r="B9" s="481"/>
      <c r="C9" s="600"/>
      <c r="D9" s="601"/>
      <c r="E9" s="601"/>
      <c r="F9" s="601"/>
      <c r="G9" s="601"/>
      <c r="H9" s="601"/>
      <c r="I9" s="601"/>
      <c r="J9" s="601"/>
      <c r="K9" s="602"/>
    </row>
    <row r="10" spans="1:11" ht="15" thickBot="1">
      <c r="A10" s="480" t="s">
        <v>20</v>
      </c>
      <c r="B10" s="481"/>
      <c r="C10" s="600"/>
      <c r="D10" s="601"/>
      <c r="E10" s="601"/>
      <c r="F10" s="601"/>
      <c r="G10" s="601"/>
      <c r="H10" s="601"/>
      <c r="I10" s="601"/>
      <c r="J10" s="601"/>
      <c r="K10" s="602"/>
    </row>
    <row r="11" spans="1:11" ht="15" thickBot="1">
      <c r="A11" s="62" t="s">
        <v>35</v>
      </c>
      <c r="B11" s="63"/>
      <c r="C11" s="600"/>
      <c r="D11" s="601"/>
      <c r="E11" s="601"/>
      <c r="F11" s="601"/>
      <c r="G11" s="601"/>
      <c r="H11" s="601"/>
      <c r="I11" s="601"/>
      <c r="J11" s="601"/>
      <c r="K11" s="602"/>
    </row>
    <row r="12" spans="1:11" ht="15" thickBot="1">
      <c r="A12" s="480" t="s">
        <v>229</v>
      </c>
      <c r="B12" s="481"/>
      <c r="C12" s="611"/>
      <c r="D12" s="593"/>
      <c r="E12" s="593"/>
      <c r="F12" s="593"/>
      <c r="G12" s="593"/>
      <c r="H12" s="593"/>
      <c r="I12" s="593"/>
      <c r="J12" s="593"/>
      <c r="K12" s="594"/>
    </row>
    <row r="13" spans="1:11" ht="15" thickBot="1">
      <c r="A13" s="480" t="s">
        <v>230</v>
      </c>
      <c r="B13" s="481"/>
      <c r="C13" s="593"/>
      <c r="D13" s="593"/>
      <c r="E13" s="593"/>
      <c r="F13" s="593"/>
      <c r="G13" s="593"/>
      <c r="H13" s="593"/>
      <c r="I13" s="593"/>
      <c r="J13" s="593"/>
      <c r="K13" s="594"/>
    </row>
    <row r="14" spans="1:11" ht="13.5" thickBot="1">
      <c r="A14" s="603"/>
      <c r="B14" s="604"/>
      <c r="C14" s="604"/>
      <c r="D14" s="604"/>
      <c r="E14" s="604"/>
      <c r="F14" s="604"/>
      <c r="G14" s="604"/>
      <c r="H14" s="604"/>
      <c r="I14" s="604"/>
      <c r="J14" s="604"/>
      <c r="K14" s="605"/>
    </row>
    <row r="15" spans="1:11" ht="114.75" thickBot="1">
      <c r="A15" s="64" t="s">
        <v>231</v>
      </c>
      <c r="B15" s="230" t="s">
        <v>232</v>
      </c>
      <c r="C15" s="234" t="s">
        <v>176</v>
      </c>
      <c r="D15" s="235" t="s">
        <v>233</v>
      </c>
      <c r="E15" s="234" t="s">
        <v>234</v>
      </c>
      <c r="F15" s="235" t="s">
        <v>235</v>
      </c>
      <c r="G15" s="234" t="s">
        <v>236</v>
      </c>
      <c r="H15" s="235" t="s">
        <v>237</v>
      </c>
      <c r="I15" s="234" t="s">
        <v>238</v>
      </c>
      <c r="J15" s="235" t="s">
        <v>239</v>
      </c>
      <c r="K15" s="234" t="s">
        <v>240</v>
      </c>
    </row>
    <row r="16" spans="1:11" ht="15">
      <c r="A16" s="65"/>
      <c r="B16" s="231"/>
      <c r="C16" s="65"/>
      <c r="D16" s="236"/>
      <c r="E16" s="239"/>
      <c r="F16" s="242"/>
      <c r="G16" s="239"/>
      <c r="H16" s="245"/>
      <c r="I16" s="249"/>
      <c r="J16" s="236"/>
      <c r="K16" s="249"/>
    </row>
    <row r="17" spans="1:11" ht="15">
      <c r="A17" s="66"/>
      <c r="B17" s="232"/>
      <c r="C17" s="228"/>
      <c r="D17" s="237"/>
      <c r="E17" s="240"/>
      <c r="F17" s="243"/>
      <c r="G17" s="240"/>
      <c r="H17" s="246"/>
      <c r="I17" s="250"/>
      <c r="J17" s="248"/>
      <c r="K17" s="252"/>
    </row>
    <row r="18" spans="1:11" ht="15">
      <c r="A18" s="66"/>
      <c r="B18" s="232"/>
      <c r="C18" s="228"/>
      <c r="D18" s="237"/>
      <c r="E18" s="240"/>
      <c r="F18" s="243">
        <f aca="true" t="shared" si="0" ref="F18:F27">IF(E18=0,"",D18/E18)</f>
      </c>
      <c r="G18" s="240"/>
      <c r="H18" s="246">
        <f>IF(G18="","",F18*G18)</f>
      </c>
      <c r="I18" s="250">
        <f aca="true" t="shared" si="1" ref="I18:I27">SUM(IF(C18="POJ",H18*0.35,0))</f>
        <v>0</v>
      </c>
      <c r="J18" s="248"/>
      <c r="K18" s="252">
        <f aca="true" t="shared" si="2" ref="K18:K27">IF(G18=0,"",H18+I18+J18)</f>
      </c>
    </row>
    <row r="19" spans="1:11" ht="15">
      <c r="A19" s="66"/>
      <c r="B19" s="232"/>
      <c r="C19" s="228"/>
      <c r="D19" s="237"/>
      <c r="E19" s="240"/>
      <c r="F19" s="243">
        <f t="shared" si="0"/>
      </c>
      <c r="G19" s="240"/>
      <c r="H19" s="246">
        <f aca="true" t="shared" si="3" ref="H19:H27">IF(G19="","",F19*G19)</f>
      </c>
      <c r="I19" s="250">
        <f t="shared" si="1"/>
        <v>0</v>
      </c>
      <c r="J19" s="248"/>
      <c r="K19" s="252">
        <f t="shared" si="2"/>
      </c>
    </row>
    <row r="20" spans="1:11" ht="15">
      <c r="A20" s="66"/>
      <c r="B20" s="232"/>
      <c r="C20" s="228"/>
      <c r="D20" s="237"/>
      <c r="E20" s="240"/>
      <c r="F20" s="243">
        <f t="shared" si="0"/>
      </c>
      <c r="G20" s="240"/>
      <c r="H20" s="246">
        <f t="shared" si="3"/>
      </c>
      <c r="I20" s="250">
        <f t="shared" si="1"/>
        <v>0</v>
      </c>
      <c r="J20" s="248"/>
      <c r="K20" s="252">
        <f t="shared" si="2"/>
      </c>
    </row>
    <row r="21" spans="1:11" ht="15">
      <c r="A21" s="66"/>
      <c r="B21" s="232"/>
      <c r="C21" s="228"/>
      <c r="D21" s="237"/>
      <c r="E21" s="240"/>
      <c r="F21" s="243">
        <f t="shared" si="0"/>
      </c>
      <c r="G21" s="240"/>
      <c r="H21" s="246">
        <f t="shared" si="3"/>
      </c>
      <c r="I21" s="250">
        <f t="shared" si="1"/>
        <v>0</v>
      </c>
      <c r="J21" s="248"/>
      <c r="K21" s="252">
        <f t="shared" si="2"/>
      </c>
    </row>
    <row r="22" spans="1:11" ht="15">
      <c r="A22" s="66"/>
      <c r="B22" s="232"/>
      <c r="C22" s="228"/>
      <c r="D22" s="237"/>
      <c r="E22" s="240"/>
      <c r="F22" s="243">
        <f t="shared" si="0"/>
      </c>
      <c r="G22" s="240"/>
      <c r="H22" s="246">
        <f t="shared" si="3"/>
      </c>
      <c r="I22" s="250">
        <f t="shared" si="1"/>
        <v>0</v>
      </c>
      <c r="J22" s="248"/>
      <c r="K22" s="252">
        <f t="shared" si="2"/>
      </c>
    </row>
    <row r="23" spans="1:11" ht="15">
      <c r="A23" s="66"/>
      <c r="B23" s="232"/>
      <c r="C23" s="228"/>
      <c r="D23" s="237"/>
      <c r="E23" s="240"/>
      <c r="F23" s="243"/>
      <c r="G23" s="240"/>
      <c r="H23" s="246"/>
      <c r="I23" s="250">
        <f t="shared" si="1"/>
        <v>0</v>
      </c>
      <c r="J23" s="248"/>
      <c r="K23" s="252"/>
    </row>
    <row r="24" spans="1:11" ht="15">
      <c r="A24" s="66"/>
      <c r="B24" s="232"/>
      <c r="C24" s="228"/>
      <c r="D24" s="237"/>
      <c r="E24" s="240"/>
      <c r="F24" s="243">
        <f t="shared" si="0"/>
      </c>
      <c r="G24" s="240"/>
      <c r="H24" s="246">
        <f t="shared" si="3"/>
      </c>
      <c r="I24" s="250">
        <f t="shared" si="1"/>
        <v>0</v>
      </c>
      <c r="J24" s="248"/>
      <c r="K24" s="252">
        <f t="shared" si="2"/>
      </c>
    </row>
    <row r="25" spans="1:11" ht="15">
      <c r="A25" s="66"/>
      <c r="B25" s="232"/>
      <c r="C25" s="228"/>
      <c r="D25" s="237"/>
      <c r="E25" s="240"/>
      <c r="F25" s="243">
        <f t="shared" si="0"/>
      </c>
      <c r="G25" s="240"/>
      <c r="H25" s="246">
        <f t="shared" si="3"/>
      </c>
      <c r="I25" s="250">
        <f t="shared" si="1"/>
        <v>0</v>
      </c>
      <c r="J25" s="248"/>
      <c r="K25" s="252">
        <f t="shared" si="2"/>
      </c>
    </row>
    <row r="26" spans="1:11" ht="15">
      <c r="A26" s="66"/>
      <c r="B26" s="232"/>
      <c r="C26" s="228"/>
      <c r="D26" s="237"/>
      <c r="E26" s="240"/>
      <c r="F26" s="243">
        <f t="shared" si="0"/>
      </c>
      <c r="G26" s="240"/>
      <c r="H26" s="246">
        <f t="shared" si="3"/>
      </c>
      <c r="I26" s="250">
        <f t="shared" si="1"/>
        <v>0</v>
      </c>
      <c r="J26" s="248"/>
      <c r="K26" s="252">
        <f t="shared" si="2"/>
      </c>
    </row>
    <row r="27" spans="1:11" ht="15.75" thickBot="1">
      <c r="A27" s="67"/>
      <c r="B27" s="233"/>
      <c r="C27" s="229"/>
      <c r="D27" s="238"/>
      <c r="E27" s="241"/>
      <c r="F27" s="244">
        <f t="shared" si="0"/>
      </c>
      <c r="G27" s="241"/>
      <c r="H27" s="247">
        <f t="shared" si="3"/>
      </c>
      <c r="I27" s="251">
        <f t="shared" si="1"/>
        <v>0</v>
      </c>
      <c r="J27" s="238"/>
      <c r="K27" s="251">
        <f t="shared" si="2"/>
      </c>
    </row>
    <row r="28" spans="1:11" ht="15" thickBot="1">
      <c r="A28" s="606" t="s">
        <v>29</v>
      </c>
      <c r="B28" s="607"/>
      <c r="C28" s="607"/>
      <c r="D28" s="607"/>
      <c r="E28" s="607"/>
      <c r="F28" s="607"/>
      <c r="G28" s="607"/>
      <c r="H28" s="607"/>
      <c r="I28" s="607"/>
      <c r="J28" s="608"/>
      <c r="K28" s="68">
        <f>SUM(K16:K27)</f>
        <v>0</v>
      </c>
    </row>
    <row r="29" spans="1:11" ht="15">
      <c r="A29" s="27" t="s">
        <v>241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5">
      <c r="A30" s="27" t="s">
        <v>242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5.75" thickBot="1">
      <c r="A31" s="27"/>
      <c r="B31" s="27"/>
      <c r="C31" s="27"/>
      <c r="D31" s="27"/>
      <c r="E31" s="28"/>
      <c r="F31" s="28"/>
      <c r="G31" s="27"/>
      <c r="H31" s="27"/>
      <c r="I31" s="27"/>
      <c r="J31" s="27"/>
      <c r="K31" s="27"/>
    </row>
    <row r="32" spans="1:11" ht="15.75" thickBot="1">
      <c r="A32" s="69" t="s">
        <v>272</v>
      </c>
      <c r="B32" s="70"/>
      <c r="C32" s="27"/>
      <c r="D32" s="90"/>
      <c r="E32" s="91"/>
      <c r="F32" s="91"/>
      <c r="G32" s="92" t="s">
        <v>243</v>
      </c>
      <c r="H32" s="93"/>
      <c r="I32" s="94"/>
      <c r="J32" s="88"/>
      <c r="K32" s="89"/>
    </row>
    <row r="33" spans="1:11" ht="15">
      <c r="A33" s="27"/>
      <c r="B33" s="27"/>
      <c r="C33" s="27"/>
      <c r="D33" s="27"/>
      <c r="E33" s="28"/>
      <c r="F33" s="28"/>
      <c r="G33" s="27"/>
      <c r="H33" s="27"/>
      <c r="I33" s="27"/>
      <c r="J33" s="27"/>
      <c r="K33" s="27"/>
    </row>
    <row r="34" spans="1:11" ht="15">
      <c r="A34" s="30" t="s">
        <v>284</v>
      </c>
      <c r="B34" s="27"/>
      <c r="C34" s="27"/>
      <c r="D34" s="27"/>
      <c r="E34" s="28"/>
      <c r="F34" s="28"/>
      <c r="G34" s="27"/>
      <c r="H34" s="27"/>
      <c r="I34" s="27"/>
      <c r="J34" s="27"/>
      <c r="K34" s="27"/>
    </row>
    <row r="35" spans="1:11" ht="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</row>
  </sheetData>
  <sheetProtection/>
  <mergeCells count="16">
    <mergeCell ref="A14:K14"/>
    <mergeCell ref="A28:J28"/>
    <mergeCell ref="A1:F1"/>
    <mergeCell ref="A2:K6"/>
    <mergeCell ref="A10:B10"/>
    <mergeCell ref="C10:K10"/>
    <mergeCell ref="C11:K11"/>
    <mergeCell ref="A12:B12"/>
    <mergeCell ref="C12:K12"/>
    <mergeCell ref="A13:B13"/>
    <mergeCell ref="C13:K13"/>
    <mergeCell ref="G1:K1"/>
    <mergeCell ref="A7:K7"/>
    <mergeCell ref="A8:K8"/>
    <mergeCell ref="A9:B9"/>
    <mergeCell ref="C9:K9"/>
  </mergeCells>
  <dataValidations count="1">
    <dataValidation type="list" allowBlank="1" showInputMessage="1" showErrorMessage="1" sqref="C16:C27">
      <formula1>"POJ,DPP"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9" r:id="rId4"/>
  <legacyDrawing r:id="rId3"/>
  <oleObjects>
    <oleObject progId="Word.Document.12" shapeId="974648" r:id="rId2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22">
      <selection activeCell="A39" sqref="A39"/>
    </sheetView>
  </sheetViews>
  <sheetFormatPr defaultColWidth="9.140625" defaultRowHeight="12.75"/>
  <cols>
    <col min="1" max="1" width="9.7109375" style="0" customWidth="1"/>
    <col min="2" max="2" width="16.140625" style="0" customWidth="1"/>
    <col min="3" max="3" width="31.7109375" style="0" customWidth="1"/>
    <col min="4" max="4" width="16.140625" style="0" customWidth="1"/>
    <col min="5" max="5" width="15.7109375" style="0" customWidth="1"/>
    <col min="6" max="6" width="13.8515625" style="0" customWidth="1"/>
    <col min="7" max="7" width="15.00390625" style="0" customWidth="1"/>
  </cols>
  <sheetData>
    <row r="1" spans="1:8" ht="15">
      <c r="A1" s="463" t="s">
        <v>244</v>
      </c>
      <c r="B1" s="463"/>
      <c r="C1" s="463"/>
      <c r="D1" s="463"/>
      <c r="E1" s="463"/>
      <c r="F1" s="463"/>
      <c r="G1" s="463"/>
      <c r="H1" s="463"/>
    </row>
    <row r="2" spans="1:7" ht="12.75">
      <c r="A2" s="610"/>
      <c r="B2" s="610"/>
      <c r="C2" s="610"/>
      <c r="D2" s="610"/>
      <c r="E2" s="610"/>
      <c r="F2" s="610"/>
      <c r="G2" s="610"/>
    </row>
    <row r="3" spans="1:7" ht="12.75">
      <c r="A3" s="610"/>
      <c r="B3" s="610"/>
      <c r="C3" s="610"/>
      <c r="D3" s="610"/>
      <c r="E3" s="610"/>
      <c r="F3" s="610"/>
      <c r="G3" s="610"/>
    </row>
    <row r="4" spans="1:7" ht="12.75">
      <c r="A4" s="610"/>
      <c r="B4" s="610"/>
      <c r="C4" s="610"/>
      <c r="D4" s="610"/>
      <c r="E4" s="610"/>
      <c r="F4" s="610"/>
      <c r="G4" s="610"/>
    </row>
    <row r="5" spans="1:7" ht="12.75">
      <c r="A5" s="610"/>
      <c r="B5" s="610"/>
      <c r="C5" s="610"/>
      <c r="D5" s="610"/>
      <c r="E5" s="610"/>
      <c r="F5" s="610"/>
      <c r="G5" s="610"/>
    </row>
    <row r="6" spans="1:7" ht="17.25" customHeight="1">
      <c r="A6" s="610"/>
      <c r="B6" s="610"/>
      <c r="C6" s="610"/>
      <c r="D6" s="610"/>
      <c r="E6" s="610"/>
      <c r="F6" s="610"/>
      <c r="G6" s="610"/>
    </row>
    <row r="7" spans="1:7" ht="15" thickBot="1">
      <c r="A7" s="630" t="s">
        <v>271</v>
      </c>
      <c r="B7" s="631"/>
      <c r="C7" s="631"/>
      <c r="D7" s="631"/>
      <c r="E7" s="631"/>
      <c r="F7" s="631"/>
      <c r="G7" s="631"/>
    </row>
    <row r="8" spans="1:7" ht="23.25" thickBot="1">
      <c r="A8" s="632" t="s">
        <v>253</v>
      </c>
      <c r="B8" s="633"/>
      <c r="C8" s="633"/>
      <c r="D8" s="633"/>
      <c r="E8" s="633"/>
      <c r="F8" s="633"/>
      <c r="G8" s="634"/>
    </row>
    <row r="9" spans="1:7" ht="15.75" thickBot="1">
      <c r="A9" s="625" t="s">
        <v>19</v>
      </c>
      <c r="B9" s="626"/>
      <c r="C9" s="635"/>
      <c r="D9" s="615"/>
      <c r="E9" s="615"/>
      <c r="F9" s="615"/>
      <c r="G9" s="616"/>
    </row>
    <row r="10" spans="1:7" ht="15.75" thickBot="1">
      <c r="A10" s="625" t="s">
        <v>20</v>
      </c>
      <c r="B10" s="626"/>
      <c r="C10" s="627"/>
      <c r="D10" s="628"/>
      <c r="E10" s="628"/>
      <c r="F10" s="628"/>
      <c r="G10" s="629"/>
    </row>
    <row r="11" spans="1:7" ht="15.75" thickBot="1">
      <c r="A11" s="71" t="s">
        <v>245</v>
      </c>
      <c r="B11" s="72"/>
      <c r="C11" s="615"/>
      <c r="D11" s="615"/>
      <c r="E11" s="615"/>
      <c r="F11" s="615"/>
      <c r="G11" s="616"/>
    </row>
    <row r="12" spans="1:7" ht="15.75" thickBot="1">
      <c r="A12" s="617" t="s">
        <v>246</v>
      </c>
      <c r="B12" s="618"/>
      <c r="C12" s="619"/>
      <c r="D12" s="620"/>
      <c r="E12" s="620"/>
      <c r="F12" s="620"/>
      <c r="G12" s="621"/>
    </row>
    <row r="13" spans="1:7" ht="15" thickBot="1">
      <c r="A13" s="622"/>
      <c r="B13" s="623"/>
      <c r="C13" s="623"/>
      <c r="D13" s="623"/>
      <c r="E13" s="623"/>
      <c r="F13" s="623"/>
      <c r="G13" s="624"/>
    </row>
    <row r="14" spans="1:7" ht="57.75" thickBot="1">
      <c r="A14" s="73" t="s">
        <v>36</v>
      </c>
      <c r="B14" s="217" t="s">
        <v>247</v>
      </c>
      <c r="C14" s="73" t="s">
        <v>248</v>
      </c>
      <c r="D14" s="217" t="s">
        <v>249</v>
      </c>
      <c r="E14" s="226" t="s">
        <v>250</v>
      </c>
      <c r="F14" s="73" t="s">
        <v>251</v>
      </c>
      <c r="G14" s="222" t="s">
        <v>252</v>
      </c>
    </row>
    <row r="15" spans="1:7" ht="15">
      <c r="A15" s="74"/>
      <c r="B15" s="195"/>
      <c r="C15" s="198"/>
      <c r="D15" s="219"/>
      <c r="E15" s="227"/>
      <c r="F15" s="65"/>
      <c r="G15" s="223"/>
    </row>
    <row r="16" spans="1:7" ht="15">
      <c r="A16" s="75"/>
      <c r="B16" s="196"/>
      <c r="C16" s="199"/>
      <c r="D16" s="220"/>
      <c r="E16" s="66"/>
      <c r="F16" s="228"/>
      <c r="G16" s="224"/>
    </row>
    <row r="17" spans="1:7" ht="15">
      <c r="A17" s="75"/>
      <c r="B17" s="196"/>
      <c r="C17" s="199"/>
      <c r="D17" s="220"/>
      <c r="E17" s="66"/>
      <c r="F17" s="228"/>
      <c r="G17" s="224"/>
    </row>
    <row r="18" spans="1:7" ht="15">
      <c r="A18" s="75"/>
      <c r="B18" s="196"/>
      <c r="C18" s="199"/>
      <c r="D18" s="220"/>
      <c r="E18" s="66"/>
      <c r="F18" s="228"/>
      <c r="G18" s="224"/>
    </row>
    <row r="19" spans="1:7" ht="15">
      <c r="A19" s="75"/>
      <c r="B19" s="196"/>
      <c r="C19" s="199"/>
      <c r="D19" s="220"/>
      <c r="E19" s="66"/>
      <c r="F19" s="228"/>
      <c r="G19" s="224"/>
    </row>
    <row r="20" spans="1:7" ht="15">
      <c r="A20" s="75"/>
      <c r="B20" s="196"/>
      <c r="C20" s="199"/>
      <c r="D20" s="220"/>
      <c r="E20" s="66"/>
      <c r="F20" s="228"/>
      <c r="G20" s="224"/>
    </row>
    <row r="21" spans="1:7" ht="15">
      <c r="A21" s="75"/>
      <c r="B21" s="196"/>
      <c r="C21" s="199"/>
      <c r="D21" s="220"/>
      <c r="E21" s="66"/>
      <c r="F21" s="228"/>
      <c r="G21" s="224"/>
    </row>
    <row r="22" spans="1:7" ht="15">
      <c r="A22" s="75"/>
      <c r="B22" s="196"/>
      <c r="C22" s="199"/>
      <c r="D22" s="220"/>
      <c r="E22" s="66"/>
      <c r="F22" s="228"/>
      <c r="G22" s="224"/>
    </row>
    <row r="23" spans="1:7" ht="15">
      <c r="A23" s="75"/>
      <c r="B23" s="196"/>
      <c r="C23" s="199"/>
      <c r="D23" s="220"/>
      <c r="E23" s="66"/>
      <c r="F23" s="228"/>
      <c r="G23" s="224"/>
    </row>
    <row r="24" spans="1:7" ht="15">
      <c r="A24" s="75"/>
      <c r="B24" s="196"/>
      <c r="C24" s="199"/>
      <c r="D24" s="220"/>
      <c r="E24" s="66"/>
      <c r="F24" s="228"/>
      <c r="G24" s="224"/>
    </row>
    <row r="25" spans="1:7" ht="15">
      <c r="A25" s="75"/>
      <c r="B25" s="196"/>
      <c r="C25" s="199"/>
      <c r="D25" s="220"/>
      <c r="E25" s="66"/>
      <c r="F25" s="228"/>
      <c r="G25" s="224"/>
    </row>
    <row r="26" spans="1:7" ht="15">
      <c r="A26" s="75"/>
      <c r="B26" s="196"/>
      <c r="C26" s="199"/>
      <c r="D26" s="220"/>
      <c r="E26" s="66"/>
      <c r="F26" s="228"/>
      <c r="G26" s="224"/>
    </row>
    <row r="27" spans="1:7" ht="15">
      <c r="A27" s="75"/>
      <c r="B27" s="196"/>
      <c r="C27" s="199"/>
      <c r="D27" s="220"/>
      <c r="E27" s="66"/>
      <c r="F27" s="228"/>
      <c r="G27" s="224"/>
    </row>
    <row r="28" spans="1:7" ht="15">
      <c r="A28" s="75"/>
      <c r="B28" s="196"/>
      <c r="C28" s="199"/>
      <c r="D28" s="220"/>
      <c r="E28" s="66"/>
      <c r="F28" s="228"/>
      <c r="G28" s="224"/>
    </row>
    <row r="29" spans="1:7" ht="15">
      <c r="A29" s="75"/>
      <c r="B29" s="196"/>
      <c r="C29" s="199"/>
      <c r="D29" s="220"/>
      <c r="E29" s="66"/>
      <c r="F29" s="228"/>
      <c r="G29" s="224"/>
    </row>
    <row r="30" spans="1:7" ht="15">
      <c r="A30" s="75"/>
      <c r="B30" s="196"/>
      <c r="C30" s="199"/>
      <c r="D30" s="220"/>
      <c r="E30" s="66"/>
      <c r="F30" s="228"/>
      <c r="G30" s="224"/>
    </row>
    <row r="31" spans="1:7" ht="15">
      <c r="A31" s="75"/>
      <c r="B31" s="196"/>
      <c r="C31" s="199"/>
      <c r="D31" s="220"/>
      <c r="E31" s="66"/>
      <c r="F31" s="228"/>
      <c r="G31" s="224"/>
    </row>
    <row r="32" spans="1:7" ht="15.75" thickBot="1">
      <c r="A32" s="76"/>
      <c r="B32" s="218"/>
      <c r="C32" s="201"/>
      <c r="D32" s="221"/>
      <c r="E32" s="67"/>
      <c r="F32" s="229"/>
      <c r="G32" s="225"/>
    </row>
    <row r="33" spans="1:7" ht="15" thickBot="1">
      <c r="A33" s="612" t="s">
        <v>29</v>
      </c>
      <c r="B33" s="613"/>
      <c r="C33" s="613"/>
      <c r="D33" s="613"/>
      <c r="E33" s="613"/>
      <c r="F33" s="614"/>
      <c r="G33" s="77">
        <f>SUM(G15:G32)</f>
        <v>0</v>
      </c>
    </row>
    <row r="34" spans="1:7" ht="15">
      <c r="A34" s="27" t="s">
        <v>241</v>
      </c>
      <c r="B34" s="27"/>
      <c r="C34" s="27"/>
      <c r="D34" s="27"/>
      <c r="E34" s="27"/>
      <c r="F34" s="27"/>
      <c r="G34" s="27"/>
    </row>
    <row r="35" spans="1:7" ht="15">
      <c r="A35" s="27" t="s">
        <v>242</v>
      </c>
      <c r="B35" s="27"/>
      <c r="C35" s="27"/>
      <c r="D35" s="27"/>
      <c r="E35" s="27"/>
      <c r="F35" s="27"/>
      <c r="G35" s="27"/>
    </row>
    <row r="36" spans="1:7" ht="15.75" thickBot="1">
      <c r="A36" s="27"/>
      <c r="B36" s="27"/>
      <c r="C36" s="27"/>
      <c r="D36" s="27"/>
      <c r="E36" s="27"/>
      <c r="F36" s="27"/>
      <c r="G36" s="27"/>
    </row>
    <row r="37" spans="1:7" ht="15.75" thickBot="1">
      <c r="A37" s="85" t="s">
        <v>272</v>
      </c>
      <c r="B37" s="81"/>
      <c r="C37" s="27"/>
      <c r="D37" s="84" t="s">
        <v>243</v>
      </c>
      <c r="E37" s="87"/>
      <c r="F37" s="82"/>
      <c r="G37" s="86"/>
    </row>
    <row r="38" spans="1:7" ht="15">
      <c r="A38" s="27"/>
      <c r="B38" s="27"/>
      <c r="C38" s="27"/>
      <c r="D38" s="27"/>
      <c r="E38" s="27"/>
      <c r="F38" s="27"/>
      <c r="G38" s="27"/>
    </row>
    <row r="39" spans="1:7" ht="15">
      <c r="A39" s="30" t="s">
        <v>284</v>
      </c>
      <c r="B39" s="27"/>
      <c r="C39" s="27"/>
      <c r="D39" s="27"/>
      <c r="E39" s="27"/>
      <c r="F39" s="27"/>
      <c r="G39" s="27"/>
    </row>
    <row r="40" spans="1:7" ht="15">
      <c r="A40" s="27"/>
      <c r="B40" s="27"/>
      <c r="C40" s="27"/>
      <c r="D40" s="27"/>
      <c r="E40" s="27"/>
      <c r="F40" s="27"/>
      <c r="G40" s="27"/>
    </row>
  </sheetData>
  <sheetProtection/>
  <mergeCells count="13">
    <mergeCell ref="A1:H1"/>
    <mergeCell ref="A2:G6"/>
    <mergeCell ref="A10:B10"/>
    <mergeCell ref="C10:G10"/>
    <mergeCell ref="A7:G7"/>
    <mergeCell ref="A8:G8"/>
    <mergeCell ref="A9:B9"/>
    <mergeCell ref="C9:G9"/>
    <mergeCell ref="A33:F33"/>
    <mergeCell ref="C11:G11"/>
    <mergeCell ref="A12:B12"/>
    <mergeCell ref="C12:G12"/>
    <mergeCell ref="A13:G13"/>
  </mergeCells>
  <dataValidations count="1">
    <dataValidation type="list" allowBlank="1" showInputMessage="1" showErrorMessage="1" sqref="F15:F32">
      <formula1>"Tuzemské,Zahraniční"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5" r:id="rId4"/>
  <legacyDrawing r:id="rId3"/>
  <oleObjects>
    <oleObject progId="Word.Document.12" shapeId="997220" r:id="rId2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SheetLayoutView="100" workbookViewId="0" topLeftCell="A16">
      <selection activeCell="C33" sqref="C33"/>
    </sheetView>
  </sheetViews>
  <sheetFormatPr defaultColWidth="9.140625" defaultRowHeight="12.75"/>
  <cols>
    <col min="1" max="1" width="9.7109375" style="0" customWidth="1"/>
    <col min="2" max="2" width="12.421875" style="0" customWidth="1"/>
    <col min="3" max="3" width="32.8515625" style="0" customWidth="1"/>
    <col min="4" max="4" width="12.7109375" style="0" customWidth="1"/>
    <col min="5" max="5" width="13.140625" style="0" customWidth="1"/>
    <col min="6" max="6" width="13.421875" style="0" customWidth="1"/>
    <col min="7" max="7" width="12.421875" style="0" customWidth="1"/>
    <col min="8" max="8" width="11.8515625" style="0" customWidth="1"/>
    <col min="9" max="9" width="13.28125" style="0" customWidth="1"/>
  </cols>
  <sheetData>
    <row r="1" spans="1:9" ht="15">
      <c r="A1" s="609"/>
      <c r="B1" s="609"/>
      <c r="C1" s="609"/>
      <c r="D1" s="609"/>
      <c r="E1" s="609"/>
      <c r="F1" s="463" t="s">
        <v>254</v>
      </c>
      <c r="G1" s="463"/>
      <c r="H1" s="463"/>
      <c r="I1" s="463"/>
    </row>
    <row r="2" spans="1:9" ht="12.75">
      <c r="A2" s="610"/>
      <c r="B2" s="610"/>
      <c r="C2" s="610"/>
      <c r="D2" s="610"/>
      <c r="E2" s="610"/>
      <c r="F2" s="610"/>
      <c r="G2" s="610"/>
      <c r="H2" s="610"/>
      <c r="I2" s="610"/>
    </row>
    <row r="3" spans="1:9" ht="12.75">
      <c r="A3" s="610"/>
      <c r="B3" s="610"/>
      <c r="C3" s="610"/>
      <c r="D3" s="610"/>
      <c r="E3" s="610"/>
      <c r="F3" s="610"/>
      <c r="G3" s="610"/>
      <c r="H3" s="610"/>
      <c r="I3" s="610"/>
    </row>
    <row r="4" spans="1:9" ht="12.75">
      <c r="A4" s="610"/>
      <c r="B4" s="610"/>
      <c r="C4" s="610"/>
      <c r="D4" s="610"/>
      <c r="E4" s="610"/>
      <c r="F4" s="610"/>
      <c r="G4" s="610"/>
      <c r="H4" s="610"/>
      <c r="I4" s="610"/>
    </row>
    <row r="5" spans="1:9" ht="28.5" customHeight="1">
      <c r="A5" s="610"/>
      <c r="B5" s="610"/>
      <c r="C5" s="610"/>
      <c r="D5" s="610"/>
      <c r="E5" s="610"/>
      <c r="F5" s="610"/>
      <c r="G5" s="610"/>
      <c r="H5" s="610"/>
      <c r="I5" s="610"/>
    </row>
    <row r="6" spans="1:9" ht="15" thickBot="1">
      <c r="A6" s="630" t="s">
        <v>273</v>
      </c>
      <c r="B6" s="630"/>
      <c r="C6" s="630"/>
      <c r="D6" s="630"/>
      <c r="E6" s="630"/>
      <c r="F6" s="630"/>
      <c r="G6" s="630"/>
      <c r="H6" s="630"/>
      <c r="I6" s="630"/>
    </row>
    <row r="7" spans="1:9" ht="23.25" thickBot="1">
      <c r="A7" s="639" t="s">
        <v>255</v>
      </c>
      <c r="B7" s="640"/>
      <c r="C7" s="640"/>
      <c r="D7" s="640"/>
      <c r="E7" s="640"/>
      <c r="F7" s="640"/>
      <c r="G7" s="640"/>
      <c r="H7" s="640"/>
      <c r="I7" s="641"/>
    </row>
    <row r="8" spans="1:9" ht="15.75" thickBot="1">
      <c r="A8" s="636" t="s">
        <v>19</v>
      </c>
      <c r="B8" s="637"/>
      <c r="C8" s="638"/>
      <c r="D8" s="455"/>
      <c r="E8" s="455"/>
      <c r="F8" s="455"/>
      <c r="G8" s="455"/>
      <c r="H8" s="455"/>
      <c r="I8" s="456"/>
    </row>
    <row r="9" spans="1:9" ht="15.75" thickBot="1">
      <c r="A9" s="636" t="s">
        <v>20</v>
      </c>
      <c r="B9" s="637"/>
      <c r="C9" s="638"/>
      <c r="D9" s="455"/>
      <c r="E9" s="455"/>
      <c r="F9" s="455"/>
      <c r="G9" s="455"/>
      <c r="H9" s="455"/>
      <c r="I9" s="456"/>
    </row>
    <row r="10" spans="1:9" ht="15.75" thickBot="1">
      <c r="A10" s="636" t="s">
        <v>245</v>
      </c>
      <c r="B10" s="637"/>
      <c r="C10" s="638"/>
      <c r="D10" s="455"/>
      <c r="E10" s="455"/>
      <c r="F10" s="455"/>
      <c r="G10" s="455"/>
      <c r="H10" s="455"/>
      <c r="I10" s="456"/>
    </row>
    <row r="11" spans="1:9" ht="15.75" thickBot="1">
      <c r="A11" s="636" t="s">
        <v>246</v>
      </c>
      <c r="B11" s="637"/>
      <c r="C11" s="638"/>
      <c r="D11" s="455"/>
      <c r="E11" s="455"/>
      <c r="F11" s="455"/>
      <c r="G11" s="455"/>
      <c r="H11" s="455"/>
      <c r="I11" s="456"/>
    </row>
    <row r="12" spans="1:9" ht="15" thickBot="1">
      <c r="A12" s="622"/>
      <c r="B12" s="623"/>
      <c r="C12" s="623"/>
      <c r="D12" s="623"/>
      <c r="E12" s="623"/>
      <c r="F12" s="623"/>
      <c r="G12" s="623"/>
      <c r="H12" s="623"/>
      <c r="I12" s="624"/>
    </row>
    <row r="13" spans="1:9" ht="100.5" thickBot="1">
      <c r="A13" s="190" t="s">
        <v>36</v>
      </c>
      <c r="B13" s="194" t="s">
        <v>256</v>
      </c>
      <c r="C13" s="190" t="s">
        <v>257</v>
      </c>
      <c r="D13" s="194" t="s">
        <v>258</v>
      </c>
      <c r="E13" s="190" t="s">
        <v>259</v>
      </c>
      <c r="F13" s="194" t="s">
        <v>260</v>
      </c>
      <c r="G13" s="190" t="s">
        <v>261</v>
      </c>
      <c r="H13" s="194" t="s">
        <v>262</v>
      </c>
      <c r="I13" s="190" t="s">
        <v>263</v>
      </c>
    </row>
    <row r="14" spans="1:9" ht="15">
      <c r="A14" s="191"/>
      <c r="B14" s="195"/>
      <c r="C14" s="198"/>
      <c r="D14" s="195"/>
      <c r="E14" s="202"/>
      <c r="F14" s="205"/>
      <c r="G14" s="208"/>
      <c r="H14" s="211"/>
      <c r="I14" s="214">
        <f>IF(G14="","",(FLOOR(F14/G14*H14,1)))</f>
      </c>
    </row>
    <row r="15" spans="1:9" ht="15">
      <c r="A15" s="192"/>
      <c r="B15" s="196"/>
      <c r="C15" s="199"/>
      <c r="D15" s="196"/>
      <c r="E15" s="203"/>
      <c r="F15" s="206"/>
      <c r="G15" s="209"/>
      <c r="H15" s="212"/>
      <c r="I15" s="215">
        <f aca="true" t="shared" si="0" ref="I15:I24">IF(G15="","",(FLOOR(F15/G15*H15,1)))</f>
      </c>
    </row>
    <row r="16" spans="1:9" ht="15">
      <c r="A16" s="192"/>
      <c r="B16" s="196"/>
      <c r="C16" s="199"/>
      <c r="D16" s="196"/>
      <c r="E16" s="203"/>
      <c r="F16" s="206"/>
      <c r="G16" s="209"/>
      <c r="H16" s="212"/>
      <c r="I16" s="215">
        <f t="shared" si="0"/>
      </c>
    </row>
    <row r="17" spans="1:9" ht="15">
      <c r="A17" s="192"/>
      <c r="B17" s="196"/>
      <c r="C17" s="199"/>
      <c r="D17" s="196"/>
      <c r="E17" s="203"/>
      <c r="F17" s="206"/>
      <c r="G17" s="209"/>
      <c r="H17" s="212"/>
      <c r="I17" s="215">
        <f t="shared" si="0"/>
      </c>
    </row>
    <row r="18" spans="1:9" ht="15">
      <c r="A18" s="192"/>
      <c r="B18" s="196"/>
      <c r="C18" s="199"/>
      <c r="D18" s="196"/>
      <c r="E18" s="203"/>
      <c r="F18" s="206"/>
      <c r="G18" s="209"/>
      <c r="H18" s="212"/>
      <c r="I18" s="215">
        <f t="shared" si="0"/>
      </c>
    </row>
    <row r="19" spans="1:9" ht="15">
      <c r="A19" s="192"/>
      <c r="B19" s="196"/>
      <c r="C19" s="199"/>
      <c r="D19" s="196"/>
      <c r="E19" s="203"/>
      <c r="F19" s="206"/>
      <c r="G19" s="209"/>
      <c r="H19" s="212"/>
      <c r="I19" s="215">
        <f t="shared" si="0"/>
      </c>
    </row>
    <row r="20" spans="1:9" ht="15">
      <c r="A20" s="192"/>
      <c r="B20" s="196"/>
      <c r="C20" s="199"/>
      <c r="D20" s="196"/>
      <c r="E20" s="203"/>
      <c r="F20" s="206"/>
      <c r="G20" s="209"/>
      <c r="H20" s="212"/>
      <c r="I20" s="215">
        <f t="shared" si="0"/>
      </c>
    </row>
    <row r="21" spans="1:9" ht="15">
      <c r="A21" s="192"/>
      <c r="B21" s="196"/>
      <c r="C21" s="199"/>
      <c r="D21" s="196"/>
      <c r="E21" s="203"/>
      <c r="F21" s="206"/>
      <c r="G21" s="209"/>
      <c r="H21" s="212"/>
      <c r="I21" s="215">
        <f t="shared" si="0"/>
      </c>
    </row>
    <row r="22" spans="1:9" ht="15">
      <c r="A22" s="192"/>
      <c r="B22" s="196"/>
      <c r="C22" s="200"/>
      <c r="D22" s="196"/>
      <c r="E22" s="203"/>
      <c r="F22" s="206"/>
      <c r="G22" s="209"/>
      <c r="H22" s="212"/>
      <c r="I22" s="215"/>
    </row>
    <row r="23" spans="1:9" ht="15">
      <c r="A23" s="192"/>
      <c r="B23" s="196"/>
      <c r="C23" s="199"/>
      <c r="D23" s="196"/>
      <c r="E23" s="203"/>
      <c r="F23" s="206"/>
      <c r="G23" s="209"/>
      <c r="H23" s="212"/>
      <c r="I23" s="215">
        <f t="shared" si="0"/>
      </c>
    </row>
    <row r="24" spans="1:9" ht="15.75" thickBot="1">
      <c r="A24" s="193"/>
      <c r="B24" s="197"/>
      <c r="C24" s="201"/>
      <c r="D24" s="197"/>
      <c r="E24" s="204"/>
      <c r="F24" s="207"/>
      <c r="G24" s="210"/>
      <c r="H24" s="213"/>
      <c r="I24" s="216">
        <f t="shared" si="0"/>
      </c>
    </row>
    <row r="25" spans="1:9" ht="15" thickBot="1">
      <c r="A25" s="612" t="s">
        <v>29</v>
      </c>
      <c r="B25" s="613"/>
      <c r="C25" s="613"/>
      <c r="D25" s="613"/>
      <c r="E25" s="613"/>
      <c r="F25" s="613"/>
      <c r="G25" s="613"/>
      <c r="H25" s="614"/>
      <c r="I25" s="78">
        <f>SUM(I14:I24)</f>
        <v>0</v>
      </c>
    </row>
    <row r="26" spans="1:9" ht="15">
      <c r="A26" s="642" t="s">
        <v>264</v>
      </c>
      <c r="B26" s="642"/>
      <c r="C26" s="642"/>
      <c r="D26" s="642"/>
      <c r="E26" s="642"/>
      <c r="F26" s="642"/>
      <c r="G26" s="642"/>
      <c r="H26" s="642"/>
      <c r="I26" s="642"/>
    </row>
    <row r="27" spans="1:9" ht="15.75" thickBot="1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5.75" thickBot="1">
      <c r="A28" s="79" t="s">
        <v>30</v>
      </c>
      <c r="B28" s="80"/>
      <c r="C28" s="27"/>
      <c r="D28" s="27"/>
      <c r="E28" s="645" t="s">
        <v>243</v>
      </c>
      <c r="F28" s="646"/>
      <c r="G28" s="647"/>
      <c r="H28" s="643"/>
      <c r="I28" s="644"/>
    </row>
    <row r="29" spans="1:9" ht="15">
      <c r="A29" s="27"/>
      <c r="B29" s="27"/>
      <c r="C29" s="27"/>
      <c r="D29" s="27"/>
      <c r="E29" s="27"/>
      <c r="F29" s="27"/>
      <c r="G29" s="27"/>
      <c r="H29" s="27"/>
      <c r="I29" s="27"/>
    </row>
    <row r="30" spans="1:9" ht="15">
      <c r="A30" s="30" t="s">
        <v>284</v>
      </c>
      <c r="B30" s="27"/>
      <c r="C30" s="27"/>
      <c r="D30" s="27"/>
      <c r="E30" s="27"/>
      <c r="F30" s="27"/>
      <c r="G30" s="27"/>
      <c r="H30" s="27"/>
      <c r="I30" s="27"/>
    </row>
  </sheetData>
  <sheetProtection/>
  <mergeCells count="18">
    <mergeCell ref="A25:H25"/>
    <mergeCell ref="A26:I26"/>
    <mergeCell ref="H28:I28"/>
    <mergeCell ref="E28:G28"/>
    <mergeCell ref="A10:C10"/>
    <mergeCell ref="D10:I10"/>
    <mergeCell ref="A12:I12"/>
    <mergeCell ref="A11:C11"/>
    <mergeCell ref="D11:I11"/>
    <mergeCell ref="A8:C8"/>
    <mergeCell ref="D8:I8"/>
    <mergeCell ref="A1:E1"/>
    <mergeCell ref="A9:C9"/>
    <mergeCell ref="F1:I1"/>
    <mergeCell ref="A6:I6"/>
    <mergeCell ref="A2:I5"/>
    <mergeCell ref="A7:I7"/>
    <mergeCell ref="D9:I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4"/>
  <legacyDrawing r:id="rId3"/>
  <oleObjects>
    <oleObject progId="Word.Document.12" shapeId="100595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 topLeftCell="A10">
      <selection activeCell="A31" sqref="A31"/>
    </sheetView>
  </sheetViews>
  <sheetFormatPr defaultColWidth="9.140625" defaultRowHeight="12.75"/>
  <cols>
    <col min="1" max="1" width="16.00390625" style="0" customWidth="1"/>
    <col min="2" max="2" width="36.140625" style="0" customWidth="1"/>
    <col min="3" max="3" width="13.421875" style="0" customWidth="1"/>
    <col min="4" max="4" width="13.00390625" style="0" customWidth="1"/>
    <col min="5" max="5" width="14.421875" style="0" customWidth="1"/>
    <col min="6" max="6" width="14.00390625" style="0" customWidth="1"/>
    <col min="7" max="7" width="14.8515625" style="0" customWidth="1"/>
  </cols>
  <sheetData>
    <row r="1" spans="1:8" ht="15.75" customHeight="1">
      <c r="A1" s="360" t="s">
        <v>275</v>
      </c>
      <c r="B1" s="360"/>
      <c r="C1" s="360"/>
      <c r="D1" s="360"/>
      <c r="E1" s="360"/>
      <c r="F1" s="360"/>
      <c r="G1" s="360"/>
      <c r="H1" s="360"/>
    </row>
    <row r="2" spans="1:7" ht="12.75">
      <c r="A2" s="355"/>
      <c r="B2" s="355"/>
      <c r="C2" s="355"/>
      <c r="D2" s="355"/>
      <c r="E2" s="355"/>
      <c r="F2" s="355"/>
      <c r="G2" s="355"/>
    </row>
    <row r="3" spans="1:7" ht="12.75">
      <c r="A3" s="355"/>
      <c r="B3" s="355"/>
      <c r="C3" s="355"/>
      <c r="D3" s="355"/>
      <c r="E3" s="355"/>
      <c r="F3" s="355"/>
      <c r="G3" s="355"/>
    </row>
    <row r="4" spans="1:7" ht="12.75">
      <c r="A4" s="355"/>
      <c r="B4" s="355"/>
      <c r="C4" s="355"/>
      <c r="D4" s="355"/>
      <c r="E4" s="355"/>
      <c r="F4" s="355"/>
      <c r="G4" s="355"/>
    </row>
    <row r="5" spans="1:7" ht="23.25" customHeight="1">
      <c r="A5" s="355"/>
      <c r="B5" s="355"/>
      <c r="C5" s="355"/>
      <c r="D5" s="355"/>
      <c r="E5" s="355"/>
      <c r="F5" s="355"/>
      <c r="G5" s="355"/>
    </row>
    <row r="6" spans="1:7" ht="12.75" customHeight="1" hidden="1">
      <c r="A6" s="355"/>
      <c r="B6" s="355"/>
      <c r="C6" s="355"/>
      <c r="D6" s="355"/>
      <c r="E6" s="355"/>
      <c r="F6" s="355"/>
      <c r="G6" s="355"/>
    </row>
    <row r="7" spans="1:7" ht="8.25" customHeight="1">
      <c r="A7" s="355"/>
      <c r="B7" s="355"/>
      <c r="C7" s="355"/>
      <c r="D7" s="355"/>
      <c r="E7" s="355"/>
      <c r="F7" s="355"/>
      <c r="G7" s="355"/>
    </row>
    <row r="8" spans="1:7" ht="17.25" customHeight="1">
      <c r="A8" s="356" t="s">
        <v>65</v>
      </c>
      <c r="B8" s="355"/>
      <c r="C8" s="355"/>
      <c r="D8" s="355"/>
      <c r="E8" s="355"/>
      <c r="F8" s="355"/>
      <c r="G8" s="355"/>
    </row>
    <row r="9" spans="1:7" ht="19.5" thickBot="1">
      <c r="A9" s="354" t="s">
        <v>18</v>
      </c>
      <c r="B9" s="354"/>
      <c r="C9" s="406"/>
      <c r="D9" s="406"/>
      <c r="E9" s="406"/>
      <c r="F9" s="406"/>
      <c r="G9" s="406"/>
    </row>
    <row r="10" spans="1:7" ht="15" thickBot="1">
      <c r="A10" s="407" t="s">
        <v>19</v>
      </c>
      <c r="B10" s="408"/>
      <c r="C10" s="409"/>
      <c r="D10" s="410"/>
      <c r="E10" s="410"/>
      <c r="F10" s="410"/>
      <c r="G10" s="411"/>
    </row>
    <row r="11" spans="1:7" ht="15" thickBot="1">
      <c r="A11" s="412" t="s">
        <v>20</v>
      </c>
      <c r="B11" s="413"/>
      <c r="C11" s="414"/>
      <c r="D11" s="415"/>
      <c r="E11" s="415"/>
      <c r="F11" s="415"/>
      <c r="G11" s="416"/>
    </row>
    <row r="12" spans="1:7" ht="15" thickBot="1">
      <c r="A12" s="361" t="s">
        <v>21</v>
      </c>
      <c r="B12" s="362"/>
      <c r="C12" s="357"/>
      <c r="D12" s="358"/>
      <c r="E12" s="358"/>
      <c r="F12" s="358"/>
      <c r="G12" s="359"/>
    </row>
    <row r="13" spans="1:7" ht="15.75" thickBot="1">
      <c r="A13" s="324"/>
      <c r="B13" s="367"/>
      <c r="C13" s="368"/>
      <c r="D13" s="368"/>
      <c r="E13" s="368"/>
      <c r="F13" s="368"/>
      <c r="G13" s="368"/>
    </row>
    <row r="14" spans="1:7" ht="12.75">
      <c r="A14" s="369" t="s">
        <v>22</v>
      </c>
      <c r="B14" s="371" t="s">
        <v>23</v>
      </c>
      <c r="C14" s="369" t="s">
        <v>24</v>
      </c>
      <c r="D14" s="369" t="s">
        <v>25</v>
      </c>
      <c r="E14" s="364" t="s">
        <v>26</v>
      </c>
      <c r="F14" s="369" t="s">
        <v>27</v>
      </c>
      <c r="G14" s="369" t="s">
        <v>28</v>
      </c>
    </row>
    <row r="15" spans="1:7" ht="34.5" customHeight="1" thickBot="1">
      <c r="A15" s="370"/>
      <c r="B15" s="372"/>
      <c r="C15" s="370"/>
      <c r="D15" s="370"/>
      <c r="E15" s="363"/>
      <c r="F15" s="373"/>
      <c r="G15" s="370"/>
    </row>
    <row r="16" spans="1:7" ht="15">
      <c r="A16" s="325"/>
      <c r="B16" s="303"/>
      <c r="C16" s="304"/>
      <c r="D16" s="305"/>
      <c r="E16" s="326"/>
      <c r="F16" s="327"/>
      <c r="G16" s="327"/>
    </row>
    <row r="17" spans="1:7" ht="15">
      <c r="A17" s="328"/>
      <c r="B17" s="308"/>
      <c r="C17" s="309"/>
      <c r="D17" s="310"/>
      <c r="E17" s="281"/>
      <c r="F17" s="311"/>
      <c r="G17" s="311"/>
    </row>
    <row r="18" spans="1:7" ht="15">
      <c r="A18" s="328"/>
      <c r="B18" s="308"/>
      <c r="C18" s="309"/>
      <c r="D18" s="310"/>
      <c r="E18" s="281"/>
      <c r="F18" s="311"/>
      <c r="G18" s="311"/>
    </row>
    <row r="19" spans="1:7" ht="15">
      <c r="A19" s="328"/>
      <c r="B19" s="308"/>
      <c r="C19" s="309"/>
      <c r="D19" s="310"/>
      <c r="E19" s="281"/>
      <c r="F19" s="311"/>
      <c r="G19" s="311"/>
    </row>
    <row r="20" spans="1:7" ht="15">
      <c r="A20" s="328"/>
      <c r="B20" s="308"/>
      <c r="C20" s="309"/>
      <c r="D20" s="310"/>
      <c r="E20" s="281"/>
      <c r="F20" s="311"/>
      <c r="G20" s="311"/>
    </row>
    <row r="21" spans="1:7" ht="15">
      <c r="A21" s="328"/>
      <c r="B21" s="308"/>
      <c r="C21" s="309"/>
      <c r="D21" s="310"/>
      <c r="E21" s="281"/>
      <c r="F21" s="311"/>
      <c r="G21" s="311"/>
    </row>
    <row r="22" spans="1:7" ht="15">
      <c r="A22" s="328"/>
      <c r="B22" s="308"/>
      <c r="C22" s="309"/>
      <c r="D22" s="310"/>
      <c r="E22" s="281"/>
      <c r="F22" s="311"/>
      <c r="G22" s="311"/>
    </row>
    <row r="23" spans="1:7" ht="15">
      <c r="A23" s="328"/>
      <c r="B23" s="308"/>
      <c r="C23" s="309"/>
      <c r="D23" s="310"/>
      <c r="E23" s="281"/>
      <c r="F23" s="311"/>
      <c r="G23" s="311"/>
    </row>
    <row r="24" spans="1:7" ht="15">
      <c r="A24" s="328"/>
      <c r="B24" s="308"/>
      <c r="C24" s="309"/>
      <c r="D24" s="310"/>
      <c r="E24" s="281"/>
      <c r="F24" s="311"/>
      <c r="G24" s="311"/>
    </row>
    <row r="25" spans="1:7" ht="15">
      <c r="A25" s="328"/>
      <c r="B25" s="308"/>
      <c r="C25" s="309"/>
      <c r="D25" s="310"/>
      <c r="E25" s="281"/>
      <c r="F25" s="311"/>
      <c r="G25" s="311"/>
    </row>
    <row r="26" spans="1:7" ht="15.75" thickBot="1">
      <c r="A26" s="329"/>
      <c r="B26" s="313"/>
      <c r="C26" s="314"/>
      <c r="D26" s="315"/>
      <c r="E26" s="288"/>
      <c r="F26" s="316"/>
      <c r="G26" s="316"/>
    </row>
    <row r="27" spans="1:7" ht="15" thickBot="1">
      <c r="A27" s="375" t="s">
        <v>29</v>
      </c>
      <c r="B27" s="365"/>
      <c r="C27" s="365"/>
      <c r="D27" s="365"/>
      <c r="E27" s="366"/>
      <c r="F27" s="330">
        <f>SUM(F16:F26)</f>
        <v>0</v>
      </c>
      <c r="G27" s="330">
        <f>SUM(G16:G26)</f>
        <v>0</v>
      </c>
    </row>
    <row r="28" spans="1:7" ht="15.75" thickBot="1">
      <c r="A28" s="27"/>
      <c r="B28" s="27"/>
      <c r="C28" s="27"/>
      <c r="D28" s="27"/>
      <c r="E28" s="27"/>
      <c r="F28" s="27"/>
      <c r="G28" s="27"/>
    </row>
    <row r="29" spans="1:7" ht="15.75" thickBot="1">
      <c r="A29" s="297" t="s">
        <v>30</v>
      </c>
      <c r="B29" s="298"/>
      <c r="C29" s="331"/>
      <c r="D29" s="293" t="s">
        <v>31</v>
      </c>
      <c r="E29" s="317"/>
      <c r="F29" s="299"/>
      <c r="G29" s="83"/>
    </row>
    <row r="30" spans="1:7" ht="15">
      <c r="A30" s="27"/>
      <c r="B30" s="27"/>
      <c r="C30" s="27"/>
      <c r="D30" s="27"/>
      <c r="E30" s="27"/>
      <c r="F30" s="27"/>
      <c r="G30" s="27"/>
    </row>
    <row r="31" spans="1:7" ht="15">
      <c r="A31" s="30" t="s">
        <v>284</v>
      </c>
      <c r="B31" s="27"/>
      <c r="C31" s="27"/>
      <c r="D31" s="27"/>
      <c r="E31" s="27"/>
      <c r="F31" s="27"/>
      <c r="G31" s="27"/>
    </row>
    <row r="32" spans="1:7" ht="15">
      <c r="A32" s="27"/>
      <c r="B32" s="27"/>
      <c r="C32" s="27"/>
      <c r="D32" s="27"/>
      <c r="E32" s="27"/>
      <c r="F32" s="27"/>
      <c r="G32" s="27"/>
    </row>
    <row r="34" ht="12.75">
      <c r="C34" s="24"/>
    </row>
  </sheetData>
  <sheetProtection/>
  <mergeCells count="19">
    <mergeCell ref="A12:B12"/>
    <mergeCell ref="C12:G12"/>
    <mergeCell ref="A1:H1"/>
    <mergeCell ref="A2:G7"/>
    <mergeCell ref="A8:G8"/>
    <mergeCell ref="A9:G9"/>
    <mergeCell ref="A10:B10"/>
    <mergeCell ref="C10:G10"/>
    <mergeCell ref="A11:B11"/>
    <mergeCell ref="C11:G11"/>
    <mergeCell ref="A27:E27"/>
    <mergeCell ref="B13:G13"/>
    <mergeCell ref="A14:A15"/>
    <mergeCell ref="B14:B15"/>
    <mergeCell ref="C14:C15"/>
    <mergeCell ref="F14:F15"/>
    <mergeCell ref="G14:G15"/>
    <mergeCell ref="D14:D15"/>
    <mergeCell ref="E14:E1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4"/>
  <legacyDrawing r:id="rId3"/>
  <oleObjects>
    <oleObject progId="Word.Document.12" shapeId="113848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3">
      <selection activeCell="A33" sqref="A33"/>
    </sheetView>
  </sheetViews>
  <sheetFormatPr defaultColWidth="9.140625" defaultRowHeight="12.75"/>
  <cols>
    <col min="1" max="1" width="10.140625" style="0" customWidth="1"/>
    <col min="2" max="2" width="51.00390625" style="0" customWidth="1"/>
    <col min="3" max="3" width="13.00390625" style="0" customWidth="1"/>
    <col min="4" max="4" width="13.7109375" style="0" customWidth="1"/>
    <col min="5" max="5" width="9.421875" style="0" customWidth="1"/>
    <col min="6" max="6" width="18.28125" style="0" customWidth="1"/>
    <col min="7" max="7" width="18.7109375" style="0" customWidth="1"/>
  </cols>
  <sheetData>
    <row r="1" spans="1:7" ht="15.75">
      <c r="A1" s="9"/>
      <c r="B1" s="9"/>
      <c r="C1" s="9"/>
      <c r="D1" s="9"/>
      <c r="E1" s="431" t="s">
        <v>33</v>
      </c>
      <c r="F1" s="431"/>
      <c r="G1" s="431"/>
    </row>
    <row r="2" spans="1:7" ht="12.75">
      <c r="A2" s="355" t="s">
        <v>17</v>
      </c>
      <c r="B2" s="355"/>
      <c r="C2" s="355"/>
      <c r="D2" s="355"/>
      <c r="E2" s="355"/>
      <c r="F2" s="355"/>
      <c r="G2" s="355"/>
    </row>
    <row r="3" spans="1:7" ht="12.75">
      <c r="A3" s="355"/>
      <c r="B3" s="355"/>
      <c r="C3" s="355"/>
      <c r="D3" s="355"/>
      <c r="E3" s="355"/>
      <c r="F3" s="355"/>
      <c r="G3" s="355"/>
    </row>
    <row r="4" spans="1:7" ht="12.75">
      <c r="A4" s="355"/>
      <c r="B4" s="355"/>
      <c r="C4" s="355"/>
      <c r="D4" s="355"/>
      <c r="E4" s="355"/>
      <c r="F4" s="355"/>
      <c r="G4" s="355"/>
    </row>
    <row r="5" spans="1:7" ht="12.75">
      <c r="A5" s="355"/>
      <c r="B5" s="355"/>
      <c r="C5" s="355"/>
      <c r="D5" s="355"/>
      <c r="E5" s="355"/>
      <c r="F5" s="355"/>
      <c r="G5" s="355"/>
    </row>
    <row r="6" spans="1:7" ht="15" customHeight="1">
      <c r="A6" s="355"/>
      <c r="B6" s="355"/>
      <c r="C6" s="355"/>
      <c r="D6" s="355"/>
      <c r="E6" s="355"/>
      <c r="F6" s="355"/>
      <c r="G6" s="355"/>
    </row>
    <row r="7" spans="1:7" ht="15.75" customHeight="1">
      <c r="A7" s="356" t="s">
        <v>65</v>
      </c>
      <c r="B7" s="356"/>
      <c r="C7" s="356"/>
      <c r="D7" s="356"/>
      <c r="E7" s="356"/>
      <c r="F7" s="356"/>
      <c r="G7" s="356"/>
    </row>
    <row r="8" spans="1:7" ht="19.5" thickBot="1">
      <c r="A8" s="354" t="s">
        <v>34</v>
      </c>
      <c r="B8" s="354"/>
      <c r="C8" s="354"/>
      <c r="D8" s="354"/>
      <c r="E8" s="354"/>
      <c r="F8" s="354"/>
      <c r="G8" s="354"/>
    </row>
    <row r="9" spans="1:7" ht="15" thickBot="1">
      <c r="A9" s="434" t="s">
        <v>19</v>
      </c>
      <c r="B9" s="435"/>
      <c r="C9" s="436"/>
      <c r="D9" s="437"/>
      <c r="E9" s="437"/>
      <c r="F9" s="437"/>
      <c r="G9" s="438"/>
    </row>
    <row r="10" spans="1:7" ht="15" thickBot="1">
      <c r="A10" s="439" t="s">
        <v>20</v>
      </c>
      <c r="B10" s="440"/>
      <c r="C10" s="441"/>
      <c r="D10" s="442"/>
      <c r="E10" s="442"/>
      <c r="F10" s="442"/>
      <c r="G10" s="443"/>
    </row>
    <row r="11" spans="1:7" ht="15" thickBot="1">
      <c r="A11" s="424" t="s">
        <v>35</v>
      </c>
      <c r="B11" s="425"/>
      <c r="C11" s="426"/>
      <c r="D11" s="427"/>
      <c r="E11" s="427"/>
      <c r="F11" s="427"/>
      <c r="G11" s="428"/>
    </row>
    <row r="12" spans="1:7" ht="15.75" thickBot="1">
      <c r="A12" s="29"/>
      <c r="B12" s="267"/>
      <c r="C12" s="267"/>
      <c r="D12" s="267"/>
      <c r="E12" s="267"/>
      <c r="F12" s="267"/>
      <c r="G12" s="300"/>
    </row>
    <row r="13" spans="1:7" ht="15" thickBot="1">
      <c r="A13" s="429" t="s">
        <v>36</v>
      </c>
      <c r="B13" s="429" t="s">
        <v>37</v>
      </c>
      <c r="C13" s="429" t="s">
        <v>38</v>
      </c>
      <c r="D13" s="429" t="s">
        <v>39</v>
      </c>
      <c r="E13" s="429" t="s">
        <v>40</v>
      </c>
      <c r="F13" s="432" t="s">
        <v>41</v>
      </c>
      <c r="G13" s="433"/>
    </row>
    <row r="14" spans="1:7" ht="57.75" thickBot="1">
      <c r="A14" s="430"/>
      <c r="B14" s="430"/>
      <c r="C14" s="430"/>
      <c r="D14" s="430"/>
      <c r="E14" s="430"/>
      <c r="F14" s="301" t="s">
        <v>42</v>
      </c>
      <c r="G14" s="301" t="s">
        <v>43</v>
      </c>
    </row>
    <row r="15" spans="1:7" ht="15">
      <c r="A15" s="302"/>
      <c r="B15" s="303"/>
      <c r="C15" s="304"/>
      <c r="D15" s="274"/>
      <c r="E15" s="305"/>
      <c r="F15" s="306"/>
      <c r="G15" s="306"/>
    </row>
    <row r="16" spans="1:7" ht="15">
      <c r="A16" s="307"/>
      <c r="B16" s="308"/>
      <c r="C16" s="309"/>
      <c r="D16" s="281"/>
      <c r="E16" s="310"/>
      <c r="F16" s="311"/>
      <c r="G16" s="311"/>
    </row>
    <row r="17" spans="1:7" ht="15">
      <c r="A17" s="307"/>
      <c r="B17" s="308"/>
      <c r="C17" s="309"/>
      <c r="D17" s="281"/>
      <c r="E17" s="310"/>
      <c r="F17" s="311"/>
      <c r="G17" s="311"/>
    </row>
    <row r="18" spans="1:7" ht="15">
      <c r="A18" s="307"/>
      <c r="B18" s="308"/>
      <c r="C18" s="309"/>
      <c r="D18" s="281"/>
      <c r="E18" s="310"/>
      <c r="F18" s="311"/>
      <c r="G18" s="311"/>
    </row>
    <row r="19" spans="1:7" ht="15">
      <c r="A19" s="307"/>
      <c r="B19" s="308"/>
      <c r="C19" s="309"/>
      <c r="D19" s="281"/>
      <c r="E19" s="310"/>
      <c r="F19" s="311"/>
      <c r="G19" s="311"/>
    </row>
    <row r="20" spans="1:7" ht="15">
      <c r="A20" s="307"/>
      <c r="B20" s="308"/>
      <c r="C20" s="309"/>
      <c r="D20" s="281"/>
      <c r="E20" s="310"/>
      <c r="F20" s="311"/>
      <c r="G20" s="311"/>
    </row>
    <row r="21" spans="1:7" ht="15">
      <c r="A21" s="307"/>
      <c r="B21" s="308"/>
      <c r="C21" s="309"/>
      <c r="D21" s="281"/>
      <c r="E21" s="310"/>
      <c r="F21" s="311"/>
      <c r="G21" s="311"/>
    </row>
    <row r="22" spans="1:7" ht="15">
      <c r="A22" s="307"/>
      <c r="B22" s="308"/>
      <c r="C22" s="309"/>
      <c r="D22" s="281"/>
      <c r="E22" s="310"/>
      <c r="F22" s="311"/>
      <c r="G22" s="311"/>
    </row>
    <row r="23" spans="1:7" ht="15">
      <c r="A23" s="307"/>
      <c r="B23" s="308"/>
      <c r="C23" s="309"/>
      <c r="D23" s="281"/>
      <c r="E23" s="310"/>
      <c r="F23" s="311"/>
      <c r="G23" s="311"/>
    </row>
    <row r="24" spans="1:7" ht="15">
      <c r="A24" s="307"/>
      <c r="B24" s="308"/>
      <c r="C24" s="309"/>
      <c r="D24" s="281"/>
      <c r="E24" s="310"/>
      <c r="F24" s="311"/>
      <c r="G24" s="311"/>
    </row>
    <row r="25" spans="1:7" ht="15">
      <c r="A25" s="307"/>
      <c r="B25" s="308"/>
      <c r="C25" s="309"/>
      <c r="D25" s="281"/>
      <c r="E25" s="310"/>
      <c r="F25" s="311"/>
      <c r="G25" s="311"/>
    </row>
    <row r="26" spans="1:7" ht="15">
      <c r="A26" s="307"/>
      <c r="B26" s="308"/>
      <c r="C26" s="309"/>
      <c r="D26" s="281"/>
      <c r="E26" s="310"/>
      <c r="F26" s="311"/>
      <c r="G26" s="311"/>
    </row>
    <row r="27" spans="1:7" ht="15">
      <c r="A27" s="307"/>
      <c r="B27" s="308"/>
      <c r="C27" s="309"/>
      <c r="D27" s="281"/>
      <c r="E27" s="310"/>
      <c r="F27" s="311"/>
      <c r="G27" s="311"/>
    </row>
    <row r="28" spans="1:7" ht="15.75" thickBot="1">
      <c r="A28" s="312"/>
      <c r="B28" s="313"/>
      <c r="C28" s="314"/>
      <c r="D28" s="288"/>
      <c r="E28" s="315"/>
      <c r="F28" s="316"/>
      <c r="G28" s="316"/>
    </row>
    <row r="29" spans="1:7" ht="15" thickBot="1">
      <c r="A29" s="417" t="s">
        <v>29</v>
      </c>
      <c r="B29" s="418"/>
      <c r="C29" s="418"/>
      <c r="D29" s="418"/>
      <c r="E29" s="419"/>
      <c r="F29" s="294">
        <f>SUM(F15:F28)</f>
        <v>0</v>
      </c>
      <c r="G29" s="294">
        <f>SUM(G15:G28)</f>
        <v>0</v>
      </c>
    </row>
    <row r="30" spans="1:7" ht="15.75" thickBot="1">
      <c r="A30" s="27"/>
      <c r="B30" s="27"/>
      <c r="C30" s="27"/>
      <c r="D30" s="27"/>
      <c r="E30" s="27"/>
      <c r="F30" s="27"/>
      <c r="G30" s="27"/>
    </row>
    <row r="31" spans="1:7" ht="15.75" thickBot="1">
      <c r="A31" s="297" t="s">
        <v>30</v>
      </c>
      <c r="B31" s="298"/>
      <c r="C31" s="28"/>
      <c r="D31" s="420" t="s">
        <v>31</v>
      </c>
      <c r="E31" s="421"/>
      <c r="F31" s="422"/>
      <c r="G31" s="423"/>
    </row>
    <row r="32" spans="1:7" ht="15">
      <c r="A32" s="27"/>
      <c r="B32" s="27"/>
      <c r="C32" s="27"/>
      <c r="D32" s="27"/>
      <c r="E32" s="27"/>
      <c r="F32" s="27"/>
      <c r="G32" s="27"/>
    </row>
    <row r="33" spans="1:7" ht="15">
      <c r="A33" s="30" t="s">
        <v>284</v>
      </c>
      <c r="B33" s="27"/>
      <c r="C33" s="27"/>
      <c r="D33" s="27"/>
      <c r="E33" s="27"/>
      <c r="F33" s="27"/>
      <c r="G33" s="27"/>
    </row>
  </sheetData>
  <sheetProtection/>
  <mergeCells count="19">
    <mergeCell ref="A7:G7"/>
    <mergeCell ref="E1:G1"/>
    <mergeCell ref="A8:G8"/>
    <mergeCell ref="E13:E14"/>
    <mergeCell ref="F13:G13"/>
    <mergeCell ref="A9:B9"/>
    <mergeCell ref="C9:G9"/>
    <mergeCell ref="A10:B10"/>
    <mergeCell ref="C10:G10"/>
    <mergeCell ref="A2:G6"/>
    <mergeCell ref="A29:E29"/>
    <mergeCell ref="D31:E31"/>
    <mergeCell ref="F31:G31"/>
    <mergeCell ref="A11:B11"/>
    <mergeCell ref="C11:G11"/>
    <mergeCell ref="A13:A14"/>
    <mergeCell ref="B13:B14"/>
    <mergeCell ref="C13:C14"/>
    <mergeCell ref="D13:D14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89" r:id="rId4"/>
  <legacyDrawing r:id="rId3"/>
  <oleObjects>
    <oleObject progId="Word.Document.12" shapeId="112540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6">
      <selection activeCell="A36" sqref="A36"/>
    </sheetView>
  </sheetViews>
  <sheetFormatPr defaultColWidth="9.140625" defaultRowHeight="12.75"/>
  <cols>
    <col min="1" max="1" width="10.140625" style="0" customWidth="1"/>
    <col min="2" max="2" width="49.140625" style="0" customWidth="1"/>
    <col min="3" max="3" width="11.421875" style="0" customWidth="1"/>
    <col min="4" max="4" width="11.8515625" style="0" customWidth="1"/>
    <col min="5" max="5" width="11.421875" style="0" customWidth="1"/>
    <col min="6" max="6" width="11.7109375" style="0" customWidth="1"/>
    <col min="7" max="7" width="10.7109375" style="0" customWidth="1"/>
    <col min="8" max="8" width="11.140625" style="0" customWidth="1"/>
  </cols>
  <sheetData>
    <row r="1" spans="1:8" ht="15.75">
      <c r="A1" s="6"/>
      <c r="B1" s="6"/>
      <c r="C1" s="6"/>
      <c r="D1" s="6"/>
      <c r="E1" s="458" t="s">
        <v>44</v>
      </c>
      <c r="F1" s="458"/>
      <c r="G1" s="458"/>
      <c r="H1" s="458"/>
    </row>
    <row r="2" spans="1:8" ht="12.75">
      <c r="A2" s="462"/>
      <c r="B2" s="462"/>
      <c r="C2" s="462"/>
      <c r="D2" s="462"/>
      <c r="E2" s="462"/>
      <c r="F2" s="462"/>
      <c r="G2" s="462"/>
      <c r="H2" s="462"/>
    </row>
    <row r="3" spans="1:8" ht="12.75">
      <c r="A3" s="462"/>
      <c r="B3" s="462"/>
      <c r="C3" s="462"/>
      <c r="D3" s="462"/>
      <c r="E3" s="462"/>
      <c r="F3" s="462"/>
      <c r="G3" s="462"/>
      <c r="H3" s="462"/>
    </row>
    <row r="4" spans="1:8" ht="12.75">
      <c r="A4" s="462"/>
      <c r="B4" s="462"/>
      <c r="C4" s="462"/>
      <c r="D4" s="462"/>
      <c r="E4" s="462"/>
      <c r="F4" s="462"/>
      <c r="G4" s="462"/>
      <c r="H4" s="462"/>
    </row>
    <row r="5" spans="1:8" ht="12.75">
      <c r="A5" s="462"/>
      <c r="B5" s="462"/>
      <c r="C5" s="462"/>
      <c r="D5" s="462"/>
      <c r="E5" s="462"/>
      <c r="F5" s="462"/>
      <c r="G5" s="462"/>
      <c r="H5" s="462"/>
    </row>
    <row r="6" spans="1:8" ht="16.5" customHeight="1">
      <c r="A6" s="462"/>
      <c r="B6" s="462"/>
      <c r="C6" s="462"/>
      <c r="D6" s="462"/>
      <c r="E6" s="462"/>
      <c r="F6" s="462"/>
      <c r="G6" s="462"/>
      <c r="H6" s="462"/>
    </row>
    <row r="7" spans="1:8" ht="15" customHeight="1">
      <c r="A7" s="457" t="s">
        <v>65</v>
      </c>
      <c r="B7" s="457"/>
      <c r="C7" s="457"/>
      <c r="D7" s="457"/>
      <c r="E7" s="457"/>
      <c r="F7" s="457"/>
      <c r="G7" s="457"/>
      <c r="H7" s="457"/>
    </row>
    <row r="8" spans="1:7" ht="23.25" customHeight="1" thickBot="1">
      <c r="A8" s="406" t="s">
        <v>45</v>
      </c>
      <c r="B8" s="406"/>
      <c r="C8" s="406"/>
      <c r="D8" s="406"/>
      <c r="E8" s="406"/>
      <c r="F8" s="406"/>
      <c r="G8" s="8"/>
    </row>
    <row r="9" spans="1:9" ht="15.75" thickBot="1">
      <c r="A9" s="434" t="s">
        <v>19</v>
      </c>
      <c r="B9" s="435"/>
      <c r="C9" s="454"/>
      <c r="D9" s="455"/>
      <c r="E9" s="455"/>
      <c r="F9" s="455"/>
      <c r="G9" s="455"/>
      <c r="H9" s="456"/>
      <c r="I9" s="27"/>
    </row>
    <row r="10" spans="1:9" ht="15.75" thickBot="1">
      <c r="A10" s="439" t="s">
        <v>20</v>
      </c>
      <c r="B10" s="440"/>
      <c r="C10" s="454"/>
      <c r="D10" s="455"/>
      <c r="E10" s="455"/>
      <c r="F10" s="455"/>
      <c r="G10" s="455"/>
      <c r="H10" s="456"/>
      <c r="I10" s="27"/>
    </row>
    <row r="11" spans="1:9" ht="15.75" thickBot="1">
      <c r="A11" s="424" t="s">
        <v>35</v>
      </c>
      <c r="B11" s="425"/>
      <c r="C11" s="448"/>
      <c r="D11" s="449"/>
      <c r="E11" s="449"/>
      <c r="F11" s="449"/>
      <c r="G11" s="449"/>
      <c r="H11" s="450"/>
      <c r="I11" s="27"/>
    </row>
    <row r="12" spans="1:9" ht="15.75" thickBot="1">
      <c r="A12" s="29"/>
      <c r="B12" s="267"/>
      <c r="C12" s="267"/>
      <c r="D12" s="267"/>
      <c r="E12" s="268"/>
      <c r="F12" s="268"/>
      <c r="G12" s="268"/>
      <c r="H12" s="28"/>
      <c r="I12" s="27"/>
    </row>
    <row r="13" spans="1:9" ht="15">
      <c r="A13" s="429" t="s">
        <v>36</v>
      </c>
      <c r="B13" s="429" t="s">
        <v>37</v>
      </c>
      <c r="C13" s="429" t="s">
        <v>38</v>
      </c>
      <c r="D13" s="429" t="s">
        <v>39</v>
      </c>
      <c r="E13" s="459" t="s">
        <v>41</v>
      </c>
      <c r="F13" s="460"/>
      <c r="G13" s="460"/>
      <c r="H13" s="461"/>
      <c r="I13" s="27"/>
    </row>
    <row r="14" spans="1:9" ht="15">
      <c r="A14" s="451"/>
      <c r="B14" s="451"/>
      <c r="C14" s="451"/>
      <c r="D14" s="451"/>
      <c r="E14" s="452" t="s">
        <v>46</v>
      </c>
      <c r="F14" s="453"/>
      <c r="G14" s="452" t="s">
        <v>47</v>
      </c>
      <c r="H14" s="453"/>
      <c r="I14" s="27"/>
    </row>
    <row r="15" spans="1:9" ht="15.75" thickBot="1">
      <c r="A15" s="430"/>
      <c r="B15" s="430"/>
      <c r="C15" s="430"/>
      <c r="D15" s="430"/>
      <c r="E15" s="269" t="s">
        <v>48</v>
      </c>
      <c r="F15" s="270" t="s">
        <v>49</v>
      </c>
      <c r="G15" s="269" t="s">
        <v>48</v>
      </c>
      <c r="H15" s="270" t="s">
        <v>49</v>
      </c>
      <c r="I15" s="27"/>
    </row>
    <row r="16" spans="1:9" ht="15">
      <c r="A16" s="271"/>
      <c r="B16" s="272"/>
      <c r="C16" s="273"/>
      <c r="D16" s="274"/>
      <c r="E16" s="275"/>
      <c r="F16" s="276"/>
      <c r="G16" s="275"/>
      <c r="H16" s="277"/>
      <c r="I16" s="27"/>
    </row>
    <row r="17" spans="1:9" ht="15">
      <c r="A17" s="278"/>
      <c r="B17" s="279"/>
      <c r="C17" s="280"/>
      <c r="D17" s="281"/>
      <c r="E17" s="282"/>
      <c r="F17" s="283"/>
      <c r="G17" s="282"/>
      <c r="H17" s="284"/>
      <c r="I17" s="27"/>
    </row>
    <row r="18" spans="1:9" ht="15">
      <c r="A18" s="278"/>
      <c r="B18" s="279"/>
      <c r="C18" s="280"/>
      <c r="D18" s="281"/>
      <c r="E18" s="282"/>
      <c r="F18" s="283"/>
      <c r="G18" s="282"/>
      <c r="H18" s="284"/>
      <c r="I18" s="27"/>
    </row>
    <row r="19" spans="1:9" ht="15">
      <c r="A19" s="278"/>
      <c r="B19" s="279"/>
      <c r="C19" s="280"/>
      <c r="D19" s="281"/>
      <c r="E19" s="282"/>
      <c r="F19" s="283"/>
      <c r="G19" s="282"/>
      <c r="H19" s="284"/>
      <c r="I19" s="27"/>
    </row>
    <row r="20" spans="1:9" ht="15">
      <c r="A20" s="278"/>
      <c r="B20" s="279"/>
      <c r="C20" s="280"/>
      <c r="D20" s="281"/>
      <c r="E20" s="282"/>
      <c r="F20" s="283"/>
      <c r="G20" s="282"/>
      <c r="H20" s="284"/>
      <c r="I20" s="27"/>
    </row>
    <row r="21" spans="1:9" ht="15">
      <c r="A21" s="278"/>
      <c r="B21" s="279"/>
      <c r="C21" s="280"/>
      <c r="D21" s="281"/>
      <c r="E21" s="282"/>
      <c r="F21" s="283"/>
      <c r="G21" s="282"/>
      <c r="H21" s="284"/>
      <c r="I21" s="27"/>
    </row>
    <row r="22" spans="1:9" ht="15">
      <c r="A22" s="278"/>
      <c r="B22" s="279"/>
      <c r="C22" s="280"/>
      <c r="D22" s="281"/>
      <c r="E22" s="282"/>
      <c r="F22" s="283"/>
      <c r="G22" s="282"/>
      <c r="H22" s="284"/>
      <c r="I22" s="27"/>
    </row>
    <row r="23" spans="1:9" ht="15">
      <c r="A23" s="278"/>
      <c r="B23" s="279"/>
      <c r="C23" s="280"/>
      <c r="D23" s="281"/>
      <c r="E23" s="282"/>
      <c r="F23" s="283"/>
      <c r="G23" s="282"/>
      <c r="H23" s="284"/>
      <c r="I23" s="27"/>
    </row>
    <row r="24" spans="1:9" ht="15">
      <c r="A24" s="278"/>
      <c r="B24" s="279"/>
      <c r="C24" s="280"/>
      <c r="D24" s="281"/>
      <c r="E24" s="282"/>
      <c r="F24" s="283"/>
      <c r="G24" s="282"/>
      <c r="H24" s="284"/>
      <c r="I24" s="27"/>
    </row>
    <row r="25" spans="1:9" ht="15">
      <c r="A25" s="278"/>
      <c r="B25" s="279"/>
      <c r="C25" s="280"/>
      <c r="D25" s="281"/>
      <c r="E25" s="282"/>
      <c r="F25" s="283"/>
      <c r="G25" s="282"/>
      <c r="H25" s="284"/>
      <c r="I25" s="27"/>
    </row>
    <row r="26" spans="1:9" ht="15">
      <c r="A26" s="278"/>
      <c r="B26" s="279"/>
      <c r="C26" s="280"/>
      <c r="D26" s="281"/>
      <c r="E26" s="282"/>
      <c r="F26" s="283"/>
      <c r="G26" s="282"/>
      <c r="H26" s="284"/>
      <c r="I26" s="27"/>
    </row>
    <row r="27" spans="1:9" ht="15">
      <c r="A27" s="278"/>
      <c r="B27" s="279"/>
      <c r="C27" s="280"/>
      <c r="D27" s="281"/>
      <c r="E27" s="282"/>
      <c r="F27" s="283"/>
      <c r="G27" s="282"/>
      <c r="H27" s="284"/>
      <c r="I27" s="27"/>
    </row>
    <row r="28" spans="1:9" ht="15">
      <c r="A28" s="278"/>
      <c r="B28" s="279"/>
      <c r="C28" s="280"/>
      <c r="D28" s="281"/>
      <c r="E28" s="282"/>
      <c r="F28" s="283"/>
      <c r="G28" s="282"/>
      <c r="H28" s="284"/>
      <c r="I28" s="27"/>
    </row>
    <row r="29" spans="1:9" ht="15">
      <c r="A29" s="278"/>
      <c r="B29" s="279"/>
      <c r="C29" s="280"/>
      <c r="D29" s="281"/>
      <c r="E29" s="282"/>
      <c r="F29" s="283"/>
      <c r="G29" s="282"/>
      <c r="H29" s="284"/>
      <c r="I29" s="27"/>
    </row>
    <row r="30" spans="1:9" ht="15">
      <c r="A30" s="278"/>
      <c r="B30" s="279"/>
      <c r="C30" s="280"/>
      <c r="D30" s="281"/>
      <c r="E30" s="282"/>
      <c r="F30" s="283"/>
      <c r="G30" s="282"/>
      <c r="H30" s="284"/>
      <c r="I30" s="27"/>
    </row>
    <row r="31" spans="1:9" ht="15.75" thickBot="1">
      <c r="A31" s="285"/>
      <c r="B31" s="286"/>
      <c r="C31" s="287"/>
      <c r="D31" s="288"/>
      <c r="E31" s="289"/>
      <c r="F31" s="290"/>
      <c r="G31" s="291"/>
      <c r="H31" s="292"/>
      <c r="I31" s="27"/>
    </row>
    <row r="32" spans="1:9" ht="15.75" thickBot="1">
      <c r="A32" s="417" t="s">
        <v>29</v>
      </c>
      <c r="B32" s="418"/>
      <c r="C32" s="418"/>
      <c r="D32" s="418"/>
      <c r="E32" s="294">
        <f>SUM(E16:E31)</f>
        <v>0</v>
      </c>
      <c r="F32" s="294">
        <f>SUM(F16:F31)</f>
        <v>0</v>
      </c>
      <c r="G32" s="295">
        <f>SUM(G16:G31)</f>
        <v>0</v>
      </c>
      <c r="H32" s="296">
        <f>SUM(H16:H31)</f>
        <v>0</v>
      </c>
      <c r="I32" s="27"/>
    </row>
    <row r="33" spans="1:9" ht="15.75" thickBot="1">
      <c r="A33" s="27"/>
      <c r="B33" s="27"/>
      <c r="C33" s="27"/>
      <c r="D33" s="27"/>
      <c r="E33" s="27"/>
      <c r="F33" s="27"/>
      <c r="G33" s="27"/>
      <c r="H33" s="27"/>
      <c r="I33" s="27"/>
    </row>
    <row r="34" spans="1:9" ht="15.75" thickBot="1">
      <c r="A34" s="297" t="s">
        <v>30</v>
      </c>
      <c r="B34" s="298"/>
      <c r="C34" s="28"/>
      <c r="D34" s="420" t="s">
        <v>31</v>
      </c>
      <c r="E34" s="444"/>
      <c r="F34" s="445"/>
      <c r="G34" s="446"/>
      <c r="H34" s="447"/>
      <c r="I34" s="27"/>
    </row>
    <row r="35" spans="1:9" ht="15">
      <c r="A35" s="27"/>
      <c r="B35" s="27"/>
      <c r="C35" s="27"/>
      <c r="D35" s="27"/>
      <c r="E35" s="27"/>
      <c r="F35" s="27"/>
      <c r="G35" s="27"/>
      <c r="H35" s="27"/>
      <c r="I35" s="27"/>
    </row>
    <row r="36" spans="1:9" ht="15">
      <c r="A36" s="30" t="s">
        <v>284</v>
      </c>
      <c r="B36" s="27"/>
      <c r="C36" s="27"/>
      <c r="D36" s="27"/>
      <c r="E36" s="27"/>
      <c r="F36" s="27"/>
      <c r="G36" s="27"/>
      <c r="H36" s="27"/>
      <c r="I36" s="27"/>
    </row>
  </sheetData>
  <sheetProtection/>
  <mergeCells count="20">
    <mergeCell ref="A7:H7"/>
    <mergeCell ref="E1:H1"/>
    <mergeCell ref="A8:F8"/>
    <mergeCell ref="E13:H13"/>
    <mergeCell ref="A2:H6"/>
    <mergeCell ref="G14:H14"/>
    <mergeCell ref="A9:B9"/>
    <mergeCell ref="C9:H9"/>
    <mergeCell ref="A10:B10"/>
    <mergeCell ref="C10:H10"/>
    <mergeCell ref="A32:D32"/>
    <mergeCell ref="D34:E34"/>
    <mergeCell ref="F34:H34"/>
    <mergeCell ref="A11:B11"/>
    <mergeCell ref="C11:H11"/>
    <mergeCell ref="A13:A15"/>
    <mergeCell ref="B13:B15"/>
    <mergeCell ref="C13:C15"/>
    <mergeCell ref="D13:D15"/>
    <mergeCell ref="E14:F14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85" r:id="rId4"/>
  <legacyDrawing r:id="rId3"/>
  <oleObjects>
    <oleObject progId="Word.Document.12" shapeId="1120511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3">
      <selection activeCell="A35" sqref="A35"/>
    </sheetView>
  </sheetViews>
  <sheetFormatPr defaultColWidth="9.140625" defaultRowHeight="12.75"/>
  <cols>
    <col min="1" max="1" width="12.421875" style="0" customWidth="1"/>
    <col min="2" max="2" width="22.421875" style="0" customWidth="1"/>
    <col min="3" max="3" width="9.28125" style="0" customWidth="1"/>
    <col min="4" max="4" width="11.28125" style="0" customWidth="1"/>
    <col min="5" max="5" width="12.57421875" style="0" customWidth="1"/>
    <col min="6" max="7" width="14.00390625" style="0" customWidth="1"/>
    <col min="8" max="8" width="11.8515625" style="0" customWidth="1"/>
    <col min="9" max="9" width="12.00390625" style="0" customWidth="1"/>
    <col min="10" max="10" width="11.7109375" style="0" customWidth="1"/>
  </cols>
  <sheetData>
    <row r="1" spans="1:10" ht="15">
      <c r="A1" s="463" t="s">
        <v>50</v>
      </c>
      <c r="B1" s="463"/>
      <c r="C1" s="463"/>
      <c r="D1" s="463"/>
      <c r="E1" s="463"/>
      <c r="F1" s="463"/>
      <c r="G1" s="463"/>
      <c r="H1" s="463"/>
      <c r="I1" s="463"/>
      <c r="J1" s="463"/>
    </row>
    <row r="2" spans="1:10" ht="12.75">
      <c r="A2" s="355" t="s">
        <v>17</v>
      </c>
      <c r="B2" s="355"/>
      <c r="C2" s="355"/>
      <c r="D2" s="355"/>
      <c r="E2" s="355"/>
      <c r="F2" s="355"/>
      <c r="G2" s="355"/>
      <c r="H2" s="355"/>
      <c r="I2" s="355"/>
      <c r="J2" s="355"/>
    </row>
    <row r="3" spans="1:10" ht="12.75">
      <c r="A3" s="355"/>
      <c r="B3" s="355"/>
      <c r="C3" s="355"/>
      <c r="D3" s="355"/>
      <c r="E3" s="355"/>
      <c r="F3" s="355"/>
      <c r="G3" s="355"/>
      <c r="H3" s="355"/>
      <c r="I3" s="355"/>
      <c r="J3" s="355"/>
    </row>
    <row r="4" spans="1:10" ht="39.75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</row>
    <row r="5" spans="1:10" ht="5.25" customHeight="1">
      <c r="A5" s="355"/>
      <c r="B5" s="355"/>
      <c r="C5" s="355"/>
      <c r="D5" s="355"/>
      <c r="E5" s="355"/>
      <c r="F5" s="355"/>
      <c r="G5" s="355"/>
      <c r="H5" s="355"/>
      <c r="I5" s="355"/>
      <c r="J5" s="355"/>
    </row>
    <row r="6" spans="1:10" ht="18" customHeight="1" hidden="1">
      <c r="A6" s="355"/>
      <c r="B6" s="355"/>
      <c r="C6" s="355"/>
      <c r="D6" s="355"/>
      <c r="E6" s="355"/>
      <c r="F6" s="355"/>
      <c r="G6" s="355"/>
      <c r="H6" s="355"/>
      <c r="I6" s="355"/>
      <c r="J6" s="355"/>
    </row>
    <row r="7" spans="1:10" ht="18" customHeight="1">
      <c r="A7" s="477" t="s">
        <v>65</v>
      </c>
      <c r="B7" s="478"/>
      <c r="C7" s="478"/>
      <c r="D7" s="478"/>
      <c r="E7" s="478"/>
      <c r="F7" s="478"/>
      <c r="G7" s="478"/>
      <c r="H7" s="478"/>
      <c r="I7" s="478"/>
      <c r="J7" s="478"/>
    </row>
    <row r="8" spans="1:17" ht="19.5" thickBot="1">
      <c r="A8" s="354" t="s">
        <v>51</v>
      </c>
      <c r="B8" s="354"/>
      <c r="C8" s="354"/>
      <c r="D8" s="354"/>
      <c r="E8" s="354"/>
      <c r="F8" s="354"/>
      <c r="G8" s="354"/>
      <c r="H8" s="464"/>
      <c r="I8" s="464"/>
      <c r="J8" s="464"/>
      <c r="K8" s="3" t="s">
        <v>16</v>
      </c>
      <c r="L8" s="4"/>
      <c r="M8" s="5"/>
      <c r="N8" s="5"/>
      <c r="O8" s="6"/>
      <c r="P8" s="6"/>
      <c r="Q8" s="6"/>
    </row>
    <row r="9" spans="1:10" ht="15" thickBot="1">
      <c r="A9" s="480" t="s">
        <v>19</v>
      </c>
      <c r="B9" s="481"/>
      <c r="C9" s="467"/>
      <c r="D9" s="468"/>
      <c r="E9" s="468"/>
      <c r="F9" s="468"/>
      <c r="G9" s="468"/>
      <c r="H9" s="469"/>
      <c r="I9" s="469"/>
      <c r="J9" s="470"/>
    </row>
    <row r="10" spans="1:10" ht="15" thickBot="1">
      <c r="A10" s="473" t="s">
        <v>20</v>
      </c>
      <c r="B10" s="474"/>
      <c r="C10" s="471"/>
      <c r="D10" s="472"/>
      <c r="E10" s="472"/>
      <c r="F10" s="472"/>
      <c r="G10" s="472"/>
      <c r="H10" s="469"/>
      <c r="I10" s="469"/>
      <c r="J10" s="470"/>
    </row>
    <row r="11" spans="1:10" ht="15" thickBot="1">
      <c r="A11" s="164"/>
      <c r="B11" s="475"/>
      <c r="C11" s="476"/>
      <c r="D11" s="476"/>
      <c r="E11" s="476"/>
      <c r="F11" s="476"/>
      <c r="G11" s="476"/>
      <c r="H11" s="165"/>
      <c r="I11" s="165"/>
      <c r="J11" s="165"/>
    </row>
    <row r="12" spans="1:10" ht="12.75">
      <c r="A12" s="369" t="s">
        <v>52</v>
      </c>
      <c r="B12" s="371" t="s">
        <v>53</v>
      </c>
      <c r="C12" s="465" t="s">
        <v>54</v>
      </c>
      <c r="D12" s="371" t="s">
        <v>55</v>
      </c>
      <c r="E12" s="465" t="s">
        <v>56</v>
      </c>
      <c r="F12" s="371" t="s">
        <v>57</v>
      </c>
      <c r="G12" s="465" t="s">
        <v>58</v>
      </c>
      <c r="H12" s="371" t="s">
        <v>59</v>
      </c>
      <c r="I12" s="465" t="s">
        <v>60</v>
      </c>
      <c r="J12" s="371" t="s">
        <v>274</v>
      </c>
    </row>
    <row r="13" spans="1:10" ht="48" customHeight="1" thickBot="1">
      <c r="A13" s="370"/>
      <c r="B13" s="482"/>
      <c r="C13" s="479"/>
      <c r="D13" s="372"/>
      <c r="E13" s="479"/>
      <c r="F13" s="372"/>
      <c r="G13" s="479"/>
      <c r="H13" s="372"/>
      <c r="I13" s="466"/>
      <c r="J13" s="372"/>
    </row>
    <row r="14" spans="1:10" ht="15">
      <c r="A14" s="166"/>
      <c r="B14" s="181"/>
      <c r="C14" s="167"/>
      <c r="D14" s="185"/>
      <c r="E14" s="167"/>
      <c r="F14" s="185"/>
      <c r="G14" s="167"/>
      <c r="H14" s="185"/>
      <c r="I14" s="167"/>
      <c r="J14" s="185"/>
    </row>
    <row r="15" spans="1:10" ht="15">
      <c r="A15" s="168"/>
      <c r="B15" s="182"/>
      <c r="C15" s="169"/>
      <c r="D15" s="186"/>
      <c r="E15" s="169"/>
      <c r="F15" s="186"/>
      <c r="G15" s="169"/>
      <c r="H15" s="186"/>
      <c r="I15" s="169"/>
      <c r="J15" s="186"/>
    </row>
    <row r="16" spans="1:10" ht="15">
      <c r="A16" s="168"/>
      <c r="B16" s="182"/>
      <c r="C16" s="169"/>
      <c r="D16" s="186"/>
      <c r="E16" s="169"/>
      <c r="F16" s="186"/>
      <c r="G16" s="169"/>
      <c r="H16" s="186"/>
      <c r="I16" s="169"/>
      <c r="J16" s="186"/>
    </row>
    <row r="17" spans="1:10" ht="15">
      <c r="A17" s="168"/>
      <c r="B17" s="182"/>
      <c r="C17" s="169"/>
      <c r="D17" s="186"/>
      <c r="E17" s="169"/>
      <c r="F17" s="186"/>
      <c r="G17" s="169"/>
      <c r="H17" s="186"/>
      <c r="I17" s="169"/>
      <c r="J17" s="186"/>
    </row>
    <row r="18" spans="1:10" ht="15">
      <c r="A18" s="168"/>
      <c r="B18" s="182"/>
      <c r="C18" s="169"/>
      <c r="D18" s="186"/>
      <c r="E18" s="169"/>
      <c r="F18" s="186"/>
      <c r="G18" s="169"/>
      <c r="H18" s="186"/>
      <c r="I18" s="169"/>
      <c r="J18" s="186"/>
    </row>
    <row r="19" spans="1:10" ht="15">
      <c r="A19" s="168"/>
      <c r="B19" s="182"/>
      <c r="C19" s="169"/>
      <c r="D19" s="186"/>
      <c r="E19" s="169"/>
      <c r="F19" s="186"/>
      <c r="G19" s="169"/>
      <c r="H19" s="186"/>
      <c r="I19" s="169"/>
      <c r="J19" s="186"/>
    </row>
    <row r="20" spans="1:10" ht="15">
      <c r="A20" s="168"/>
      <c r="B20" s="182"/>
      <c r="C20" s="169"/>
      <c r="D20" s="186"/>
      <c r="E20" s="169"/>
      <c r="F20" s="186"/>
      <c r="G20" s="169"/>
      <c r="H20" s="186"/>
      <c r="I20" s="169"/>
      <c r="J20" s="186"/>
    </row>
    <row r="21" spans="1:10" ht="15">
      <c r="A21" s="168"/>
      <c r="B21" s="182"/>
      <c r="C21" s="169"/>
      <c r="D21" s="186"/>
      <c r="E21" s="169"/>
      <c r="F21" s="186"/>
      <c r="G21" s="169"/>
      <c r="H21" s="186"/>
      <c r="I21" s="169"/>
      <c r="J21" s="186"/>
    </row>
    <row r="22" spans="1:10" ht="15">
      <c r="A22" s="168"/>
      <c r="B22" s="182"/>
      <c r="C22" s="169"/>
      <c r="D22" s="186"/>
      <c r="E22" s="169"/>
      <c r="F22" s="186"/>
      <c r="G22" s="169"/>
      <c r="H22" s="186"/>
      <c r="I22" s="169"/>
      <c r="J22" s="186"/>
    </row>
    <row r="23" spans="1:10" ht="15">
      <c r="A23" s="168"/>
      <c r="B23" s="182"/>
      <c r="C23" s="169"/>
      <c r="D23" s="186"/>
      <c r="E23" s="169"/>
      <c r="F23" s="186"/>
      <c r="G23" s="169"/>
      <c r="H23" s="186"/>
      <c r="I23" s="169"/>
      <c r="J23" s="186"/>
    </row>
    <row r="24" spans="1:10" ht="15">
      <c r="A24" s="168"/>
      <c r="B24" s="182"/>
      <c r="C24" s="169"/>
      <c r="D24" s="186"/>
      <c r="E24" s="169"/>
      <c r="F24" s="186"/>
      <c r="G24" s="169"/>
      <c r="H24" s="186"/>
      <c r="I24" s="169"/>
      <c r="J24" s="186"/>
    </row>
    <row r="25" spans="1:10" ht="15">
      <c r="A25" s="168"/>
      <c r="B25" s="182"/>
      <c r="C25" s="169"/>
      <c r="D25" s="186"/>
      <c r="E25" s="169"/>
      <c r="F25" s="186"/>
      <c r="G25" s="169"/>
      <c r="H25" s="186"/>
      <c r="I25" s="169"/>
      <c r="J25" s="186"/>
    </row>
    <row r="26" spans="1:10" ht="15">
      <c r="A26" s="168"/>
      <c r="B26" s="182"/>
      <c r="C26" s="169"/>
      <c r="D26" s="186"/>
      <c r="E26" s="169"/>
      <c r="F26" s="186"/>
      <c r="G26" s="169"/>
      <c r="H26" s="186"/>
      <c r="I26" s="169"/>
      <c r="J26" s="186"/>
    </row>
    <row r="27" spans="1:10" ht="15">
      <c r="A27" s="168"/>
      <c r="B27" s="182"/>
      <c r="C27" s="169"/>
      <c r="D27" s="186"/>
      <c r="E27" s="169"/>
      <c r="F27" s="186"/>
      <c r="G27" s="169"/>
      <c r="H27" s="186"/>
      <c r="I27" s="169"/>
      <c r="J27" s="186"/>
    </row>
    <row r="28" spans="1:10" ht="15">
      <c r="A28" s="168"/>
      <c r="B28" s="182"/>
      <c r="C28" s="169"/>
      <c r="D28" s="186"/>
      <c r="E28" s="169"/>
      <c r="F28" s="186"/>
      <c r="G28" s="169"/>
      <c r="H28" s="186"/>
      <c r="I28" s="169"/>
      <c r="J28" s="186"/>
    </row>
    <row r="29" spans="1:10" ht="15">
      <c r="A29" s="168"/>
      <c r="B29" s="182"/>
      <c r="C29" s="169"/>
      <c r="D29" s="186"/>
      <c r="E29" s="169"/>
      <c r="F29" s="186"/>
      <c r="G29" s="169"/>
      <c r="H29" s="186"/>
      <c r="I29" s="169"/>
      <c r="J29" s="186"/>
    </row>
    <row r="30" spans="1:10" ht="15.75" thickBot="1">
      <c r="A30" s="170"/>
      <c r="B30" s="183"/>
      <c r="C30" s="171"/>
      <c r="D30" s="187"/>
      <c r="E30" s="171"/>
      <c r="F30" s="187"/>
      <c r="G30" s="171"/>
      <c r="H30" s="187"/>
      <c r="I30" s="171"/>
      <c r="J30" s="187"/>
    </row>
    <row r="31" spans="1:10" ht="15.75" thickBot="1">
      <c r="A31" s="318" t="s">
        <v>29</v>
      </c>
      <c r="B31" s="319" t="s">
        <v>61</v>
      </c>
      <c r="C31" s="320" t="s">
        <v>61</v>
      </c>
      <c r="D31" s="319" t="s">
        <v>61</v>
      </c>
      <c r="E31" s="321">
        <f>SUM(E14:E30)</f>
        <v>0</v>
      </c>
      <c r="F31" s="322">
        <f>SUM(F14:F30)</f>
        <v>0</v>
      </c>
      <c r="G31" s="320" t="s">
        <v>61</v>
      </c>
      <c r="H31" s="319" t="s">
        <v>61</v>
      </c>
      <c r="I31" s="323">
        <f>SUM(I14:I30)</f>
        <v>0</v>
      </c>
      <c r="J31" s="319" t="s">
        <v>61</v>
      </c>
    </row>
    <row r="32" spans="1:10" ht="15.75" thickBot="1">
      <c r="A32" s="172"/>
      <c r="B32" s="172"/>
      <c r="C32" s="172"/>
      <c r="D32" s="172"/>
      <c r="E32" s="172"/>
      <c r="F32" s="172"/>
      <c r="G32" s="172"/>
      <c r="H32" s="165"/>
      <c r="I32" s="165"/>
      <c r="J32" s="165"/>
    </row>
    <row r="33" spans="1:10" ht="15.75" thickBot="1">
      <c r="A33" s="173" t="s">
        <v>30</v>
      </c>
      <c r="B33" s="174"/>
      <c r="C33" s="175"/>
      <c r="D33" s="176"/>
      <c r="E33" s="176"/>
      <c r="F33" s="176"/>
      <c r="G33" s="177" t="s">
        <v>31</v>
      </c>
      <c r="H33" s="178"/>
      <c r="I33" s="179"/>
      <c r="J33" s="180"/>
    </row>
    <row r="34" spans="1:10" ht="12.7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ht="15">
      <c r="A35" s="30" t="s">
        <v>284</v>
      </c>
    </row>
  </sheetData>
  <sheetProtection/>
  <mergeCells count="19">
    <mergeCell ref="A7:J7"/>
    <mergeCell ref="E12:E13"/>
    <mergeCell ref="F12:F13"/>
    <mergeCell ref="G12:G13"/>
    <mergeCell ref="A9:B9"/>
    <mergeCell ref="A12:A13"/>
    <mergeCell ref="B12:B13"/>
    <mergeCell ref="C12:C13"/>
    <mergeCell ref="D12:D13"/>
    <mergeCell ref="A1:J1"/>
    <mergeCell ref="A8:J8"/>
    <mergeCell ref="H12:H13"/>
    <mergeCell ref="I12:I13"/>
    <mergeCell ref="J12:J13"/>
    <mergeCell ref="C9:J9"/>
    <mergeCell ref="C10:J10"/>
    <mergeCell ref="A10:B10"/>
    <mergeCell ref="B11:G11"/>
    <mergeCell ref="A2:J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5"/>
  <drawing r:id="rId4"/>
  <legacyDrawing r:id="rId3"/>
  <oleObjects>
    <oleObject progId="Word.Document.12" shapeId="108175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"/>
  <sheetViews>
    <sheetView workbookViewId="0" topLeftCell="A73">
      <selection activeCell="A93" sqref="A93"/>
    </sheetView>
  </sheetViews>
  <sheetFormatPr defaultColWidth="9.140625" defaultRowHeight="12.75"/>
  <cols>
    <col min="1" max="1" width="56.28125" style="12" customWidth="1"/>
    <col min="2" max="2" width="14.7109375" style="12" customWidth="1"/>
    <col min="3" max="3" width="12.00390625" style="13" customWidth="1"/>
    <col min="4" max="4" width="16.7109375" style="13" customWidth="1"/>
    <col min="5" max="5" width="10.57421875" style="13" customWidth="1"/>
    <col min="6" max="6" width="12.7109375" style="13" customWidth="1"/>
    <col min="7" max="7" width="12.57421875" style="13" customWidth="1"/>
    <col min="8" max="8" width="13.8515625" style="13" customWidth="1"/>
  </cols>
  <sheetData>
    <row r="1" spans="1:8" ht="15.75">
      <c r="A1" s="496" t="s">
        <v>62</v>
      </c>
      <c r="B1" s="497"/>
      <c r="C1" s="497"/>
      <c r="D1" s="497"/>
      <c r="E1" s="497"/>
      <c r="F1" s="497"/>
      <c r="G1" s="497"/>
      <c r="H1" s="497"/>
    </row>
    <row r="2" spans="1:8" ht="12.75">
      <c r="A2" s="496"/>
      <c r="B2" s="496"/>
      <c r="C2" s="496"/>
      <c r="D2" s="496"/>
      <c r="E2" s="496"/>
      <c r="F2" s="496"/>
      <c r="G2" s="496"/>
      <c r="H2" s="496"/>
    </row>
    <row r="3" spans="1:8" ht="12.75">
      <c r="A3" s="496"/>
      <c r="B3" s="496"/>
      <c r="C3" s="496"/>
      <c r="D3" s="496"/>
      <c r="E3" s="496"/>
      <c r="F3" s="496"/>
      <c r="G3" s="496"/>
      <c r="H3" s="496"/>
    </row>
    <row r="4" spans="1:8" ht="12.75">
      <c r="A4" s="496"/>
      <c r="B4" s="496"/>
      <c r="C4" s="496"/>
      <c r="D4" s="496"/>
      <c r="E4" s="496"/>
      <c r="F4" s="496"/>
      <c r="G4" s="496"/>
      <c r="H4" s="496"/>
    </row>
    <row r="5" spans="1:8" ht="12.75">
      <c r="A5" s="496"/>
      <c r="B5" s="496"/>
      <c r="C5" s="496"/>
      <c r="D5" s="496"/>
      <c r="E5" s="496"/>
      <c r="F5" s="496"/>
      <c r="G5" s="496"/>
      <c r="H5" s="496"/>
    </row>
    <row r="6" spans="1:8" ht="18.75" customHeight="1">
      <c r="A6" s="496"/>
      <c r="B6" s="496"/>
      <c r="C6" s="496"/>
      <c r="D6" s="496"/>
      <c r="E6" s="496"/>
      <c r="F6" s="496"/>
      <c r="G6" s="496"/>
      <c r="H6" s="496"/>
    </row>
    <row r="7" spans="1:8" ht="19.5" thickBot="1">
      <c r="A7" s="498" t="s">
        <v>63</v>
      </c>
      <c r="B7" s="498"/>
      <c r="C7" s="498"/>
      <c r="D7" s="498"/>
      <c r="E7" s="498"/>
      <c r="F7" s="498"/>
      <c r="G7" s="498"/>
      <c r="H7" s="498"/>
    </row>
    <row r="8" spans="1:8" ht="15" thickBot="1">
      <c r="A8" s="59" t="s">
        <v>19</v>
      </c>
      <c r="B8" s="487"/>
      <c r="C8" s="488"/>
      <c r="D8" s="488"/>
      <c r="E8" s="488"/>
      <c r="F8" s="488"/>
      <c r="G8" s="488"/>
      <c r="H8" s="489"/>
    </row>
    <row r="9" spans="1:8" ht="15" thickBot="1">
      <c r="A9" s="152" t="s">
        <v>20</v>
      </c>
      <c r="B9" s="490"/>
      <c r="C9" s="491"/>
      <c r="D9" s="491"/>
      <c r="E9" s="491"/>
      <c r="F9" s="491"/>
      <c r="G9" s="491"/>
      <c r="H9" s="492"/>
    </row>
    <row r="10" spans="1:8" ht="15" thickBot="1">
      <c r="A10" s="59" t="s">
        <v>64</v>
      </c>
      <c r="B10" s="487"/>
      <c r="C10" s="488"/>
      <c r="D10" s="488"/>
      <c r="E10" s="488"/>
      <c r="F10" s="488"/>
      <c r="G10" s="488"/>
      <c r="H10" s="489"/>
    </row>
    <row r="11" spans="1:8" ht="15" thickBot="1">
      <c r="A11" s="493" t="s">
        <v>65</v>
      </c>
      <c r="B11" s="494"/>
      <c r="C11" s="494"/>
      <c r="D11" s="494"/>
      <c r="E11" s="494"/>
      <c r="F11" s="494"/>
      <c r="G11" s="494"/>
      <c r="H11" s="495"/>
    </row>
    <row r="12" spans="1:8" ht="12.75">
      <c r="A12" s="499" t="s">
        <v>66</v>
      </c>
      <c r="B12" s="500"/>
      <c r="C12" s="500"/>
      <c r="D12" s="500"/>
      <c r="E12" s="500"/>
      <c r="F12" s="500"/>
      <c r="G12" s="500"/>
      <c r="H12" s="501"/>
    </row>
    <row r="13" spans="1:8" ht="13.5" thickBot="1">
      <c r="A13" s="502"/>
      <c r="B13" s="503"/>
      <c r="C13" s="503"/>
      <c r="D13" s="503"/>
      <c r="E13" s="503"/>
      <c r="F13" s="503"/>
      <c r="G13" s="503"/>
      <c r="H13" s="504"/>
    </row>
    <row r="14" spans="1:8" ht="86.25" thickBot="1">
      <c r="A14" s="118" t="s">
        <v>67</v>
      </c>
      <c r="B14" s="129" t="s">
        <v>68</v>
      </c>
      <c r="C14" s="140" t="s">
        <v>69</v>
      </c>
      <c r="D14" s="129" t="s">
        <v>70</v>
      </c>
      <c r="E14" s="140" t="s">
        <v>71</v>
      </c>
      <c r="F14" s="129" t="s">
        <v>72</v>
      </c>
      <c r="G14" s="140" t="s">
        <v>73</v>
      </c>
      <c r="H14" s="129" t="s">
        <v>74</v>
      </c>
    </row>
    <row r="15" spans="1:8" ht="15">
      <c r="A15" s="130" t="s">
        <v>75</v>
      </c>
      <c r="B15" s="146">
        <f>B16+B27+B28+B29+B30</f>
        <v>0</v>
      </c>
      <c r="C15" s="146">
        <f>C16+C27+C28+C29+C30</f>
        <v>0</v>
      </c>
      <c r="D15" s="155" t="e">
        <f aca="true" t="shared" si="0" ref="D15:D56">C15/B15</f>
        <v>#DIV/0!</v>
      </c>
      <c r="E15" s="146">
        <f>E16+E27+E28+E29+E30</f>
        <v>0</v>
      </c>
      <c r="F15" s="155" t="e">
        <f>E15/B15</f>
        <v>#DIV/0!</v>
      </c>
      <c r="G15" s="159" t="e">
        <f aca="true" t="shared" si="1" ref="G15:G56">(C15+E15)/B15</f>
        <v>#DIV/0!</v>
      </c>
      <c r="H15" s="348"/>
    </row>
    <row r="16" spans="1:8" ht="15">
      <c r="A16" s="131" t="s">
        <v>76</v>
      </c>
      <c r="B16" s="153">
        <f>B17+B22</f>
        <v>0</v>
      </c>
      <c r="C16" s="153">
        <f>C17+C22</f>
        <v>0</v>
      </c>
      <c r="D16" s="156" t="e">
        <f t="shared" si="0"/>
        <v>#DIV/0!</v>
      </c>
      <c r="E16" s="153">
        <f>E17+E22</f>
        <v>0</v>
      </c>
      <c r="F16" s="156" t="e">
        <f>E16/B16</f>
        <v>#DIV/0!</v>
      </c>
      <c r="G16" s="160" t="e">
        <f t="shared" si="1"/>
        <v>#DIV/0!</v>
      </c>
      <c r="H16" s="163"/>
    </row>
    <row r="17" spans="1:8" ht="15">
      <c r="A17" s="132" t="s">
        <v>77</v>
      </c>
      <c r="B17" s="344">
        <f>B18+B19+B20+B21</f>
        <v>0</v>
      </c>
      <c r="C17" s="344">
        <f>C18+C19+C20+C21</f>
        <v>0</v>
      </c>
      <c r="D17" s="156" t="e">
        <f t="shared" si="0"/>
        <v>#DIV/0!</v>
      </c>
      <c r="E17" s="344">
        <f>E18+E19+E20+E21</f>
        <v>0</v>
      </c>
      <c r="F17" s="156" t="e">
        <f aca="true" t="shared" si="2" ref="F17:F56">E17/B17</f>
        <v>#DIV/0!</v>
      </c>
      <c r="G17" s="160" t="e">
        <f t="shared" si="1"/>
        <v>#DIV/0!</v>
      </c>
      <c r="H17" s="163"/>
    </row>
    <row r="18" spans="1:8" ht="15">
      <c r="A18" s="132" t="s">
        <v>78</v>
      </c>
      <c r="B18" s="137"/>
      <c r="C18" s="141"/>
      <c r="D18" s="156" t="e">
        <f t="shared" si="0"/>
        <v>#DIV/0!</v>
      </c>
      <c r="E18" s="137"/>
      <c r="F18" s="156" t="e">
        <f t="shared" si="2"/>
        <v>#DIV/0!</v>
      </c>
      <c r="G18" s="160" t="e">
        <f t="shared" si="1"/>
        <v>#DIV/0!</v>
      </c>
      <c r="H18" s="163"/>
    </row>
    <row r="19" spans="1:8" ht="15">
      <c r="A19" s="132" t="s">
        <v>79</v>
      </c>
      <c r="B19" s="137"/>
      <c r="C19" s="141"/>
      <c r="D19" s="156" t="e">
        <f t="shared" si="0"/>
        <v>#DIV/0!</v>
      </c>
      <c r="E19" s="137"/>
      <c r="F19" s="156" t="e">
        <f t="shared" si="2"/>
        <v>#DIV/0!</v>
      </c>
      <c r="G19" s="160" t="e">
        <f t="shared" si="1"/>
        <v>#DIV/0!</v>
      </c>
      <c r="H19" s="163"/>
    </row>
    <row r="20" spans="1:8" ht="15">
      <c r="A20" s="132" t="s">
        <v>80</v>
      </c>
      <c r="B20" s="137"/>
      <c r="C20" s="141"/>
      <c r="D20" s="156" t="e">
        <f>C20/B20</f>
        <v>#DIV/0!</v>
      </c>
      <c r="E20" s="137"/>
      <c r="F20" s="156" t="e">
        <f>E20/B20</f>
        <v>#DIV/0!</v>
      </c>
      <c r="G20" s="160" t="e">
        <f>(C20+E20)/B20</f>
        <v>#DIV/0!</v>
      </c>
      <c r="H20" s="163"/>
    </row>
    <row r="21" spans="1:8" ht="15">
      <c r="A21" s="132" t="s">
        <v>277</v>
      </c>
      <c r="B21" s="137"/>
      <c r="C21" s="141"/>
      <c r="D21" s="156" t="e">
        <f t="shared" si="0"/>
        <v>#DIV/0!</v>
      </c>
      <c r="E21" s="137"/>
      <c r="F21" s="156" t="e">
        <f t="shared" si="2"/>
        <v>#DIV/0!</v>
      </c>
      <c r="G21" s="160" t="e">
        <f t="shared" si="1"/>
        <v>#DIV/0!</v>
      </c>
      <c r="H21" s="163"/>
    </row>
    <row r="22" spans="1:8" ht="15">
      <c r="A22" s="132" t="s">
        <v>81</v>
      </c>
      <c r="B22" s="344">
        <f>B23+B24+B25+B26</f>
        <v>0</v>
      </c>
      <c r="C22" s="344">
        <f>C23+C24+C25+C26</f>
        <v>0</v>
      </c>
      <c r="D22" s="156" t="e">
        <f t="shared" si="0"/>
        <v>#DIV/0!</v>
      </c>
      <c r="E22" s="344">
        <f>E23+E24+E25+E26</f>
        <v>0</v>
      </c>
      <c r="F22" s="156" t="e">
        <f t="shared" si="2"/>
        <v>#DIV/0!</v>
      </c>
      <c r="G22" s="160" t="e">
        <f t="shared" si="1"/>
        <v>#DIV/0!</v>
      </c>
      <c r="H22" s="163"/>
    </row>
    <row r="23" spans="1:8" ht="15">
      <c r="A23" s="132" t="s">
        <v>82</v>
      </c>
      <c r="B23" s="137"/>
      <c r="C23" s="141"/>
      <c r="D23" s="156" t="e">
        <f t="shared" si="0"/>
        <v>#DIV/0!</v>
      </c>
      <c r="E23" s="137"/>
      <c r="F23" s="156" t="e">
        <f t="shared" si="2"/>
        <v>#DIV/0!</v>
      </c>
      <c r="G23" s="160" t="e">
        <f t="shared" si="1"/>
        <v>#DIV/0!</v>
      </c>
      <c r="H23" s="163"/>
    </row>
    <row r="24" spans="1:8" ht="15">
      <c r="A24" s="132" t="s">
        <v>83</v>
      </c>
      <c r="B24" s="137"/>
      <c r="C24" s="141"/>
      <c r="D24" s="156" t="e">
        <f t="shared" si="0"/>
        <v>#DIV/0!</v>
      </c>
      <c r="E24" s="137"/>
      <c r="F24" s="156" t="e">
        <f t="shared" si="2"/>
        <v>#DIV/0!</v>
      </c>
      <c r="G24" s="160" t="e">
        <f t="shared" si="1"/>
        <v>#DIV/0!</v>
      </c>
      <c r="H24" s="163"/>
    </row>
    <row r="25" spans="1:8" ht="15">
      <c r="A25" s="132" t="s">
        <v>84</v>
      </c>
      <c r="B25" s="137"/>
      <c r="C25" s="141"/>
      <c r="D25" s="156" t="e">
        <f>C25/B25</f>
        <v>#DIV/0!</v>
      </c>
      <c r="E25" s="137"/>
      <c r="F25" s="156" t="e">
        <f>E25/B25</f>
        <v>#DIV/0!</v>
      </c>
      <c r="G25" s="160" t="e">
        <f>(C25+E25)/B25</f>
        <v>#DIV/0!</v>
      </c>
      <c r="H25" s="163"/>
    </row>
    <row r="26" spans="1:8" ht="15">
      <c r="A26" s="132" t="s">
        <v>278</v>
      </c>
      <c r="B26" s="137"/>
      <c r="C26" s="141"/>
      <c r="D26" s="156" t="e">
        <f t="shared" si="0"/>
        <v>#DIV/0!</v>
      </c>
      <c r="E26" s="137"/>
      <c r="F26" s="156" t="e">
        <f t="shared" si="2"/>
        <v>#DIV/0!</v>
      </c>
      <c r="G26" s="160" t="e">
        <f t="shared" si="1"/>
        <v>#DIV/0!</v>
      </c>
      <c r="H26" s="163"/>
    </row>
    <row r="27" spans="1:8" ht="15">
      <c r="A27" s="132" t="s">
        <v>279</v>
      </c>
      <c r="B27" s="137"/>
      <c r="C27" s="141"/>
      <c r="D27" s="156" t="e">
        <f t="shared" si="0"/>
        <v>#DIV/0!</v>
      </c>
      <c r="E27" s="137"/>
      <c r="F27" s="156" t="e">
        <f t="shared" si="2"/>
        <v>#DIV/0!</v>
      </c>
      <c r="G27" s="160" t="e">
        <f t="shared" si="1"/>
        <v>#DIV/0!</v>
      </c>
      <c r="H27" s="163"/>
    </row>
    <row r="28" spans="1:8" ht="15">
      <c r="A28" s="132" t="s">
        <v>280</v>
      </c>
      <c r="B28" s="137"/>
      <c r="C28" s="141"/>
      <c r="D28" s="156" t="e">
        <f t="shared" si="0"/>
        <v>#DIV/0!</v>
      </c>
      <c r="E28" s="137"/>
      <c r="F28" s="156" t="e">
        <f t="shared" si="2"/>
        <v>#DIV/0!</v>
      </c>
      <c r="G28" s="160" t="e">
        <f t="shared" si="1"/>
        <v>#DIV/0!</v>
      </c>
      <c r="H28" s="163"/>
    </row>
    <row r="29" spans="1:8" ht="15">
      <c r="A29" s="132" t="s">
        <v>281</v>
      </c>
      <c r="B29" s="137"/>
      <c r="C29" s="141"/>
      <c r="D29" s="156" t="e">
        <f t="shared" si="0"/>
        <v>#DIV/0!</v>
      </c>
      <c r="E29" s="137"/>
      <c r="F29" s="156" t="e">
        <f>E29/B29</f>
        <v>#DIV/0!</v>
      </c>
      <c r="G29" s="160" t="e">
        <f>(C29+E29)/B29</f>
        <v>#DIV/0!</v>
      </c>
      <c r="H29" s="163"/>
    </row>
    <row r="30" spans="1:8" ht="15">
      <c r="A30" s="132" t="s">
        <v>282</v>
      </c>
      <c r="B30" s="137"/>
      <c r="C30" s="141"/>
      <c r="D30" s="156" t="e">
        <f t="shared" si="0"/>
        <v>#DIV/0!</v>
      </c>
      <c r="E30" s="137"/>
      <c r="F30" s="156" t="e">
        <f>E30/B30</f>
        <v>#DIV/0!</v>
      </c>
      <c r="G30" s="160" t="e">
        <f>(C30+E30)/B30</f>
        <v>#DIV/0!</v>
      </c>
      <c r="H30" s="163"/>
    </row>
    <row r="31" spans="1:8" ht="15">
      <c r="A31" s="133" t="s">
        <v>85</v>
      </c>
      <c r="B31" s="147">
        <f>B32+B37</f>
        <v>0</v>
      </c>
      <c r="C31" s="147">
        <f>C32+C37</f>
        <v>0</v>
      </c>
      <c r="D31" s="157" t="e">
        <f t="shared" si="0"/>
        <v>#DIV/0!</v>
      </c>
      <c r="E31" s="147">
        <f>E32+E37</f>
        <v>0</v>
      </c>
      <c r="F31" s="157" t="e">
        <f t="shared" si="2"/>
        <v>#DIV/0!</v>
      </c>
      <c r="G31" s="161" t="e">
        <f t="shared" si="1"/>
        <v>#DIV/0!</v>
      </c>
      <c r="H31" s="349"/>
    </row>
    <row r="32" spans="1:8" ht="15">
      <c r="A32" s="131" t="s">
        <v>86</v>
      </c>
      <c r="B32" s="153">
        <f>B33+B34+B35+B36</f>
        <v>0</v>
      </c>
      <c r="C32" s="153">
        <f>C33+C34+C35+C36</f>
        <v>0</v>
      </c>
      <c r="D32" s="156" t="e">
        <f t="shared" si="0"/>
        <v>#DIV/0!</v>
      </c>
      <c r="E32" s="153">
        <f>E33+E34+E35+E36</f>
        <v>0</v>
      </c>
      <c r="F32" s="156" t="e">
        <f t="shared" si="2"/>
        <v>#DIV/0!</v>
      </c>
      <c r="G32" s="160" t="e">
        <f t="shared" si="1"/>
        <v>#DIV/0!</v>
      </c>
      <c r="H32" s="163"/>
    </row>
    <row r="33" spans="1:8" ht="15">
      <c r="A33" s="131" t="s">
        <v>87</v>
      </c>
      <c r="B33" s="137"/>
      <c r="C33" s="141"/>
      <c r="D33" s="156" t="e">
        <f t="shared" si="0"/>
        <v>#DIV/0!</v>
      </c>
      <c r="E33" s="137"/>
      <c r="F33" s="156" t="e">
        <f t="shared" si="2"/>
        <v>#DIV/0!</v>
      </c>
      <c r="G33" s="160" t="e">
        <f t="shared" si="1"/>
        <v>#DIV/0!</v>
      </c>
      <c r="H33" s="163"/>
    </row>
    <row r="34" spans="1:8" ht="15">
      <c r="A34" s="131" t="s">
        <v>88</v>
      </c>
      <c r="B34" s="137"/>
      <c r="C34" s="141"/>
      <c r="D34" s="156" t="e">
        <f t="shared" si="0"/>
        <v>#DIV/0!</v>
      </c>
      <c r="E34" s="137"/>
      <c r="F34" s="156" t="e">
        <f t="shared" si="2"/>
        <v>#DIV/0!</v>
      </c>
      <c r="G34" s="160" t="e">
        <f t="shared" si="1"/>
        <v>#DIV/0!</v>
      </c>
      <c r="H34" s="163"/>
    </row>
    <row r="35" spans="1:8" ht="15">
      <c r="A35" s="131" t="s">
        <v>89</v>
      </c>
      <c r="B35" s="137"/>
      <c r="C35" s="141"/>
      <c r="D35" s="156" t="e">
        <f t="shared" si="0"/>
        <v>#DIV/0!</v>
      </c>
      <c r="E35" s="137"/>
      <c r="F35" s="156" t="e">
        <f t="shared" si="2"/>
        <v>#DIV/0!</v>
      </c>
      <c r="G35" s="160" t="e">
        <f t="shared" si="1"/>
        <v>#DIV/0!</v>
      </c>
      <c r="H35" s="163"/>
    </row>
    <row r="36" spans="1:8" ht="15">
      <c r="A36" s="131" t="s">
        <v>90</v>
      </c>
      <c r="B36" s="137"/>
      <c r="C36" s="141"/>
      <c r="D36" s="156" t="e">
        <f t="shared" si="0"/>
        <v>#DIV/0!</v>
      </c>
      <c r="E36" s="137"/>
      <c r="F36" s="156" t="e">
        <f t="shared" si="2"/>
        <v>#DIV/0!</v>
      </c>
      <c r="G36" s="160" t="e">
        <f t="shared" si="1"/>
        <v>#DIV/0!</v>
      </c>
      <c r="H36" s="163"/>
    </row>
    <row r="37" spans="1:8" ht="15">
      <c r="A37" s="131" t="s">
        <v>91</v>
      </c>
      <c r="B37" s="344">
        <f>B38+B39+B40+B41</f>
        <v>0</v>
      </c>
      <c r="C37" s="344">
        <f>C38+C39+C40+C41</f>
        <v>0</v>
      </c>
      <c r="D37" s="156" t="e">
        <f t="shared" si="0"/>
        <v>#DIV/0!</v>
      </c>
      <c r="E37" s="344">
        <f>E38+E39+E40+E41</f>
        <v>0</v>
      </c>
      <c r="F37" s="156" t="e">
        <f t="shared" si="2"/>
        <v>#DIV/0!</v>
      </c>
      <c r="G37" s="160" t="e">
        <f t="shared" si="1"/>
        <v>#DIV/0!</v>
      </c>
      <c r="H37" s="163"/>
    </row>
    <row r="38" spans="1:8" ht="15">
      <c r="A38" s="131" t="s">
        <v>92</v>
      </c>
      <c r="B38" s="137"/>
      <c r="C38" s="141"/>
      <c r="D38" s="156" t="e">
        <f t="shared" si="0"/>
        <v>#DIV/0!</v>
      </c>
      <c r="E38" s="137"/>
      <c r="F38" s="156" t="e">
        <f t="shared" si="2"/>
        <v>#DIV/0!</v>
      </c>
      <c r="G38" s="160" t="e">
        <f t="shared" si="1"/>
        <v>#DIV/0!</v>
      </c>
      <c r="H38" s="163"/>
    </row>
    <row r="39" spans="1:8" ht="15">
      <c r="A39" s="131" t="s">
        <v>93</v>
      </c>
      <c r="B39" s="137"/>
      <c r="C39" s="141"/>
      <c r="D39" s="156" t="e">
        <f t="shared" si="0"/>
        <v>#DIV/0!</v>
      </c>
      <c r="E39" s="137"/>
      <c r="F39" s="156" t="e">
        <f t="shared" si="2"/>
        <v>#DIV/0!</v>
      </c>
      <c r="G39" s="160" t="e">
        <f t="shared" si="1"/>
        <v>#DIV/0!</v>
      </c>
      <c r="H39" s="163"/>
    </row>
    <row r="40" spans="1:8" ht="15">
      <c r="A40" s="131" t="s">
        <v>148</v>
      </c>
      <c r="B40" s="137"/>
      <c r="C40" s="141"/>
      <c r="D40" s="156" t="e">
        <f t="shared" si="0"/>
        <v>#DIV/0!</v>
      </c>
      <c r="E40" s="137"/>
      <c r="F40" s="156" t="e">
        <f t="shared" si="2"/>
        <v>#DIV/0!</v>
      </c>
      <c r="G40" s="160" t="e">
        <f t="shared" si="1"/>
        <v>#DIV/0!</v>
      </c>
      <c r="H40" s="163"/>
    </row>
    <row r="41" spans="1:8" ht="15">
      <c r="A41" s="131" t="s">
        <v>94</v>
      </c>
      <c r="B41" s="137"/>
      <c r="C41" s="141"/>
      <c r="D41" s="156" t="e">
        <f t="shared" si="0"/>
        <v>#DIV/0!</v>
      </c>
      <c r="E41" s="137"/>
      <c r="F41" s="156" t="e">
        <f t="shared" si="2"/>
        <v>#DIV/0!</v>
      </c>
      <c r="G41" s="160" t="e">
        <f t="shared" si="1"/>
        <v>#DIV/0!</v>
      </c>
      <c r="H41" s="163"/>
    </row>
    <row r="42" spans="1:8" ht="15">
      <c r="A42" s="133" t="s">
        <v>95</v>
      </c>
      <c r="B42" s="147">
        <f>B43+B46+B49+B50+B51+B52+B53+B54</f>
        <v>0</v>
      </c>
      <c r="C42" s="147">
        <f>C43+C46+C49+C50+C51+C52+C53+C54</f>
        <v>0</v>
      </c>
      <c r="D42" s="157" t="e">
        <f t="shared" si="0"/>
        <v>#DIV/0!</v>
      </c>
      <c r="E42" s="147">
        <f>E43+E46+E49+E50+E51+E52+E53+E54</f>
        <v>0</v>
      </c>
      <c r="F42" s="157" t="e">
        <f t="shared" si="2"/>
        <v>#DIV/0!</v>
      </c>
      <c r="G42" s="161" t="e">
        <f t="shared" si="1"/>
        <v>#DIV/0!</v>
      </c>
      <c r="H42" s="349"/>
    </row>
    <row r="43" spans="1:8" ht="15">
      <c r="A43" s="131" t="s">
        <v>96</v>
      </c>
      <c r="B43" s="344">
        <f>B44+B45</f>
        <v>0</v>
      </c>
      <c r="C43" s="344">
        <f>C44+C45</f>
        <v>0</v>
      </c>
      <c r="D43" s="156" t="e">
        <f t="shared" si="0"/>
        <v>#DIV/0!</v>
      </c>
      <c r="E43" s="344">
        <f>E44+E45</f>
        <v>0</v>
      </c>
      <c r="F43" s="156" t="e">
        <f t="shared" si="2"/>
        <v>#DIV/0!</v>
      </c>
      <c r="G43" s="160" t="e">
        <f t="shared" si="1"/>
        <v>#DIV/0!</v>
      </c>
      <c r="H43" s="163"/>
    </row>
    <row r="44" spans="1:8" ht="15">
      <c r="A44" s="131" t="s">
        <v>97</v>
      </c>
      <c r="B44" s="137"/>
      <c r="C44" s="141"/>
      <c r="D44" s="156" t="e">
        <f t="shared" si="0"/>
        <v>#DIV/0!</v>
      </c>
      <c r="E44" s="137"/>
      <c r="F44" s="156" t="e">
        <f t="shared" si="2"/>
        <v>#DIV/0!</v>
      </c>
      <c r="G44" s="160" t="e">
        <f t="shared" si="1"/>
        <v>#DIV/0!</v>
      </c>
      <c r="H44" s="163"/>
    </row>
    <row r="45" spans="1:8" ht="15">
      <c r="A45" s="131" t="s">
        <v>98</v>
      </c>
      <c r="B45" s="137"/>
      <c r="C45" s="141"/>
      <c r="D45" s="156" t="e">
        <f t="shared" si="0"/>
        <v>#DIV/0!</v>
      </c>
      <c r="E45" s="137"/>
      <c r="F45" s="156" t="e">
        <f t="shared" si="2"/>
        <v>#DIV/0!</v>
      </c>
      <c r="G45" s="160" t="e">
        <f t="shared" si="1"/>
        <v>#DIV/0!</v>
      </c>
      <c r="H45" s="163"/>
    </row>
    <row r="46" spans="1:8" ht="15">
      <c r="A46" s="131" t="s">
        <v>99</v>
      </c>
      <c r="B46" s="344">
        <f>B47+B48</f>
        <v>0</v>
      </c>
      <c r="C46" s="344">
        <f>C47+C48</f>
        <v>0</v>
      </c>
      <c r="D46" s="156" t="e">
        <f t="shared" si="0"/>
        <v>#DIV/0!</v>
      </c>
      <c r="E46" s="344">
        <f>E47+E48</f>
        <v>0</v>
      </c>
      <c r="F46" s="156" t="e">
        <f t="shared" si="2"/>
        <v>#DIV/0!</v>
      </c>
      <c r="G46" s="160" t="e">
        <f t="shared" si="1"/>
        <v>#DIV/0!</v>
      </c>
      <c r="H46" s="163"/>
    </row>
    <row r="47" spans="1:8" ht="15">
      <c r="A47" s="131" t="s">
        <v>100</v>
      </c>
      <c r="B47" s="137"/>
      <c r="C47" s="141"/>
      <c r="D47" s="156" t="e">
        <f t="shared" si="0"/>
        <v>#DIV/0!</v>
      </c>
      <c r="E47" s="137"/>
      <c r="F47" s="156" t="e">
        <f t="shared" si="2"/>
        <v>#DIV/0!</v>
      </c>
      <c r="G47" s="160" t="e">
        <f t="shared" si="1"/>
        <v>#DIV/0!</v>
      </c>
      <c r="H47" s="163"/>
    </row>
    <row r="48" spans="1:8" ht="15">
      <c r="A48" s="131" t="s">
        <v>101</v>
      </c>
      <c r="B48" s="137"/>
      <c r="C48" s="141"/>
      <c r="D48" s="156" t="e">
        <f t="shared" si="0"/>
        <v>#DIV/0!</v>
      </c>
      <c r="E48" s="137"/>
      <c r="F48" s="156" t="e">
        <f t="shared" si="2"/>
        <v>#DIV/0!</v>
      </c>
      <c r="G48" s="160" t="e">
        <f t="shared" si="1"/>
        <v>#DIV/0!</v>
      </c>
      <c r="H48" s="163"/>
    </row>
    <row r="49" spans="1:8" ht="15">
      <c r="A49" s="131" t="s">
        <v>102</v>
      </c>
      <c r="B49" s="137"/>
      <c r="C49" s="141"/>
      <c r="D49" s="156" t="e">
        <f t="shared" si="0"/>
        <v>#DIV/0!</v>
      </c>
      <c r="E49" s="137"/>
      <c r="F49" s="156" t="e">
        <f t="shared" si="2"/>
        <v>#DIV/0!</v>
      </c>
      <c r="G49" s="160" t="e">
        <f t="shared" si="1"/>
        <v>#DIV/0!</v>
      </c>
      <c r="H49" s="163"/>
    </row>
    <row r="50" spans="1:8" ht="15">
      <c r="A50" s="131" t="s">
        <v>103</v>
      </c>
      <c r="B50" s="137"/>
      <c r="C50" s="141"/>
      <c r="D50" s="156" t="e">
        <f t="shared" si="0"/>
        <v>#DIV/0!</v>
      </c>
      <c r="E50" s="137"/>
      <c r="F50" s="156" t="e">
        <f t="shared" si="2"/>
        <v>#DIV/0!</v>
      </c>
      <c r="G50" s="160" t="e">
        <f t="shared" si="1"/>
        <v>#DIV/0!</v>
      </c>
      <c r="H50" s="163"/>
    </row>
    <row r="51" spans="1:8" ht="15">
      <c r="A51" s="131" t="s">
        <v>104</v>
      </c>
      <c r="B51" s="137"/>
      <c r="C51" s="141"/>
      <c r="D51" s="156" t="e">
        <f t="shared" si="0"/>
        <v>#DIV/0!</v>
      </c>
      <c r="E51" s="137"/>
      <c r="F51" s="156" t="e">
        <f t="shared" si="2"/>
        <v>#DIV/0!</v>
      </c>
      <c r="G51" s="160" t="e">
        <f t="shared" si="1"/>
        <v>#DIV/0!</v>
      </c>
      <c r="H51" s="163"/>
    </row>
    <row r="52" spans="1:8" ht="15">
      <c r="A52" s="131" t="s">
        <v>105</v>
      </c>
      <c r="B52" s="137"/>
      <c r="C52" s="141"/>
      <c r="D52" s="156" t="e">
        <f t="shared" si="0"/>
        <v>#DIV/0!</v>
      </c>
      <c r="E52" s="137"/>
      <c r="F52" s="156" t="e">
        <f t="shared" si="2"/>
        <v>#DIV/0!</v>
      </c>
      <c r="G52" s="160" t="e">
        <f t="shared" si="1"/>
        <v>#DIV/0!</v>
      </c>
      <c r="H52" s="163"/>
    </row>
    <row r="53" spans="1:8" ht="15">
      <c r="A53" s="131" t="s">
        <v>106</v>
      </c>
      <c r="B53" s="137"/>
      <c r="C53" s="141"/>
      <c r="D53" s="156" t="e">
        <f t="shared" si="0"/>
        <v>#DIV/0!</v>
      </c>
      <c r="E53" s="137"/>
      <c r="F53" s="156" t="e">
        <f t="shared" si="2"/>
        <v>#DIV/0!</v>
      </c>
      <c r="G53" s="160" t="e">
        <f t="shared" si="1"/>
        <v>#DIV/0!</v>
      </c>
      <c r="H53" s="163"/>
    </row>
    <row r="54" spans="1:8" ht="15">
      <c r="A54" s="131" t="s">
        <v>107</v>
      </c>
      <c r="B54" s="344">
        <f>B55+B56</f>
        <v>0</v>
      </c>
      <c r="C54" s="344">
        <f>C55+C56</f>
        <v>0</v>
      </c>
      <c r="D54" s="156" t="e">
        <f t="shared" si="0"/>
        <v>#DIV/0!</v>
      </c>
      <c r="E54" s="344">
        <f>E55+E56</f>
        <v>0</v>
      </c>
      <c r="F54" s="156" t="e">
        <f t="shared" si="2"/>
        <v>#DIV/0!</v>
      </c>
      <c r="G54" s="160" t="e">
        <f t="shared" si="1"/>
        <v>#DIV/0!</v>
      </c>
      <c r="H54" s="163"/>
    </row>
    <row r="55" spans="1:8" ht="15">
      <c r="A55" s="131" t="s">
        <v>108</v>
      </c>
      <c r="B55" s="137"/>
      <c r="C55" s="141"/>
      <c r="D55" s="156" t="e">
        <f t="shared" si="0"/>
        <v>#DIV/0!</v>
      </c>
      <c r="E55" s="137"/>
      <c r="F55" s="156" t="e">
        <f t="shared" si="2"/>
        <v>#DIV/0!</v>
      </c>
      <c r="G55" s="160" t="e">
        <f t="shared" si="1"/>
        <v>#DIV/0!</v>
      </c>
      <c r="H55" s="163"/>
    </row>
    <row r="56" spans="1:8" ht="15">
      <c r="A56" s="131" t="s">
        <v>109</v>
      </c>
      <c r="B56" s="137"/>
      <c r="C56" s="141"/>
      <c r="D56" s="156" t="e">
        <f t="shared" si="0"/>
        <v>#DIV/0!</v>
      </c>
      <c r="E56" s="137"/>
      <c r="F56" s="156" t="e">
        <f t="shared" si="2"/>
        <v>#DIV/0!</v>
      </c>
      <c r="G56" s="160" t="e">
        <f t="shared" si="1"/>
        <v>#DIV/0!</v>
      </c>
      <c r="H56" s="163"/>
    </row>
    <row r="57" spans="1:8" ht="15">
      <c r="A57" s="133" t="s">
        <v>110</v>
      </c>
      <c r="B57" s="147">
        <f>B58+B59+B60</f>
        <v>0</v>
      </c>
      <c r="C57" s="147">
        <f>C58+C59+C60</f>
        <v>0</v>
      </c>
      <c r="D57" s="157" t="e">
        <f>C57/B57</f>
        <v>#DIV/0!</v>
      </c>
      <c r="E57" s="147">
        <f>E58+E59+E60</f>
        <v>0</v>
      </c>
      <c r="F57" s="157" t="e">
        <f>E57/B57</f>
        <v>#DIV/0!</v>
      </c>
      <c r="G57" s="161" t="e">
        <f>(C57+E57)/B57</f>
        <v>#DIV/0!</v>
      </c>
      <c r="H57" s="349"/>
    </row>
    <row r="58" spans="1:8" ht="15">
      <c r="A58" s="131" t="s">
        <v>111</v>
      </c>
      <c r="B58" s="137"/>
      <c r="C58" s="141"/>
      <c r="D58" s="156" t="e">
        <f>C58/B58</f>
        <v>#DIV/0!</v>
      </c>
      <c r="E58" s="137"/>
      <c r="F58" s="156" t="e">
        <f>E58/B58</f>
        <v>#DIV/0!</v>
      </c>
      <c r="G58" s="160" t="e">
        <f>(C58+E58)/B58</f>
        <v>#DIV/0!</v>
      </c>
      <c r="H58" s="163"/>
    </row>
    <row r="59" spans="1:8" ht="15">
      <c r="A59" s="131" t="s">
        <v>112</v>
      </c>
      <c r="B59" s="137"/>
      <c r="C59" s="141"/>
      <c r="D59" s="156" t="e">
        <f>C59/B59</f>
        <v>#DIV/0!</v>
      </c>
      <c r="E59" s="137"/>
      <c r="F59" s="156" t="e">
        <f>E59/B59</f>
        <v>#DIV/0!</v>
      </c>
      <c r="G59" s="160" t="e">
        <f>(C59+E59)/B59</f>
        <v>#DIV/0!</v>
      </c>
      <c r="H59" s="163"/>
    </row>
    <row r="60" spans="1:8" ht="15">
      <c r="A60" s="131" t="s">
        <v>283</v>
      </c>
      <c r="B60" s="137"/>
      <c r="C60" s="141"/>
      <c r="D60" s="156" t="e">
        <f>C60/B60</f>
        <v>#DIV/0!</v>
      </c>
      <c r="E60" s="137"/>
      <c r="F60" s="156" t="e">
        <f>E60/B60</f>
        <v>#DIV/0!</v>
      </c>
      <c r="G60" s="160" t="e">
        <f>(C60+E60)/B60</f>
        <v>#DIV/0!</v>
      </c>
      <c r="H60" s="163"/>
    </row>
    <row r="61" spans="1:8" ht="15">
      <c r="A61" s="133" t="s">
        <v>113</v>
      </c>
      <c r="B61" s="147">
        <f>B62+B63+B64+B65+B66</f>
        <v>0</v>
      </c>
      <c r="C61" s="147">
        <f>C62+C63+C64+C65+C66</f>
        <v>0</v>
      </c>
      <c r="D61" s="157" t="e">
        <f aca="true" t="shared" si="3" ref="D61:D66">C61/B61</f>
        <v>#DIV/0!</v>
      </c>
      <c r="E61" s="147">
        <f>E62+E63+E64+E65+E66</f>
        <v>0</v>
      </c>
      <c r="F61" s="157" t="e">
        <f aca="true" t="shared" si="4" ref="F61:F73">E61/B61</f>
        <v>#DIV/0!</v>
      </c>
      <c r="G61" s="161" t="e">
        <f aca="true" t="shared" si="5" ref="G61:G73">(C61+E61)/B61</f>
        <v>#DIV/0!</v>
      </c>
      <c r="H61" s="349"/>
    </row>
    <row r="62" spans="1:8" ht="15">
      <c r="A62" s="131" t="s">
        <v>114</v>
      </c>
      <c r="B62" s="137"/>
      <c r="C62" s="141"/>
      <c r="D62" s="156" t="e">
        <f t="shared" si="3"/>
        <v>#DIV/0!</v>
      </c>
      <c r="E62" s="137"/>
      <c r="F62" s="156" t="e">
        <f t="shared" si="4"/>
        <v>#DIV/0!</v>
      </c>
      <c r="G62" s="160" t="e">
        <f t="shared" si="5"/>
        <v>#DIV/0!</v>
      </c>
      <c r="H62" s="163"/>
    </row>
    <row r="63" spans="1:8" ht="15">
      <c r="A63" s="131" t="s">
        <v>115</v>
      </c>
      <c r="B63" s="137"/>
      <c r="C63" s="141"/>
      <c r="D63" s="156" t="e">
        <f t="shared" si="3"/>
        <v>#DIV/0!</v>
      </c>
      <c r="E63" s="137"/>
      <c r="F63" s="156" t="e">
        <f t="shared" si="4"/>
        <v>#DIV/0!</v>
      </c>
      <c r="G63" s="160" t="e">
        <f t="shared" si="5"/>
        <v>#DIV/0!</v>
      </c>
      <c r="H63" s="163"/>
    </row>
    <row r="64" spans="1:8" ht="15">
      <c r="A64" s="131" t="s">
        <v>116</v>
      </c>
      <c r="B64" s="137"/>
      <c r="C64" s="141"/>
      <c r="D64" s="156" t="e">
        <f t="shared" si="3"/>
        <v>#DIV/0!</v>
      </c>
      <c r="E64" s="137"/>
      <c r="F64" s="156" t="e">
        <f t="shared" si="4"/>
        <v>#DIV/0!</v>
      </c>
      <c r="G64" s="160" t="e">
        <f t="shared" si="5"/>
        <v>#DIV/0!</v>
      </c>
      <c r="H64" s="163"/>
    </row>
    <row r="65" spans="1:8" ht="15">
      <c r="A65" s="131" t="s">
        <v>117</v>
      </c>
      <c r="B65" s="137"/>
      <c r="C65" s="141"/>
      <c r="D65" s="156" t="e">
        <f t="shared" si="3"/>
        <v>#DIV/0!</v>
      </c>
      <c r="E65" s="137"/>
      <c r="F65" s="156" t="e">
        <f t="shared" si="4"/>
        <v>#DIV/0!</v>
      </c>
      <c r="G65" s="160" t="e">
        <f t="shared" si="5"/>
        <v>#DIV/0!</v>
      </c>
      <c r="H65" s="163"/>
    </row>
    <row r="66" spans="1:8" ht="15">
      <c r="A66" s="131" t="s">
        <v>118</v>
      </c>
      <c r="B66" s="137"/>
      <c r="C66" s="141"/>
      <c r="D66" s="156" t="e">
        <f t="shared" si="3"/>
        <v>#DIV/0!</v>
      </c>
      <c r="E66" s="137"/>
      <c r="F66" s="156" t="e">
        <f t="shared" si="4"/>
        <v>#DIV/0!</v>
      </c>
      <c r="G66" s="160" t="e">
        <f t="shared" si="5"/>
        <v>#DIV/0!</v>
      </c>
      <c r="H66" s="163"/>
    </row>
    <row r="67" spans="1:8" ht="15">
      <c r="A67" s="133" t="s">
        <v>119</v>
      </c>
      <c r="B67" s="147">
        <f>B68+B69</f>
        <v>0</v>
      </c>
      <c r="C67" s="147">
        <f>C68+C69</f>
        <v>0</v>
      </c>
      <c r="D67" s="157" t="e">
        <f>C67/B67</f>
        <v>#DIV/0!</v>
      </c>
      <c r="E67" s="147">
        <f>E68+E69</f>
        <v>0</v>
      </c>
      <c r="F67" s="157" t="e">
        <f t="shared" si="4"/>
        <v>#DIV/0!</v>
      </c>
      <c r="G67" s="161" t="e">
        <f t="shared" si="5"/>
        <v>#DIV/0!</v>
      </c>
      <c r="H67" s="349"/>
    </row>
    <row r="68" spans="1:8" ht="15">
      <c r="A68" s="131" t="s">
        <v>120</v>
      </c>
      <c r="B68" s="137"/>
      <c r="C68" s="141"/>
      <c r="D68" s="156" t="e">
        <f>C68/B68</f>
        <v>#DIV/0!</v>
      </c>
      <c r="E68" s="137"/>
      <c r="F68" s="156" t="e">
        <f t="shared" si="4"/>
        <v>#DIV/0!</v>
      </c>
      <c r="G68" s="160" t="e">
        <f t="shared" si="5"/>
        <v>#DIV/0!</v>
      </c>
      <c r="H68" s="163"/>
    </row>
    <row r="69" spans="1:8" ht="15">
      <c r="A69" s="131" t="s">
        <v>121</v>
      </c>
      <c r="B69" s="137"/>
      <c r="C69" s="141"/>
      <c r="D69" s="156" t="e">
        <f>C69/B69</f>
        <v>#DIV/0!</v>
      </c>
      <c r="E69" s="137"/>
      <c r="F69" s="156" t="e">
        <f>E69/B69</f>
        <v>#DIV/0!</v>
      </c>
      <c r="G69" s="160" t="e">
        <f>(C69+E69)/B69</f>
        <v>#DIV/0!</v>
      </c>
      <c r="H69" s="163"/>
    </row>
    <row r="70" spans="1:8" ht="15">
      <c r="A70" s="133" t="s">
        <v>122</v>
      </c>
      <c r="B70" s="147">
        <f>B71+B72+B73</f>
        <v>0</v>
      </c>
      <c r="C70" s="147">
        <f>C71+C72+C73</f>
        <v>0</v>
      </c>
      <c r="D70" s="157" t="e">
        <f>C70/B70</f>
        <v>#DIV/0!</v>
      </c>
      <c r="E70" s="147">
        <f>E71+E72+E73</f>
        <v>0</v>
      </c>
      <c r="F70" s="157" t="e">
        <f t="shared" si="4"/>
        <v>#DIV/0!</v>
      </c>
      <c r="G70" s="161" t="e">
        <f t="shared" si="5"/>
        <v>#DIV/0!</v>
      </c>
      <c r="H70" s="349"/>
    </row>
    <row r="71" spans="1:8" ht="15">
      <c r="A71" s="131" t="s">
        <v>123</v>
      </c>
      <c r="B71" s="137"/>
      <c r="C71" s="141"/>
      <c r="D71" s="156" t="e">
        <f aca="true" t="shared" si="6" ref="D71:D89">C71/B71</f>
        <v>#DIV/0!</v>
      </c>
      <c r="E71" s="137"/>
      <c r="F71" s="156" t="e">
        <f t="shared" si="4"/>
        <v>#DIV/0!</v>
      </c>
      <c r="G71" s="160" t="e">
        <f t="shared" si="5"/>
        <v>#DIV/0!</v>
      </c>
      <c r="H71" s="163"/>
    </row>
    <row r="72" spans="1:8" ht="15">
      <c r="A72" s="131" t="s">
        <v>124</v>
      </c>
      <c r="B72" s="137"/>
      <c r="C72" s="141"/>
      <c r="D72" s="156" t="e">
        <f t="shared" si="6"/>
        <v>#DIV/0!</v>
      </c>
      <c r="E72" s="137"/>
      <c r="F72" s="156" t="e">
        <f t="shared" si="4"/>
        <v>#DIV/0!</v>
      </c>
      <c r="G72" s="160" t="e">
        <f t="shared" si="5"/>
        <v>#DIV/0!</v>
      </c>
      <c r="H72" s="163"/>
    </row>
    <row r="73" spans="1:8" ht="15">
      <c r="A73" s="131" t="s">
        <v>125</v>
      </c>
      <c r="B73" s="137"/>
      <c r="C73" s="141"/>
      <c r="D73" s="156" t="e">
        <f t="shared" si="6"/>
        <v>#DIV/0!</v>
      </c>
      <c r="E73" s="137"/>
      <c r="F73" s="156" t="e">
        <f t="shared" si="4"/>
        <v>#DIV/0!</v>
      </c>
      <c r="G73" s="160" t="e">
        <f t="shared" si="5"/>
        <v>#DIV/0!</v>
      </c>
      <c r="H73" s="163"/>
    </row>
    <row r="74" spans="1:8" ht="15">
      <c r="A74" s="133" t="s">
        <v>126</v>
      </c>
      <c r="B74" s="147">
        <f>B75+B76+B77</f>
        <v>0</v>
      </c>
      <c r="C74" s="147">
        <f>C75+C76+C77</f>
        <v>0</v>
      </c>
      <c r="D74" s="157" t="e">
        <f>C74/B74</f>
        <v>#DIV/0!</v>
      </c>
      <c r="E74" s="147">
        <f>E75+E76+E77</f>
        <v>0</v>
      </c>
      <c r="F74" s="157" t="e">
        <f>E74/B74</f>
        <v>#DIV/0!</v>
      </c>
      <c r="G74" s="161" t="e">
        <f>(C74+E74)/B74</f>
        <v>#DIV/0!</v>
      </c>
      <c r="H74" s="349"/>
    </row>
    <row r="75" spans="1:8" ht="15">
      <c r="A75" s="134" t="s">
        <v>127</v>
      </c>
      <c r="B75" s="137"/>
      <c r="C75" s="141"/>
      <c r="D75" s="157" t="e">
        <f>C75/B75</f>
        <v>#DIV/0!</v>
      </c>
      <c r="E75" s="137"/>
      <c r="F75" s="157" t="e">
        <f>E75/B75</f>
        <v>#DIV/0!</v>
      </c>
      <c r="G75" s="161" t="e">
        <f>(C75+E75)/B75</f>
        <v>#DIV/0!</v>
      </c>
      <c r="H75" s="163"/>
    </row>
    <row r="76" spans="1:8" ht="15">
      <c r="A76" s="131" t="s">
        <v>128</v>
      </c>
      <c r="B76" s="137"/>
      <c r="C76" s="141"/>
      <c r="D76" s="157" t="e">
        <f>C76/B76</f>
        <v>#DIV/0!</v>
      </c>
      <c r="E76" s="137"/>
      <c r="F76" s="157" t="e">
        <f>E76/B76</f>
        <v>#DIV/0!</v>
      </c>
      <c r="G76" s="161" t="e">
        <f>(C76+E76)/B76</f>
        <v>#DIV/0!</v>
      </c>
      <c r="H76" s="163"/>
    </row>
    <row r="77" spans="1:8" ht="15">
      <c r="A77" s="131" t="s">
        <v>129</v>
      </c>
      <c r="B77" s="137"/>
      <c r="C77" s="141"/>
      <c r="D77" s="157" t="e">
        <f>C77/B77</f>
        <v>#DIV/0!</v>
      </c>
      <c r="E77" s="137"/>
      <c r="F77" s="157" t="e">
        <f>E77/B77</f>
        <v>#DIV/0!</v>
      </c>
      <c r="G77" s="161" t="e">
        <f>(C77+E77)/B77</f>
        <v>#DIV/0!</v>
      </c>
      <c r="H77" s="163"/>
    </row>
    <row r="78" spans="1:8" ht="15">
      <c r="A78" s="133" t="s">
        <v>130</v>
      </c>
      <c r="B78" s="154">
        <f>B15+B31+B42+B57+B61+B67+B70+B74</f>
        <v>0</v>
      </c>
      <c r="C78" s="154">
        <f>C15+C31+C42+C57+C61+C67+C70+C74</f>
        <v>0</v>
      </c>
      <c r="D78" s="158" t="e">
        <f t="shared" si="6"/>
        <v>#DIV/0!</v>
      </c>
      <c r="E78" s="154">
        <f>E15+E31+E42+E57+E61+E67+E70+E74</f>
        <v>0</v>
      </c>
      <c r="F78" s="158" t="e">
        <f>E78/B78</f>
        <v>#DIV/0!</v>
      </c>
      <c r="G78" s="162" t="e">
        <f>(C78+E78)/B78</f>
        <v>#DIV/0!</v>
      </c>
      <c r="H78" s="347" t="s">
        <v>276</v>
      </c>
    </row>
    <row r="79" spans="1:8" ht="15">
      <c r="A79" s="133" t="s">
        <v>131</v>
      </c>
      <c r="B79" s="154">
        <f>B69+B55+B46</f>
        <v>0</v>
      </c>
      <c r="C79" s="154">
        <f>C69+C55+C46</f>
        <v>0</v>
      </c>
      <c r="D79" s="158" t="e">
        <f t="shared" si="6"/>
        <v>#DIV/0!</v>
      </c>
      <c r="E79" s="154">
        <f>E69+E55+E46</f>
        <v>0</v>
      </c>
      <c r="F79" s="158" t="e">
        <f aca="true" t="shared" si="7" ref="F79:F90">E79/B79</f>
        <v>#DIV/0!</v>
      </c>
      <c r="G79" s="162" t="e">
        <f aca="true" t="shared" si="8" ref="G79:G90">(C79+E79)/B79</f>
        <v>#DIV/0!</v>
      </c>
      <c r="H79" s="347" t="s">
        <v>276</v>
      </c>
    </row>
    <row r="80" spans="1:8" ht="15">
      <c r="A80" s="133" t="s">
        <v>132</v>
      </c>
      <c r="B80" s="154">
        <f>B15+B31+B43+B49+B50+B51+B52+B53+B56+B57+B61+B68+B70+B74</f>
        <v>0</v>
      </c>
      <c r="C80" s="154">
        <f>C15+C31+C43+C49+C50+C51+C52+C53+C56+C57+C61+C68+C70+C74</f>
        <v>0</v>
      </c>
      <c r="D80" s="158" t="e">
        <f t="shared" si="6"/>
        <v>#DIV/0!</v>
      </c>
      <c r="E80" s="154">
        <f>E15+E31+E43+E49+E50+E51+E52+E53+E56+E57+E61+E68+E70+E74</f>
        <v>0</v>
      </c>
      <c r="F80" s="158" t="e">
        <f t="shared" si="7"/>
        <v>#DIV/0!</v>
      </c>
      <c r="G80" s="162" t="e">
        <f t="shared" si="8"/>
        <v>#DIV/0!</v>
      </c>
      <c r="H80" s="347" t="s">
        <v>276</v>
      </c>
    </row>
    <row r="81" spans="1:8" ht="15">
      <c r="A81" s="133" t="s">
        <v>133</v>
      </c>
      <c r="B81" s="154">
        <f>B82+B83</f>
        <v>0</v>
      </c>
      <c r="C81" s="154">
        <f>C82+C83</f>
        <v>0</v>
      </c>
      <c r="D81" s="158" t="s">
        <v>276</v>
      </c>
      <c r="E81" s="154">
        <f>E82+E83</f>
        <v>0</v>
      </c>
      <c r="F81" s="158" t="e">
        <f t="shared" si="7"/>
        <v>#DIV/0!</v>
      </c>
      <c r="G81" s="162" t="e">
        <f t="shared" si="8"/>
        <v>#DIV/0!</v>
      </c>
      <c r="H81" s="347" t="s">
        <v>276</v>
      </c>
    </row>
    <row r="82" spans="1:8" ht="15">
      <c r="A82" s="134" t="s">
        <v>134</v>
      </c>
      <c r="B82" s="345"/>
      <c r="C82" s="346"/>
      <c r="D82" s="158" t="s">
        <v>276</v>
      </c>
      <c r="E82" s="345"/>
      <c r="F82" s="158" t="e">
        <f t="shared" si="7"/>
        <v>#DIV/0!</v>
      </c>
      <c r="G82" s="162" t="e">
        <f t="shared" si="8"/>
        <v>#DIV/0!</v>
      </c>
      <c r="H82" s="347" t="s">
        <v>276</v>
      </c>
    </row>
    <row r="83" spans="1:8" ht="15">
      <c r="A83" s="134" t="s">
        <v>135</v>
      </c>
      <c r="B83" s="345"/>
      <c r="C83" s="346"/>
      <c r="D83" s="158" t="s">
        <v>276</v>
      </c>
      <c r="E83" s="345"/>
      <c r="F83" s="158" t="e">
        <f t="shared" si="7"/>
        <v>#DIV/0!</v>
      </c>
      <c r="G83" s="162" t="e">
        <f t="shared" si="8"/>
        <v>#DIV/0!</v>
      </c>
      <c r="H83" s="347" t="s">
        <v>276</v>
      </c>
    </row>
    <row r="84" spans="1:8" ht="15">
      <c r="A84" s="133" t="s">
        <v>136</v>
      </c>
      <c r="B84" s="154">
        <f>B85+B86</f>
        <v>0</v>
      </c>
      <c r="C84" s="154">
        <f>C85+C86</f>
        <v>0</v>
      </c>
      <c r="D84" s="158" t="e">
        <f t="shared" si="6"/>
        <v>#DIV/0!</v>
      </c>
      <c r="E84" s="154">
        <f>E85+E86</f>
        <v>0</v>
      </c>
      <c r="F84" s="158" t="e">
        <f t="shared" si="7"/>
        <v>#DIV/0!</v>
      </c>
      <c r="G84" s="162" t="e">
        <f t="shared" si="8"/>
        <v>#DIV/0!</v>
      </c>
      <c r="H84" s="347" t="s">
        <v>276</v>
      </c>
    </row>
    <row r="85" spans="1:8" ht="15">
      <c r="A85" s="133" t="s">
        <v>137</v>
      </c>
      <c r="B85" s="154">
        <f>B79+B82</f>
        <v>0</v>
      </c>
      <c r="C85" s="154">
        <f>C79+C82</f>
        <v>0</v>
      </c>
      <c r="D85" s="158" t="e">
        <f t="shared" si="6"/>
        <v>#DIV/0!</v>
      </c>
      <c r="E85" s="154">
        <f>E79+E82</f>
        <v>0</v>
      </c>
      <c r="F85" s="158" t="e">
        <f t="shared" si="7"/>
        <v>#DIV/0!</v>
      </c>
      <c r="G85" s="162" t="e">
        <f t="shared" si="8"/>
        <v>#DIV/0!</v>
      </c>
      <c r="H85" s="347" t="s">
        <v>276</v>
      </c>
    </row>
    <row r="86" spans="1:8" ht="15">
      <c r="A86" s="133" t="s">
        <v>138</v>
      </c>
      <c r="B86" s="154">
        <f>B80+B83</f>
        <v>0</v>
      </c>
      <c r="C86" s="154">
        <f>C80+C83</f>
        <v>0</v>
      </c>
      <c r="D86" s="158" t="e">
        <f t="shared" si="6"/>
        <v>#DIV/0!</v>
      </c>
      <c r="E86" s="154">
        <f>E80+E83</f>
        <v>0</v>
      </c>
      <c r="F86" s="158" t="e">
        <f t="shared" si="7"/>
        <v>#DIV/0!</v>
      </c>
      <c r="G86" s="162" t="e">
        <f t="shared" si="8"/>
        <v>#DIV/0!</v>
      </c>
      <c r="H86" s="347" t="s">
        <v>276</v>
      </c>
    </row>
    <row r="87" spans="1:8" ht="15">
      <c r="A87" s="134" t="s">
        <v>139</v>
      </c>
      <c r="B87" s="345"/>
      <c r="C87" s="346"/>
      <c r="D87" s="158" t="e">
        <f t="shared" si="6"/>
        <v>#DIV/0!</v>
      </c>
      <c r="E87" s="345"/>
      <c r="F87" s="158" t="e">
        <f t="shared" si="7"/>
        <v>#DIV/0!</v>
      </c>
      <c r="G87" s="162" t="e">
        <f t="shared" si="8"/>
        <v>#DIV/0!</v>
      </c>
      <c r="H87" s="347" t="s">
        <v>276</v>
      </c>
    </row>
    <row r="88" spans="1:8" ht="15">
      <c r="A88" s="133" t="s">
        <v>140</v>
      </c>
      <c r="B88" s="154" t="e">
        <f>B87*(B78/(B78+B81))</f>
        <v>#DIV/0!</v>
      </c>
      <c r="C88" s="154" t="e">
        <f>C87*(C78/(C78+C81))</f>
        <v>#DIV/0!</v>
      </c>
      <c r="D88" s="158" t="e">
        <f t="shared" si="6"/>
        <v>#DIV/0!</v>
      </c>
      <c r="E88" s="154" t="e">
        <f>E87*(E78/(E78+E81))</f>
        <v>#DIV/0!</v>
      </c>
      <c r="F88" s="158" t="e">
        <f t="shared" si="7"/>
        <v>#DIV/0!</v>
      </c>
      <c r="G88" s="162" t="e">
        <f t="shared" si="8"/>
        <v>#DIV/0!</v>
      </c>
      <c r="H88" s="347" t="s">
        <v>276</v>
      </c>
    </row>
    <row r="89" spans="1:8" ht="15">
      <c r="A89" s="133" t="s">
        <v>141</v>
      </c>
      <c r="B89" s="154" t="e">
        <f>B87*B81/(B78+B81)</f>
        <v>#DIV/0!</v>
      </c>
      <c r="C89" s="154" t="e">
        <f>C87*C81/(C78+C81)</f>
        <v>#DIV/0!</v>
      </c>
      <c r="D89" s="158" t="e">
        <f t="shared" si="6"/>
        <v>#DIV/0!</v>
      </c>
      <c r="E89" s="154" t="e">
        <f>E87*E81/(E78+E81)</f>
        <v>#DIV/0!</v>
      </c>
      <c r="F89" s="158" t="e">
        <f t="shared" si="7"/>
        <v>#DIV/0!</v>
      </c>
      <c r="G89" s="162" t="e">
        <f t="shared" si="8"/>
        <v>#DIV/0!</v>
      </c>
      <c r="H89" s="347" t="s">
        <v>276</v>
      </c>
    </row>
    <row r="90" spans="1:8" ht="15.75" thickBot="1">
      <c r="A90" s="135" t="s">
        <v>142</v>
      </c>
      <c r="B90" s="351"/>
      <c r="C90" s="352"/>
      <c r="D90" s="158"/>
      <c r="E90" s="350"/>
      <c r="F90" s="158" t="e">
        <f t="shared" si="7"/>
        <v>#DIV/0!</v>
      </c>
      <c r="G90" s="162" t="e">
        <f t="shared" si="8"/>
        <v>#DIV/0!</v>
      </c>
      <c r="H90" s="347" t="s">
        <v>276</v>
      </c>
    </row>
    <row r="91" spans="1:8" ht="15">
      <c r="A91" s="151"/>
      <c r="B91" s="30"/>
      <c r="C91" s="31"/>
      <c r="D91" s="31"/>
      <c r="E91" s="31"/>
      <c r="F91" s="31"/>
      <c r="G91" s="31"/>
      <c r="H91" s="31"/>
    </row>
    <row r="92" spans="1:8" ht="15.75" thickBot="1">
      <c r="A92" s="30"/>
      <c r="B92" s="30"/>
      <c r="C92" s="31"/>
      <c r="D92" s="31"/>
      <c r="E92" s="31"/>
      <c r="F92" s="31"/>
      <c r="G92" s="31"/>
      <c r="H92" s="31"/>
    </row>
    <row r="93" spans="1:8" ht="15.75" thickBot="1">
      <c r="A93" s="30" t="s">
        <v>284</v>
      </c>
      <c r="B93" s="266" t="s">
        <v>30</v>
      </c>
      <c r="C93" s="54"/>
      <c r="D93" s="31"/>
      <c r="E93" s="483" t="s">
        <v>31</v>
      </c>
      <c r="F93" s="484"/>
      <c r="G93" s="485"/>
      <c r="H93" s="486"/>
    </row>
    <row r="94" spans="1:8" ht="15">
      <c r="A94" s="30"/>
      <c r="B94" s="30"/>
      <c r="C94" s="31"/>
      <c r="D94" s="31"/>
      <c r="E94" s="31"/>
      <c r="F94" s="31"/>
      <c r="G94" s="31"/>
      <c r="H94" s="31"/>
    </row>
    <row r="95" spans="1:8" ht="15">
      <c r="A95" s="30"/>
      <c r="B95" s="30"/>
      <c r="C95" s="31"/>
      <c r="D95" s="31"/>
      <c r="E95" s="31"/>
      <c r="F95" s="31"/>
      <c r="G95" s="31"/>
      <c r="H95" s="31"/>
    </row>
    <row r="96" spans="1:8" ht="15">
      <c r="A96" s="30"/>
      <c r="B96" s="30"/>
      <c r="C96" s="31"/>
      <c r="D96" s="31"/>
      <c r="E96" s="31"/>
      <c r="F96" s="31"/>
      <c r="G96" s="31"/>
      <c r="H96" s="31"/>
    </row>
    <row r="97" spans="1:8" ht="15">
      <c r="A97" s="30"/>
      <c r="B97" s="30"/>
      <c r="C97" s="31"/>
      <c r="D97" s="31"/>
      <c r="E97" s="31"/>
      <c r="F97" s="31"/>
      <c r="G97" s="31"/>
      <c r="H97" s="31"/>
    </row>
    <row r="98" spans="1:8" ht="15">
      <c r="A98" s="30"/>
      <c r="B98" s="30"/>
      <c r="C98" s="31"/>
      <c r="D98" s="31"/>
      <c r="E98" s="31"/>
      <c r="F98" s="31"/>
      <c r="G98" s="31"/>
      <c r="H98" s="31"/>
    </row>
    <row r="99" spans="1:8" ht="15">
      <c r="A99" s="30"/>
      <c r="B99" s="30"/>
      <c r="C99" s="31"/>
      <c r="D99" s="31"/>
      <c r="E99" s="31"/>
      <c r="F99" s="31"/>
      <c r="G99" s="31"/>
      <c r="H99" s="31"/>
    </row>
    <row r="100" spans="1:8" ht="15">
      <c r="A100" s="30"/>
      <c r="B100" s="30"/>
      <c r="C100" s="31"/>
      <c r="D100" s="31"/>
      <c r="E100" s="31"/>
      <c r="F100" s="31"/>
      <c r="G100" s="31"/>
      <c r="H100" s="31"/>
    </row>
    <row r="101" spans="1:8" ht="15">
      <c r="A101" s="30"/>
      <c r="B101" s="30"/>
      <c r="C101" s="31"/>
      <c r="D101" s="31"/>
      <c r="E101" s="31"/>
      <c r="F101" s="31"/>
      <c r="G101" s="31"/>
      <c r="H101" s="31"/>
    </row>
    <row r="102" spans="1:8" ht="15">
      <c r="A102" s="30"/>
      <c r="B102" s="30"/>
      <c r="C102" s="31"/>
      <c r="D102" s="31"/>
      <c r="E102" s="31"/>
      <c r="F102" s="31"/>
      <c r="G102" s="31"/>
      <c r="H102" s="31"/>
    </row>
    <row r="103" spans="1:8" ht="15">
      <c r="A103" s="30"/>
      <c r="B103" s="30"/>
      <c r="C103" s="31"/>
      <c r="D103" s="31"/>
      <c r="E103" s="31"/>
      <c r="F103" s="31"/>
      <c r="G103" s="31"/>
      <c r="H103" s="31"/>
    </row>
    <row r="104" spans="1:8" ht="15">
      <c r="A104" s="30"/>
      <c r="B104" s="30"/>
      <c r="C104" s="31"/>
      <c r="D104" s="31"/>
      <c r="E104" s="31"/>
      <c r="F104" s="31"/>
      <c r="G104" s="31"/>
      <c r="H104" s="31"/>
    </row>
    <row r="105" spans="1:8" ht="15">
      <c r="A105" s="30"/>
      <c r="B105" s="30"/>
      <c r="C105" s="31"/>
      <c r="D105" s="31"/>
      <c r="E105" s="31"/>
      <c r="F105" s="31"/>
      <c r="G105" s="31"/>
      <c r="H105" s="31"/>
    </row>
    <row r="106" spans="1:8" ht="15">
      <c r="A106" s="30"/>
      <c r="B106" s="30"/>
      <c r="C106" s="31"/>
      <c r="D106" s="31"/>
      <c r="E106" s="31"/>
      <c r="F106" s="31"/>
      <c r="G106" s="31"/>
      <c r="H106" s="31"/>
    </row>
    <row r="107" spans="1:8" ht="15">
      <c r="A107" s="30"/>
      <c r="B107" s="30"/>
      <c r="C107" s="31"/>
      <c r="D107" s="31"/>
      <c r="E107" s="31"/>
      <c r="F107" s="31"/>
      <c r="G107" s="31"/>
      <c r="H107" s="31"/>
    </row>
    <row r="108" spans="1:8" ht="15">
      <c r="A108" s="30"/>
      <c r="B108" s="30"/>
      <c r="C108" s="31"/>
      <c r="D108" s="31"/>
      <c r="E108" s="31"/>
      <c r="F108" s="31"/>
      <c r="G108" s="31"/>
      <c r="H108" s="31"/>
    </row>
    <row r="109" spans="1:8" ht="15">
      <c r="A109" s="30"/>
      <c r="B109" s="30"/>
      <c r="C109" s="31"/>
      <c r="D109" s="31"/>
      <c r="E109" s="31"/>
      <c r="F109" s="31"/>
      <c r="G109" s="31"/>
      <c r="H109" s="31"/>
    </row>
    <row r="110" spans="1:8" ht="15">
      <c r="A110" s="30"/>
      <c r="B110" s="30"/>
      <c r="C110" s="31"/>
      <c r="D110" s="31"/>
      <c r="E110" s="31"/>
      <c r="F110" s="31"/>
      <c r="G110" s="31"/>
      <c r="H110" s="31"/>
    </row>
    <row r="111" spans="1:8" ht="15">
      <c r="A111" s="30"/>
      <c r="B111" s="30"/>
      <c r="C111" s="31"/>
      <c r="D111" s="31"/>
      <c r="E111" s="31"/>
      <c r="F111" s="31"/>
      <c r="G111" s="31"/>
      <c r="H111" s="31"/>
    </row>
    <row r="112" spans="1:8" ht="15">
      <c r="A112" s="30"/>
      <c r="B112" s="30"/>
      <c r="C112" s="31"/>
      <c r="D112" s="31"/>
      <c r="E112" s="31"/>
      <c r="F112" s="31"/>
      <c r="G112" s="31"/>
      <c r="H112" s="31"/>
    </row>
    <row r="113" spans="1:8" ht="15">
      <c r="A113" s="30"/>
      <c r="B113" s="30"/>
      <c r="C113" s="31"/>
      <c r="D113" s="31"/>
      <c r="E113" s="31"/>
      <c r="F113" s="31"/>
      <c r="G113" s="31"/>
      <c r="H113" s="31"/>
    </row>
    <row r="114" spans="1:8" ht="15">
      <c r="A114" s="30"/>
      <c r="B114" s="30"/>
      <c r="C114" s="31"/>
      <c r="D114" s="31"/>
      <c r="E114" s="31"/>
      <c r="F114" s="31"/>
      <c r="G114" s="31"/>
      <c r="H114" s="31"/>
    </row>
    <row r="115" spans="1:8" ht="15">
      <c r="A115" s="30"/>
      <c r="B115" s="30"/>
      <c r="C115" s="31"/>
      <c r="D115" s="31"/>
      <c r="E115" s="31"/>
      <c r="F115" s="31"/>
      <c r="G115" s="31"/>
      <c r="H115" s="31"/>
    </row>
    <row r="116" spans="1:8" ht="15">
      <c r="A116" s="30"/>
      <c r="B116" s="30"/>
      <c r="C116" s="31"/>
      <c r="D116" s="31"/>
      <c r="E116" s="31"/>
      <c r="F116" s="31"/>
      <c r="G116" s="31"/>
      <c r="H116" s="31"/>
    </row>
    <row r="117" spans="1:8" ht="15">
      <c r="A117" s="30"/>
      <c r="B117" s="30"/>
      <c r="C117" s="31"/>
      <c r="D117" s="31"/>
      <c r="E117" s="31"/>
      <c r="F117" s="31"/>
      <c r="G117" s="31"/>
      <c r="H117" s="31"/>
    </row>
    <row r="118" spans="1:8" ht="15">
      <c r="A118" s="30"/>
      <c r="B118" s="30"/>
      <c r="C118" s="31"/>
      <c r="D118" s="31"/>
      <c r="E118" s="31"/>
      <c r="F118" s="31"/>
      <c r="G118" s="31"/>
      <c r="H118" s="31"/>
    </row>
    <row r="119" spans="1:8" ht="15">
      <c r="A119" s="30"/>
      <c r="B119" s="30"/>
      <c r="C119" s="31"/>
      <c r="D119" s="31"/>
      <c r="E119" s="31"/>
      <c r="F119" s="31"/>
      <c r="G119" s="31"/>
      <c r="H119" s="31"/>
    </row>
    <row r="120" spans="1:8" ht="15">
      <c r="A120" s="30"/>
      <c r="B120" s="30"/>
      <c r="C120" s="31"/>
      <c r="D120" s="31"/>
      <c r="E120" s="31"/>
      <c r="F120" s="31"/>
      <c r="G120" s="31"/>
      <c r="H120" s="31"/>
    </row>
    <row r="121" spans="1:8" ht="15">
      <c r="A121" s="30"/>
      <c r="B121" s="30"/>
      <c r="C121" s="31"/>
      <c r="D121" s="31"/>
      <c r="E121" s="31"/>
      <c r="F121" s="31"/>
      <c r="G121" s="31"/>
      <c r="H121" s="31"/>
    </row>
    <row r="122" spans="1:8" ht="15">
      <c r="A122" s="30"/>
      <c r="B122" s="30"/>
      <c r="C122" s="31"/>
      <c r="D122" s="31"/>
      <c r="E122" s="31"/>
      <c r="F122" s="31"/>
      <c r="G122" s="31"/>
      <c r="H122" s="31"/>
    </row>
    <row r="123" spans="1:8" ht="15">
      <c r="A123" s="30"/>
      <c r="B123" s="30"/>
      <c r="C123" s="31"/>
      <c r="D123" s="31"/>
      <c r="E123" s="31"/>
      <c r="F123" s="31"/>
      <c r="G123" s="31"/>
      <c r="H123" s="31"/>
    </row>
    <row r="124" spans="1:8" ht="15">
      <c r="A124" s="30"/>
      <c r="B124" s="30"/>
      <c r="C124" s="31"/>
      <c r="D124" s="31"/>
      <c r="E124" s="31"/>
      <c r="F124" s="31"/>
      <c r="G124" s="31"/>
      <c r="H124" s="31"/>
    </row>
    <row r="125" spans="1:8" ht="15">
      <c r="A125" s="30"/>
      <c r="B125" s="30"/>
      <c r="C125" s="31"/>
      <c r="D125" s="31"/>
      <c r="E125" s="31"/>
      <c r="F125" s="31"/>
      <c r="G125" s="31"/>
      <c r="H125" s="31"/>
    </row>
    <row r="126" spans="1:8" ht="15">
      <c r="A126" s="30"/>
      <c r="B126" s="30"/>
      <c r="C126" s="31"/>
      <c r="D126" s="31"/>
      <c r="E126" s="31"/>
      <c r="F126" s="31"/>
      <c r="G126" s="31"/>
      <c r="H126" s="31"/>
    </row>
    <row r="127" spans="1:8" ht="15">
      <c r="A127" s="30"/>
      <c r="B127" s="30"/>
      <c r="C127" s="31"/>
      <c r="D127" s="31"/>
      <c r="E127" s="31"/>
      <c r="F127" s="31"/>
      <c r="G127" s="31"/>
      <c r="H127" s="31"/>
    </row>
    <row r="128" spans="1:8" ht="15">
      <c r="A128" s="30"/>
      <c r="B128" s="30"/>
      <c r="C128" s="31"/>
      <c r="D128" s="31"/>
      <c r="E128" s="31"/>
      <c r="F128" s="31"/>
      <c r="G128" s="31"/>
      <c r="H128" s="31"/>
    </row>
    <row r="129" spans="1:8" ht="15">
      <c r="A129" s="30"/>
      <c r="B129" s="30"/>
      <c r="C129" s="31"/>
      <c r="D129" s="31"/>
      <c r="E129" s="31"/>
      <c r="F129" s="31"/>
      <c r="G129" s="31"/>
      <c r="H129" s="31"/>
    </row>
    <row r="130" spans="1:8" ht="15">
      <c r="A130" s="30"/>
      <c r="B130" s="30"/>
      <c r="C130" s="31"/>
      <c r="D130" s="31"/>
      <c r="E130" s="31"/>
      <c r="F130" s="31"/>
      <c r="G130" s="31"/>
      <c r="H130" s="31"/>
    </row>
    <row r="131" spans="1:8" ht="15">
      <c r="A131" s="30"/>
      <c r="B131" s="30"/>
      <c r="C131" s="31"/>
      <c r="D131" s="31"/>
      <c r="E131" s="31"/>
      <c r="F131" s="31"/>
      <c r="G131" s="31"/>
      <c r="H131" s="31"/>
    </row>
    <row r="132" spans="1:8" ht="15">
      <c r="A132" s="30"/>
      <c r="B132" s="30"/>
      <c r="C132" s="31"/>
      <c r="D132" s="31"/>
      <c r="E132" s="31"/>
      <c r="F132" s="31"/>
      <c r="G132" s="31"/>
      <c r="H132" s="31"/>
    </row>
    <row r="133" spans="1:8" ht="15">
      <c r="A133" s="30"/>
      <c r="B133" s="30"/>
      <c r="C133" s="31"/>
      <c r="D133" s="31"/>
      <c r="E133" s="31"/>
      <c r="F133" s="31"/>
      <c r="G133" s="31"/>
      <c r="H133" s="31"/>
    </row>
    <row r="134" spans="1:8" ht="15">
      <c r="A134" s="30"/>
      <c r="B134" s="30"/>
      <c r="C134" s="31"/>
      <c r="D134" s="31"/>
      <c r="E134" s="31"/>
      <c r="F134" s="31"/>
      <c r="G134" s="31"/>
      <c r="H134" s="31"/>
    </row>
    <row r="135" spans="1:8" ht="15">
      <c r="A135" s="30"/>
      <c r="B135" s="30"/>
      <c r="C135" s="31"/>
      <c r="D135" s="31"/>
      <c r="E135" s="31"/>
      <c r="F135" s="31"/>
      <c r="G135" s="31"/>
      <c r="H135" s="31"/>
    </row>
    <row r="136" spans="1:8" ht="15">
      <c r="A136" s="30"/>
      <c r="B136" s="30"/>
      <c r="C136" s="31"/>
      <c r="D136" s="31"/>
      <c r="E136" s="31"/>
      <c r="F136" s="31"/>
      <c r="G136" s="31"/>
      <c r="H136" s="31"/>
    </row>
    <row r="137" spans="1:8" ht="15">
      <c r="A137" s="30"/>
      <c r="B137" s="30"/>
      <c r="C137" s="31"/>
      <c r="D137" s="31"/>
      <c r="E137" s="31"/>
      <c r="F137" s="31"/>
      <c r="G137" s="31"/>
      <c r="H137" s="31"/>
    </row>
    <row r="138" spans="1:8" ht="15">
      <c r="A138" s="30"/>
      <c r="B138" s="30"/>
      <c r="C138" s="31"/>
      <c r="D138" s="31"/>
      <c r="E138" s="31"/>
      <c r="F138" s="31"/>
      <c r="G138" s="31"/>
      <c r="H138" s="31"/>
    </row>
    <row r="139" spans="1:8" ht="15">
      <c r="A139" s="30"/>
      <c r="B139" s="30"/>
      <c r="C139" s="31"/>
      <c r="D139" s="31"/>
      <c r="E139" s="31"/>
      <c r="F139" s="31"/>
      <c r="G139" s="31"/>
      <c r="H139" s="31"/>
    </row>
    <row r="140" spans="1:8" ht="15">
      <c r="A140" s="30"/>
      <c r="B140" s="30"/>
      <c r="C140" s="31"/>
      <c r="D140" s="31"/>
      <c r="E140" s="31"/>
      <c r="F140" s="31"/>
      <c r="G140" s="31"/>
      <c r="H140" s="31"/>
    </row>
    <row r="141" spans="1:8" ht="15">
      <c r="A141" s="30"/>
      <c r="B141" s="30"/>
      <c r="C141" s="31"/>
      <c r="D141" s="31"/>
      <c r="E141" s="31"/>
      <c r="F141" s="31"/>
      <c r="G141" s="31"/>
      <c r="H141" s="31"/>
    </row>
    <row r="142" spans="1:8" ht="15">
      <c r="A142" s="30"/>
      <c r="B142" s="30"/>
      <c r="C142" s="31"/>
      <c r="D142" s="31"/>
      <c r="E142" s="31"/>
      <c r="F142" s="31"/>
      <c r="G142" s="31"/>
      <c r="H142" s="31"/>
    </row>
    <row r="143" spans="1:8" ht="15">
      <c r="A143" s="30"/>
      <c r="B143" s="30"/>
      <c r="C143" s="31"/>
      <c r="D143" s="31"/>
      <c r="E143" s="31"/>
      <c r="F143" s="31"/>
      <c r="G143" s="31"/>
      <c r="H143" s="31"/>
    </row>
    <row r="144" spans="1:8" ht="15">
      <c r="A144" s="30"/>
      <c r="B144" s="30"/>
      <c r="C144" s="31"/>
      <c r="D144" s="31"/>
      <c r="E144" s="31"/>
      <c r="F144" s="31"/>
      <c r="G144" s="31"/>
      <c r="H144" s="31"/>
    </row>
    <row r="145" spans="1:8" ht="15">
      <c r="A145" s="30"/>
      <c r="B145" s="30"/>
      <c r="C145" s="31"/>
      <c r="D145" s="31"/>
      <c r="E145" s="31"/>
      <c r="F145" s="31"/>
      <c r="G145" s="31"/>
      <c r="H145" s="31"/>
    </row>
  </sheetData>
  <sheetProtection/>
  <mergeCells count="10">
    <mergeCell ref="A2:H6"/>
    <mergeCell ref="A1:H1"/>
    <mergeCell ref="A7:H7"/>
    <mergeCell ref="A12:H13"/>
    <mergeCell ref="E93:F93"/>
    <mergeCell ref="G93:H93"/>
    <mergeCell ref="B8:H8"/>
    <mergeCell ref="B9:H9"/>
    <mergeCell ref="B10:H10"/>
    <mergeCell ref="A11:H11"/>
  </mergeCells>
  <printOptions/>
  <pageMargins left="0.7874015748031497" right="0.7874015748031497" top="0.984251968503937" bottom="0.984251968503937" header="0.5118110236220472" footer="0.5118110236220472"/>
  <pageSetup fitToHeight="2" fitToWidth="1" orientation="portrait" paperSize="9" scale="58" r:id="rId4"/>
  <rowBreaks count="1" manualBreakCount="1">
    <brk id="56" max="7" man="1"/>
  </rowBreaks>
  <legacyDrawing r:id="rId3"/>
  <oleObjects>
    <oleObject progId="Word.Document.12" shapeId="1064708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workbookViewId="0" topLeftCell="A79">
      <selection activeCell="A92" sqref="A92"/>
    </sheetView>
  </sheetViews>
  <sheetFormatPr defaultColWidth="9.140625" defaultRowHeight="12.75"/>
  <cols>
    <col min="1" max="1" width="50.00390625" style="12" customWidth="1"/>
    <col min="2" max="2" width="20.7109375" style="12" customWidth="1"/>
    <col min="3" max="5" width="20.7109375" style="13" customWidth="1"/>
  </cols>
  <sheetData>
    <row r="1" spans="1:5" ht="15">
      <c r="A1" s="458" t="s">
        <v>268</v>
      </c>
      <c r="B1" s="512"/>
      <c r="C1" s="512"/>
      <c r="D1" s="512"/>
      <c r="E1" s="512"/>
    </row>
    <row r="2" spans="1:5" ht="12.75">
      <c r="A2" s="511"/>
      <c r="B2" s="511"/>
      <c r="C2" s="511"/>
      <c r="D2" s="511"/>
      <c r="E2" s="511"/>
    </row>
    <row r="3" spans="1:5" ht="12.75">
      <c r="A3" s="511"/>
      <c r="B3" s="511"/>
      <c r="C3" s="511"/>
      <c r="D3" s="511"/>
      <c r="E3" s="511"/>
    </row>
    <row r="4" spans="1:5" ht="12.75">
      <c r="A4" s="511"/>
      <c r="B4" s="511"/>
      <c r="C4" s="511"/>
      <c r="D4" s="511"/>
      <c r="E4" s="511"/>
    </row>
    <row r="5" spans="1:5" ht="12.75">
      <c r="A5" s="511"/>
      <c r="B5" s="511"/>
      <c r="C5" s="511"/>
      <c r="D5" s="511"/>
      <c r="E5" s="511"/>
    </row>
    <row r="6" spans="1:5" ht="18.75" customHeight="1">
      <c r="A6" s="511"/>
      <c r="B6" s="511"/>
      <c r="C6" s="511"/>
      <c r="D6" s="511"/>
      <c r="E6" s="511"/>
    </row>
    <row r="7" spans="1:5" ht="19.5" thickBot="1">
      <c r="A7" s="513" t="s">
        <v>143</v>
      </c>
      <c r="B7" s="513"/>
      <c r="C7" s="513"/>
      <c r="D7" s="513"/>
      <c r="E7" s="513"/>
    </row>
    <row r="8" spans="1:5" ht="15" thickBot="1">
      <c r="A8" s="109" t="s">
        <v>19</v>
      </c>
      <c r="B8" s="514"/>
      <c r="C8" s="515"/>
      <c r="D8" s="515"/>
      <c r="E8" s="516"/>
    </row>
    <row r="9" spans="1:5" ht="15" thickBot="1">
      <c r="A9" s="109" t="s">
        <v>20</v>
      </c>
      <c r="B9" s="514"/>
      <c r="C9" s="515"/>
      <c r="D9" s="515"/>
      <c r="E9" s="516"/>
    </row>
    <row r="10" spans="1:5" ht="15" thickBot="1">
      <c r="A10" s="128" t="s">
        <v>64</v>
      </c>
      <c r="B10" s="517"/>
      <c r="C10" s="518"/>
      <c r="D10" s="518"/>
      <c r="E10" s="519"/>
    </row>
    <row r="11" spans="1:5" ht="15" thickBot="1">
      <c r="A11" s="505" t="s">
        <v>65</v>
      </c>
      <c r="B11" s="506"/>
      <c r="C11" s="506"/>
      <c r="D11" s="506"/>
      <c r="E11" s="507"/>
    </row>
    <row r="12" spans="1:5" ht="19.5" thickBot="1">
      <c r="A12" s="508" t="s">
        <v>66</v>
      </c>
      <c r="B12" s="509"/>
      <c r="C12" s="509"/>
      <c r="D12" s="509"/>
      <c r="E12" s="510"/>
    </row>
    <row r="13" spans="1:5" ht="57.75" thickBot="1">
      <c r="A13" s="118" t="s">
        <v>67</v>
      </c>
      <c r="B13" s="129" t="s">
        <v>144</v>
      </c>
      <c r="C13" s="140" t="s">
        <v>145</v>
      </c>
      <c r="D13" s="129" t="s">
        <v>146</v>
      </c>
      <c r="E13" s="136" t="s">
        <v>147</v>
      </c>
    </row>
    <row r="14" spans="1:5" ht="15">
      <c r="A14" s="130" t="s">
        <v>75</v>
      </c>
      <c r="B14" s="146">
        <f>B15+B26+B27+B28+B29</f>
        <v>0</v>
      </c>
      <c r="C14" s="146">
        <f>C15+C26+C27+C28+C29</f>
        <v>0</v>
      </c>
      <c r="D14" s="146">
        <f>-B14+C14</f>
        <v>0</v>
      </c>
      <c r="E14" s="146" t="e">
        <f>D14/B14*100</f>
        <v>#DIV/0!</v>
      </c>
    </row>
    <row r="15" spans="1:5" ht="15">
      <c r="A15" s="131" t="s">
        <v>76</v>
      </c>
      <c r="B15" s="153">
        <f>B16+B21</f>
        <v>0</v>
      </c>
      <c r="C15" s="153">
        <f>C16+C21</f>
        <v>0</v>
      </c>
      <c r="D15" s="153">
        <f>-B15+C15</f>
        <v>0</v>
      </c>
      <c r="E15" s="353" t="e">
        <f>D15/B15*100</f>
        <v>#DIV/0!</v>
      </c>
    </row>
    <row r="16" spans="1:5" ht="15">
      <c r="A16" s="132" t="s">
        <v>77</v>
      </c>
      <c r="B16" s="344">
        <f>B17+B18+B19+B20</f>
        <v>0</v>
      </c>
      <c r="C16" s="344">
        <f>C17+C18+C19+C20</f>
        <v>0</v>
      </c>
      <c r="D16" s="153">
        <f>-B16+C16</f>
        <v>0</v>
      </c>
      <c r="E16" s="353" t="e">
        <f>D16/B16*100</f>
        <v>#DIV/0!</v>
      </c>
    </row>
    <row r="17" spans="1:5" ht="15">
      <c r="A17" s="132" t="s">
        <v>78</v>
      </c>
      <c r="B17" s="137"/>
      <c r="C17" s="141"/>
      <c r="D17" s="153">
        <f>-B17+C17</f>
        <v>0</v>
      </c>
      <c r="E17" s="353" t="e">
        <f>D17/B17*100</f>
        <v>#DIV/0!</v>
      </c>
    </row>
    <row r="18" spans="1:5" ht="15">
      <c r="A18" s="132" t="s">
        <v>79</v>
      </c>
      <c r="B18" s="137"/>
      <c r="C18" s="141"/>
      <c r="D18" s="153">
        <f aca="true" t="shared" si="0" ref="D18:D76">-B18+C18</f>
        <v>0</v>
      </c>
      <c r="E18" s="353" t="e">
        <f aca="true" t="shared" si="1" ref="E18:E76">D18/B18*100</f>
        <v>#DIV/0!</v>
      </c>
    </row>
    <row r="19" spans="1:5" ht="15">
      <c r="A19" s="132" t="s">
        <v>80</v>
      </c>
      <c r="B19" s="137"/>
      <c r="C19" s="141"/>
      <c r="D19" s="153">
        <f t="shared" si="0"/>
        <v>0</v>
      </c>
      <c r="E19" s="353" t="e">
        <f t="shared" si="1"/>
        <v>#DIV/0!</v>
      </c>
    </row>
    <row r="20" spans="1:5" ht="15">
      <c r="A20" s="132" t="s">
        <v>277</v>
      </c>
      <c r="B20" s="137"/>
      <c r="C20" s="141"/>
      <c r="D20" s="153">
        <f t="shared" si="0"/>
        <v>0</v>
      </c>
      <c r="E20" s="353" t="e">
        <f t="shared" si="1"/>
        <v>#DIV/0!</v>
      </c>
    </row>
    <row r="21" spans="1:5" ht="15">
      <c r="A21" s="132" t="s">
        <v>81</v>
      </c>
      <c r="B21" s="344">
        <f>B22+B23+B24+B25</f>
        <v>0</v>
      </c>
      <c r="C21" s="344">
        <f>C22+C23+C24+C25</f>
        <v>0</v>
      </c>
      <c r="D21" s="153">
        <f t="shared" si="0"/>
        <v>0</v>
      </c>
      <c r="E21" s="353" t="e">
        <f t="shared" si="1"/>
        <v>#DIV/0!</v>
      </c>
    </row>
    <row r="22" spans="1:5" ht="15">
      <c r="A22" s="132" t="s">
        <v>82</v>
      </c>
      <c r="B22" s="137"/>
      <c r="C22" s="141"/>
      <c r="D22" s="153">
        <f t="shared" si="0"/>
        <v>0</v>
      </c>
      <c r="E22" s="353" t="e">
        <f t="shared" si="1"/>
        <v>#DIV/0!</v>
      </c>
    </row>
    <row r="23" spans="1:5" ht="15">
      <c r="A23" s="132" t="s">
        <v>83</v>
      </c>
      <c r="B23" s="137"/>
      <c r="C23" s="141"/>
      <c r="D23" s="153">
        <f t="shared" si="0"/>
        <v>0</v>
      </c>
      <c r="E23" s="353" t="e">
        <f t="shared" si="1"/>
        <v>#DIV/0!</v>
      </c>
    </row>
    <row r="24" spans="1:5" ht="15">
      <c r="A24" s="132" t="s">
        <v>84</v>
      </c>
      <c r="B24" s="137"/>
      <c r="C24" s="141"/>
      <c r="D24" s="153">
        <f t="shared" si="0"/>
        <v>0</v>
      </c>
      <c r="E24" s="353" t="e">
        <f t="shared" si="1"/>
        <v>#DIV/0!</v>
      </c>
    </row>
    <row r="25" spans="1:5" ht="15">
      <c r="A25" s="132" t="s">
        <v>278</v>
      </c>
      <c r="B25" s="137"/>
      <c r="C25" s="141"/>
      <c r="D25" s="153">
        <f t="shared" si="0"/>
        <v>0</v>
      </c>
      <c r="E25" s="353" t="e">
        <f t="shared" si="1"/>
        <v>#DIV/0!</v>
      </c>
    </row>
    <row r="26" spans="1:5" ht="15">
      <c r="A26" s="132" t="s">
        <v>279</v>
      </c>
      <c r="B26" s="137"/>
      <c r="C26" s="141"/>
      <c r="D26" s="153">
        <f t="shared" si="0"/>
        <v>0</v>
      </c>
      <c r="E26" s="353" t="e">
        <f t="shared" si="1"/>
        <v>#DIV/0!</v>
      </c>
    </row>
    <row r="27" spans="1:5" ht="15">
      <c r="A27" s="132" t="s">
        <v>280</v>
      </c>
      <c r="B27" s="137"/>
      <c r="C27" s="141"/>
      <c r="D27" s="153">
        <f t="shared" si="0"/>
        <v>0</v>
      </c>
      <c r="E27" s="353" t="e">
        <f t="shared" si="1"/>
        <v>#DIV/0!</v>
      </c>
    </row>
    <row r="28" spans="1:5" ht="15">
      <c r="A28" s="132" t="s">
        <v>281</v>
      </c>
      <c r="B28" s="137"/>
      <c r="C28" s="141"/>
      <c r="D28" s="153">
        <f t="shared" si="0"/>
        <v>0</v>
      </c>
      <c r="E28" s="353" t="e">
        <f t="shared" si="1"/>
        <v>#DIV/0!</v>
      </c>
    </row>
    <row r="29" spans="1:5" ht="15">
      <c r="A29" s="132" t="s">
        <v>282</v>
      </c>
      <c r="B29" s="137"/>
      <c r="C29" s="141"/>
      <c r="D29" s="153">
        <f t="shared" si="0"/>
        <v>0</v>
      </c>
      <c r="E29" s="353" t="e">
        <f t="shared" si="1"/>
        <v>#DIV/0!</v>
      </c>
    </row>
    <row r="30" spans="1:5" ht="15">
      <c r="A30" s="133" t="s">
        <v>85</v>
      </c>
      <c r="B30" s="147">
        <f>B31+B36</f>
        <v>0</v>
      </c>
      <c r="C30" s="147">
        <f>C31+C36</f>
        <v>0</v>
      </c>
      <c r="D30" s="147">
        <f t="shared" si="0"/>
        <v>0</v>
      </c>
      <c r="E30" s="146" t="e">
        <f t="shared" si="1"/>
        <v>#DIV/0!</v>
      </c>
    </row>
    <row r="31" spans="1:5" ht="15">
      <c r="A31" s="131" t="s">
        <v>86</v>
      </c>
      <c r="B31" s="153">
        <f>B32+B33+B34+B35</f>
        <v>0</v>
      </c>
      <c r="C31" s="153">
        <f>C32+C33+C34+C35</f>
        <v>0</v>
      </c>
      <c r="D31" s="153">
        <f t="shared" si="0"/>
        <v>0</v>
      </c>
      <c r="E31" s="353" t="e">
        <f t="shared" si="1"/>
        <v>#DIV/0!</v>
      </c>
    </row>
    <row r="32" spans="1:5" ht="15">
      <c r="A32" s="131" t="s">
        <v>87</v>
      </c>
      <c r="B32" s="137"/>
      <c r="C32" s="141"/>
      <c r="D32" s="153">
        <f t="shared" si="0"/>
        <v>0</v>
      </c>
      <c r="E32" s="353" t="e">
        <f t="shared" si="1"/>
        <v>#DIV/0!</v>
      </c>
    </row>
    <row r="33" spans="1:5" ht="15">
      <c r="A33" s="131" t="s">
        <v>88</v>
      </c>
      <c r="B33" s="137"/>
      <c r="C33" s="141"/>
      <c r="D33" s="153">
        <f t="shared" si="0"/>
        <v>0</v>
      </c>
      <c r="E33" s="353" t="e">
        <f t="shared" si="1"/>
        <v>#DIV/0!</v>
      </c>
    </row>
    <row r="34" spans="1:5" ht="15">
      <c r="A34" s="131" t="s">
        <v>89</v>
      </c>
      <c r="B34" s="137"/>
      <c r="C34" s="141"/>
      <c r="D34" s="153">
        <f t="shared" si="0"/>
        <v>0</v>
      </c>
      <c r="E34" s="353" t="e">
        <f t="shared" si="1"/>
        <v>#DIV/0!</v>
      </c>
    </row>
    <row r="35" spans="1:5" ht="15">
      <c r="A35" s="131" t="s">
        <v>90</v>
      </c>
      <c r="B35" s="137"/>
      <c r="C35" s="141"/>
      <c r="D35" s="153">
        <f t="shared" si="0"/>
        <v>0</v>
      </c>
      <c r="E35" s="353" t="e">
        <f t="shared" si="1"/>
        <v>#DIV/0!</v>
      </c>
    </row>
    <row r="36" spans="1:5" ht="15">
      <c r="A36" s="131" t="s">
        <v>91</v>
      </c>
      <c r="B36" s="344">
        <f>B37+B38+B39+B40</f>
        <v>0</v>
      </c>
      <c r="C36" s="344">
        <f>C37+C38+C39+C40</f>
        <v>0</v>
      </c>
      <c r="D36" s="153">
        <f t="shared" si="0"/>
        <v>0</v>
      </c>
      <c r="E36" s="353" t="e">
        <f t="shared" si="1"/>
        <v>#DIV/0!</v>
      </c>
    </row>
    <row r="37" spans="1:5" ht="15">
      <c r="A37" s="131" t="s">
        <v>92</v>
      </c>
      <c r="B37" s="137"/>
      <c r="C37" s="141"/>
      <c r="D37" s="153">
        <f t="shared" si="0"/>
        <v>0</v>
      </c>
      <c r="E37" s="353" t="e">
        <f t="shared" si="1"/>
        <v>#DIV/0!</v>
      </c>
    </row>
    <row r="38" spans="1:5" ht="15">
      <c r="A38" s="131" t="s">
        <v>93</v>
      </c>
      <c r="B38" s="137"/>
      <c r="C38" s="141"/>
      <c r="D38" s="153">
        <f t="shared" si="0"/>
        <v>0</v>
      </c>
      <c r="E38" s="353" t="e">
        <f t="shared" si="1"/>
        <v>#DIV/0!</v>
      </c>
    </row>
    <row r="39" spans="1:5" ht="15">
      <c r="A39" s="131" t="s">
        <v>148</v>
      </c>
      <c r="B39" s="137"/>
      <c r="C39" s="141"/>
      <c r="D39" s="153">
        <f t="shared" si="0"/>
        <v>0</v>
      </c>
      <c r="E39" s="353" t="e">
        <f t="shared" si="1"/>
        <v>#DIV/0!</v>
      </c>
    </row>
    <row r="40" spans="1:5" ht="15">
      <c r="A40" s="131" t="s">
        <v>94</v>
      </c>
      <c r="B40" s="137"/>
      <c r="C40" s="141"/>
      <c r="D40" s="153">
        <f t="shared" si="0"/>
        <v>0</v>
      </c>
      <c r="E40" s="353" t="e">
        <f t="shared" si="1"/>
        <v>#DIV/0!</v>
      </c>
    </row>
    <row r="41" spans="1:5" ht="15">
      <c r="A41" s="133" t="s">
        <v>95</v>
      </c>
      <c r="B41" s="147">
        <f>B42+B45+B48+B49+B50+B51+B52+B53</f>
        <v>0</v>
      </c>
      <c r="C41" s="147">
        <f>C42+C45+C48+C49+C50+C51+C52+C53</f>
        <v>0</v>
      </c>
      <c r="D41" s="147">
        <f t="shared" si="0"/>
        <v>0</v>
      </c>
      <c r="E41" s="146" t="e">
        <f t="shared" si="1"/>
        <v>#DIV/0!</v>
      </c>
    </row>
    <row r="42" spans="1:5" ht="15">
      <c r="A42" s="131" t="s">
        <v>96</v>
      </c>
      <c r="B42" s="344">
        <f>B43+B44</f>
        <v>0</v>
      </c>
      <c r="C42" s="344">
        <f>C43+C44</f>
        <v>0</v>
      </c>
      <c r="D42" s="153">
        <f t="shared" si="0"/>
        <v>0</v>
      </c>
      <c r="E42" s="353" t="e">
        <f t="shared" si="1"/>
        <v>#DIV/0!</v>
      </c>
    </row>
    <row r="43" spans="1:5" ht="15">
      <c r="A43" s="131" t="s">
        <v>97</v>
      </c>
      <c r="B43" s="137"/>
      <c r="C43" s="141"/>
      <c r="D43" s="153">
        <f t="shared" si="0"/>
        <v>0</v>
      </c>
      <c r="E43" s="353" t="e">
        <f t="shared" si="1"/>
        <v>#DIV/0!</v>
      </c>
    </row>
    <row r="44" spans="1:5" ht="15">
      <c r="A44" s="131" t="s">
        <v>98</v>
      </c>
      <c r="B44" s="137"/>
      <c r="C44" s="141"/>
      <c r="D44" s="153">
        <f t="shared" si="0"/>
        <v>0</v>
      </c>
      <c r="E44" s="353" t="e">
        <f t="shared" si="1"/>
        <v>#DIV/0!</v>
      </c>
    </row>
    <row r="45" spans="1:5" ht="15">
      <c r="A45" s="131" t="s">
        <v>99</v>
      </c>
      <c r="B45" s="344">
        <f>B46+B47</f>
        <v>0</v>
      </c>
      <c r="C45" s="344">
        <f>C46+C47</f>
        <v>0</v>
      </c>
      <c r="D45" s="153">
        <f t="shared" si="0"/>
        <v>0</v>
      </c>
      <c r="E45" s="353" t="e">
        <f t="shared" si="1"/>
        <v>#DIV/0!</v>
      </c>
    </row>
    <row r="46" spans="1:5" ht="15">
      <c r="A46" s="131" t="s">
        <v>100</v>
      </c>
      <c r="B46" s="137"/>
      <c r="C46" s="141"/>
      <c r="D46" s="153">
        <f t="shared" si="0"/>
        <v>0</v>
      </c>
      <c r="E46" s="353" t="e">
        <f t="shared" si="1"/>
        <v>#DIV/0!</v>
      </c>
    </row>
    <row r="47" spans="1:5" ht="15">
      <c r="A47" s="131" t="s">
        <v>101</v>
      </c>
      <c r="B47" s="137"/>
      <c r="C47" s="141"/>
      <c r="D47" s="153">
        <f t="shared" si="0"/>
        <v>0</v>
      </c>
      <c r="E47" s="353" t="e">
        <f t="shared" si="1"/>
        <v>#DIV/0!</v>
      </c>
    </row>
    <row r="48" spans="1:5" ht="15">
      <c r="A48" s="131" t="s">
        <v>102</v>
      </c>
      <c r="B48" s="137"/>
      <c r="C48" s="141"/>
      <c r="D48" s="153">
        <f t="shared" si="0"/>
        <v>0</v>
      </c>
      <c r="E48" s="353" t="e">
        <f t="shared" si="1"/>
        <v>#DIV/0!</v>
      </c>
    </row>
    <row r="49" spans="1:5" ht="15">
      <c r="A49" s="131" t="s">
        <v>103</v>
      </c>
      <c r="B49" s="137"/>
      <c r="C49" s="141"/>
      <c r="D49" s="153">
        <f t="shared" si="0"/>
        <v>0</v>
      </c>
      <c r="E49" s="353" t="e">
        <f t="shared" si="1"/>
        <v>#DIV/0!</v>
      </c>
    </row>
    <row r="50" spans="1:5" ht="15">
      <c r="A50" s="131" t="s">
        <v>104</v>
      </c>
      <c r="B50" s="137"/>
      <c r="C50" s="141"/>
      <c r="D50" s="153">
        <f t="shared" si="0"/>
        <v>0</v>
      </c>
      <c r="E50" s="353" t="e">
        <f t="shared" si="1"/>
        <v>#DIV/0!</v>
      </c>
    </row>
    <row r="51" spans="1:5" ht="15">
      <c r="A51" s="131" t="s">
        <v>105</v>
      </c>
      <c r="B51" s="137"/>
      <c r="C51" s="141"/>
      <c r="D51" s="153">
        <f t="shared" si="0"/>
        <v>0</v>
      </c>
      <c r="E51" s="353" t="e">
        <f t="shared" si="1"/>
        <v>#DIV/0!</v>
      </c>
    </row>
    <row r="52" spans="1:5" ht="15">
      <c r="A52" s="131" t="s">
        <v>106</v>
      </c>
      <c r="B52" s="137"/>
      <c r="C52" s="141"/>
      <c r="D52" s="153">
        <f t="shared" si="0"/>
        <v>0</v>
      </c>
      <c r="E52" s="353" t="e">
        <f t="shared" si="1"/>
        <v>#DIV/0!</v>
      </c>
    </row>
    <row r="53" spans="1:5" ht="15">
      <c r="A53" s="131" t="s">
        <v>107</v>
      </c>
      <c r="B53" s="344">
        <f>B54+B55</f>
        <v>0</v>
      </c>
      <c r="C53" s="344">
        <f>C54+C55</f>
        <v>0</v>
      </c>
      <c r="D53" s="153">
        <f t="shared" si="0"/>
        <v>0</v>
      </c>
      <c r="E53" s="353" t="e">
        <f t="shared" si="1"/>
        <v>#DIV/0!</v>
      </c>
    </row>
    <row r="54" spans="1:5" ht="15">
      <c r="A54" s="131" t="s">
        <v>108</v>
      </c>
      <c r="B54" s="137"/>
      <c r="C54" s="141"/>
      <c r="D54" s="153">
        <f t="shared" si="0"/>
        <v>0</v>
      </c>
      <c r="E54" s="353" t="e">
        <f t="shared" si="1"/>
        <v>#DIV/0!</v>
      </c>
    </row>
    <row r="55" spans="1:5" ht="15">
      <c r="A55" s="131" t="s">
        <v>109</v>
      </c>
      <c r="B55" s="137"/>
      <c r="C55" s="141"/>
      <c r="D55" s="153">
        <f t="shared" si="0"/>
        <v>0</v>
      </c>
      <c r="E55" s="353" t="e">
        <f t="shared" si="1"/>
        <v>#DIV/0!</v>
      </c>
    </row>
    <row r="56" spans="1:5" ht="15">
      <c r="A56" s="133" t="s">
        <v>110</v>
      </c>
      <c r="B56" s="147">
        <f>B57+B58+B59</f>
        <v>0</v>
      </c>
      <c r="C56" s="147">
        <f>C57+C58+C59</f>
        <v>0</v>
      </c>
      <c r="D56" s="147">
        <f t="shared" si="0"/>
        <v>0</v>
      </c>
      <c r="E56" s="146" t="e">
        <f t="shared" si="1"/>
        <v>#DIV/0!</v>
      </c>
    </row>
    <row r="57" spans="1:5" ht="15">
      <c r="A57" s="131" t="s">
        <v>111</v>
      </c>
      <c r="B57" s="137"/>
      <c r="C57" s="141"/>
      <c r="D57" s="153">
        <f t="shared" si="0"/>
        <v>0</v>
      </c>
      <c r="E57" s="353" t="e">
        <f t="shared" si="1"/>
        <v>#DIV/0!</v>
      </c>
    </row>
    <row r="58" spans="1:5" ht="15">
      <c r="A58" s="131" t="s">
        <v>112</v>
      </c>
      <c r="B58" s="137"/>
      <c r="C58" s="141"/>
      <c r="D58" s="153">
        <f t="shared" si="0"/>
        <v>0</v>
      </c>
      <c r="E58" s="353" t="e">
        <f t="shared" si="1"/>
        <v>#DIV/0!</v>
      </c>
    </row>
    <row r="59" spans="1:5" ht="15">
      <c r="A59" s="131" t="s">
        <v>283</v>
      </c>
      <c r="B59" s="137"/>
      <c r="C59" s="141"/>
      <c r="D59" s="153">
        <f t="shared" si="0"/>
        <v>0</v>
      </c>
      <c r="E59" s="353" t="e">
        <f t="shared" si="1"/>
        <v>#DIV/0!</v>
      </c>
    </row>
    <row r="60" spans="1:5" ht="15">
      <c r="A60" s="133" t="s">
        <v>113</v>
      </c>
      <c r="B60" s="147">
        <f>B61+B62+B63+B64+B65</f>
        <v>0</v>
      </c>
      <c r="C60" s="147">
        <f>C61+C62+C63+C64+C65</f>
        <v>0</v>
      </c>
      <c r="D60" s="147">
        <f t="shared" si="0"/>
        <v>0</v>
      </c>
      <c r="E60" s="146" t="e">
        <f t="shared" si="1"/>
        <v>#DIV/0!</v>
      </c>
    </row>
    <row r="61" spans="1:5" ht="15">
      <c r="A61" s="131" t="s">
        <v>114</v>
      </c>
      <c r="B61" s="137"/>
      <c r="C61" s="141"/>
      <c r="D61" s="153">
        <f t="shared" si="0"/>
        <v>0</v>
      </c>
      <c r="E61" s="353" t="e">
        <f t="shared" si="1"/>
        <v>#DIV/0!</v>
      </c>
    </row>
    <row r="62" spans="1:5" ht="15">
      <c r="A62" s="131" t="s">
        <v>115</v>
      </c>
      <c r="B62" s="137"/>
      <c r="C62" s="141"/>
      <c r="D62" s="153">
        <f t="shared" si="0"/>
        <v>0</v>
      </c>
      <c r="E62" s="353" t="e">
        <f t="shared" si="1"/>
        <v>#DIV/0!</v>
      </c>
    </row>
    <row r="63" spans="1:5" ht="15">
      <c r="A63" s="131" t="s">
        <v>116</v>
      </c>
      <c r="B63" s="137"/>
      <c r="C63" s="141"/>
      <c r="D63" s="153">
        <f t="shared" si="0"/>
        <v>0</v>
      </c>
      <c r="E63" s="353" t="e">
        <f t="shared" si="1"/>
        <v>#DIV/0!</v>
      </c>
    </row>
    <row r="64" spans="1:5" ht="15">
      <c r="A64" s="131" t="s">
        <v>117</v>
      </c>
      <c r="B64" s="137"/>
      <c r="C64" s="141"/>
      <c r="D64" s="153">
        <f t="shared" si="0"/>
        <v>0</v>
      </c>
      <c r="E64" s="353" t="e">
        <f t="shared" si="1"/>
        <v>#DIV/0!</v>
      </c>
    </row>
    <row r="65" spans="1:5" ht="15">
      <c r="A65" s="131" t="s">
        <v>118</v>
      </c>
      <c r="B65" s="137"/>
      <c r="C65" s="141"/>
      <c r="D65" s="153">
        <f t="shared" si="0"/>
        <v>0</v>
      </c>
      <c r="E65" s="353" t="e">
        <f t="shared" si="1"/>
        <v>#DIV/0!</v>
      </c>
    </row>
    <row r="66" spans="1:5" ht="15">
      <c r="A66" s="133" t="s">
        <v>119</v>
      </c>
      <c r="B66" s="147">
        <f>B67+B68</f>
        <v>0</v>
      </c>
      <c r="C66" s="147">
        <f>C67+C68</f>
        <v>0</v>
      </c>
      <c r="D66" s="147">
        <f t="shared" si="0"/>
        <v>0</v>
      </c>
      <c r="E66" s="146" t="e">
        <f t="shared" si="1"/>
        <v>#DIV/0!</v>
      </c>
    </row>
    <row r="67" spans="1:5" ht="15">
      <c r="A67" s="131" t="s">
        <v>120</v>
      </c>
      <c r="B67" s="137"/>
      <c r="C67" s="141"/>
      <c r="D67" s="153">
        <f t="shared" si="0"/>
        <v>0</v>
      </c>
      <c r="E67" s="353" t="e">
        <f t="shared" si="1"/>
        <v>#DIV/0!</v>
      </c>
    </row>
    <row r="68" spans="1:5" ht="15">
      <c r="A68" s="131" t="s">
        <v>121</v>
      </c>
      <c r="B68" s="137"/>
      <c r="C68" s="141"/>
      <c r="D68" s="153">
        <f t="shared" si="0"/>
        <v>0</v>
      </c>
      <c r="E68" s="353" t="e">
        <f t="shared" si="1"/>
        <v>#DIV/0!</v>
      </c>
    </row>
    <row r="69" spans="1:5" ht="15">
      <c r="A69" s="133" t="s">
        <v>122</v>
      </c>
      <c r="B69" s="147">
        <f>B70+B71+B72</f>
        <v>0</v>
      </c>
      <c r="C69" s="147">
        <f>C70+C71+C72</f>
        <v>0</v>
      </c>
      <c r="D69" s="147">
        <f t="shared" si="0"/>
        <v>0</v>
      </c>
      <c r="E69" s="146" t="e">
        <f t="shared" si="1"/>
        <v>#DIV/0!</v>
      </c>
    </row>
    <row r="70" spans="1:5" ht="15">
      <c r="A70" s="131" t="s">
        <v>123</v>
      </c>
      <c r="B70" s="137"/>
      <c r="C70" s="141"/>
      <c r="D70" s="153">
        <f t="shared" si="0"/>
        <v>0</v>
      </c>
      <c r="E70" s="353" t="e">
        <f t="shared" si="1"/>
        <v>#DIV/0!</v>
      </c>
    </row>
    <row r="71" spans="1:5" ht="15">
      <c r="A71" s="131" t="s">
        <v>124</v>
      </c>
      <c r="B71" s="137"/>
      <c r="C71" s="141"/>
      <c r="D71" s="153">
        <f t="shared" si="0"/>
        <v>0</v>
      </c>
      <c r="E71" s="353" t="e">
        <f t="shared" si="1"/>
        <v>#DIV/0!</v>
      </c>
    </row>
    <row r="72" spans="1:5" ht="15">
      <c r="A72" s="131" t="s">
        <v>125</v>
      </c>
      <c r="B72" s="137"/>
      <c r="C72" s="141"/>
      <c r="D72" s="153">
        <f t="shared" si="0"/>
        <v>0</v>
      </c>
      <c r="E72" s="353" t="e">
        <f t="shared" si="1"/>
        <v>#DIV/0!</v>
      </c>
    </row>
    <row r="73" spans="1:5" ht="15">
      <c r="A73" s="133" t="s">
        <v>126</v>
      </c>
      <c r="B73" s="147">
        <f>B74+B75+B76</f>
        <v>0</v>
      </c>
      <c r="C73" s="147">
        <f>C74+C75+C76</f>
        <v>0</v>
      </c>
      <c r="D73" s="147">
        <f t="shared" si="0"/>
        <v>0</v>
      </c>
      <c r="E73" s="146" t="e">
        <f t="shared" si="1"/>
        <v>#DIV/0!</v>
      </c>
    </row>
    <row r="74" spans="1:5" ht="15">
      <c r="A74" s="134" t="s">
        <v>127</v>
      </c>
      <c r="B74" s="137"/>
      <c r="C74" s="141"/>
      <c r="D74" s="153">
        <f t="shared" si="0"/>
        <v>0</v>
      </c>
      <c r="E74" s="353" t="e">
        <f t="shared" si="1"/>
        <v>#DIV/0!</v>
      </c>
    </row>
    <row r="75" spans="1:5" ht="15">
      <c r="A75" s="131" t="s">
        <v>128</v>
      </c>
      <c r="B75" s="137"/>
      <c r="C75" s="141"/>
      <c r="D75" s="153">
        <f t="shared" si="0"/>
        <v>0</v>
      </c>
      <c r="E75" s="353" t="e">
        <f t="shared" si="1"/>
        <v>#DIV/0!</v>
      </c>
    </row>
    <row r="76" spans="1:5" ht="15">
      <c r="A76" s="131" t="s">
        <v>129</v>
      </c>
      <c r="B76" s="137"/>
      <c r="C76" s="141"/>
      <c r="D76" s="153">
        <f t="shared" si="0"/>
        <v>0</v>
      </c>
      <c r="E76" s="353" t="e">
        <f t="shared" si="1"/>
        <v>#DIV/0!</v>
      </c>
    </row>
    <row r="77" spans="1:5" ht="15">
      <c r="A77" s="133" t="s">
        <v>130</v>
      </c>
      <c r="B77" s="138"/>
      <c r="C77" s="142"/>
      <c r="D77" s="148"/>
      <c r="E77" s="144"/>
    </row>
    <row r="78" spans="1:5" ht="15">
      <c r="A78" s="133" t="s">
        <v>131</v>
      </c>
      <c r="B78" s="138"/>
      <c r="C78" s="142"/>
      <c r="D78" s="148"/>
      <c r="E78" s="144"/>
    </row>
    <row r="79" spans="1:5" ht="15">
      <c r="A79" s="133" t="s">
        <v>132</v>
      </c>
      <c r="B79" s="138"/>
      <c r="C79" s="142"/>
      <c r="D79" s="148"/>
      <c r="E79" s="144"/>
    </row>
    <row r="80" spans="1:5" ht="15">
      <c r="A80" s="133" t="s">
        <v>133</v>
      </c>
      <c r="B80" s="138"/>
      <c r="C80" s="142"/>
      <c r="D80" s="148"/>
      <c r="E80" s="144"/>
    </row>
    <row r="81" spans="1:5" ht="15">
      <c r="A81" s="133" t="s">
        <v>134</v>
      </c>
      <c r="B81" s="138"/>
      <c r="C81" s="142"/>
      <c r="D81" s="148"/>
      <c r="E81" s="144"/>
    </row>
    <row r="82" spans="1:5" ht="15">
      <c r="A82" s="133" t="s">
        <v>135</v>
      </c>
      <c r="B82" s="138"/>
      <c r="C82" s="142"/>
      <c r="D82" s="148"/>
      <c r="E82" s="144"/>
    </row>
    <row r="83" spans="1:5" ht="15">
      <c r="A83" s="133" t="s">
        <v>136</v>
      </c>
      <c r="B83" s="138"/>
      <c r="C83" s="142"/>
      <c r="D83" s="148"/>
      <c r="E83" s="144"/>
    </row>
    <row r="84" spans="1:5" ht="15">
      <c r="A84" s="133" t="s">
        <v>137</v>
      </c>
      <c r="B84" s="138"/>
      <c r="C84" s="142"/>
      <c r="D84" s="148"/>
      <c r="E84" s="144"/>
    </row>
    <row r="85" spans="1:5" ht="15">
      <c r="A85" s="133" t="s">
        <v>138</v>
      </c>
      <c r="B85" s="138"/>
      <c r="C85" s="142"/>
      <c r="D85" s="148"/>
      <c r="E85" s="144"/>
    </row>
    <row r="86" spans="1:5" ht="15">
      <c r="A86" s="133" t="s">
        <v>139</v>
      </c>
      <c r="B86" s="138"/>
      <c r="C86" s="142"/>
      <c r="D86" s="148"/>
      <c r="E86" s="144"/>
    </row>
    <row r="87" spans="1:5" ht="15">
      <c r="A87" s="133" t="s">
        <v>140</v>
      </c>
      <c r="B87" s="138"/>
      <c r="C87" s="142"/>
      <c r="D87" s="148"/>
      <c r="E87" s="144"/>
    </row>
    <row r="88" spans="1:5" ht="15">
      <c r="A88" s="133" t="s">
        <v>141</v>
      </c>
      <c r="B88" s="138"/>
      <c r="C88" s="142"/>
      <c r="D88" s="148"/>
      <c r="E88" s="144"/>
    </row>
    <row r="89" spans="1:5" ht="15.75" thickBot="1">
      <c r="A89" s="135" t="s">
        <v>142</v>
      </c>
      <c r="B89" s="139"/>
      <c r="C89" s="143"/>
      <c r="D89" s="149"/>
      <c r="E89" s="145"/>
    </row>
    <row r="90" ht="12.75"/>
    <row r="91" ht="13.5" thickBot="1"/>
    <row r="92" spans="1:5" ht="15.75" thickBot="1">
      <c r="A92" s="30" t="s">
        <v>284</v>
      </c>
      <c r="C92" s="150" t="s">
        <v>30</v>
      </c>
      <c r="D92" s="14"/>
      <c r="E92" s="15"/>
    </row>
    <row r="93" spans="3:5" ht="15.75" thickBot="1">
      <c r="C93" s="150" t="s">
        <v>31</v>
      </c>
      <c r="D93" s="16"/>
      <c r="E93" s="17"/>
    </row>
    <row r="296" ht="12.75"/>
    <row r="297" ht="12.75"/>
    <row r="298" ht="12.75"/>
    <row r="299" ht="12.75"/>
    <row r="300" ht="12.75"/>
    <row r="301" ht="12.75"/>
  </sheetData>
  <sheetProtection/>
  <mergeCells count="8">
    <mergeCell ref="A11:E11"/>
    <mergeCell ref="A12:E12"/>
    <mergeCell ref="A2:E6"/>
    <mergeCell ref="A1:E1"/>
    <mergeCell ref="A7:E7"/>
    <mergeCell ref="B8:E8"/>
    <mergeCell ref="B9:E9"/>
    <mergeCell ref="B10:E10"/>
  </mergeCells>
  <printOptions/>
  <pageMargins left="0.7874015748031497" right="0.7874015748031497" top="0.984251968503937" bottom="0.984251968503937" header="0.5118110236220472" footer="0.5118110236220472"/>
  <pageSetup fitToHeight="2" fitToWidth="1" orientation="portrait" paperSize="9" scale="65" r:id="rId4"/>
  <legacyDrawing r:id="rId3"/>
  <oleObjects>
    <oleObject progId="Word.Document.12" shapeId="1048625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100" zoomScalePageLayoutView="0" workbookViewId="0" topLeftCell="A19">
      <selection activeCell="A40" sqref="A40"/>
    </sheetView>
  </sheetViews>
  <sheetFormatPr defaultColWidth="9.140625" defaultRowHeight="12.75"/>
  <cols>
    <col min="1" max="1" width="41.28125" style="12" customWidth="1"/>
    <col min="2" max="2" width="5.7109375" style="12" customWidth="1"/>
    <col min="3" max="5" width="5.7109375" style="13" customWidth="1"/>
    <col min="6" max="6" width="5.140625" style="0" customWidth="1"/>
    <col min="7" max="13" width="5.7109375" style="0" customWidth="1"/>
  </cols>
  <sheetData>
    <row r="1" spans="1:16" ht="15">
      <c r="A1" s="521" t="s">
        <v>269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127"/>
    </row>
    <row r="2" spans="1:13" ht="12.75" customHeight="1">
      <c r="A2" s="520"/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</row>
    <row r="3" spans="1:13" ht="12.75">
      <c r="A3" s="520"/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</row>
    <row r="4" spans="1:13" ht="12.75">
      <c r="A4" s="520"/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</row>
    <row r="5" spans="1:13" ht="28.5" customHeight="1">
      <c r="A5" s="520"/>
      <c r="B5" s="520"/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0"/>
    </row>
    <row r="6" spans="1:13" ht="135" customHeight="1" hidden="1">
      <c r="A6" s="520"/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</row>
    <row r="7" spans="1:13" ht="19.5" thickBot="1">
      <c r="A7" s="498" t="s">
        <v>149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</row>
    <row r="8" spans="1:13" ht="15" thickBot="1">
      <c r="A8" s="109" t="s">
        <v>19</v>
      </c>
      <c r="B8" s="522"/>
      <c r="C8" s="523"/>
      <c r="D8" s="523"/>
      <c r="E8" s="523"/>
      <c r="F8" s="469"/>
      <c r="G8" s="469"/>
      <c r="H8" s="469"/>
      <c r="I8" s="469"/>
      <c r="J8" s="469"/>
      <c r="K8" s="469"/>
      <c r="L8" s="469"/>
      <c r="M8" s="470"/>
    </row>
    <row r="9" spans="1:13" ht="15" thickBot="1">
      <c r="A9" s="109" t="s">
        <v>20</v>
      </c>
      <c r="B9" s="522"/>
      <c r="C9" s="523"/>
      <c r="D9" s="523"/>
      <c r="E9" s="523"/>
      <c r="F9" s="469"/>
      <c r="G9" s="469"/>
      <c r="H9" s="469"/>
      <c r="I9" s="469"/>
      <c r="J9" s="469"/>
      <c r="K9" s="469"/>
      <c r="L9" s="469"/>
      <c r="M9" s="470"/>
    </row>
    <row r="10" spans="1:13" ht="15" thickBot="1">
      <c r="A10" s="109" t="s">
        <v>64</v>
      </c>
      <c r="B10" s="522"/>
      <c r="C10" s="523"/>
      <c r="D10" s="523"/>
      <c r="E10" s="523"/>
      <c r="F10" s="469"/>
      <c r="G10" s="469"/>
      <c r="H10" s="469"/>
      <c r="I10" s="469"/>
      <c r="J10" s="469"/>
      <c r="K10" s="469"/>
      <c r="L10" s="469"/>
      <c r="M10" s="470"/>
    </row>
    <row r="11" spans="1:13" ht="15" thickBot="1">
      <c r="A11" s="25"/>
      <c r="B11" s="528"/>
      <c r="C11" s="529"/>
      <c r="D11" s="529"/>
      <c r="E11" s="529"/>
      <c r="F11" s="530"/>
      <c r="G11" s="530"/>
      <c r="H11" s="530"/>
      <c r="I11" s="530"/>
      <c r="J11" s="530"/>
      <c r="K11" s="530"/>
      <c r="L11" s="530"/>
      <c r="M11" s="531"/>
    </row>
    <row r="12" spans="1:13" ht="15" thickBot="1">
      <c r="A12" s="532" t="s">
        <v>170</v>
      </c>
      <c r="B12" s="533"/>
      <c r="C12" s="533"/>
      <c r="D12" s="533"/>
      <c r="E12" s="533"/>
      <c r="F12" s="534"/>
      <c r="G12" s="534"/>
      <c r="H12" s="534"/>
      <c r="I12" s="534"/>
      <c r="J12" s="534"/>
      <c r="K12" s="534"/>
      <c r="L12" s="534"/>
      <c r="M12" s="534"/>
    </row>
    <row r="13" spans="1:13" ht="19.5" thickBot="1">
      <c r="A13" s="524" t="s">
        <v>66</v>
      </c>
      <c r="B13" s="525"/>
      <c r="C13" s="525"/>
      <c r="D13" s="525"/>
      <c r="E13" s="525"/>
      <c r="F13" s="526"/>
      <c r="G13" s="526"/>
      <c r="H13" s="526"/>
      <c r="I13" s="526"/>
      <c r="J13" s="526"/>
      <c r="K13" s="526"/>
      <c r="L13" s="526"/>
      <c r="M13" s="527"/>
    </row>
    <row r="14" spans="1:14" ht="15">
      <c r="A14" s="117" t="s">
        <v>150</v>
      </c>
      <c r="B14" s="121" t="s">
        <v>151</v>
      </c>
      <c r="C14" s="122" t="s">
        <v>152</v>
      </c>
      <c r="D14" s="122" t="s">
        <v>153</v>
      </c>
      <c r="E14" s="122" t="s">
        <v>154</v>
      </c>
      <c r="F14" s="122" t="s">
        <v>155</v>
      </c>
      <c r="G14" s="122" t="s">
        <v>156</v>
      </c>
      <c r="H14" s="122" t="s">
        <v>157</v>
      </c>
      <c r="I14" s="122" t="s">
        <v>158</v>
      </c>
      <c r="J14" s="122" t="s">
        <v>159</v>
      </c>
      <c r="K14" s="122" t="s">
        <v>160</v>
      </c>
      <c r="L14" s="122" t="s">
        <v>161</v>
      </c>
      <c r="M14" s="123" t="s">
        <v>162</v>
      </c>
      <c r="N14" s="27"/>
    </row>
    <row r="15" spans="1:14" ht="15">
      <c r="A15" s="119" t="s">
        <v>163</v>
      </c>
      <c r="B15" s="102"/>
      <c r="C15" s="56"/>
      <c r="D15" s="56"/>
      <c r="E15" s="57"/>
      <c r="F15" s="98"/>
      <c r="G15" s="98"/>
      <c r="H15" s="98"/>
      <c r="I15" s="98"/>
      <c r="J15" s="98"/>
      <c r="K15" s="98"/>
      <c r="L15" s="98"/>
      <c r="M15" s="103"/>
      <c r="N15" s="27"/>
    </row>
    <row r="16" spans="1:14" ht="15">
      <c r="A16" s="119" t="s">
        <v>165</v>
      </c>
      <c r="B16" s="102"/>
      <c r="C16" s="56"/>
      <c r="D16" s="56"/>
      <c r="E16" s="57"/>
      <c r="F16" s="98"/>
      <c r="G16" s="98"/>
      <c r="H16" s="98"/>
      <c r="I16" s="98"/>
      <c r="J16" s="98"/>
      <c r="K16" s="98"/>
      <c r="L16" s="98"/>
      <c r="M16" s="103"/>
      <c r="N16" s="27"/>
    </row>
    <row r="17" spans="1:14" ht="15">
      <c r="A17" s="119" t="s">
        <v>166</v>
      </c>
      <c r="B17" s="102"/>
      <c r="C17" s="56"/>
      <c r="D17" s="56"/>
      <c r="E17" s="57"/>
      <c r="F17" s="98"/>
      <c r="G17" s="98"/>
      <c r="H17" s="98"/>
      <c r="I17" s="98"/>
      <c r="J17" s="98"/>
      <c r="K17" s="98"/>
      <c r="L17" s="98"/>
      <c r="M17" s="103"/>
      <c r="N17" s="27"/>
    </row>
    <row r="18" spans="1:14" ht="15">
      <c r="A18" s="119" t="s">
        <v>167</v>
      </c>
      <c r="B18" s="102"/>
      <c r="C18" s="56"/>
      <c r="D18" s="56"/>
      <c r="E18" s="57"/>
      <c r="F18" s="98"/>
      <c r="G18" s="98"/>
      <c r="H18" s="98"/>
      <c r="I18" s="98"/>
      <c r="J18" s="98"/>
      <c r="K18" s="98"/>
      <c r="L18" s="98"/>
      <c r="M18" s="103"/>
      <c r="N18" s="27"/>
    </row>
    <row r="19" spans="1:14" ht="15">
      <c r="A19" s="119" t="s">
        <v>164</v>
      </c>
      <c r="B19" s="102"/>
      <c r="C19" s="56"/>
      <c r="D19" s="56"/>
      <c r="E19" s="57"/>
      <c r="F19" s="98"/>
      <c r="G19" s="98"/>
      <c r="H19" s="98"/>
      <c r="I19" s="98"/>
      <c r="J19" s="98"/>
      <c r="K19" s="98"/>
      <c r="L19" s="98"/>
      <c r="M19" s="103"/>
      <c r="N19" s="27"/>
    </row>
    <row r="20" spans="1:14" ht="15">
      <c r="A20" s="119" t="s">
        <v>164</v>
      </c>
      <c r="B20" s="102"/>
      <c r="C20" s="56"/>
      <c r="D20" s="56"/>
      <c r="E20" s="57"/>
      <c r="F20" s="98"/>
      <c r="G20" s="98"/>
      <c r="H20" s="98"/>
      <c r="I20" s="98"/>
      <c r="J20" s="98"/>
      <c r="K20" s="98"/>
      <c r="L20" s="98"/>
      <c r="M20" s="103"/>
      <c r="N20" s="27"/>
    </row>
    <row r="21" spans="1:14" ht="15">
      <c r="A21" s="119" t="s">
        <v>164</v>
      </c>
      <c r="B21" s="102"/>
      <c r="C21" s="56"/>
      <c r="D21" s="56"/>
      <c r="E21" s="57"/>
      <c r="F21" s="98"/>
      <c r="G21" s="98"/>
      <c r="H21" s="98"/>
      <c r="I21" s="98"/>
      <c r="J21" s="98"/>
      <c r="K21" s="98"/>
      <c r="L21" s="98"/>
      <c r="M21" s="103"/>
      <c r="N21" s="27"/>
    </row>
    <row r="22" spans="1:14" ht="15">
      <c r="A22" s="119" t="s">
        <v>164</v>
      </c>
      <c r="B22" s="102"/>
      <c r="C22" s="56"/>
      <c r="D22" s="56"/>
      <c r="E22" s="57"/>
      <c r="F22" s="98"/>
      <c r="G22" s="98"/>
      <c r="H22" s="98"/>
      <c r="I22" s="98"/>
      <c r="J22" s="98"/>
      <c r="K22" s="98"/>
      <c r="L22" s="98"/>
      <c r="M22" s="103"/>
      <c r="N22" s="27"/>
    </row>
    <row r="23" spans="1:14" ht="15">
      <c r="A23" s="119" t="s">
        <v>164</v>
      </c>
      <c r="B23" s="102"/>
      <c r="C23" s="56"/>
      <c r="D23" s="56"/>
      <c r="E23" s="57"/>
      <c r="F23" s="98"/>
      <c r="G23" s="98"/>
      <c r="H23" s="98"/>
      <c r="I23" s="98"/>
      <c r="J23" s="98"/>
      <c r="K23" s="98"/>
      <c r="L23" s="98"/>
      <c r="M23" s="103"/>
      <c r="N23" s="27"/>
    </row>
    <row r="24" spans="1:14" ht="15.75" thickBot="1">
      <c r="A24" s="120" t="s">
        <v>164</v>
      </c>
      <c r="B24" s="104"/>
      <c r="C24" s="105"/>
      <c r="D24" s="105"/>
      <c r="E24" s="106"/>
      <c r="F24" s="107"/>
      <c r="G24" s="107"/>
      <c r="H24" s="107"/>
      <c r="I24" s="107"/>
      <c r="J24" s="107"/>
      <c r="K24" s="107"/>
      <c r="L24" s="107"/>
      <c r="M24" s="108"/>
      <c r="N24" s="27"/>
    </row>
    <row r="25" spans="1:14" ht="15.75" thickBot="1">
      <c r="A25" s="30"/>
      <c r="B25" s="30"/>
      <c r="C25" s="31"/>
      <c r="D25" s="31"/>
      <c r="E25" s="31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15.75" thickBot="1">
      <c r="A26" s="118" t="s">
        <v>168</v>
      </c>
      <c r="B26" s="124" t="s">
        <v>151</v>
      </c>
      <c r="C26" s="125" t="s">
        <v>152</v>
      </c>
      <c r="D26" s="125" t="s">
        <v>153</v>
      </c>
      <c r="E26" s="125" t="s">
        <v>154</v>
      </c>
      <c r="F26" s="125" t="s">
        <v>155</v>
      </c>
      <c r="G26" s="125" t="s">
        <v>156</v>
      </c>
      <c r="H26" s="125" t="s">
        <v>157</v>
      </c>
      <c r="I26" s="125" t="s">
        <v>158</v>
      </c>
      <c r="J26" s="125" t="s">
        <v>159</v>
      </c>
      <c r="K26" s="125" t="s">
        <v>160</v>
      </c>
      <c r="L26" s="125" t="s">
        <v>161</v>
      </c>
      <c r="M26" s="126" t="s">
        <v>162</v>
      </c>
      <c r="N26" s="27"/>
    </row>
    <row r="27" spans="1:14" ht="15">
      <c r="A27" s="116" t="s">
        <v>163</v>
      </c>
      <c r="B27" s="114"/>
      <c r="C27" s="110"/>
      <c r="D27" s="110"/>
      <c r="E27" s="111"/>
      <c r="F27" s="112"/>
      <c r="G27" s="112"/>
      <c r="H27" s="112"/>
      <c r="I27" s="112"/>
      <c r="J27" s="112"/>
      <c r="K27" s="112"/>
      <c r="L27" s="112"/>
      <c r="M27" s="113"/>
      <c r="N27" s="27"/>
    </row>
    <row r="28" spans="1:14" ht="15">
      <c r="A28" s="100" t="s">
        <v>165</v>
      </c>
      <c r="B28" s="99"/>
      <c r="C28" s="56"/>
      <c r="D28" s="56"/>
      <c r="E28" s="57"/>
      <c r="F28" s="98"/>
      <c r="G28" s="98"/>
      <c r="H28" s="98"/>
      <c r="I28" s="98"/>
      <c r="J28" s="98"/>
      <c r="K28" s="98"/>
      <c r="L28" s="98"/>
      <c r="M28" s="103"/>
      <c r="N28" s="27"/>
    </row>
    <row r="29" spans="1:14" ht="15">
      <c r="A29" s="100" t="s">
        <v>166</v>
      </c>
      <c r="B29" s="99"/>
      <c r="C29" s="56"/>
      <c r="D29" s="56"/>
      <c r="E29" s="57"/>
      <c r="F29" s="98"/>
      <c r="G29" s="98"/>
      <c r="H29" s="98"/>
      <c r="I29" s="98"/>
      <c r="J29" s="98"/>
      <c r="K29" s="98"/>
      <c r="L29" s="98"/>
      <c r="M29" s="103"/>
      <c r="N29" s="27"/>
    </row>
    <row r="30" spans="1:14" ht="15">
      <c r="A30" s="100" t="s">
        <v>167</v>
      </c>
      <c r="B30" s="99"/>
      <c r="C30" s="56"/>
      <c r="D30" s="56"/>
      <c r="E30" s="57"/>
      <c r="F30" s="98"/>
      <c r="G30" s="98"/>
      <c r="H30" s="98"/>
      <c r="I30" s="98"/>
      <c r="J30" s="98"/>
      <c r="K30" s="98"/>
      <c r="L30" s="98"/>
      <c r="M30" s="103"/>
      <c r="N30" s="27"/>
    </row>
    <row r="31" spans="1:14" ht="15">
      <c r="A31" s="100" t="s">
        <v>164</v>
      </c>
      <c r="B31" s="99"/>
      <c r="C31" s="56"/>
      <c r="D31" s="56"/>
      <c r="E31" s="57"/>
      <c r="F31" s="98"/>
      <c r="G31" s="98"/>
      <c r="H31" s="98"/>
      <c r="I31" s="98"/>
      <c r="J31" s="98"/>
      <c r="K31" s="98"/>
      <c r="L31" s="98"/>
      <c r="M31" s="103"/>
      <c r="N31" s="27"/>
    </row>
    <row r="32" spans="1:14" ht="15">
      <c r="A32" s="100" t="s">
        <v>164</v>
      </c>
      <c r="B32" s="99"/>
      <c r="C32" s="56"/>
      <c r="D32" s="56"/>
      <c r="E32" s="57"/>
      <c r="F32" s="98"/>
      <c r="G32" s="98"/>
      <c r="H32" s="98"/>
      <c r="I32" s="98"/>
      <c r="J32" s="98"/>
      <c r="K32" s="98"/>
      <c r="L32" s="98"/>
      <c r="M32" s="103"/>
      <c r="N32" s="27"/>
    </row>
    <row r="33" spans="1:14" ht="15">
      <c r="A33" s="100" t="s">
        <v>164</v>
      </c>
      <c r="B33" s="99"/>
      <c r="C33" s="56"/>
      <c r="D33" s="56"/>
      <c r="E33" s="57"/>
      <c r="F33" s="98"/>
      <c r="G33" s="98"/>
      <c r="H33" s="98"/>
      <c r="I33" s="98"/>
      <c r="J33" s="98"/>
      <c r="K33" s="98"/>
      <c r="L33" s="98"/>
      <c r="M33" s="103"/>
      <c r="N33" s="27"/>
    </row>
    <row r="34" spans="1:14" ht="15">
      <c r="A34" s="100" t="s">
        <v>164</v>
      </c>
      <c r="B34" s="99"/>
      <c r="C34" s="56"/>
      <c r="D34" s="56"/>
      <c r="E34" s="57"/>
      <c r="F34" s="98"/>
      <c r="G34" s="98"/>
      <c r="H34" s="98"/>
      <c r="I34" s="98"/>
      <c r="J34" s="98"/>
      <c r="K34" s="98"/>
      <c r="L34" s="98"/>
      <c r="M34" s="103"/>
      <c r="N34" s="27"/>
    </row>
    <row r="35" spans="1:14" ht="15">
      <c r="A35" s="100" t="s">
        <v>164</v>
      </c>
      <c r="B35" s="99"/>
      <c r="C35" s="56"/>
      <c r="D35" s="56"/>
      <c r="E35" s="57"/>
      <c r="F35" s="98"/>
      <c r="G35" s="98"/>
      <c r="H35" s="98"/>
      <c r="I35" s="98"/>
      <c r="J35" s="98"/>
      <c r="K35" s="98"/>
      <c r="L35" s="98"/>
      <c r="M35" s="103"/>
      <c r="N35" s="27"/>
    </row>
    <row r="36" spans="1:14" ht="15.75" thickBot="1">
      <c r="A36" s="101" t="s">
        <v>164</v>
      </c>
      <c r="B36" s="115"/>
      <c r="C36" s="105"/>
      <c r="D36" s="105"/>
      <c r="E36" s="106"/>
      <c r="F36" s="107"/>
      <c r="G36" s="107"/>
      <c r="H36" s="107"/>
      <c r="I36" s="107"/>
      <c r="J36" s="107"/>
      <c r="K36" s="107"/>
      <c r="L36" s="107"/>
      <c r="M36" s="108"/>
      <c r="N36" s="27"/>
    </row>
    <row r="37" spans="1:14" ht="15">
      <c r="A37" s="30"/>
      <c r="B37" s="30"/>
      <c r="C37" s="31"/>
      <c r="D37" s="31"/>
      <c r="E37" s="31"/>
      <c r="F37" s="27"/>
      <c r="G37" s="27"/>
      <c r="H37" s="27"/>
      <c r="I37" s="27"/>
      <c r="J37" s="27"/>
      <c r="K37" s="27"/>
      <c r="L37" s="27"/>
      <c r="M37" s="27"/>
      <c r="N37" s="27"/>
    </row>
    <row r="38" spans="1:14" ht="15">
      <c r="A38" s="32" t="s">
        <v>169</v>
      </c>
      <c r="B38" s="30"/>
      <c r="C38" s="31"/>
      <c r="D38" s="31"/>
      <c r="E38" s="31"/>
      <c r="F38" s="27"/>
      <c r="G38" s="27"/>
      <c r="H38" s="27"/>
      <c r="I38" s="27"/>
      <c r="J38" s="27"/>
      <c r="K38" s="27"/>
      <c r="L38" s="27"/>
      <c r="M38" s="27"/>
      <c r="N38" s="27"/>
    </row>
    <row r="39" spans="1:14" ht="15.75" thickBot="1">
      <c r="A39" s="30"/>
      <c r="B39" s="30"/>
      <c r="C39" s="31"/>
      <c r="D39" s="31"/>
      <c r="E39" s="31"/>
      <c r="F39" s="27"/>
      <c r="G39" s="27"/>
      <c r="H39" s="27"/>
      <c r="I39" s="27"/>
      <c r="J39" s="27"/>
      <c r="K39" s="27"/>
      <c r="L39" s="27"/>
      <c r="M39" s="27"/>
      <c r="N39" s="27"/>
    </row>
    <row r="40" spans="1:14" ht="16.5" customHeight="1" thickBot="1">
      <c r="A40" s="30" t="s">
        <v>284</v>
      </c>
      <c r="B40" s="33"/>
      <c r="C40" s="34"/>
      <c r="D40" s="26"/>
      <c r="E40" s="26"/>
      <c r="F40" s="538" t="s">
        <v>30</v>
      </c>
      <c r="G40" s="539"/>
      <c r="H40" s="539"/>
      <c r="I40" s="60"/>
      <c r="J40" s="535"/>
      <c r="K40" s="536"/>
      <c r="L40" s="536"/>
      <c r="M40" s="537"/>
      <c r="N40" s="27"/>
    </row>
    <row r="41" spans="1:14" ht="15.75" customHeight="1" thickBot="1">
      <c r="A41" s="30"/>
      <c r="B41" s="33"/>
      <c r="C41" s="34"/>
      <c r="D41" s="26"/>
      <c r="E41" s="26"/>
      <c r="F41" s="538" t="s">
        <v>31</v>
      </c>
      <c r="G41" s="539"/>
      <c r="H41" s="539"/>
      <c r="I41" s="540"/>
      <c r="J41" s="535"/>
      <c r="K41" s="536"/>
      <c r="L41" s="536"/>
      <c r="M41" s="537"/>
      <c r="N41" s="27"/>
    </row>
    <row r="42" spans="1:14" ht="15">
      <c r="A42" s="30"/>
      <c r="B42" s="30"/>
      <c r="C42" s="31"/>
      <c r="D42" s="31"/>
      <c r="E42" s="31"/>
      <c r="F42" s="27"/>
      <c r="G42" s="27"/>
      <c r="H42" s="27"/>
      <c r="I42" s="27"/>
      <c r="J42" s="27"/>
      <c r="K42" s="27"/>
      <c r="L42" s="27"/>
      <c r="M42" s="27"/>
      <c r="N42" s="27"/>
    </row>
    <row r="43" spans="1:14" ht="15">
      <c r="A43" s="30"/>
      <c r="B43" s="30"/>
      <c r="C43" s="31"/>
      <c r="D43" s="31"/>
      <c r="E43" s="31"/>
      <c r="F43" s="27"/>
      <c r="G43" s="27"/>
      <c r="H43" s="27"/>
      <c r="I43" s="27"/>
      <c r="J43" s="27"/>
      <c r="K43" s="27"/>
      <c r="L43" s="27"/>
      <c r="M43" s="27"/>
      <c r="N43" s="27"/>
    </row>
  </sheetData>
  <sheetProtection/>
  <mergeCells count="13">
    <mergeCell ref="J40:M40"/>
    <mergeCell ref="J41:M41"/>
    <mergeCell ref="F40:H40"/>
    <mergeCell ref="F41:I41"/>
    <mergeCell ref="A2:M6"/>
    <mergeCell ref="A1:O1"/>
    <mergeCell ref="B8:M8"/>
    <mergeCell ref="A13:M13"/>
    <mergeCell ref="B9:M9"/>
    <mergeCell ref="B10:M10"/>
    <mergeCell ref="B11:M11"/>
    <mergeCell ref="A12:M12"/>
    <mergeCell ref="A7:M7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5" r:id="rId4"/>
  <legacyDrawing r:id="rId3"/>
  <oleObjects>
    <oleObject progId="Word.Document.12" shapeId="949120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SheetLayoutView="100" zoomScalePageLayoutView="0" workbookViewId="0" topLeftCell="A25">
      <selection activeCell="A49" sqref="A49"/>
    </sheetView>
  </sheetViews>
  <sheetFormatPr defaultColWidth="9.140625" defaultRowHeight="12.75"/>
  <cols>
    <col min="1" max="1" width="8.140625" style="18" customWidth="1"/>
    <col min="2" max="2" width="13.421875" style="18" customWidth="1"/>
    <col min="3" max="3" width="39.00390625" style="18" customWidth="1"/>
    <col min="4" max="4" width="2.00390625" style="18" customWidth="1"/>
    <col min="5" max="5" width="7.8515625" style="18" customWidth="1"/>
    <col min="6" max="6" width="13.7109375" style="18" customWidth="1"/>
    <col min="7" max="7" width="8.00390625" style="18" customWidth="1"/>
    <col min="8" max="8" width="39.00390625" style="18" customWidth="1"/>
  </cols>
  <sheetData>
    <row r="1" spans="1:8" ht="15">
      <c r="A1" s="554"/>
      <c r="B1" s="554"/>
      <c r="C1" s="554"/>
      <c r="D1" s="554"/>
      <c r="E1" s="554"/>
      <c r="F1" s="458" t="s">
        <v>171</v>
      </c>
      <c r="G1" s="458"/>
      <c r="H1" s="458"/>
    </row>
    <row r="2" spans="1:8" ht="12.75">
      <c r="A2" s="554"/>
      <c r="B2" s="554"/>
      <c r="C2" s="554"/>
      <c r="D2" s="554"/>
      <c r="E2" s="554"/>
      <c r="F2" s="554"/>
      <c r="G2" s="554"/>
      <c r="H2" s="554"/>
    </row>
    <row r="3" spans="1:8" ht="12.75">
      <c r="A3" s="554"/>
      <c r="B3" s="554"/>
      <c r="C3" s="554"/>
      <c r="D3" s="554"/>
      <c r="E3" s="554"/>
      <c r="F3" s="554"/>
      <c r="G3" s="554"/>
      <c r="H3" s="554"/>
    </row>
    <row r="4" spans="1:8" ht="12.75">
      <c r="A4" s="554"/>
      <c r="B4" s="554"/>
      <c r="C4" s="554"/>
      <c r="D4" s="554"/>
      <c r="E4" s="554"/>
      <c r="F4" s="554"/>
      <c r="G4" s="554"/>
      <c r="H4" s="554"/>
    </row>
    <row r="5" spans="1:8" ht="28.5" customHeight="1">
      <c r="A5" s="554"/>
      <c r="B5" s="554"/>
      <c r="C5" s="554"/>
      <c r="D5" s="554"/>
      <c r="E5" s="554"/>
      <c r="F5" s="554"/>
      <c r="G5" s="554"/>
      <c r="H5" s="554"/>
    </row>
    <row r="6" spans="1:7" ht="0.75" customHeight="1" hidden="1">
      <c r="A6" s="7"/>
      <c r="B6" s="1"/>
      <c r="C6" s="1"/>
      <c r="D6" s="1"/>
      <c r="E6" s="1"/>
      <c r="F6" s="1"/>
      <c r="G6" s="1"/>
    </row>
    <row r="7" spans="1:8" ht="18.75" customHeight="1" thickBot="1">
      <c r="A7" s="547" t="s">
        <v>65</v>
      </c>
      <c r="B7" s="547"/>
      <c r="C7" s="547"/>
      <c r="D7" s="55"/>
      <c r="E7" s="55"/>
      <c r="F7" s="55"/>
      <c r="G7" s="55"/>
      <c r="H7" s="55"/>
    </row>
    <row r="8" spans="5:8" ht="15" thickBot="1">
      <c r="E8" s="548" t="s">
        <v>19</v>
      </c>
      <c r="F8" s="549"/>
      <c r="G8" s="550"/>
      <c r="H8" s="96"/>
    </row>
    <row r="9" spans="1:8" ht="14.25" customHeight="1" thickBot="1">
      <c r="A9" s="546" t="s">
        <v>172</v>
      </c>
      <c r="B9" s="546"/>
      <c r="C9" s="546"/>
      <c r="E9" s="551" t="s">
        <v>20</v>
      </c>
      <c r="F9" s="552"/>
      <c r="G9" s="553"/>
      <c r="H9" s="22"/>
    </row>
    <row r="10" spans="5:8" ht="15" thickBot="1">
      <c r="E10" s="548" t="s">
        <v>173</v>
      </c>
      <c r="F10" s="549"/>
      <c r="G10" s="550"/>
      <c r="H10" s="97"/>
    </row>
    <row r="11" spans="2:8" ht="15" thickBot="1">
      <c r="B11" s="19"/>
      <c r="C11" s="20" t="s">
        <v>174</v>
      </c>
      <c r="D11" s="19"/>
      <c r="E11" s="35"/>
      <c r="F11" s="35"/>
      <c r="G11" s="36"/>
      <c r="H11" s="21"/>
    </row>
    <row r="12" spans="1:8" ht="15.75" thickBot="1">
      <c r="A12" s="541" t="s">
        <v>175</v>
      </c>
      <c r="B12" s="542"/>
      <c r="C12" s="95"/>
      <c r="D12" s="37"/>
      <c r="E12" s="543" t="s">
        <v>176</v>
      </c>
      <c r="F12" s="544"/>
      <c r="G12" s="545"/>
      <c r="H12" s="262"/>
    </row>
    <row r="13" spans="1:8" ht="15.75" thickBot="1">
      <c r="A13" s="541" t="s">
        <v>177</v>
      </c>
      <c r="B13" s="542"/>
      <c r="C13" s="95"/>
      <c r="D13" s="37"/>
      <c r="E13" s="538" t="s">
        <v>178</v>
      </c>
      <c r="F13" s="539"/>
      <c r="G13" s="540"/>
      <c r="H13" s="263"/>
    </row>
    <row r="14" spans="1:8" ht="15.75" thickBot="1">
      <c r="A14" s="538" t="s">
        <v>179</v>
      </c>
      <c r="B14" s="540"/>
      <c r="C14" s="95"/>
      <c r="D14" s="37"/>
      <c r="E14" s="557" t="s">
        <v>180</v>
      </c>
      <c r="F14" s="558"/>
      <c r="G14" s="559"/>
      <c r="H14" s="264"/>
    </row>
    <row r="15" spans="1:8" ht="15.75" thickBot="1">
      <c r="A15" s="561" t="s">
        <v>181</v>
      </c>
      <c r="B15" s="562"/>
      <c r="C15" s="95"/>
      <c r="D15" s="37"/>
      <c r="E15" s="361"/>
      <c r="F15" s="560"/>
      <c r="G15" s="362"/>
      <c r="H15" s="265"/>
    </row>
    <row r="16" spans="1:8" ht="15.75" thickBot="1">
      <c r="A16" s="33"/>
      <c r="B16" s="33"/>
      <c r="C16" s="33"/>
      <c r="D16" s="33"/>
      <c r="E16" s="33"/>
      <c r="F16" s="33"/>
      <c r="G16" s="33"/>
      <c r="H16" s="39"/>
    </row>
    <row r="17" spans="1:8" ht="15" thickBot="1">
      <c r="A17" s="563" t="s">
        <v>182</v>
      </c>
      <c r="B17" s="564"/>
      <c r="C17" s="564"/>
      <c r="D17" s="564"/>
      <c r="E17" s="564"/>
      <c r="F17" s="564"/>
      <c r="G17" s="564"/>
      <c r="H17" s="565"/>
    </row>
    <row r="18" spans="1:8" ht="43.5" thickBot="1">
      <c r="A18" s="342" t="s">
        <v>183</v>
      </c>
      <c r="B18" s="184" t="s">
        <v>184</v>
      </c>
      <c r="C18" s="343" t="s">
        <v>185</v>
      </c>
      <c r="D18" s="58"/>
      <c r="E18" s="342" t="s">
        <v>183</v>
      </c>
      <c r="F18" s="184" t="s">
        <v>184</v>
      </c>
      <c r="G18" s="566" t="s">
        <v>185</v>
      </c>
      <c r="H18" s="567"/>
    </row>
    <row r="19" spans="1:8" ht="15">
      <c r="A19" s="256" t="s">
        <v>186</v>
      </c>
      <c r="B19" s="253"/>
      <c r="C19" s="188"/>
      <c r="D19" s="37"/>
      <c r="E19" s="256" t="s">
        <v>187</v>
      </c>
      <c r="F19" s="259"/>
      <c r="G19" s="568"/>
      <c r="H19" s="569"/>
    </row>
    <row r="20" spans="1:8" ht="15">
      <c r="A20" s="257" t="s">
        <v>188</v>
      </c>
      <c r="B20" s="254"/>
      <c r="C20" s="38"/>
      <c r="D20" s="37"/>
      <c r="E20" s="257" t="s">
        <v>189</v>
      </c>
      <c r="F20" s="260"/>
      <c r="G20" s="555"/>
      <c r="H20" s="556"/>
    </row>
    <row r="21" spans="1:8" ht="15">
      <c r="A21" s="257" t="s">
        <v>190</v>
      </c>
      <c r="B21" s="254"/>
      <c r="C21" s="38"/>
      <c r="D21" s="37"/>
      <c r="E21" s="257" t="s">
        <v>191</v>
      </c>
      <c r="F21" s="260"/>
      <c r="G21" s="555"/>
      <c r="H21" s="556"/>
    </row>
    <row r="22" spans="1:8" ht="15">
      <c r="A22" s="257" t="s">
        <v>192</v>
      </c>
      <c r="B22" s="254"/>
      <c r="C22" s="38"/>
      <c r="D22" s="37"/>
      <c r="E22" s="257" t="s">
        <v>193</v>
      </c>
      <c r="F22" s="260"/>
      <c r="G22" s="555"/>
      <c r="H22" s="556"/>
    </row>
    <row r="23" spans="1:8" ht="15">
      <c r="A23" s="257" t="s">
        <v>194</v>
      </c>
      <c r="B23" s="254"/>
      <c r="C23" s="38"/>
      <c r="D23" s="37"/>
      <c r="E23" s="257" t="s">
        <v>195</v>
      </c>
      <c r="F23" s="260"/>
      <c r="G23" s="555"/>
      <c r="H23" s="556"/>
    </row>
    <row r="24" spans="1:8" ht="15">
      <c r="A24" s="257" t="s">
        <v>196</v>
      </c>
      <c r="B24" s="254"/>
      <c r="C24" s="38"/>
      <c r="D24" s="37"/>
      <c r="E24" s="257" t="s">
        <v>197</v>
      </c>
      <c r="F24" s="260"/>
      <c r="G24" s="555"/>
      <c r="H24" s="556"/>
    </row>
    <row r="25" spans="1:8" ht="15">
      <c r="A25" s="257" t="s">
        <v>198</v>
      </c>
      <c r="B25" s="254"/>
      <c r="C25" s="38"/>
      <c r="D25" s="37"/>
      <c r="E25" s="257" t="s">
        <v>199</v>
      </c>
      <c r="F25" s="260"/>
      <c r="G25" s="555"/>
      <c r="H25" s="556"/>
    </row>
    <row r="26" spans="1:8" ht="15">
      <c r="A26" s="257" t="s">
        <v>200</v>
      </c>
      <c r="B26" s="254"/>
      <c r="C26" s="38"/>
      <c r="D26" s="37"/>
      <c r="E26" s="257" t="s">
        <v>201</v>
      </c>
      <c r="F26" s="260"/>
      <c r="G26" s="555"/>
      <c r="H26" s="556"/>
    </row>
    <row r="27" spans="1:8" ht="15">
      <c r="A27" s="257" t="s">
        <v>202</v>
      </c>
      <c r="B27" s="254"/>
      <c r="C27" s="38"/>
      <c r="D27" s="37"/>
      <c r="E27" s="257" t="s">
        <v>203</v>
      </c>
      <c r="F27" s="260"/>
      <c r="G27" s="555"/>
      <c r="H27" s="556"/>
    </row>
    <row r="28" spans="1:8" ht="15">
      <c r="A28" s="257" t="s">
        <v>204</v>
      </c>
      <c r="B28" s="254"/>
      <c r="C28" s="38"/>
      <c r="D28" s="37"/>
      <c r="E28" s="257" t="s">
        <v>205</v>
      </c>
      <c r="F28" s="260"/>
      <c r="G28" s="555"/>
      <c r="H28" s="556"/>
    </row>
    <row r="29" spans="1:8" ht="15">
      <c r="A29" s="257" t="s">
        <v>206</v>
      </c>
      <c r="B29" s="254"/>
      <c r="C29" s="38"/>
      <c r="D29" s="37"/>
      <c r="E29" s="257" t="s">
        <v>207</v>
      </c>
      <c r="F29" s="260"/>
      <c r="G29" s="555"/>
      <c r="H29" s="556"/>
    </row>
    <row r="30" spans="1:8" ht="15">
      <c r="A30" s="257" t="s">
        <v>208</v>
      </c>
      <c r="B30" s="254"/>
      <c r="C30" s="38"/>
      <c r="D30" s="37"/>
      <c r="E30" s="257" t="s">
        <v>209</v>
      </c>
      <c r="F30" s="260"/>
      <c r="G30" s="555"/>
      <c r="H30" s="556"/>
    </row>
    <row r="31" spans="1:8" ht="15">
      <c r="A31" s="257" t="s">
        <v>210</v>
      </c>
      <c r="B31" s="254"/>
      <c r="C31" s="38"/>
      <c r="D31" s="37"/>
      <c r="E31" s="257" t="s">
        <v>211</v>
      </c>
      <c r="F31" s="260"/>
      <c r="G31" s="555"/>
      <c r="H31" s="556"/>
    </row>
    <row r="32" spans="1:8" ht="15">
      <c r="A32" s="257" t="s">
        <v>212</v>
      </c>
      <c r="B32" s="254"/>
      <c r="C32" s="38"/>
      <c r="D32" s="37"/>
      <c r="E32" s="257" t="s">
        <v>213</v>
      </c>
      <c r="F32" s="260"/>
      <c r="G32" s="555"/>
      <c r="H32" s="556"/>
    </row>
    <row r="33" spans="1:8" ht="15.75" thickBot="1">
      <c r="A33" s="258" t="s">
        <v>214</v>
      </c>
      <c r="B33" s="255"/>
      <c r="C33" s="41"/>
      <c r="D33" s="37"/>
      <c r="E33" s="257" t="s">
        <v>215</v>
      </c>
      <c r="F33" s="260"/>
      <c r="G33" s="555"/>
      <c r="H33" s="556"/>
    </row>
    <row r="34" spans="1:8" ht="15.75" thickBot="1">
      <c r="A34" s="61"/>
      <c r="B34" s="37"/>
      <c r="C34" s="37"/>
      <c r="D34" s="37"/>
      <c r="E34" s="258" t="s">
        <v>216</v>
      </c>
      <c r="F34" s="261"/>
      <c r="G34" s="570"/>
      <c r="H34" s="571"/>
    </row>
    <row r="35" spans="1:8" ht="15.75" thickBot="1">
      <c r="A35" s="42"/>
      <c r="B35" s="33"/>
      <c r="C35" s="40"/>
      <c r="D35" s="40"/>
      <c r="E35" s="40"/>
      <c r="F35" s="33"/>
      <c r="G35" s="37"/>
      <c r="H35" s="37"/>
    </row>
    <row r="36" spans="1:8" ht="15" thickBot="1">
      <c r="A36" s="43" t="s">
        <v>29</v>
      </c>
      <c r="B36" s="572">
        <f>SUM(B19:B33,F19:F34)</f>
        <v>0</v>
      </c>
      <c r="C36" s="572"/>
      <c r="D36" s="572"/>
      <c r="E36" s="572"/>
      <c r="F36" s="572"/>
      <c r="G36" s="573" t="s">
        <v>217</v>
      </c>
      <c r="H36" s="574"/>
    </row>
    <row r="37" spans="1:8" ht="15.75" thickBot="1">
      <c r="A37" s="575"/>
      <c r="B37" s="575"/>
      <c r="C37" s="575"/>
      <c r="D37" s="575"/>
      <c r="E37" s="575"/>
      <c r="F37" s="575"/>
      <c r="G37" s="575"/>
      <c r="H37" s="575"/>
    </row>
    <row r="38" spans="1:8" ht="15" thickBot="1">
      <c r="A38" s="538" t="s">
        <v>218</v>
      </c>
      <c r="B38" s="539"/>
      <c r="C38" s="540"/>
      <c r="D38" s="47"/>
      <c r="E38" s="538" t="s">
        <v>219</v>
      </c>
      <c r="F38" s="539"/>
      <c r="G38" s="539"/>
      <c r="H38" s="540"/>
    </row>
    <row r="39" spans="1:8" ht="15">
      <c r="A39" s="576" t="s">
        <v>220</v>
      </c>
      <c r="B39" s="577"/>
      <c r="C39" s="189"/>
      <c r="D39" s="42"/>
      <c r="E39" s="576" t="s">
        <v>221</v>
      </c>
      <c r="F39" s="577"/>
      <c r="G39" s="578"/>
      <c r="H39" s="579"/>
    </row>
    <row r="40" spans="1:8" ht="15">
      <c r="A40" s="580" t="s">
        <v>222</v>
      </c>
      <c r="B40" s="581"/>
      <c r="C40" s="48"/>
      <c r="D40" s="42"/>
      <c r="E40" s="580" t="s">
        <v>222</v>
      </c>
      <c r="F40" s="581"/>
      <c r="G40" s="582"/>
      <c r="H40" s="583"/>
    </row>
    <row r="41" spans="1:8" ht="15.75" thickBot="1">
      <c r="A41" s="586" t="s">
        <v>223</v>
      </c>
      <c r="B41" s="587"/>
      <c r="C41" s="49"/>
      <c r="D41" s="42"/>
      <c r="E41" s="586" t="s">
        <v>224</v>
      </c>
      <c r="F41" s="587"/>
      <c r="G41" s="588"/>
      <c r="H41" s="589"/>
    </row>
    <row r="42" spans="1:8" ht="15.75" thickBot="1">
      <c r="A42" s="590"/>
      <c r="B42" s="590"/>
      <c r="C42" s="590"/>
      <c r="D42" s="590"/>
      <c r="E42" s="590"/>
      <c r="F42" s="590"/>
      <c r="G42" s="590"/>
      <c r="H42" s="590"/>
    </row>
    <row r="43" spans="1:8" ht="15" thickBot="1">
      <c r="A43" s="43" t="s">
        <v>225</v>
      </c>
      <c r="B43" s="50"/>
      <c r="C43" s="50"/>
      <c r="D43" s="44"/>
      <c r="E43" s="591">
        <f>SUM(B36,G41,C41)</f>
        <v>0</v>
      </c>
      <c r="F43" s="592"/>
      <c r="G43" s="592"/>
      <c r="H43" s="45" t="s">
        <v>217</v>
      </c>
    </row>
    <row r="44" spans="1:8" ht="15.75" thickBot="1">
      <c r="A44" s="42"/>
      <c r="B44" s="42"/>
      <c r="C44" s="42"/>
      <c r="D44" s="42"/>
      <c r="E44" s="42"/>
      <c r="F44" s="42"/>
      <c r="G44" s="42"/>
      <c r="H44" s="42"/>
    </row>
    <row r="45" spans="1:8" ht="15.75" thickBot="1">
      <c r="A45" s="538" t="s">
        <v>30</v>
      </c>
      <c r="B45" s="540"/>
      <c r="C45" s="51"/>
      <c r="D45" s="42"/>
      <c r="E45" s="538" t="s">
        <v>30</v>
      </c>
      <c r="F45" s="539"/>
      <c r="G45" s="540"/>
      <c r="H45" s="51"/>
    </row>
    <row r="46" spans="1:8" ht="15.75" thickBot="1">
      <c r="A46" s="52"/>
      <c r="B46" s="52"/>
      <c r="C46" s="46"/>
      <c r="D46" s="42"/>
      <c r="E46" s="585"/>
      <c r="F46" s="585"/>
      <c r="G46" s="585"/>
      <c r="H46" s="46"/>
    </row>
    <row r="47" spans="1:8" ht="15.75" thickBot="1">
      <c r="A47" s="538" t="s">
        <v>31</v>
      </c>
      <c r="B47" s="540"/>
      <c r="C47" s="54"/>
      <c r="D47" s="42"/>
      <c r="E47" s="538" t="s">
        <v>226</v>
      </c>
      <c r="F47" s="539"/>
      <c r="G47" s="540"/>
      <c r="H47" s="54"/>
    </row>
    <row r="48" spans="1:8" ht="15">
      <c r="A48" s="46"/>
      <c r="B48" s="46"/>
      <c r="C48" s="53"/>
      <c r="D48" s="42"/>
      <c r="E48" s="575"/>
      <c r="F48" s="575"/>
      <c r="G48" s="575"/>
      <c r="H48" s="53"/>
    </row>
    <row r="49" spans="1:8" ht="15">
      <c r="A49" s="30" t="s">
        <v>284</v>
      </c>
      <c r="B49" s="42"/>
      <c r="C49" s="42"/>
      <c r="D49" s="42"/>
      <c r="E49" s="30"/>
      <c r="F49" s="42"/>
      <c r="G49" s="30"/>
      <c r="H49" s="30"/>
    </row>
    <row r="50" spans="1:6" ht="12.75">
      <c r="A50" s="23"/>
      <c r="B50" s="23"/>
      <c r="C50" s="23"/>
      <c r="D50" s="23"/>
      <c r="E50" s="23"/>
      <c r="F50" s="23"/>
    </row>
    <row r="52" spans="5:7" ht="12.75">
      <c r="E52" s="23"/>
      <c r="F52" s="23"/>
      <c r="G52" s="23"/>
    </row>
    <row r="53" spans="1:7" ht="12.75">
      <c r="A53" s="23"/>
      <c r="B53" s="23"/>
      <c r="C53" s="23"/>
      <c r="D53" s="23"/>
      <c r="E53" s="584"/>
      <c r="F53" s="584"/>
      <c r="G53" s="23"/>
    </row>
    <row r="54" spans="5:7" ht="12.75">
      <c r="E54" s="23"/>
      <c r="F54" s="23"/>
      <c r="G54" s="23"/>
    </row>
    <row r="55" spans="5:7" ht="12.75">
      <c r="E55" s="23"/>
      <c r="F55" s="23"/>
      <c r="G55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</sheetData>
  <sheetProtection/>
  <mergeCells count="56">
    <mergeCell ref="A45:B45"/>
    <mergeCell ref="E45:G45"/>
    <mergeCell ref="A41:B41"/>
    <mergeCell ref="E41:F41"/>
    <mergeCell ref="G41:H41"/>
    <mergeCell ref="A42:H42"/>
    <mergeCell ref="E43:G43"/>
    <mergeCell ref="E53:F53"/>
    <mergeCell ref="E46:G46"/>
    <mergeCell ref="A47:B47"/>
    <mergeCell ref="E47:G47"/>
    <mergeCell ref="E48:G48"/>
    <mergeCell ref="A39:B39"/>
    <mergeCell ref="E39:F39"/>
    <mergeCell ref="G39:H39"/>
    <mergeCell ref="A40:B40"/>
    <mergeCell ref="E40:F40"/>
    <mergeCell ref="G40:H40"/>
    <mergeCell ref="G33:H33"/>
    <mergeCell ref="A37:H37"/>
    <mergeCell ref="A38:C38"/>
    <mergeCell ref="E38:H38"/>
    <mergeCell ref="G29:H29"/>
    <mergeCell ref="G30:H30"/>
    <mergeCell ref="G31:H31"/>
    <mergeCell ref="G32:H32"/>
    <mergeCell ref="G20:H20"/>
    <mergeCell ref="G21:H21"/>
    <mergeCell ref="G34:H34"/>
    <mergeCell ref="B36:F36"/>
    <mergeCell ref="G36:H36"/>
    <mergeCell ref="G24:H24"/>
    <mergeCell ref="G25:H25"/>
    <mergeCell ref="G26:H26"/>
    <mergeCell ref="G27:H27"/>
    <mergeCell ref="G28:H28"/>
    <mergeCell ref="G22:H22"/>
    <mergeCell ref="G23:H23"/>
    <mergeCell ref="A13:B13"/>
    <mergeCell ref="E13:G13"/>
    <mergeCell ref="A14:B14"/>
    <mergeCell ref="E14:G15"/>
    <mergeCell ref="A15:B15"/>
    <mergeCell ref="A17:H17"/>
    <mergeCell ref="G18:H18"/>
    <mergeCell ref="G19:H19"/>
    <mergeCell ref="F1:H1"/>
    <mergeCell ref="E8:G8"/>
    <mergeCell ref="E9:G9"/>
    <mergeCell ref="E10:G10"/>
    <mergeCell ref="A1:E1"/>
    <mergeCell ref="A2:H5"/>
    <mergeCell ref="A12:B12"/>
    <mergeCell ref="E12:G12"/>
    <mergeCell ref="A9:C9"/>
    <mergeCell ref="A7:C7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60" r:id="rId4"/>
  <legacyDrawing r:id="rId3"/>
  <oleObjects>
    <oleObject progId="Word.Document.12" shapeId="96337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prochazkovak</dc:creator>
  <cp:keywords/>
  <dc:description/>
  <cp:lastModifiedBy>prochazkovak</cp:lastModifiedBy>
  <cp:lastPrinted>2008-09-17T11:53:55Z</cp:lastPrinted>
  <dcterms:created xsi:type="dcterms:W3CDTF">2008-09-16T15:05:41Z</dcterms:created>
  <dcterms:modified xsi:type="dcterms:W3CDTF">2008-09-23T14:31:30Z</dcterms:modified>
  <cp:category/>
  <cp:version/>
  <cp:contentType/>
  <cp:contentStatus/>
</cp:coreProperties>
</file>