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1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<sst xmlns="http://schemas.openxmlformats.org/spreadsheetml/2006/main" count="68" uniqueCount="61">
  <si>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</si>
  <si>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</si>
  <si>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</si>
  <si>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</si>
  <si>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</si>
  <si>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</si>
  <si>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</si>
  <si>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</si>
  <si>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</si>
  <si>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</si>
  <si>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</si>
  <si>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</si>
  <si>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</si>
  <si>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</si>
  <si>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</si>
  <si>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</si>
  <si>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</si>
  <si>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</si>
  <si>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</si>
  <si>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</si>
  <si>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xxx</t>
  </si>
  <si>
    <t>Kancelářský sofware</t>
  </si>
  <si>
    <t>Antivirový sofware</t>
  </si>
  <si>
    <t>Další služby</t>
  </si>
  <si>
    <t>Monitor žákovský</t>
  </si>
  <si>
    <t>Monitor kantorský</t>
  </si>
  <si>
    <t>Server licence</t>
  </si>
  <si>
    <t>Notebook 1</t>
  </si>
  <si>
    <t>Notebook 2</t>
  </si>
  <si>
    <t>Interaktivní projektor</t>
  </si>
  <si>
    <t>Interaktivní software</t>
  </si>
  <si>
    <t>Televize</t>
  </si>
  <si>
    <t>Externí paměť</t>
  </si>
  <si>
    <t>Nástěnný držák</t>
  </si>
  <si>
    <t>Studentská PC stanice</t>
  </si>
  <si>
    <t>Kantorský PC</t>
  </si>
  <si>
    <t>Sluchátka</t>
  </si>
  <si>
    <t>Instalace a konfigurace LMS Moodle
Pro provoz školního LMS Moodle požadujeme instalaci a kompletní úvodní konfiguraci LMS Moodle, minimálně:
- instalaci a konfiguraci serverového operačního systému
- instalaci a konfiguraci databázového serveru (SQL Server)
- instalaci a konfiguraci webového serveru pro běh PHP aplikací
- instalaci a základní technickou konfiguraci vlastního LMS Moodle
- konfiguraci prostředí LMS Moodle podle potřeb školy (změna vzhledu aplikace podle našich požadavků, definice a
rozložení nabídek a částí systému)
- vytvoření skupin uživatelů
- vytvoření (import) uživatelských účtů
(Re)instalace stávajícího školního serveru
V rámci serverového řešení požadujeme využití stávajícího školního serveru. Jako součást realizace serverového řešení
proto požadujeme:
- konzultaci a posouzení využitelnosti stávajících školních serverů
- vyčištění a důkladné otestování funkčnosti použitého serveru z najetku školy serveru a jeho komponent
- odbornou montáž a zahoření rozšiřujících komponent pro upgrade serveru
- instalaci a konfiguraci serverového OS na stávající školní server v majetku školy
- Software představující výkonnou platformu pro webové aplikace a služby.
Pro správce školního LMS Moodle požadujeme:
Podrobný vzdělávací kurz pro ICT koordinátora/správce (pokročilý uživatel PC), který bude hlavním administrátorem
e-learningového systému Moodle.
Po absolvování školení by měl správce Moodle dobře znát vlastnosti a konfiguraci systému Moodle, logiku a principy
jeho fungování, jednotlivé moduly a jejich konfiguraci a měl by ovládat běžné administrátorské postupy pro správu
obsahu tohoto systému.
Po absolvování školení by měl umět vytvořit strukturu LMS, vytvářet a využívat vzdělávací materiály a aktivity
dostupné pro pedagogy i studenty v tomto systému, vytvářet testy včetně jejich automatického vyhodnocení.
Vzdělávací kurz je přípustný i ve formě e-larningového kurzu.</t>
  </si>
  <si>
    <t>Plně česky lokalizovaný software vhodný pro práci s interaktivními tabulemi a na tvorbu inspirativních výukových
materiálů. Je požadována školní multilicence pro minimálně 5 pedagogů. Software musí umožňovat snadné intuitivní
vytváření digitálních výukových materiálů, snadné vytváření testů, funkci zajištění automatické převedení textu na
mluvenou řeč v minimálně pěti jazycích včetně Češtiny. Software musí obsahovat řadu nástrojů a her pro názornou
výuku matematiky, přírodovědných předmětů a jazyků. Součástí software musí být prostředí zaměřené na výuku
matematiky umožňující pracovat s grafy, rovnicemi a matematickými funkcemi. K softwaru je požadována galerie
výukových objektů a podrobný český návod. Škola požaduje dodání software s trvalou licencí nevázanou na konkrétní
typ interaktivní tabule, s možností legálního použití s interaktivní tabulí kteréhokoliv výrobce.</t>
  </si>
  <si>
    <t>20" LCD monitor s LED podsvícením, integrovanými reproduktory, DVi konektorem, rozlišením 1600x900, kontrastem
minimálně 4000:1 a jasem 250 cd/m2.</t>
  </si>
  <si>
    <t>Implementace a nastavení software zajišťující classroom management na libovolný počet PC, individuální nastavení
všech modulů (správa tiskáren, konzole pro technika, měření a kontrola internetu apod.), součástí bude minimálně
dvouhodinové školení pro správce, následná technická online podpora minimálně po dobu jednoho měsíce.
Implementace, nastavení a školení je požadováno zajistit v místě dodání.
Pro správce školní PC učebny požadujeme:
Intenzivní školení poskytující teoretický výklad a praktické procvičení všech důležitých funkcí a postupů
při práci se SW nástroji pro řízení a kontrolu výuky v PC učebně (Classroom management software) –
nástroje NetSupport School.
Školení by mělo být zaměřeno na seznámení s možnosti této aplikace a získání praktických dovedností
pro rutinní využití aplikace k efektivní kontrole a řízení výuky ve školní PC učebně. Důležité jsou pro
správce následující oblasti znalostí:
- Seznámení s moduly aplikace (učitelský modul, žákovský modul, instalace, rozdíly)
- Modul pro správu PC v učebně (přidání žákovských PC, vytvoření „třídy“, centrální zapnutí/login/vypnutí
PC)
- Modul pro kontrolu a řízení PC v učebně (náhled obrazovek žáků, zámek PC při výkladu, zákaz/omezení
internetu, vzdálená instalace a spouštění aplikací na žákovských PC)
- Modul pro prezentaci výkladu a pracovních postupů (zobrazení pracovní plochy učitelského/vybraného
žákovského PC na všech PC v učebně, zobrazení pracovního postupu učitele/vybraného žáka na všech PC
v učebně, společné prohlížení internetu podle výkladu učitele)
- Modul pro hlasovou komunikaci (vytvoření skupin žáků, konfigurace a užití hlasové komunikace ve
skupinách)
- Modul pro tvorbu testů, testování žáků (tvorba testů, zadání testu žákům, vyhodnocení testů)
Požadujeme, aby po školení správce uměl efektivně řídit výuku v PC učebně s využitím pokročilých
dovedností jako je například zobrazení statického výkladu i praktických pracovních postupů učitele na
všech monitorech žáků při současném zamknutí myši a klávesnice žákovských PC, využívat úplný zákaz,
omezení i moderovaný přístup k internetu a práci s vybranými webovými stránkami, využívat možnosti
společného spouštění výukových aplikací na žákovských PC, v hodinách vyžadujících konverzaci žáků na
dané téma (v českém i cizím jazyce) omezit komunikaci na skupiny žáků s možností poslechu komunikace
jednotlivých skupin, efektivně využívat pokročilý modul pro přípravu testů, jejich zadání žákům i sběr dat
a vyhodnocení.</t>
  </si>
  <si>
    <t>Sluchátka s mikrofonem s integrovaným ovladačem hlasitosti, integrovaným mikrofonem s funkcí ztlumení zvuku.</t>
  </si>
  <si>
    <t>Nejnovější balík kancelářského programu Office ve verzi standard- trvalé licence nevázané na hardware z
multilicenčního programu pro školy.</t>
  </si>
  <si>
    <t>Licence antivirového řešení s platností minimálně 1 rok poskytující ochranu před viry a spywarem, s podporou
virtualizace.</t>
  </si>
  <si>
    <t>Trvalá přístupová licence k Windows Serveru 2008 trvalé licence nevázané na hardware z multilicenčního programu
pro školy</t>
  </si>
  <si>
    <t>Nástěnný držák na LCD plazmové LED TV s nosností 20kg, otočný a sklopný - instalace</t>
  </si>
  <si>
    <t>Přenosný 2.5 palcový pevný disk s extrémní dvouúrovňovou ochranou proti otřesům. Odpovídá standardům odolnosti americké armády - U.S.military drop-test standards MIL-STD-810F . Hmotnost pouze 206g, rozměry 134 x 80.8 x 18.8 mm, vysokorychlostní USB2.0, tlačítko pro automatickou zálohu.</t>
  </si>
  <si>
    <t>Nový notebook 15,6" v minimální konfiguraci: dvoujádrový procesor, 4GB RAM, 320GB HDD, DVDRW, OS s možností
připojení do domény v jeho nejnovější verzi. K notebooku je požadována original brašna. Součástí dodávky bude:
- Předinstalace operačního systému, instalace kancelářského balíku z multilicenčního programu pro školy umožňující
aktivaci pomocí jediného multilicenčního klíče. Na počítačích bude nainstalován software pro tvorbu interaktivních DUM
a pro práci s interaktivní tabulí, software pro práci s grafikou, fotografiemi, videi a PDF soubory. Součástí bude taky
přesinstalován software pro efektivní hromadné řízení výuky (classroom management software).
- Součástí bude časově neomezená licence a instalace software pro efektivní řízení počítačové učebny (classroom
management software). U software jsou požadovány funkce: možnost náhledů plochy na stanicích, možnost
hromadného vzdáleného ovládání počítačů nebo hromadné spouštění programů, možnost adresného hlasování a
testování včetně snadného vytváření testů, možnost hromadného blokování internetu, možnost zasílání zpráv
jednotlivým uživatelům, možnost hromadného zakázání vybraného software, možnost hlasové komunikace ve
skupinách včetně možností záznamů a odposlechů. Je požadována česká lokalizace a podrobný návod.</t>
  </si>
  <si>
    <t>21,5" LCD monitor s LED podsvícením, integrovanými reproduktory, DVi konektorem, rozlišením 1600x900, kontrastem minimálně 4000:1 a jasem 250 cd/m2.</t>
  </si>
  <si>
    <t>Nový notebook 15,6" v minimální konfiguraci:Nový počítač - minimálně dvoujádrový procesor, minimálně CPU o výkonu nejméně 2100 bodů Passmark CPU Mark  ,min. 4GB/750GB/ DVD-RW/  červený , numerická klávesnice,OS s možností
připojení do domény v jeho nejnovější verzi. K notebooku je požadována  brašna. Součástí dodávky bude:
- Předinstalace operačního systému, instalace kancelářského balíku z multilicenčního programu pro školy umožňující
aktivaci pomocí jediného multilicenčního klíče. Na počítačích bude nainstalován software pro tvorbu interaktivních DUM
a pro práci s interaktivní tabulí, software pro práci s grafikou, fotografiemi, videi a PDF soubory. Součástí bude taky
přesinstalován software pro efektivní hromadné řízení výuky (classroom management software).
- Součástí bude časově neomezená licence a instalace software pro efektivní řízení počítačové učebny (classroom
management software). U software jsou požadovány funkce: možnost náhledů plochy na stanicích, možnost
hromadného vzdáleného ovládání počítačů nebo hromadné spouštění programů, možnost adresného hlasování a
testování včetně snadného vytváření testů, možnost hromadného blokování internetu, možnost zasílání zpráv
jednotlivým uživatelům, možnost hromadného zakázání vybraného software, možnost hlasové komunikace ve
skupinách včetně možností záznamů a odposlechů. Je požadována česká lokalizace a podrobný návod.</t>
  </si>
  <si>
    <t>Profesionální projektor, krátká projekční vzdálenost, 1280*800, jas 3000 ANSI lumens, kontrast 2600:1, USB konektivita,
LAN, VGA, HDMI, DLP 3D Ready, životnost lampy 4000hod, nízká cena náhradní lampy. Součástí bude interaktivní pero
s možností ovládání projekční plochy jak dotykem tak z dálky. Součástí budou integrované reproduktory o výkonu
minimálně 2x8W.
- Doprava a instalace AV techniky ve škole. Součástí instalace je požadováno: instalace držáku projektoru pro přední
projekci, kabeláž v délce 10m (audio, vga, usb a napájecí kabel), provedení v elektroinstalačních lištách na stěnu v
délce do 10 m, montáž tabule na čistou předem připravenou stěnu, přizpůsobení promítaného obrazu na plochu tabule,
zapojení a nastavení prezentačního pc/ntb, prodlužovací přívod, poučení obsluhy, předvedení funkčnosti a hrubý úklid
po instalaci.
- Nástěnný držák projektoru pro přední projekci. Čistící roztok na bílé tabule - 250 ml
Stírací hydrofilní utěrka na bílé tabule, balení po 100 ks savých suchých utěrek</t>
  </si>
  <si>
    <t>Televizor LCD 42" Full HD, 50 000:1, 2x HDMI, Invisible clock, USB, DVB-T/C, Hotel Mod Rozlišení: 1920x1080
Jas: 500 cd
Dynamický kontrastní poměr: 50 000:1 Součástí je doprava a instalace na stěnu</t>
  </si>
  <si>
    <t>Nový počítač - minimálně dvoujádrový procesor, minimálně 2600 bodů dle testu  
Passmark CPU Mark , 4 GB RAM, 500GB HDD, DVD-RW, Intel HD - grafická karta splňujiící poždavky grafických programů typu AutoDesk v 2D režimu, vlastní paměť minimálně 512 MB, trvalou licencí OS který škola běžně používá, který
lze připojit do domény v jeho nejnovější verzi. Součástí dodávky bude:
- Předinstalace operačního systému, instalace kancelářského balíku z multilicenčního programu pro školy umožňující
aktivaci pomocí jediného multilicenčního klíče. Na počítačích bude nainstalován software pro tvorbu interaktivních DUM
a pro práci s interaktivní tabulí, software pro práci s grafikou, fotografiemi, videi a PDF soubory. Součástí bude taky
předinstalován software pro efektivní hromadné řízení výuky (classroom management software).
- Součástí bude časově neomezená licence a instalace software pro efektivní řízení počítačové učebny (classroom
management software). U software jsou požadovány funkce: možnost náhledů plochy na stanicích, možnost
hromadného vzdáleného ovládání počítačů nebo hromadné spouštění programů, možnost adresného hlasování a
testování včetně snadného vytváření testů, možnost hromadného blokování internetu, možnost zasílání zpráv
jednotlivým uživatelům, možnost hromadného zakázání vybraného software, možnost hlasové komunikace ve
skupinách včetně možností záznamů a odposlechů. Je požadována česká lokalizace a podrobný návod.
Doprava a instalace ve škole obsahující zapojení na místě k tomu určeném včetně dodávaných periferií, prvotní
spuštění, oveření funkčnosti a předání česky psaných návodů k dodávanému hardware i software. Součástí bude
potřebná kabeláž a zapojení do připravené sítě.
Standardní set klávesnice a optické myši od renomovaného výrobce vyrábějící počítače.</t>
  </si>
  <si>
    <t>Nový počítač - minimálně dvoujádrový procesor, minimálně 2600 bodů dle testu  
Passmark CPU Mark, 4 GB RAM, 500GB HDD, DVD-RW, Intel HD, grafická karta splňujiící poždavky grafických programů typu AutoDesk v 2D režimu, vlastní paměť minimálně 256 GB, rozlišení min. 3840 x 2400 bodů, trvalou licencí OS který škola běžně používá, který
lze připojit do domény v jeho nejnovější verzi. Součástí dodávky bude:
- Předinstalace operačního systému, instalace kancelářského balíku z multilicenčního programu pro školy umožňující
aktivaci pomocí jediného multilicenčního klíče. Na počítačích bude nainstalován software pro tvorbu interaktivních DUM
a pro práci s interaktivní tabulí, software pro práci s grafikou, fotografiemi, videi a PDF soubory. Součástí bude taky
předinstalován software pro efektivní hromadné řízení výuky (classroom management software).
- Součástí bude časově neomezená licence a instalace software pro efektivní řízení počítačové učebny (classroom
management software). U software jsou požadovány funkce: možnost náhledů plochy na stanicích, možnost
hromadného vzdáleného ovládání počítačů nebo hromadné spouštění programů, možnost adresného hlasování a
testování včetně snadného vytváření testů, možnost hromadného blokování internetu, možnost zasílání zpráv
jednotlivým uživatelům, možnost hromadného zakázání vybraného software, možnost hlasové komunikace ve
skupinách včetně možností záznamů a odposlechů. Je požadována česká lokalizace a podrobný návod.
Doprava a instalace ve škole obsahující zapojení na místě k tomu určeném včetně dodávaných periferií, prvotní
spuštění, oveření funkčnosti a předání česky psaných návodů k dodávanému hardware i software. Součástí bude
potřebná kabeláž a zapojení do připravené sítě.
Standardní set klávesnice a optické myši od renomovaného výrobce vyrábějící počítače.</t>
  </si>
  <si>
    <t>2.ETAPA</t>
  </si>
  <si>
    <t>1.ETAPA</t>
  </si>
  <si>
    <t>Inovace odborného vyučování</t>
  </si>
  <si>
    <t>CZ.1.07/1.5.00/34.0476</t>
  </si>
  <si>
    <t>Střední odborné učiliště stavební Pardubice s.r.o.</t>
  </si>
  <si>
    <t>Příloha č.1 - Krycí list k podání nabídky do VŘ</t>
  </si>
  <si>
    <t>Příloha č.1  - Krycí list k podání nabídky do VŘ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</si>
</sst>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rebuchet MS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rebuchet MS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23" borderId="0">
      <alignment horizontal="right" vertical="center"/>
      <protection/>
    </xf>
    <xf numFmtId="0" fontId="3" fillId="23" borderId="0">
      <alignment horizontal="center" vertical="center"/>
      <protection/>
    </xf>
    <xf numFmtId="0" fontId="3" fillId="23" borderId="0">
      <alignment horizontal="left" vertical="center"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Continuous" vertical="center" wrapText="1"/>
    </xf>
    <xf numFmtId="0" fontId="0" fillId="34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Continuous" vertical="center" wrapText="1"/>
    </xf>
    <xf numFmtId="0" fontId="6" fillId="0" borderId="28" xfId="0" applyFont="1" applyBorder="1" applyAlignment="1">
      <alignment horizontal="center" vertical="center"/>
    </xf>
    <xf numFmtId="0" fontId="44" fillId="0" borderId="11" xfId="47" applyFont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/>
    </xf>
    <xf numFmtId="0" fontId="45" fillId="0" borderId="29" xfId="0" applyFont="1" applyBorder="1" applyAlignment="1">
      <alignment vertical="top" wrapText="1"/>
    </xf>
    <xf numFmtId="0" fontId="46" fillId="0" borderId="30" xfId="47" applyFont="1" applyBorder="1" applyAlignment="1">
      <alignment horizontal="left" vertical="top" wrapText="1"/>
      <protection/>
    </xf>
    <xf numFmtId="0" fontId="26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7" fontId="4" fillId="0" borderId="19" xfId="0" applyNumberFormat="1" applyFont="1" applyFill="1" applyBorder="1" applyAlignment="1">
      <alignment horizontal="center" vertical="center"/>
    </xf>
    <xf numFmtId="167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5M1" xfId="52"/>
    <cellStyle name="S6M1" xfId="53"/>
    <cellStyle name="S7M1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9525</xdr:rowOff>
    </xdr:from>
    <xdr:to>
      <xdr:col>1</xdr:col>
      <xdr:colOff>3943350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24.57421875" style="17" customWidth="1"/>
    <col min="2" max="2" width="82.7109375" style="4" customWidth="1"/>
    <col min="3" max="3" width="11.421875" style="4" customWidth="1"/>
    <col min="4" max="4" width="32.7109375" style="4" customWidth="1"/>
    <col min="5" max="5" width="9.421875" style="4" customWidth="1"/>
    <col min="6" max="6" width="14.00390625" style="4" customWidth="1"/>
    <col min="7" max="7" width="13.7109375" style="4" customWidth="1"/>
    <col min="8" max="8" width="14.00390625" style="4" customWidth="1"/>
    <col min="9" max="9" width="14.28125" style="4" customWidth="1"/>
    <col min="10" max="10" width="12.8515625" style="4" customWidth="1"/>
    <col min="11" max="16384" width="9.140625" style="4" customWidth="1"/>
  </cols>
  <sheetData>
    <row r="1" spans="1:10" ht="83.25" customHeight="1" thickBot="1">
      <c r="A1" s="53"/>
      <c r="B1" s="54"/>
      <c r="C1" s="54"/>
      <c r="D1" s="54"/>
      <c r="E1" s="54"/>
      <c r="F1" s="60" t="s">
        <v>60</v>
      </c>
      <c r="G1" s="60"/>
      <c r="H1" s="60"/>
      <c r="I1" s="60"/>
      <c r="J1" s="61"/>
    </row>
    <row r="3" spans="1:8" ht="12.75">
      <c r="A3" s="17" t="s">
        <v>17</v>
      </c>
      <c r="B3" s="4" t="s">
        <v>58</v>
      </c>
      <c r="H3" s="4" t="s">
        <v>59</v>
      </c>
    </row>
    <row r="4" spans="1:2" ht="12.75">
      <c r="A4" s="24" t="s">
        <v>8</v>
      </c>
      <c r="B4" s="4" t="s">
        <v>57</v>
      </c>
    </row>
    <row r="5" spans="1:2" ht="12.75">
      <c r="A5" s="17" t="s">
        <v>9</v>
      </c>
      <c r="B5" s="4" t="s">
        <v>56</v>
      </c>
    </row>
    <row r="6" ht="13.5" thickBot="1">
      <c r="A6" s="4"/>
    </row>
    <row r="7" spans="1:10" ht="26.25" customHeight="1">
      <c r="A7" s="58" t="s">
        <v>6</v>
      </c>
      <c r="B7" s="18"/>
      <c r="C7" s="19"/>
      <c r="D7" s="19"/>
      <c r="E7" s="19"/>
      <c r="F7" s="20"/>
      <c r="G7" s="20"/>
      <c r="H7" s="20"/>
      <c r="I7" s="20"/>
      <c r="J7" s="21"/>
    </row>
    <row r="8" spans="1:10" ht="25.5" customHeight="1" thickBot="1">
      <c r="A8" s="59"/>
      <c r="B8" s="22"/>
      <c r="C8" s="2"/>
      <c r="D8" s="2"/>
      <c r="E8" s="2"/>
      <c r="F8" s="3"/>
      <c r="G8" s="3"/>
      <c r="H8" s="3"/>
      <c r="I8" s="3"/>
      <c r="J8" s="23"/>
    </row>
    <row r="9" spans="1:10" s="5" customFormat="1" ht="49.5" customHeight="1">
      <c r="A9" s="30" t="s">
        <v>0</v>
      </c>
      <c r="B9" s="31" t="s">
        <v>10</v>
      </c>
      <c r="C9" s="32" t="s">
        <v>1</v>
      </c>
      <c r="D9" s="31" t="s">
        <v>2</v>
      </c>
      <c r="E9" s="32" t="s">
        <v>4</v>
      </c>
      <c r="F9" s="32" t="s">
        <v>11</v>
      </c>
      <c r="G9" s="32" t="s">
        <v>12</v>
      </c>
      <c r="H9" s="32" t="s">
        <v>13</v>
      </c>
      <c r="I9" s="32" t="s">
        <v>14</v>
      </c>
      <c r="J9" s="33" t="s">
        <v>3</v>
      </c>
    </row>
    <row r="10" spans="1:10" s="5" customFormat="1" ht="28.5" customHeight="1">
      <c r="A10" s="48" t="s">
        <v>55</v>
      </c>
      <c r="B10" s="49"/>
      <c r="C10" s="50"/>
      <c r="D10" s="51"/>
      <c r="E10" s="50"/>
      <c r="F10" s="50"/>
      <c r="G10" s="50"/>
      <c r="H10" s="50"/>
      <c r="I10" s="50"/>
      <c r="J10" s="52"/>
    </row>
    <row r="11" spans="1:11" ht="212.25" customHeight="1">
      <c r="A11" s="41" t="s">
        <v>34</v>
      </c>
      <c r="B11" s="44" t="s">
        <v>52</v>
      </c>
      <c r="C11" s="8">
        <v>9</v>
      </c>
      <c r="D11" s="29"/>
      <c r="E11" s="8"/>
      <c r="F11" s="6"/>
      <c r="G11" s="6">
        <f aca="true" t="shared" si="0" ref="G11:G19">F11*1.2</f>
        <v>0</v>
      </c>
      <c r="H11" s="6">
        <f aca="true" t="shared" si="1" ref="H11:H20">C11*F11</f>
        <v>0</v>
      </c>
      <c r="I11" s="6">
        <f aca="true" t="shared" si="2" ref="I11:I19">G11*C11</f>
        <v>0</v>
      </c>
      <c r="J11" s="7"/>
      <c r="K11" s="1"/>
    </row>
    <row r="12" spans="1:10" ht="216" customHeight="1">
      <c r="A12" s="42" t="s">
        <v>35</v>
      </c>
      <c r="B12" s="45" t="s">
        <v>53</v>
      </c>
      <c r="C12" s="8">
        <v>1</v>
      </c>
      <c r="D12" s="29"/>
      <c r="E12" s="8"/>
      <c r="F12" s="6"/>
      <c r="G12" s="6">
        <f t="shared" si="0"/>
        <v>0</v>
      </c>
      <c r="H12" s="6">
        <f t="shared" si="1"/>
        <v>0</v>
      </c>
      <c r="I12" s="6">
        <f t="shared" si="2"/>
        <v>0</v>
      </c>
      <c r="J12" s="7"/>
    </row>
    <row r="13" spans="1:10" ht="22.5" customHeight="1">
      <c r="A13" s="43" t="s">
        <v>36</v>
      </c>
      <c r="B13" s="47" t="s">
        <v>41</v>
      </c>
      <c r="C13" s="8">
        <v>10</v>
      </c>
      <c r="D13" s="29"/>
      <c r="E13" s="8"/>
      <c r="F13" s="6"/>
      <c r="G13" s="6">
        <f t="shared" si="0"/>
        <v>0</v>
      </c>
      <c r="H13" s="6">
        <f t="shared" si="1"/>
        <v>0</v>
      </c>
      <c r="I13" s="6">
        <f t="shared" si="2"/>
        <v>0</v>
      </c>
      <c r="J13" s="7"/>
    </row>
    <row r="14" spans="1:10" ht="35.25" customHeight="1">
      <c r="A14" s="40" t="s">
        <v>21</v>
      </c>
      <c r="B14" s="46" t="s">
        <v>42</v>
      </c>
      <c r="C14" s="8">
        <v>13</v>
      </c>
      <c r="D14" s="29"/>
      <c r="E14" s="8"/>
      <c r="F14" s="6"/>
      <c r="G14" s="6">
        <f t="shared" si="0"/>
        <v>0</v>
      </c>
      <c r="H14" s="6">
        <f t="shared" si="1"/>
        <v>0</v>
      </c>
      <c r="I14" s="6">
        <f t="shared" si="2"/>
        <v>0</v>
      </c>
      <c r="J14" s="7"/>
    </row>
    <row r="15" spans="1:10" ht="36" customHeight="1">
      <c r="A15" s="40" t="s">
        <v>22</v>
      </c>
      <c r="B15" s="46" t="s">
        <v>43</v>
      </c>
      <c r="C15" s="8">
        <v>13</v>
      </c>
      <c r="D15" s="29"/>
      <c r="E15" s="8"/>
      <c r="F15" s="6"/>
      <c r="G15" s="6">
        <f t="shared" si="0"/>
        <v>0</v>
      </c>
      <c r="H15" s="6">
        <f t="shared" si="1"/>
        <v>0</v>
      </c>
      <c r="I15" s="6">
        <f t="shared" si="2"/>
        <v>0</v>
      </c>
      <c r="J15" s="7"/>
    </row>
    <row r="16" spans="1:10" ht="36.75" customHeight="1">
      <c r="A16" s="40" t="s">
        <v>26</v>
      </c>
      <c r="B16" s="46" t="s">
        <v>44</v>
      </c>
      <c r="C16" s="8">
        <v>10</v>
      </c>
      <c r="D16" s="29"/>
      <c r="E16" s="8"/>
      <c r="F16" s="6"/>
      <c r="G16" s="6">
        <f t="shared" si="0"/>
        <v>0</v>
      </c>
      <c r="H16" s="6">
        <f t="shared" si="1"/>
        <v>0</v>
      </c>
      <c r="I16" s="6">
        <f t="shared" si="2"/>
        <v>0</v>
      </c>
      <c r="J16" s="7"/>
    </row>
    <row r="17" spans="1:10" ht="348.75" customHeight="1">
      <c r="A17" s="40" t="s">
        <v>23</v>
      </c>
      <c r="B17" s="46" t="s">
        <v>40</v>
      </c>
      <c r="C17" s="8">
        <v>1</v>
      </c>
      <c r="D17" s="29"/>
      <c r="E17" s="8"/>
      <c r="F17" s="6"/>
      <c r="G17" s="6">
        <f t="shared" si="0"/>
        <v>0</v>
      </c>
      <c r="H17" s="6">
        <f t="shared" si="1"/>
        <v>0</v>
      </c>
      <c r="I17" s="6">
        <f t="shared" si="2"/>
        <v>0</v>
      </c>
      <c r="J17" s="7"/>
    </row>
    <row r="18" spans="1:10" ht="45.75" customHeight="1">
      <c r="A18" s="40" t="s">
        <v>24</v>
      </c>
      <c r="B18" s="46" t="s">
        <v>39</v>
      </c>
      <c r="C18" s="8">
        <v>9</v>
      </c>
      <c r="D18" s="29"/>
      <c r="E18" s="8"/>
      <c r="F18" s="6"/>
      <c r="G18" s="6"/>
      <c r="H18" s="6">
        <f t="shared" si="1"/>
        <v>0</v>
      </c>
      <c r="I18" s="6"/>
      <c r="J18" s="7"/>
    </row>
    <row r="19" spans="1:10" ht="48" customHeight="1">
      <c r="A19" s="40" t="s">
        <v>25</v>
      </c>
      <c r="B19" s="46" t="s">
        <v>48</v>
      </c>
      <c r="C19" s="8">
        <v>1</v>
      </c>
      <c r="D19" s="29"/>
      <c r="E19" s="8"/>
      <c r="F19" s="6"/>
      <c r="G19" s="6">
        <f t="shared" si="0"/>
        <v>0</v>
      </c>
      <c r="H19" s="6">
        <f t="shared" si="1"/>
        <v>0</v>
      </c>
      <c r="I19" s="6">
        <f t="shared" si="2"/>
        <v>0</v>
      </c>
      <c r="J19" s="7"/>
    </row>
    <row r="20" spans="1:10" ht="159.75" customHeight="1">
      <c r="A20" s="40" t="s">
        <v>27</v>
      </c>
      <c r="B20" s="46" t="s">
        <v>49</v>
      </c>
      <c r="C20" s="8">
        <v>1</v>
      </c>
      <c r="D20" s="29"/>
      <c r="E20" s="8"/>
      <c r="F20" s="6"/>
      <c r="G20" s="6"/>
      <c r="H20" s="6">
        <f t="shared" si="1"/>
        <v>0</v>
      </c>
      <c r="I20" s="6"/>
      <c r="J20" s="7"/>
    </row>
    <row r="21" spans="1:10" ht="142.5" customHeight="1">
      <c r="A21" s="40" t="s">
        <v>28</v>
      </c>
      <c r="B21" s="46" t="s">
        <v>47</v>
      </c>
      <c r="C21" s="8">
        <v>2</v>
      </c>
      <c r="D21" s="29"/>
      <c r="E21" s="8"/>
      <c r="F21" s="6"/>
      <c r="G21" s="6"/>
      <c r="H21" s="6"/>
      <c r="I21" s="6"/>
      <c r="J21" s="7"/>
    </row>
    <row r="22" spans="1:10" ht="321" customHeight="1">
      <c r="A22" s="40" t="s">
        <v>23</v>
      </c>
      <c r="B22" s="46" t="s">
        <v>37</v>
      </c>
      <c r="C22" s="8">
        <v>1</v>
      </c>
      <c r="D22" s="29"/>
      <c r="E22" s="8"/>
      <c r="F22" s="6"/>
      <c r="G22" s="6"/>
      <c r="H22" s="6"/>
      <c r="I22" s="6"/>
      <c r="J22" s="7"/>
    </row>
    <row r="23" spans="1:10" ht="26.25" customHeight="1">
      <c r="A23" s="40" t="s">
        <v>54</v>
      </c>
      <c r="B23" s="46"/>
      <c r="C23" s="8"/>
      <c r="D23" s="29"/>
      <c r="E23" s="8"/>
      <c r="F23" s="6"/>
      <c r="G23" s="6"/>
      <c r="H23" s="6"/>
      <c r="I23" s="6"/>
      <c r="J23" s="7"/>
    </row>
    <row r="24" spans="1:10" ht="128.25" customHeight="1">
      <c r="A24" s="40" t="s">
        <v>29</v>
      </c>
      <c r="B24" s="46" t="s">
        <v>50</v>
      </c>
      <c r="C24" s="8">
        <v>2</v>
      </c>
      <c r="D24" s="29"/>
      <c r="E24" s="8"/>
      <c r="F24" s="6"/>
      <c r="G24" s="6"/>
      <c r="H24" s="6"/>
      <c r="I24" s="6"/>
      <c r="J24" s="7"/>
    </row>
    <row r="25" spans="1:10" ht="98.25" customHeight="1">
      <c r="A25" s="40" t="s">
        <v>30</v>
      </c>
      <c r="B25" s="46" t="s">
        <v>38</v>
      </c>
      <c r="C25" s="8">
        <v>2</v>
      </c>
      <c r="D25" s="29"/>
      <c r="E25" s="8"/>
      <c r="F25" s="6"/>
      <c r="G25" s="6"/>
      <c r="H25" s="6"/>
      <c r="I25" s="6"/>
      <c r="J25" s="7"/>
    </row>
    <row r="26" spans="1:10" ht="39" customHeight="1">
      <c r="A26" s="40" t="s">
        <v>31</v>
      </c>
      <c r="B26" s="46" t="s">
        <v>51</v>
      </c>
      <c r="C26" s="8">
        <v>2</v>
      </c>
      <c r="D26" s="29"/>
      <c r="E26" s="8"/>
      <c r="F26" s="6"/>
      <c r="G26" s="6"/>
      <c r="H26" s="6"/>
      <c r="I26" s="6"/>
      <c r="J26" s="7"/>
    </row>
    <row r="27" spans="1:10" ht="28.5" customHeight="1">
      <c r="A27" s="40" t="s">
        <v>33</v>
      </c>
      <c r="B27" s="46" t="s">
        <v>45</v>
      </c>
      <c r="C27" s="8">
        <v>2</v>
      </c>
      <c r="D27" s="29"/>
      <c r="E27" s="8"/>
      <c r="F27" s="6"/>
      <c r="G27" s="6"/>
      <c r="H27" s="6"/>
      <c r="I27" s="6"/>
      <c r="J27" s="7"/>
    </row>
    <row r="28" spans="1:10" ht="39.75" customHeight="1">
      <c r="A28" s="40" t="s">
        <v>32</v>
      </c>
      <c r="B28" s="46" t="s">
        <v>46</v>
      </c>
      <c r="C28" s="8">
        <v>1</v>
      </c>
      <c r="D28" s="29"/>
      <c r="E28" s="8"/>
      <c r="F28" s="6"/>
      <c r="G28" s="6"/>
      <c r="H28" s="6"/>
      <c r="I28" s="6"/>
      <c r="J28" s="7"/>
    </row>
    <row r="29" spans="1:10" ht="66.75" customHeight="1" thickBot="1">
      <c r="A29" s="34" t="s">
        <v>18</v>
      </c>
      <c r="B29" s="35" t="s">
        <v>19</v>
      </c>
      <c r="C29" s="36" t="s">
        <v>20</v>
      </c>
      <c r="D29" s="37"/>
      <c r="E29" s="38" t="s">
        <v>20</v>
      </c>
      <c r="F29" s="38" t="s">
        <v>20</v>
      </c>
      <c r="G29" s="38" t="s">
        <v>20</v>
      </c>
      <c r="H29" s="38" t="s">
        <v>20</v>
      </c>
      <c r="I29" s="38" t="s">
        <v>20</v>
      </c>
      <c r="J29" s="39" t="s">
        <v>20</v>
      </c>
    </row>
    <row r="30" spans="1:10" ht="29.25" customHeight="1" thickBot="1">
      <c r="A30" s="9"/>
      <c r="B30" s="25"/>
      <c r="C30" s="25"/>
      <c r="D30" s="25"/>
      <c r="E30" s="12"/>
      <c r="F30" s="12"/>
      <c r="G30" s="12"/>
      <c r="H30" s="12"/>
      <c r="I30" s="12"/>
      <c r="J30" s="12"/>
    </row>
    <row r="31" spans="1:10" s="5" customFormat="1" ht="21.75" customHeight="1" thickBot="1">
      <c r="A31" s="26" t="s">
        <v>15</v>
      </c>
      <c r="B31" s="28">
        <f>SUM(F11:F28)</f>
        <v>0</v>
      </c>
      <c r="C31" s="28"/>
      <c r="D31" s="27" t="s">
        <v>16</v>
      </c>
      <c r="E31" s="55">
        <f>SUM(I11:I28)</f>
        <v>0</v>
      </c>
      <c r="F31" s="55"/>
      <c r="G31" s="56"/>
      <c r="H31" s="10"/>
      <c r="I31" s="10"/>
      <c r="J31" s="10"/>
    </row>
    <row r="32" spans="8:10" s="5" customFormat="1" ht="20.25" customHeight="1">
      <c r="H32" s="10"/>
      <c r="I32" s="10"/>
      <c r="J32" s="10"/>
    </row>
    <row r="33" spans="1:10" ht="14.25" customHeight="1">
      <c r="A33" s="4"/>
      <c r="H33" s="13"/>
      <c r="I33" s="13"/>
      <c r="J33" s="13"/>
    </row>
    <row r="34" spans="1:10" ht="12.75">
      <c r="A34" s="14"/>
      <c r="E34" s="12"/>
      <c r="F34" s="12"/>
      <c r="G34" s="13"/>
      <c r="H34" s="13"/>
      <c r="I34" s="13"/>
      <c r="J34" s="13"/>
    </row>
    <row r="35" spans="1:10" ht="12.75">
      <c r="A35" s="14"/>
      <c r="E35" s="12"/>
      <c r="F35" s="12"/>
      <c r="G35" s="13"/>
      <c r="H35" s="13"/>
      <c r="I35" s="13"/>
      <c r="J35" s="13"/>
    </row>
    <row r="36" spans="1:10" ht="24" customHeight="1">
      <c r="A36" s="9" t="s">
        <v>5</v>
      </c>
      <c r="B36" s="5"/>
      <c r="C36" s="5"/>
      <c r="D36" s="5"/>
      <c r="E36" s="57" t="s">
        <v>7</v>
      </c>
      <c r="F36" s="57"/>
      <c r="G36" s="57"/>
      <c r="H36" s="13"/>
      <c r="I36" s="13"/>
      <c r="J36" s="13"/>
    </row>
    <row r="37" spans="1:10" ht="12.75">
      <c r="A37" s="11"/>
      <c r="E37" s="12"/>
      <c r="F37" s="12"/>
      <c r="G37" s="13"/>
      <c r="H37" s="13"/>
      <c r="I37" s="13"/>
      <c r="J37" s="13"/>
    </row>
    <row r="38" spans="1:10" ht="12.75">
      <c r="A38" s="14"/>
      <c r="E38" s="12"/>
      <c r="F38" s="12"/>
      <c r="G38" s="13"/>
      <c r="H38" s="13"/>
      <c r="I38" s="13"/>
      <c r="J38" s="13"/>
    </row>
    <row r="39" spans="1:10" ht="12.75">
      <c r="A39" s="14"/>
      <c r="E39" s="12"/>
      <c r="F39" s="12"/>
      <c r="G39" s="13"/>
      <c r="H39" s="13"/>
      <c r="I39" s="13"/>
      <c r="J39" s="13"/>
    </row>
    <row r="40" spans="1:10" ht="12.75">
      <c r="A40" s="14"/>
      <c r="E40" s="12"/>
      <c r="F40" s="12"/>
      <c r="G40" s="13"/>
      <c r="H40" s="13"/>
      <c r="I40" s="13"/>
      <c r="J40" s="13"/>
    </row>
    <row r="41" spans="1:10" ht="12.75">
      <c r="A41" s="14"/>
      <c r="E41" s="12"/>
      <c r="F41" s="12"/>
      <c r="G41" s="13"/>
      <c r="H41" s="13"/>
      <c r="I41" s="13"/>
      <c r="J41" s="13"/>
    </row>
    <row r="42" spans="1:10" ht="12.75">
      <c r="A42" s="15"/>
      <c r="E42" s="12"/>
      <c r="F42" s="12"/>
      <c r="G42" s="13"/>
      <c r="H42" s="13"/>
      <c r="I42" s="13"/>
      <c r="J42" s="13"/>
    </row>
    <row r="43" spans="1:10" ht="12.75">
      <c r="A43" s="14"/>
      <c r="E43" s="12"/>
      <c r="F43" s="12"/>
      <c r="G43" s="13"/>
      <c r="H43" s="13"/>
      <c r="I43" s="13"/>
      <c r="J43" s="13"/>
    </row>
    <row r="44" spans="1:10" ht="12.75">
      <c r="A44" s="9"/>
      <c r="E44" s="12"/>
      <c r="F44" s="12"/>
      <c r="G44" s="13"/>
      <c r="H44" s="13"/>
      <c r="I44" s="13"/>
      <c r="J44" s="13"/>
    </row>
    <row r="45" spans="1:10" ht="12.75">
      <c r="A45" s="9"/>
      <c r="E45" s="12"/>
      <c r="F45" s="12"/>
      <c r="G45" s="13"/>
      <c r="H45" s="13"/>
      <c r="I45" s="13"/>
      <c r="J45" s="13"/>
    </row>
    <row r="46" spans="1:10" ht="12.75">
      <c r="A46" s="9"/>
      <c r="E46" s="12"/>
      <c r="F46" s="12"/>
      <c r="G46" s="13"/>
      <c r="H46" s="13"/>
      <c r="I46" s="13"/>
      <c r="J46" s="13"/>
    </row>
    <row r="47" spans="1:10" ht="12.75">
      <c r="A47" s="9"/>
      <c r="E47" s="12"/>
      <c r="F47" s="12"/>
      <c r="G47" s="13"/>
      <c r="H47" s="13"/>
      <c r="I47" s="13"/>
      <c r="J47" s="13"/>
    </row>
    <row r="48" spans="1:10" ht="12.75">
      <c r="A48" s="9"/>
      <c r="E48" s="12"/>
      <c r="F48" s="12"/>
      <c r="G48" s="13"/>
      <c r="H48" s="13"/>
      <c r="I48" s="13"/>
      <c r="J48" s="13"/>
    </row>
    <row r="49" spans="1:10" ht="12.75">
      <c r="A49" s="9"/>
      <c r="E49" s="12"/>
      <c r="F49" s="12"/>
      <c r="G49" s="13"/>
      <c r="H49" s="13"/>
      <c r="I49" s="13"/>
      <c r="J49" s="13"/>
    </row>
    <row r="50" spans="1:10" ht="12.75">
      <c r="A50" s="9"/>
      <c r="E50" s="12"/>
      <c r="F50" s="12"/>
      <c r="G50" s="13"/>
      <c r="H50" s="13"/>
      <c r="I50" s="13"/>
      <c r="J50" s="13"/>
    </row>
    <row r="51" spans="1:10" ht="12.75">
      <c r="A51" s="9"/>
      <c r="E51" s="12"/>
      <c r="F51" s="12"/>
      <c r="G51" s="13"/>
      <c r="H51" s="13"/>
      <c r="I51" s="13"/>
      <c r="J51" s="13"/>
    </row>
    <row r="52" spans="1:10" ht="12.75">
      <c r="A52" s="9"/>
      <c r="E52" s="12"/>
      <c r="F52" s="12"/>
      <c r="G52" s="13"/>
      <c r="H52" s="13"/>
      <c r="I52" s="13"/>
      <c r="J52" s="13"/>
    </row>
    <row r="53" spans="1:10" ht="12.75">
      <c r="A53" s="9"/>
      <c r="E53" s="12"/>
      <c r="F53" s="12"/>
      <c r="G53" s="13"/>
      <c r="H53" s="13"/>
      <c r="I53" s="13"/>
      <c r="J53" s="13"/>
    </row>
    <row r="54" spans="1:10" ht="12.75">
      <c r="A54" s="9"/>
      <c r="E54" s="12"/>
      <c r="F54" s="12"/>
      <c r="G54" s="13"/>
      <c r="H54" s="13"/>
      <c r="I54" s="13"/>
      <c r="J54" s="13"/>
    </row>
    <row r="55" spans="1:10" ht="12.75">
      <c r="A55" s="9"/>
      <c r="E55" s="12"/>
      <c r="F55" s="12"/>
      <c r="G55" s="13"/>
      <c r="H55" s="13"/>
      <c r="I55" s="13"/>
      <c r="J55" s="13"/>
    </row>
    <row r="56" spans="1:10" ht="12.75">
      <c r="A56" s="9"/>
      <c r="G56" s="16"/>
      <c r="H56" s="16"/>
      <c r="I56" s="16"/>
      <c r="J56" s="16"/>
    </row>
    <row r="57" spans="1:10" ht="12.75">
      <c r="A57" s="9"/>
      <c r="G57" s="16"/>
      <c r="H57" s="16"/>
      <c r="I57" s="16"/>
      <c r="J57" s="16"/>
    </row>
    <row r="58" spans="1:10" ht="12.75">
      <c r="A58" s="9"/>
      <c r="G58" s="16"/>
      <c r="H58" s="16"/>
      <c r="I58" s="16"/>
      <c r="J58" s="16"/>
    </row>
    <row r="59" spans="1:10" ht="12.75">
      <c r="A59" s="9"/>
      <c r="G59" s="16"/>
      <c r="H59" s="16"/>
      <c r="I59" s="16"/>
      <c r="J59" s="16"/>
    </row>
    <row r="60" spans="1:10" ht="12.75">
      <c r="A60" s="9"/>
      <c r="G60" s="16"/>
      <c r="H60" s="16"/>
      <c r="I60" s="16"/>
      <c r="J60" s="16"/>
    </row>
  </sheetData>
  <sheetProtection/>
  <mergeCells count="5">
    <mergeCell ref="A1:E1"/>
    <mergeCell ref="E31:G31"/>
    <mergeCell ref="E36:G36"/>
    <mergeCell ref="A7:A8"/>
    <mergeCell ref="F1:J1"/>
  </mergeCells>
  <printOptions/>
  <pageMargins left="0.25" right="0.25" top="0.75" bottom="0.75" header="0.3" footer="0.3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CVLK</dc:creator>
  <cp:keywords/>
  <dc:description/>
  <cp:lastModifiedBy>ucebna</cp:lastModifiedBy>
  <cp:lastPrinted>2012-06-26T11:45:51Z</cp:lastPrinted>
  <dcterms:created xsi:type="dcterms:W3CDTF">2010-04-08T14:32:20Z</dcterms:created>
  <dcterms:modified xsi:type="dcterms:W3CDTF">2012-10-31T12:56:09Z</dcterms:modified>
  <cp:category/>
  <cp:version/>
  <cp:contentType/>
  <cp:contentStatus/>
</cp:coreProperties>
</file>