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8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<sst xmlns="http://schemas.openxmlformats.org/spreadsheetml/2006/main" count="53" uniqueCount="53">
  <si>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Požadováno AP (fyzické osoby celkem)</t>
  </si>
  <si>
    <t>Z toho</t>
  </si>
  <si>
    <t>MŠ</t>
  </si>
  <si>
    <t>ZŠ</t>
  </si>
  <si>
    <t>SŠ</t>
  </si>
  <si>
    <t>Kraj</t>
  </si>
  <si>
    <r>
      <t>1.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</si>
  <si>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Hl.m.Praha</t>
  </si>
  <si>
    <r>
      <t>2.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</si>
  <si>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Středočeský</t>
  </si>
  <si>
    <t>Praha 5, Zborovská 11</t>
  </si>
  <si>
    <r>
      <t>3.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</si>
  <si>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Jihočeský</t>
  </si>
  <si>
    <r>
      <t>4.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</si>
  <si>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Plzeňský</t>
  </si>
  <si>
    <r>
      <t>5.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</si>
  <si>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Karlovarský</t>
  </si>
  <si>
    <t>Karlovy Vary, Závodní 353/88</t>
  </si>
  <si>
    <r>
      <t>6.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</si>
  <si>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Ústecký</t>
  </si>
  <si>
    <r>
      <t>7.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</si>
  <si>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Liberecký</t>
  </si>
  <si>
    <r>
      <t>8.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</si>
  <si>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Královéhradecký</t>
  </si>
  <si>
    <r>
      <t>9.</t>
    </r>
    <r>
      <rPr>
        <sz val="7"/>
        <color indexed="8"/>
        <rFont val="Times New Roman"/>
        <family val="1"/>
      </rPr>
      <t xml:space="preserve">               </t>
    </r>
    <r>
      <rPr>
        <sz val="10"/>
        <color indexed="8"/>
        <rFont val="Times New Roman"/>
        <family val="1"/>
      </rPr>
      <t> </t>
    </r>
  </si>
  <si>
    <t>Pardubický</t>
  </si>
  <si>
    <t>Jihomoravský</t>
  </si>
  <si>
    <r>
      <t>11.</t>
    </r>
    <r>
      <rPr>
        <sz val="7"/>
        <color indexed="8"/>
        <rFont val="Times New Roman"/>
        <family val="1"/>
      </rPr>
      <t xml:space="preserve">           </t>
    </r>
    <r>
      <rPr>
        <sz val="10"/>
        <color indexed="8"/>
        <rFont val="Times New Roman"/>
        <family val="1"/>
      </rPr>
      <t> </t>
    </r>
  </si>
  <si>
    <t>Moravskoslezský</t>
  </si>
  <si>
    <r>
      <t>12.</t>
    </r>
    <r>
      <rPr>
        <sz val="7"/>
        <color indexed="8"/>
        <rFont val="Times New Roman"/>
        <family val="1"/>
      </rPr>
      <t xml:space="preserve">           </t>
    </r>
    <r>
      <rPr>
        <sz val="10"/>
        <color indexed="8"/>
        <rFont val="Times New Roman"/>
        <family val="1"/>
      </rPr>
      <t> </t>
    </r>
  </si>
  <si>
    <t>Olomoucký</t>
  </si>
  <si>
    <r>
      <t>13.</t>
    </r>
    <r>
      <rPr>
        <sz val="7"/>
        <color indexed="8"/>
        <rFont val="Times New Roman"/>
        <family val="1"/>
      </rPr>
      <t xml:space="preserve">           </t>
    </r>
    <r>
      <rPr>
        <sz val="10"/>
        <color indexed="8"/>
        <rFont val="Times New Roman"/>
        <family val="1"/>
      </rPr>
      <t> </t>
    </r>
  </si>
  <si>
    <t>Zlínský</t>
  </si>
  <si>
    <t>VOŠ</t>
  </si>
  <si>
    <t>Přepočteno na úvazky celkem</t>
  </si>
  <si>
    <t>Adresa</t>
  </si>
  <si>
    <r>
      <t>10.</t>
    </r>
    <r>
      <rPr>
        <sz val="7"/>
        <rFont val="Times New Roman"/>
        <family val="1"/>
      </rPr>
      <t xml:space="preserve">           </t>
    </r>
    <r>
      <rPr>
        <sz val="10"/>
        <rFont val="Times New Roman"/>
        <family val="1"/>
      </rPr>
      <t> </t>
    </r>
  </si>
  <si>
    <t xml:space="preserve">Evidenční číslo </t>
  </si>
  <si>
    <t>Praha 1, Jungmannova 35/29</t>
  </si>
  <si>
    <t>České Budějovice, U Zimního stadionu 1952/2</t>
  </si>
  <si>
    <t xml:space="preserve">Plzeň,         Škroupova 18 </t>
  </si>
  <si>
    <t>Liberec,              U Jezu 642/2a</t>
  </si>
  <si>
    <t>Hradec Králové, Pivovarské náměstí 1245</t>
  </si>
  <si>
    <t>Pardubice, Komenského náměstí 125</t>
  </si>
  <si>
    <t>SOUČTY:</t>
  </si>
  <si>
    <t>Ústí nad Labem,            Velká Hradební 48</t>
  </si>
  <si>
    <t>Ostrava,           28.října 117</t>
  </si>
  <si>
    <t>Olomouc,  Jeremenkova 40a</t>
  </si>
  <si>
    <t>Zlín,                      tř. Tomáše Bati 21</t>
  </si>
  <si>
    <t>Soupis soukromých škol OŠ KÚ rozvojovému programu - Asistent pedagoga ZdP - na rok 2013</t>
  </si>
  <si>
    <r>
      <t xml:space="preserve">Brno,         </t>
    </r>
    <r>
      <rPr>
        <sz val="9"/>
        <rFont val="Times New Roman"/>
        <family val="1"/>
      </rPr>
      <t>Žerotínovo nám. 3/5</t>
    </r>
  </si>
  <si>
    <t>Výše příspěvku na jeden úvazek na 12 měíců AP</t>
  </si>
  <si>
    <t>Schválená částka na rok 2013 celkem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</si>
</sst>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;[Red]0.00"/>
    <numFmt numFmtId="169" formatCode="#,##0.000\ &quot;Kč&quot;;[Red]#,##0.000\ &quot;Kč&quot;"/>
    <numFmt numFmtId="170" formatCode="0.000;[Red]0.000"/>
    <numFmt numFmtId="171" formatCode="0;[Red]0"/>
    <numFmt numFmtId="172" formatCode="0.00000"/>
    <numFmt numFmtId="173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 style="medium">
        <color rgb="FF000000"/>
      </top>
      <bottom>
        <color indexed="63"/>
      </bottom>
    </border>
    <border>
      <left style="thick"/>
      <right style="thick"/>
      <top style="medium">
        <color rgb="FF000000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 style="medium">
        <color rgb="FF000000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9" fillId="33" borderId="10" xfId="0" applyFont="1" applyFill="1" applyBorder="1" applyAlignment="1" applyProtection="1">
      <alignment horizontal="center" wrapText="1"/>
      <protection locked="0"/>
    </xf>
    <xf numFmtId="0" fontId="24" fillId="0" borderId="0" xfId="0" applyFont="1" applyFill="1" applyAlignment="1">
      <alignment/>
    </xf>
    <xf numFmtId="0" fontId="49" fillId="34" borderId="11" xfId="0" applyFont="1" applyFill="1" applyBorder="1" applyAlignment="1">
      <alignment horizontal="center" wrapText="1"/>
    </xf>
    <xf numFmtId="0" fontId="49" fillId="34" borderId="12" xfId="0" applyFont="1" applyFill="1" applyBorder="1" applyAlignment="1">
      <alignment horizontal="center" wrapText="1"/>
    </xf>
    <xf numFmtId="0" fontId="49" fillId="34" borderId="13" xfId="0" applyFont="1" applyFill="1" applyBorder="1" applyAlignment="1">
      <alignment wrapText="1"/>
    </xf>
    <xf numFmtId="0" fontId="50" fillId="34" borderId="14" xfId="0" applyFont="1" applyFill="1" applyBorder="1" applyAlignment="1">
      <alignment horizontal="center" wrapText="1"/>
    </xf>
    <xf numFmtId="0" fontId="50" fillId="34" borderId="15" xfId="0" applyFont="1" applyFill="1" applyBorder="1" applyAlignment="1">
      <alignment horizontal="center" wrapText="1"/>
    </xf>
    <xf numFmtId="170" fontId="50" fillId="34" borderId="15" xfId="0" applyNumberFormat="1" applyFont="1" applyFill="1" applyBorder="1" applyAlignment="1">
      <alignment horizontal="center" wrapText="1"/>
    </xf>
    <xf numFmtId="0" fontId="50" fillId="34" borderId="16" xfId="0" applyFont="1" applyFill="1" applyBorder="1" applyAlignment="1">
      <alignment horizontal="center" wrapText="1"/>
    </xf>
    <xf numFmtId="170" fontId="50" fillId="34" borderId="16" xfId="0" applyNumberFormat="1" applyFont="1" applyFill="1" applyBorder="1" applyAlignment="1">
      <alignment horizontal="center" wrapText="1"/>
    </xf>
    <xf numFmtId="0" fontId="49" fillId="34" borderId="17" xfId="0" applyFont="1" applyFill="1" applyBorder="1" applyAlignment="1">
      <alignment wrapText="1"/>
    </xf>
    <xf numFmtId="0" fontId="49" fillId="34" borderId="18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wrapText="1"/>
    </xf>
    <xf numFmtId="0" fontId="6" fillId="34" borderId="14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170" fontId="6" fillId="34" borderId="15" xfId="0" applyNumberFormat="1" applyFont="1" applyFill="1" applyBorder="1" applyAlignment="1">
      <alignment horizontal="center" wrapText="1"/>
    </xf>
    <xf numFmtId="0" fontId="49" fillId="34" borderId="12" xfId="0" applyFont="1" applyFill="1" applyBorder="1" applyAlignment="1">
      <alignment wrapText="1"/>
    </xf>
    <xf numFmtId="4" fontId="51" fillId="5" borderId="18" xfId="0" applyNumberFormat="1" applyFont="1" applyFill="1" applyBorder="1" applyAlignment="1">
      <alignment horizontal="center" wrapText="1"/>
    </xf>
    <xf numFmtId="0" fontId="34" fillId="18" borderId="20" xfId="0" applyFont="1" applyFill="1" applyBorder="1" applyAlignment="1">
      <alignment horizontal="center"/>
    </xf>
    <xf numFmtId="170" fontId="34" fillId="18" borderId="20" xfId="0" applyNumberFormat="1" applyFont="1" applyFill="1" applyBorder="1" applyAlignment="1" applyProtection="1">
      <alignment horizontal="center"/>
      <protection locked="0"/>
    </xf>
    <xf numFmtId="173" fontId="52" fillId="18" borderId="20" xfId="0" applyNumberFormat="1" applyFont="1" applyFill="1" applyBorder="1" applyAlignment="1">
      <alignment/>
    </xf>
    <xf numFmtId="0" fontId="49" fillId="34" borderId="21" xfId="0" applyFont="1" applyFill="1" applyBorder="1" applyAlignment="1">
      <alignment wrapText="1"/>
    </xf>
    <xf numFmtId="0" fontId="49" fillId="34" borderId="22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horizontal="center" wrapText="1"/>
    </xf>
    <xf numFmtId="0" fontId="49" fillId="34" borderId="18" xfId="0" applyFont="1" applyFill="1" applyBorder="1" applyAlignment="1">
      <alignment horizontal="center" wrapText="1"/>
    </xf>
    <xf numFmtId="0" fontId="6" fillId="35" borderId="23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0" fontId="54" fillId="36" borderId="24" xfId="0" applyFont="1" applyFill="1" applyBorder="1" applyAlignment="1">
      <alignment/>
    </xf>
    <xf numFmtId="0" fontId="54" fillId="0" borderId="24" xfId="0" applyFont="1" applyBorder="1" applyAlignment="1">
      <alignment/>
    </xf>
    <xf numFmtId="0" fontId="55" fillId="0" borderId="24" xfId="0" applyFont="1" applyBorder="1" applyAlignment="1">
      <alignment/>
    </xf>
    <xf numFmtId="0" fontId="49" fillId="34" borderId="25" xfId="0" applyFont="1" applyFill="1" applyBorder="1" applyAlignment="1">
      <alignment wrapText="1"/>
    </xf>
    <xf numFmtId="0" fontId="49" fillId="34" borderId="26" xfId="0" applyFont="1" applyFill="1" applyBorder="1" applyAlignment="1">
      <alignment horizontal="center" wrapText="1"/>
    </xf>
    <xf numFmtId="0" fontId="49" fillId="34" borderId="19" xfId="0" applyFont="1" applyFill="1" applyBorder="1" applyAlignment="1">
      <alignment wrapText="1"/>
    </xf>
    <xf numFmtId="0" fontId="50" fillId="34" borderId="27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 wrapText="1"/>
    </xf>
    <xf numFmtId="4" fontId="51" fillId="5" borderId="28" xfId="0" applyNumberFormat="1" applyFont="1" applyFill="1" applyBorder="1" applyAlignment="1">
      <alignment horizontal="center" wrapText="1"/>
    </xf>
    <xf numFmtId="0" fontId="49" fillId="33" borderId="29" xfId="0" applyFont="1" applyFill="1" applyBorder="1" applyAlignment="1" applyProtection="1">
      <alignment horizontal="center" wrapText="1"/>
      <protection locked="0"/>
    </xf>
    <xf numFmtId="0" fontId="49" fillId="33" borderId="30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49" fillId="33" borderId="33" xfId="0" applyFont="1" applyFill="1" applyBorder="1" applyAlignment="1">
      <alignment horizontal="center" wrapText="1"/>
    </xf>
    <xf numFmtId="0" fontId="49" fillId="34" borderId="34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56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33" borderId="36" xfId="0" applyFont="1" applyFill="1" applyBorder="1" applyAlignment="1">
      <alignment horizontal="center" wrapText="1"/>
    </xf>
    <xf numFmtId="0" fontId="49" fillId="33" borderId="35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9" fillId="33" borderId="38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57" fillId="35" borderId="40" xfId="0" applyFont="1" applyFill="1" applyBorder="1" applyAlignment="1">
      <alignment horizontal="left" wrapText="1"/>
    </xf>
    <xf numFmtId="0" fontId="57" fillId="35" borderId="41" xfId="0" applyFont="1" applyFill="1" applyBorder="1" applyAlignment="1">
      <alignment horizontal="left" wrapText="1"/>
    </xf>
    <xf numFmtId="0" fontId="57" fillId="35" borderId="42" xfId="0" applyFont="1" applyFill="1" applyBorder="1" applyAlignment="1">
      <alignment horizontal="left" wrapText="1"/>
    </xf>
    <xf numFmtId="0" fontId="49" fillId="33" borderId="43" xfId="0" applyFont="1" applyFill="1" applyBorder="1" applyAlignment="1">
      <alignment horizontal="center" wrapText="1"/>
    </xf>
    <xf numFmtId="0" fontId="49" fillId="33" borderId="44" xfId="0" applyFont="1" applyFill="1" applyBorder="1" applyAlignment="1">
      <alignment horizontal="center" wrapText="1"/>
    </xf>
    <xf numFmtId="0" fontId="34" fillId="18" borderId="45" xfId="0" applyFont="1" applyFill="1" applyBorder="1" applyAlignment="1">
      <alignment horizontal="center"/>
    </xf>
    <xf numFmtId="0" fontId="34" fillId="18" borderId="46" xfId="0" applyFont="1" applyFill="1" applyBorder="1" applyAlignment="1">
      <alignment horizontal="center"/>
    </xf>
    <xf numFmtId="0" fontId="34" fillId="18" borderId="47" xfId="0" applyFon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0" fontId="49" fillId="33" borderId="48" xfId="0" applyFont="1" applyFill="1" applyBorder="1" applyAlignment="1">
      <alignment horizontal="center" wrapText="1"/>
    </xf>
    <xf numFmtId="0" fontId="58" fillId="35" borderId="40" xfId="0" applyFont="1" applyFill="1" applyBorder="1" applyAlignment="1">
      <alignment horizontal="left" wrapText="1"/>
    </xf>
    <xf numFmtId="0" fontId="58" fillId="35" borderId="41" xfId="0" applyFont="1" applyFill="1" applyBorder="1" applyAlignment="1">
      <alignment horizontal="left" wrapText="1"/>
    </xf>
    <xf numFmtId="0" fontId="58" fillId="35" borderId="42" xfId="0" applyFont="1" applyFill="1" applyBorder="1" applyAlignment="1">
      <alignment horizontal="left" wrapText="1"/>
    </xf>
    <xf numFmtId="0" fontId="49" fillId="33" borderId="49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09" zoomScaleNormal="109" zoomScalePageLayoutView="0" workbookViewId="0" topLeftCell="A1">
      <selection activeCell="M6" sqref="M6"/>
    </sheetView>
  </sheetViews>
  <sheetFormatPr defaultColWidth="9.140625" defaultRowHeight="15"/>
  <cols>
    <col min="2" max="2" width="15.28125" style="0" customWidth="1"/>
    <col min="3" max="3" width="15.421875" style="0" customWidth="1"/>
    <col min="4" max="4" width="10.140625" style="0" customWidth="1"/>
    <col min="9" max="11" width="14.7109375" style="0" customWidth="1"/>
  </cols>
  <sheetData>
    <row r="1" spans="1:11" ht="15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6.75" customHeight="1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47.25" customHeight="1" thickBot="1" thickTop="1">
      <c r="A3" s="57" t="s">
        <v>37</v>
      </c>
      <c r="B3" s="39" t="s">
        <v>5</v>
      </c>
      <c r="C3" s="57" t="s">
        <v>35</v>
      </c>
      <c r="D3" s="57" t="s">
        <v>0</v>
      </c>
      <c r="E3" s="48" t="s">
        <v>1</v>
      </c>
      <c r="F3" s="49"/>
      <c r="G3" s="49"/>
      <c r="H3" s="50"/>
      <c r="I3" s="67" t="s">
        <v>34</v>
      </c>
      <c r="J3" s="45" t="s">
        <v>51</v>
      </c>
      <c r="K3" s="51" t="s">
        <v>52</v>
      </c>
    </row>
    <row r="4" spans="1:11" ht="15.75" thickBot="1">
      <c r="A4" s="58"/>
      <c r="B4" s="1"/>
      <c r="C4" s="58"/>
      <c r="D4" s="63"/>
      <c r="E4" s="40" t="s">
        <v>2</v>
      </c>
      <c r="F4" s="41" t="s">
        <v>3</v>
      </c>
      <c r="G4" s="42" t="s">
        <v>4</v>
      </c>
      <c r="H4" s="43" t="s">
        <v>33</v>
      </c>
      <c r="I4" s="68"/>
      <c r="J4" s="44">
        <v>126000</v>
      </c>
      <c r="K4" s="52"/>
    </row>
    <row r="5" spans="1:11" ht="44.25" customHeight="1" thickBot="1" thickTop="1">
      <c r="A5" s="25" t="s">
        <v>6</v>
      </c>
      <c r="B5" s="26" t="s">
        <v>7</v>
      </c>
      <c r="C5" s="35" t="s">
        <v>38</v>
      </c>
      <c r="D5" s="36">
        <v>40</v>
      </c>
      <c r="E5" s="9">
        <v>9</v>
      </c>
      <c r="F5" s="9">
        <v>12</v>
      </c>
      <c r="G5" s="9">
        <v>19</v>
      </c>
      <c r="H5" s="9">
        <v>0</v>
      </c>
      <c r="I5" s="10">
        <v>33.19</v>
      </c>
      <c r="J5" s="37">
        <v>126000</v>
      </c>
      <c r="K5" s="38">
        <f aca="true" t="shared" si="0" ref="K5:K17">I5*J5</f>
        <v>4181939.9999999995</v>
      </c>
    </row>
    <row r="6" spans="1:11" ht="32.25" customHeight="1" thickBot="1">
      <c r="A6" s="33" t="s">
        <v>8</v>
      </c>
      <c r="B6" s="27" t="s">
        <v>9</v>
      </c>
      <c r="C6" s="24" t="s">
        <v>10</v>
      </c>
      <c r="D6" s="6">
        <v>21</v>
      </c>
      <c r="E6" s="7">
        <v>1</v>
      </c>
      <c r="F6" s="7">
        <v>9</v>
      </c>
      <c r="G6" s="7">
        <v>11</v>
      </c>
      <c r="H6" s="7">
        <v>0</v>
      </c>
      <c r="I6" s="8">
        <v>15.5</v>
      </c>
      <c r="J6" s="28">
        <v>126000</v>
      </c>
      <c r="K6" s="20">
        <f t="shared" si="0"/>
        <v>1953000</v>
      </c>
    </row>
    <row r="7" spans="1:11" ht="45.75" customHeight="1" thickBot="1">
      <c r="A7" s="34" t="s">
        <v>11</v>
      </c>
      <c r="B7" s="26" t="s">
        <v>12</v>
      </c>
      <c r="C7" s="5" t="s">
        <v>39</v>
      </c>
      <c r="D7" s="6">
        <v>25</v>
      </c>
      <c r="E7" s="7">
        <v>3</v>
      </c>
      <c r="F7" s="7">
        <v>18</v>
      </c>
      <c r="G7" s="7">
        <v>4</v>
      </c>
      <c r="H7" s="7">
        <v>0</v>
      </c>
      <c r="I7" s="8">
        <v>22.2</v>
      </c>
      <c r="J7" s="28">
        <v>126000</v>
      </c>
      <c r="K7" s="20">
        <v>2765700</v>
      </c>
    </row>
    <row r="8" spans="1:11" ht="30.75" customHeight="1" thickBot="1">
      <c r="A8" s="3" t="s">
        <v>13</v>
      </c>
      <c r="B8" s="4" t="s">
        <v>14</v>
      </c>
      <c r="C8" s="19" t="s">
        <v>40</v>
      </c>
      <c r="D8" s="6">
        <v>14</v>
      </c>
      <c r="E8" s="7">
        <v>1</v>
      </c>
      <c r="F8" s="7">
        <v>11</v>
      </c>
      <c r="G8" s="7">
        <v>2</v>
      </c>
      <c r="H8" s="7">
        <v>0</v>
      </c>
      <c r="I8" s="8">
        <v>11.5</v>
      </c>
      <c r="J8" s="28">
        <v>126000</v>
      </c>
      <c r="K8" s="20">
        <v>1386000</v>
      </c>
    </row>
    <row r="9" spans="1:11" ht="30.75" customHeight="1" thickBot="1">
      <c r="A9" s="3" t="s">
        <v>15</v>
      </c>
      <c r="B9" s="4" t="s">
        <v>16</v>
      </c>
      <c r="C9" s="11" t="s">
        <v>17</v>
      </c>
      <c r="D9" s="6">
        <v>3</v>
      </c>
      <c r="E9" s="7">
        <v>0</v>
      </c>
      <c r="F9" s="7">
        <v>0</v>
      </c>
      <c r="G9" s="7">
        <v>3</v>
      </c>
      <c r="H9" s="7">
        <v>0</v>
      </c>
      <c r="I9" s="8">
        <v>3</v>
      </c>
      <c r="J9" s="28">
        <v>126000</v>
      </c>
      <c r="K9" s="20">
        <f t="shared" si="0"/>
        <v>378000</v>
      </c>
    </row>
    <row r="10" spans="1:11" ht="31.5" customHeight="1" thickBot="1">
      <c r="A10" s="3" t="s">
        <v>18</v>
      </c>
      <c r="B10" s="4" t="s">
        <v>19</v>
      </c>
      <c r="C10" s="11" t="s">
        <v>45</v>
      </c>
      <c r="D10" s="6">
        <v>20</v>
      </c>
      <c r="E10" s="7">
        <v>2</v>
      </c>
      <c r="F10" s="7">
        <v>14</v>
      </c>
      <c r="G10" s="7">
        <v>4</v>
      </c>
      <c r="H10" s="7">
        <v>0</v>
      </c>
      <c r="I10" s="8">
        <v>18</v>
      </c>
      <c r="J10" s="28">
        <v>126000</v>
      </c>
      <c r="K10" s="20">
        <f t="shared" si="0"/>
        <v>2268000</v>
      </c>
    </row>
    <row r="11" spans="1:11" ht="30.75" customHeight="1" thickBot="1">
      <c r="A11" s="3" t="s">
        <v>20</v>
      </c>
      <c r="B11" s="4" t="s">
        <v>21</v>
      </c>
      <c r="C11" s="11" t="s">
        <v>41</v>
      </c>
      <c r="D11" s="6">
        <v>15</v>
      </c>
      <c r="E11" s="7">
        <v>0</v>
      </c>
      <c r="F11" s="7">
        <v>1</v>
      </c>
      <c r="G11" s="7">
        <v>14</v>
      </c>
      <c r="H11" s="7">
        <v>0</v>
      </c>
      <c r="I11" s="8">
        <v>2.95</v>
      </c>
      <c r="J11" s="28">
        <v>126000</v>
      </c>
      <c r="K11" s="20">
        <f t="shared" si="0"/>
        <v>371700</v>
      </c>
    </row>
    <row r="12" spans="1:11" ht="42" customHeight="1" thickBot="1">
      <c r="A12" s="3" t="s">
        <v>22</v>
      </c>
      <c r="B12" s="4" t="s">
        <v>23</v>
      </c>
      <c r="C12" s="19" t="s">
        <v>42</v>
      </c>
      <c r="D12" s="6">
        <v>59</v>
      </c>
      <c r="E12" s="7">
        <v>11</v>
      </c>
      <c r="F12" s="7">
        <v>48</v>
      </c>
      <c r="G12" s="7">
        <v>0</v>
      </c>
      <c r="H12" s="7">
        <v>0</v>
      </c>
      <c r="I12" s="8">
        <v>40.63</v>
      </c>
      <c r="J12" s="28">
        <v>126000</v>
      </c>
      <c r="K12" s="20">
        <f t="shared" si="0"/>
        <v>5119380</v>
      </c>
    </row>
    <row r="13" spans="1:11" ht="43.5" customHeight="1" thickBot="1">
      <c r="A13" s="3" t="s">
        <v>24</v>
      </c>
      <c r="B13" s="4" t="s">
        <v>25</v>
      </c>
      <c r="C13" s="12" t="s">
        <v>43</v>
      </c>
      <c r="D13" s="6">
        <v>21</v>
      </c>
      <c r="E13" s="7">
        <v>0</v>
      </c>
      <c r="F13" s="7">
        <v>16</v>
      </c>
      <c r="G13" s="7">
        <v>5</v>
      </c>
      <c r="H13" s="7">
        <v>0</v>
      </c>
      <c r="I13" s="8">
        <v>20.1</v>
      </c>
      <c r="J13" s="28">
        <v>126000</v>
      </c>
      <c r="K13" s="20">
        <f t="shared" si="0"/>
        <v>2532600</v>
      </c>
    </row>
    <row r="14" spans="1:11" s="2" customFormat="1" ht="36" customHeight="1" thickBot="1">
      <c r="A14" s="13" t="s">
        <v>36</v>
      </c>
      <c r="B14" s="14" t="s">
        <v>26</v>
      </c>
      <c r="C14" s="15" t="s">
        <v>50</v>
      </c>
      <c r="D14" s="16">
        <v>13</v>
      </c>
      <c r="E14" s="17">
        <v>6</v>
      </c>
      <c r="F14" s="17">
        <v>6</v>
      </c>
      <c r="G14" s="17">
        <v>1</v>
      </c>
      <c r="H14" s="17">
        <v>0</v>
      </c>
      <c r="I14" s="18">
        <v>6.805</v>
      </c>
      <c r="J14" s="28">
        <v>126000</v>
      </c>
      <c r="K14" s="20">
        <f t="shared" si="0"/>
        <v>857430</v>
      </c>
    </row>
    <row r="15" spans="1:11" ht="30" customHeight="1" thickBot="1">
      <c r="A15" s="3" t="s">
        <v>27</v>
      </c>
      <c r="B15" s="4" t="s">
        <v>28</v>
      </c>
      <c r="C15" s="12" t="s">
        <v>46</v>
      </c>
      <c r="D15" s="6">
        <v>14</v>
      </c>
      <c r="E15" s="7">
        <v>1</v>
      </c>
      <c r="F15" s="7">
        <v>12</v>
      </c>
      <c r="G15" s="7">
        <v>1</v>
      </c>
      <c r="H15" s="7">
        <v>0</v>
      </c>
      <c r="I15" s="8">
        <v>11.11</v>
      </c>
      <c r="J15" s="28">
        <v>126000</v>
      </c>
      <c r="K15" s="20">
        <f t="shared" si="0"/>
        <v>1399860</v>
      </c>
    </row>
    <row r="16" spans="1:11" ht="30.75" customHeight="1" thickBot="1">
      <c r="A16" s="3" t="s">
        <v>29</v>
      </c>
      <c r="B16" s="4" t="s">
        <v>30</v>
      </c>
      <c r="C16" s="19" t="s">
        <v>47</v>
      </c>
      <c r="D16" s="6">
        <v>63</v>
      </c>
      <c r="E16" s="7">
        <v>8</v>
      </c>
      <c r="F16" s="7">
        <v>50</v>
      </c>
      <c r="G16" s="7">
        <v>5</v>
      </c>
      <c r="H16" s="7">
        <v>0</v>
      </c>
      <c r="I16" s="8">
        <v>44.291</v>
      </c>
      <c r="J16" s="28">
        <v>126000</v>
      </c>
      <c r="K16" s="20">
        <f t="shared" si="0"/>
        <v>5580666</v>
      </c>
    </row>
    <row r="17" spans="1:11" ht="29.25" customHeight="1" thickBot="1">
      <c r="A17" s="3" t="s">
        <v>31</v>
      </c>
      <c r="B17" s="4" t="s">
        <v>32</v>
      </c>
      <c r="C17" s="11" t="s">
        <v>48</v>
      </c>
      <c r="D17" s="6">
        <v>20</v>
      </c>
      <c r="E17" s="7">
        <v>3</v>
      </c>
      <c r="F17" s="7">
        <v>10</v>
      </c>
      <c r="G17" s="7">
        <v>7</v>
      </c>
      <c r="H17" s="7">
        <v>0</v>
      </c>
      <c r="I17" s="8">
        <v>18.53</v>
      </c>
      <c r="J17" s="28">
        <v>126000</v>
      </c>
      <c r="K17" s="20">
        <f t="shared" si="0"/>
        <v>2334780</v>
      </c>
    </row>
    <row r="18" spans="1:11" ht="30" customHeight="1">
      <c r="A18" s="59" t="s">
        <v>44</v>
      </c>
      <c r="B18" s="60"/>
      <c r="C18" s="61"/>
      <c r="D18" s="21">
        <f aca="true" t="shared" si="1" ref="D18:I18">SUM(D5:D17)</f>
        <v>328</v>
      </c>
      <c r="E18" s="21">
        <f t="shared" si="1"/>
        <v>45</v>
      </c>
      <c r="F18" s="21">
        <f t="shared" si="1"/>
        <v>207</v>
      </c>
      <c r="G18" s="21">
        <f t="shared" si="1"/>
        <v>76</v>
      </c>
      <c r="H18" s="21">
        <f t="shared" si="1"/>
        <v>0</v>
      </c>
      <c r="I18" s="22">
        <f t="shared" si="1"/>
        <v>247.806</v>
      </c>
      <c r="J18" s="21">
        <f>SUM(J5:J17)</f>
        <v>1638000</v>
      </c>
      <c r="K18" s="23">
        <f>SUM(K5:K17)</f>
        <v>31129056</v>
      </c>
    </row>
    <row r="19" spans="1:11" ht="18.75" customHeight="1">
      <c r="A19" s="30"/>
      <c r="B19" s="54"/>
      <c r="C19" s="55"/>
      <c r="D19" s="55"/>
      <c r="E19" s="55"/>
      <c r="F19" s="55"/>
      <c r="G19" s="55"/>
      <c r="H19" s="55"/>
      <c r="I19" s="55"/>
      <c r="J19" s="55"/>
      <c r="K19" s="56"/>
    </row>
    <row r="20" spans="1:11" ht="15">
      <c r="A20" s="31"/>
      <c r="B20" s="64"/>
      <c r="C20" s="65"/>
      <c r="D20" s="65"/>
      <c r="E20" s="65"/>
      <c r="F20" s="65"/>
      <c r="G20" s="65"/>
      <c r="H20" s="65"/>
      <c r="I20" s="65"/>
      <c r="J20" s="65"/>
      <c r="K20" s="66"/>
    </row>
    <row r="21" spans="1:11" ht="15">
      <c r="A21" s="32"/>
      <c r="B21" s="69"/>
      <c r="C21" s="70"/>
      <c r="D21" s="70"/>
      <c r="E21" s="70"/>
      <c r="F21" s="70"/>
      <c r="G21" s="70"/>
      <c r="H21" s="70"/>
      <c r="I21" s="70"/>
      <c r="J21" s="70"/>
      <c r="K21" s="71"/>
    </row>
    <row r="23" spans="4:9" ht="15">
      <c r="D23" s="53"/>
      <c r="E23" s="53"/>
      <c r="I23" s="29"/>
    </row>
    <row r="24" spans="4:5" ht="15">
      <c r="D24" s="53"/>
      <c r="E24" s="53"/>
    </row>
    <row r="26" spans="4:5" ht="15">
      <c r="D26" s="53"/>
      <c r="E26" s="53"/>
    </row>
    <row r="27" spans="4:5" ht="15">
      <c r="D27" s="62"/>
      <c r="E27" s="62"/>
    </row>
    <row r="29" spans="4:5" ht="15">
      <c r="D29" s="53"/>
      <c r="E29" s="53"/>
    </row>
    <row r="30" spans="4:5" ht="15">
      <c r="D30" s="53"/>
      <c r="E30" s="53"/>
    </row>
  </sheetData>
  <sheetProtection/>
  <mergeCells count="17">
    <mergeCell ref="D27:E27"/>
    <mergeCell ref="D26:E26"/>
    <mergeCell ref="D3:D4"/>
    <mergeCell ref="C3:C4"/>
    <mergeCell ref="B20:K20"/>
    <mergeCell ref="I3:I4"/>
    <mergeCell ref="B21:K21"/>
    <mergeCell ref="A1:K2"/>
    <mergeCell ref="E3:H3"/>
    <mergeCell ref="K3:K4"/>
    <mergeCell ref="D30:E30"/>
    <mergeCell ref="D29:E29"/>
    <mergeCell ref="D23:E23"/>
    <mergeCell ref="D24:E24"/>
    <mergeCell ref="B19:K19"/>
    <mergeCell ref="A3:A4"/>
    <mergeCell ref="A18:C18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školství, mládeže a tělovýchovy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chytilp</dc:creator>
  <cp:keywords/>
  <dc:description/>
  <cp:lastModifiedBy>chytilp</cp:lastModifiedBy>
  <cp:lastPrinted>2012-12-18T12:18:30Z</cp:lastPrinted>
  <dcterms:created xsi:type="dcterms:W3CDTF">2012-01-17T08:31:26Z</dcterms:created>
  <dcterms:modified xsi:type="dcterms:W3CDTF">2013-01-21T10:38:49Z</dcterms:modified>
  <cp:category/>
  <cp:version/>
  <cp:contentType/>
  <cp:contentStatus/>
</cp:coreProperties>
</file>