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75" windowWidth="14475" windowHeight="8820" activeTab="7"/>
  </bookViews>
  <sheets>
    <sheet name="obsah" sheetId="1" r:id="rId1"/>
    <sheet name="tab 1." sheetId="2" r:id="rId2"/>
    <sheet name="tab. 3 a" sheetId="3" r:id="rId3"/>
    <sheet name="tab 3.b" sheetId="4" r:id="rId4"/>
    <sheet name="tab. 4" sheetId="5" r:id="rId5"/>
    <sheet name="tab 5." sheetId="6" r:id="rId6"/>
    <sheet name="tab 6." sheetId="7" r:id="rId7"/>
    <sheet name="tab 8" sheetId="8" r:id="rId8"/>
  </sheets>
  <definedNames/>
  <calcPr fullCalcOnLoad="1"/>
</workbook>
</file>

<file path=xl/sharedStrings.xml><?xml version="1.0" encoding="utf-8"?>
<sst xmlns="http://schemas.openxmlformats.org/spreadsheetml/2006/main" count="487" uniqueCount="373">
  <si>
    <t>Ozn.</t>
  </si>
  <si>
    <t>FP Σ</t>
  </si>
  <si>
    <t>z toho OON</t>
  </si>
  <si>
    <t>Soutěž</t>
  </si>
  <si>
    <t>Adresa</t>
  </si>
  <si>
    <t>A/24</t>
  </si>
  <si>
    <t>A/22</t>
  </si>
  <si>
    <t>A/23</t>
  </si>
  <si>
    <t>Nejmilejší koncert</t>
  </si>
  <si>
    <t>Letní olympiáda VÚ a DDŠ – dívky</t>
  </si>
  <si>
    <t>Kraj</t>
  </si>
  <si>
    <t>PHA</t>
  </si>
  <si>
    <t>ZLK</t>
  </si>
  <si>
    <t>STC</t>
  </si>
  <si>
    <t>LBK</t>
  </si>
  <si>
    <t>PLK</t>
  </si>
  <si>
    <t>OLK</t>
  </si>
  <si>
    <t>Požadované</t>
  </si>
  <si>
    <t>Přidělené</t>
  </si>
  <si>
    <t>Finanční prostředky</t>
  </si>
  <si>
    <t>Praha</t>
  </si>
  <si>
    <t>Středočeský</t>
  </si>
  <si>
    <t>Jihočeský</t>
  </si>
  <si>
    <t>Plzeňský</t>
  </si>
  <si>
    <t>Karlovarský</t>
  </si>
  <si>
    <t>Ústecký</t>
  </si>
  <si>
    <t>Liberecký</t>
  </si>
  <si>
    <t>Královéhradecký</t>
  </si>
  <si>
    <t>Pardubický</t>
  </si>
  <si>
    <t>Vysočina</t>
  </si>
  <si>
    <t>Jihomoravský</t>
  </si>
  <si>
    <t>Zlínský</t>
  </si>
  <si>
    <t>Moravskoslezský</t>
  </si>
  <si>
    <t>Olomoucký</t>
  </si>
  <si>
    <t>A/15</t>
  </si>
  <si>
    <t>Hudební festival SPgŠ a VOŠ pedagogických</t>
  </si>
  <si>
    <t>A/21</t>
  </si>
  <si>
    <t>Sportovní hry dětí z dětských domovů</t>
  </si>
  <si>
    <t>Soběslavská růže</t>
  </si>
  <si>
    <t>Atletický čtyřboj žáků zákl., praktických a speciálních škol</t>
  </si>
  <si>
    <t>Soutěž první pomoci</t>
  </si>
  <si>
    <t>Virtuosi per musica di pianoforte</t>
  </si>
  <si>
    <t>Práce s grafickými programy na stavební průmyslovce</t>
  </si>
  <si>
    <t>VYS</t>
  </si>
  <si>
    <t>MSK</t>
  </si>
  <si>
    <t>OON</t>
  </si>
  <si>
    <t>2. soutěž</t>
  </si>
  <si>
    <t>3. soutěž</t>
  </si>
  <si>
    <t>4. soutěž</t>
  </si>
  <si>
    <t>5. soutěž</t>
  </si>
  <si>
    <t>počet subjektů</t>
  </si>
  <si>
    <t>součet FP</t>
  </si>
  <si>
    <t>6. soutěž</t>
  </si>
  <si>
    <t>7. soutěž</t>
  </si>
  <si>
    <t>8. soutěž</t>
  </si>
  <si>
    <r>
      <rPr>
        <b/>
        <sz val="11"/>
        <color indexed="8"/>
        <rFont val="Calibri"/>
        <family val="2"/>
      </rPr>
      <t>3.b. Finanční prostředky po krajích k zabezpečení jednotlivých ústředních kol</t>
    </r>
    <r>
      <rPr>
        <sz val="11"/>
        <color theme="1"/>
        <rFont val="Calibri"/>
        <family val="2"/>
      </rPr>
      <t xml:space="preserve"> (údaje jsou v tis. Kč)</t>
    </r>
  </si>
  <si>
    <t>A/3</t>
  </si>
  <si>
    <t>Chemická olympiáda</t>
  </si>
  <si>
    <t>A/4</t>
  </si>
  <si>
    <t>Biologická olympiáda</t>
  </si>
  <si>
    <t>A/8</t>
  </si>
  <si>
    <t>Zeměpisná olympiáda</t>
  </si>
  <si>
    <t>A/11</t>
  </si>
  <si>
    <t>Astronomická olympiáda</t>
  </si>
  <si>
    <t>B/3</t>
  </si>
  <si>
    <t>B/4</t>
  </si>
  <si>
    <t>Přírodovědný klokan</t>
  </si>
  <si>
    <t>B/8</t>
  </si>
  <si>
    <t>Komenský a my</t>
  </si>
  <si>
    <t>Soutěž učňů stavebních oborů</t>
  </si>
  <si>
    <t>Finanční gramotnost</t>
  </si>
  <si>
    <t>FP kraje</t>
  </si>
  <si>
    <t>FP ústředí</t>
  </si>
  <si>
    <t>CELKEM</t>
  </si>
  <si>
    <t>1. soutěž</t>
  </si>
  <si>
    <t>Tabulka č. 4</t>
  </si>
  <si>
    <t>Tabulka č. 7</t>
  </si>
  <si>
    <t>Tabulka č. 8</t>
  </si>
  <si>
    <t>Tabulka č. 1</t>
  </si>
  <si>
    <t>Tabulka č. 2</t>
  </si>
  <si>
    <t>Tabulka č. 3 a</t>
  </si>
  <si>
    <t>Tabulka č. 5</t>
  </si>
  <si>
    <t>Tabulka č. 6</t>
  </si>
  <si>
    <t>Finanční prostředky po krajích k zabezpečení jednotlivých ústředních kol</t>
  </si>
  <si>
    <t xml:space="preserve">Kontrolní součty podle způsobu převodu FP </t>
  </si>
  <si>
    <t>Tabulka č. 3 b</t>
  </si>
  <si>
    <t>CELKEM (A+B)</t>
  </si>
  <si>
    <t>CELKEM  (A+B)</t>
  </si>
  <si>
    <t>CELKEM (A)</t>
  </si>
  <si>
    <t>CELKEM (B)</t>
  </si>
  <si>
    <t>JMK</t>
  </si>
  <si>
    <t>B/25</t>
  </si>
  <si>
    <t>B/26</t>
  </si>
  <si>
    <t>JHČ</t>
  </si>
  <si>
    <t>B/2</t>
  </si>
  <si>
    <t>Náboj</t>
  </si>
  <si>
    <t>SAPERE-vědět jak žít</t>
  </si>
  <si>
    <t>České ručičky,Pokrývač, Tesař, Klempíř</t>
  </si>
  <si>
    <t>B/66</t>
  </si>
  <si>
    <t xml:space="preserve">B/24 </t>
  </si>
  <si>
    <t xml:space="preserve">Video pohlednice z mého města </t>
  </si>
  <si>
    <t>Písňová soutěž B.Martinů</t>
  </si>
  <si>
    <t>Celostátní přehlídka církevních škol v ZUČ</t>
  </si>
  <si>
    <t>Letní olympiáda VÚ se školou – chlapci</t>
  </si>
  <si>
    <t>Celostátní sportovní hry sluchově postiženého žactva</t>
  </si>
  <si>
    <t>B/54</t>
  </si>
  <si>
    <t xml:space="preserve"> z toho OON</t>
  </si>
  <si>
    <t>z toho 00N</t>
  </si>
  <si>
    <t>STK</t>
  </si>
  <si>
    <t>PRA</t>
  </si>
  <si>
    <t>Vzdělání a řemeslo</t>
  </si>
  <si>
    <t>1.400</t>
  </si>
  <si>
    <t>III.</t>
  </si>
  <si>
    <t xml:space="preserve">Soutěže v cizích jazycích, Olympiáda v českém jazyce,                                                               Dějepisná olympiáda, Středoškolská odborná činnost,                                                                                 Náš svět, Evropa ve škole, Soutěž v programování,                                                           Daniel, Pythagoriáda, Evropské srdce </t>
  </si>
  <si>
    <t xml:space="preserve">Matematická olympiáda, Fyzikální olympiáda, Turnaj mladých fyziků, Matematický Klokan 2012, Celostátní matematická soutěž žáků SOŠ, ISŠ, SOU a OU </t>
  </si>
  <si>
    <t xml:space="preserve">A/1, 2,
10, 12, 14
</t>
  </si>
  <si>
    <t>A/16</t>
  </si>
  <si>
    <t>A/20</t>
  </si>
  <si>
    <t>B/13</t>
  </si>
  <si>
    <t>B/23</t>
  </si>
  <si>
    <t>B/55</t>
  </si>
  <si>
    <t>B/62</t>
  </si>
  <si>
    <t>B/64</t>
  </si>
  <si>
    <t>B/14</t>
  </si>
  <si>
    <t>B/12</t>
  </si>
  <si>
    <t xml:space="preserve">B/58 </t>
  </si>
  <si>
    <t>B/67-71</t>
  </si>
  <si>
    <t>B/61</t>
  </si>
  <si>
    <t>B/34</t>
  </si>
  <si>
    <t>B/30</t>
  </si>
  <si>
    <t>B/31</t>
  </si>
  <si>
    <t>B/32</t>
  </si>
  <si>
    <t>B/33</t>
  </si>
  <si>
    <t>B/35</t>
  </si>
  <si>
    <t>B/36</t>
  </si>
  <si>
    <t>B/37</t>
  </si>
  <si>
    <t>B/38</t>
  </si>
  <si>
    <t>Pedagogická poema</t>
  </si>
  <si>
    <t>B/6</t>
  </si>
  <si>
    <t>Bobřík informatiky</t>
  </si>
  <si>
    <t>B/7</t>
  </si>
  <si>
    <t>Debatní liga</t>
  </si>
  <si>
    <t>Mladý Demosthenes</t>
  </si>
  <si>
    <t>B/11</t>
  </si>
  <si>
    <t>B/1</t>
  </si>
  <si>
    <t>PDK</t>
  </si>
  <si>
    <t>B/10</t>
  </si>
  <si>
    <t>9. soutěž</t>
  </si>
  <si>
    <t>Soutěž recitátorů a recitačních kolektivů – ústřední kolo(Dětská scéna 2013 ), Přehlídka dětského divadla, Celostátní přehlídka dětských skupin scénického tance, Celostátní přehlídka středoškolských pěveckých sborů, Celostátní přehlídka školních  dětských pěveckých sborů,                                                                               Celostátní festival poezie Wolkrův Prostějov 2013 – krajská kola (MK ČR), Celostátní přehlídka studentských divadelních souborů, Celostátní přehlídka dětských folklorních souborů</t>
  </si>
  <si>
    <t>A/19
B/15-21</t>
  </si>
  <si>
    <t>A/26</t>
  </si>
  <si>
    <t>B/59</t>
  </si>
  <si>
    <t>Soutěž dovednosti mladých grafiků</t>
  </si>
  <si>
    <t xml:space="preserve">ZUŠ –  hra na elektronické klávesové nástroje                   </t>
  </si>
  <si>
    <t>ZUŠ – kolektivní projev dramatický, přednesový a loutkářský</t>
  </si>
  <si>
    <t>ZUŠ – sólová hra na akordeon a sólová komorní hra na akordeon</t>
  </si>
  <si>
    <t>ZUŠ – komorní hra s převahou dechových nástrojů</t>
  </si>
  <si>
    <t>ZUŠ –  komorní hra s převahou smyčcových nástrojů</t>
  </si>
  <si>
    <t>A28</t>
  </si>
  <si>
    <t>Mistrovství ČR v grafických předmětech</t>
  </si>
  <si>
    <t>Olympiáda fyzika a dalších věd</t>
  </si>
  <si>
    <t>B/9</t>
  </si>
  <si>
    <t>Logická olympiáda</t>
  </si>
  <si>
    <t>Mladý módní tvůrce 2013</t>
  </si>
  <si>
    <t>B/27</t>
  </si>
  <si>
    <t>B/28</t>
  </si>
  <si>
    <t>Mezinárodní pěvecká soutěž A. Dvořáka</t>
  </si>
  <si>
    <t>Kociánova hoslová soutěž</t>
  </si>
  <si>
    <t>KV</t>
  </si>
  <si>
    <t>Festival zájmové umělecké činnosti dětských ústavů, dětských domovů se školou a výchovných ústavů</t>
  </si>
  <si>
    <t>Podzimní přebory dětských vých. zaříz. v minikopané a vybíjené</t>
  </si>
  <si>
    <t xml:space="preserve">Přebor dětských domovů se školou a výchovných ústavů ČR v letním biatlonu </t>
  </si>
  <si>
    <t>Zimní olympiáda DDŠ a VÚ</t>
  </si>
  <si>
    <t>B/40</t>
  </si>
  <si>
    <t>Letní olympiáda chlapců dětských domovů se školou</t>
  </si>
  <si>
    <t>B/72</t>
  </si>
  <si>
    <t>České hlavičky 2013</t>
  </si>
  <si>
    <t>Mladý speditér</t>
  </si>
  <si>
    <t>B/39</t>
  </si>
  <si>
    <t>Celostátní sportovní hry sluchově postižené mládeže</t>
  </si>
  <si>
    <t xml:space="preserve">Sudentský design </t>
  </si>
  <si>
    <t xml:space="preserve">Učeň instalatér </t>
  </si>
  <si>
    <t>Telekomunikace a informační technologie, Poštovní a finanční služby</t>
  </si>
  <si>
    <t>Rozpis soutěží na rok 2013</t>
  </si>
  <si>
    <t>Přidělené13</t>
  </si>
  <si>
    <t>Soutěž konzervatoří</t>
  </si>
  <si>
    <t xml:space="preserve">Mistrovství ČR v oboru Mechanik instalatérských a elektrotechnických zařízení </t>
  </si>
  <si>
    <t>Gastronomická soutěž AHOL CUP 2013</t>
  </si>
  <si>
    <t>A25</t>
  </si>
  <si>
    <t>B/63 a B/65</t>
  </si>
  <si>
    <t>Prezentiáda</t>
  </si>
  <si>
    <t>ZUŠ –  skladatelská soutěž žáků ZUŠ</t>
  </si>
  <si>
    <t>Autoopravář - junior 2013</t>
  </si>
  <si>
    <t>A29</t>
  </si>
  <si>
    <t>KHK</t>
  </si>
  <si>
    <t>OMK</t>
  </si>
  <si>
    <t>Návrh předběžného rozpočtu na zabezpečení mezinárodních soutěží v roce 2013</t>
  </si>
  <si>
    <t>Číslo soutěže</t>
  </si>
  <si>
    <t>Název soutěže</t>
  </si>
  <si>
    <t>Místo konání</t>
  </si>
  <si>
    <t>Počet osob</t>
  </si>
  <si>
    <t>Termín konání</t>
  </si>
  <si>
    <t>Délka pobytu</t>
  </si>
  <si>
    <t>Účastnický poplatek</t>
  </si>
  <si>
    <t>Cestovné -zahraniční</t>
  </si>
  <si>
    <t>Cestovné -tuzemské</t>
  </si>
  <si>
    <t>Ubytování</t>
  </si>
  <si>
    <t>Stravování</t>
  </si>
  <si>
    <t>Víza</t>
  </si>
  <si>
    <t>Pojištění</t>
  </si>
  <si>
    <t>Ostatní</t>
  </si>
  <si>
    <t>Požadovaná výše dotace na rok 2013</t>
  </si>
  <si>
    <t>Návrh</t>
  </si>
  <si>
    <t>Poznámka</t>
  </si>
  <si>
    <t>MA  1</t>
  </si>
  <si>
    <t>Kolumbie, Santa Marta</t>
  </si>
  <si>
    <t>6+2</t>
  </si>
  <si>
    <t>18.-28.7.2013</t>
  </si>
  <si>
    <t>9+2(vedoucí), 6+2 (ostatní)</t>
  </si>
  <si>
    <t>návrh zahrnuje pouze zahr. cestovné snížené o 20%</t>
  </si>
  <si>
    <t>MA  2</t>
  </si>
  <si>
    <t xml:space="preserve">Maďarsko, </t>
  </si>
  <si>
    <t>22. - 28. 8. 2013</t>
  </si>
  <si>
    <t>5+2</t>
  </si>
  <si>
    <t>návrh zahrnuje pouze vložné a zahr. cestovné, obě částky snížené o 20%</t>
  </si>
  <si>
    <t xml:space="preserve">MA  3 </t>
  </si>
  <si>
    <t>Dáňsko, Kodaň</t>
  </si>
  <si>
    <t>5+3</t>
  </si>
  <si>
    <t>7. - 15. července 2013</t>
  </si>
  <si>
    <t>8+2</t>
  </si>
  <si>
    <t>MA  4</t>
  </si>
  <si>
    <t>Taiwan, Taipei</t>
  </si>
  <si>
    <t>10+2</t>
  </si>
  <si>
    <t>MA  5</t>
  </si>
  <si>
    <t>Austrálie, Brisbane</t>
  </si>
  <si>
    <t>4+2</t>
  </si>
  <si>
    <t>6. až 13.7.</t>
  </si>
  <si>
    <t>MA  6</t>
  </si>
  <si>
    <t>Chorvatsko</t>
  </si>
  <si>
    <t>červen</t>
  </si>
  <si>
    <t>MA  7</t>
  </si>
  <si>
    <t>USA, Phoenix</t>
  </si>
  <si>
    <t>4+1</t>
  </si>
  <si>
    <t>12. až 17.5.2013</t>
  </si>
  <si>
    <t>MA  8</t>
  </si>
  <si>
    <t>Luxemboug, Luxembourg</t>
  </si>
  <si>
    <t>6+3</t>
  </si>
  <si>
    <t>17. až 24.3.2013</t>
  </si>
  <si>
    <t>MA  9</t>
  </si>
  <si>
    <t>Rusko, Moskva</t>
  </si>
  <si>
    <t>14. - 23.7.2013</t>
  </si>
  <si>
    <t>MA  10</t>
  </si>
  <si>
    <t>Švýcarsko, Bern</t>
  </si>
  <si>
    <t>14.-21.7.2013</t>
  </si>
  <si>
    <t>MA  11</t>
  </si>
  <si>
    <t>Litva, Vilnius</t>
  </si>
  <si>
    <t>MA  12</t>
  </si>
  <si>
    <t>Řecko, Volos</t>
  </si>
  <si>
    <t>srpen</t>
  </si>
  <si>
    <t>MA  13</t>
  </si>
  <si>
    <t>30.7.-10.8.2013</t>
  </si>
  <si>
    <t>12+2</t>
  </si>
  <si>
    <t>návrh zahrnuje pouze vložné a zahraniční cestovné, obě částky snížené o 20%</t>
  </si>
  <si>
    <t>MA  14</t>
  </si>
  <si>
    <t>Rusko, Sankt Peterburg</t>
  </si>
  <si>
    <t>3+1</t>
  </si>
  <si>
    <t>červenec</t>
  </si>
  <si>
    <t>7+2</t>
  </si>
  <si>
    <t>MA15</t>
  </si>
  <si>
    <t>Belgie, Gent</t>
  </si>
  <si>
    <t>40+10</t>
  </si>
  <si>
    <t>13.-19.7.2013</t>
  </si>
  <si>
    <t xml:space="preserve">návrh zahrnuje pouze příspěvek na dopravu </t>
  </si>
  <si>
    <t>Pozn.: Při výpočtu  byly jednotlivé částky zaokrouhledny na tis. Kč dolů.</t>
  </si>
  <si>
    <t>návrh zahrnuje pouze vložné a zahr. cestovné pro soutěžící a doprovod (nezahrnuje náklady na pozorovatele) , obě částky snížené o 20%</t>
  </si>
  <si>
    <t>Tabulka č. 9</t>
  </si>
  <si>
    <t>Výsledky hodnocení projektů na organizování mezinárodních soutěžích pořádaných v r. 2014 v ČR</t>
  </si>
  <si>
    <t>4 - pokračování tabulky ze str. 11 (soutěže spoluvyhlašované MŠMT)</t>
  </si>
  <si>
    <r>
      <t xml:space="preserve">3.a. - pokračování tabulky ze str. 8 </t>
    </r>
    <r>
      <rPr>
        <sz val="13"/>
        <color indexed="8"/>
        <rFont val="Calibri"/>
        <family val="2"/>
      </rPr>
      <t>(soutěže spoluvyhlašované MŠMT</t>
    </r>
    <r>
      <rPr>
        <b/>
        <sz val="13"/>
        <color indexed="8"/>
        <rFont val="Calibri"/>
        <family val="2"/>
      </rPr>
      <t xml:space="preserve">, </t>
    </r>
    <r>
      <rPr>
        <sz val="13"/>
        <color indexed="8"/>
        <rFont val="Calibri"/>
        <family val="2"/>
      </rPr>
      <t>údaje jsou v tis. Kč)</t>
    </r>
  </si>
  <si>
    <r>
      <t xml:space="preserve">8. Návrh předběžného rozpočtu na mezinárodní soutěže v roce 2013 </t>
    </r>
    <r>
      <rPr>
        <sz val="13"/>
        <color indexed="8"/>
        <rFont val="Calibri"/>
        <family val="2"/>
      </rPr>
      <t xml:space="preserve">(údaje jsou v Kč)     </t>
    </r>
    <r>
      <rPr>
        <b/>
        <sz val="13"/>
        <color indexed="8"/>
        <rFont val="Calibri"/>
        <family val="2"/>
      </rPr>
      <t xml:space="preserve">                                                                              </t>
    </r>
  </si>
  <si>
    <t>1. Návrh výběrové komise na přidělení dotací soutěžím zabezpečovaným školami a školskými zařízeními zřizovanými MŠMT (v tis. Kč)</t>
  </si>
  <si>
    <t>Návrh výběrové komise na přidělení dotací soutěžím zabezpečovaným školami a školskými zařízeními zřizovanými MŠMT</t>
  </si>
  <si>
    <t>Návrh výběrové komise na přidělení dotací krajům na zabezpečení okresních a krajských kol v roce 2013 – kraje</t>
  </si>
  <si>
    <t>Návrh výběrové komise na přidělení dotací na ústřední kola – kraje</t>
  </si>
  <si>
    <t>Návrh výběrové komise na přidělení dotací  vysokýmé školám, občanským sdružením, akciovým společnostemi, o.p.s., s.r.o.</t>
  </si>
  <si>
    <t xml:space="preserve">Návrh výběrové komise na přidělení dotací do rozpočtu Ministerstva kultury - rozpočtovým opatřením </t>
  </si>
  <si>
    <t>Návrh výběrové komise na přidělení dotací NIDM MŠMT</t>
  </si>
  <si>
    <r>
      <t xml:space="preserve">3.a. Návrh hodnitící komise na přidělení dotací na ústřední kola – kraje </t>
    </r>
    <r>
      <rPr>
        <sz val="13"/>
        <color indexed="8"/>
        <rFont val="Calibri"/>
        <family val="2"/>
      </rPr>
      <t>(údaje jsou v tis. Kč)</t>
    </r>
  </si>
  <si>
    <r>
      <rPr>
        <b/>
        <sz val="11"/>
        <color indexed="8"/>
        <rFont val="Calibri"/>
        <family val="2"/>
      </rPr>
      <t xml:space="preserve">4. Návrh výběrové komise na přidělení dotací vysokým školám, církevním školám,občanským sdružením, akciovým společnostemi, o.p.s., s.r.o. </t>
    </r>
    <r>
      <rPr>
        <sz val="11"/>
        <color theme="1"/>
        <rFont val="Calibri"/>
        <family val="2"/>
      </rPr>
      <t>(údaje jsou v tis. Kč)</t>
    </r>
  </si>
  <si>
    <r>
      <rPr>
        <b/>
        <sz val="11"/>
        <color indexed="8"/>
        <rFont val="Calibri"/>
        <family val="2"/>
      </rPr>
      <t>5. Návrh výběrové komise na přidělení dotací do rozpočtu Ministerstva kultury - rozpočtovým opatřením</t>
    </r>
    <r>
      <rPr>
        <sz val="11"/>
        <color theme="1"/>
        <rFont val="Calibri"/>
        <family val="2"/>
      </rPr>
      <t xml:space="preserve"> (údaje jsou v tis. Kč)</t>
    </r>
  </si>
  <si>
    <t>A/5-7, 9, 13, 17, 18, 27, 30,  B60</t>
  </si>
  <si>
    <t>Univerzita Karlova v Praze, Přírodovědecká fakulta, Grafická sekce, Albertov 6, 128 43 Praha 2, IČO 00216208</t>
  </si>
  <si>
    <r>
      <t xml:space="preserve">6. Návrh výběrové komise na přidělení dotace NIDM MŠMT </t>
    </r>
    <r>
      <rPr>
        <sz val="11"/>
        <color theme="1"/>
        <rFont val="Calibri"/>
        <family val="2"/>
      </rPr>
      <t>(údaje jsou v tis. Kč), IČO 00022217</t>
    </r>
  </si>
  <si>
    <t>Vysoká škola chemicko-technologická v Praze, Technická 5, 166 28 Praha 6, IČO 60461373</t>
  </si>
  <si>
    <t>Česká zemědělská univerzita v Praze, Kamýcká 129, 165 21 Praha 6, IČO 60460709</t>
  </si>
  <si>
    <t>Jednota českých matematiků a fyziků, Žitná 25, 117 10 Praha 1, IČO 0044871</t>
  </si>
  <si>
    <t>Finanční gramotnost o.p.s., Vyšehradská 320/49, 128 00 Praha 2, IČO 60916621</t>
  </si>
  <si>
    <t>Konzervatoř Pardubice, Sukova třída 1260, 53002 Pardubice, IČO 48161110</t>
  </si>
  <si>
    <t>ZUŠ, Liberec, Frýdlantská 1359/19, 460 01 Liberec, IČO 64040445</t>
  </si>
  <si>
    <t>ZUŠ Vítězslava Nováka Jindřichův Hradec, Janderova 165/II, 377 01 Jindřichův Hradec, IČO 60816821</t>
  </si>
  <si>
    <t>ZUŠ  Litvínov, Podkrušnohorská 1720, 436 01 Litvínov I, IČO 00832430</t>
  </si>
  <si>
    <t>ZUŠ  Z. Mrkose, Brno,   Došlíkova 48, 636 00 Brno, kraj Jihomoravský, IČO 62156748</t>
  </si>
  <si>
    <t>ZUŠ Vladislava Vančury Háj ve Slezsku, Nádražní 11, 747 92 Háj ve Slezsku, IČO 47813539</t>
  </si>
  <si>
    <t xml:space="preserve">ZUŠ Pardubice-Polabiny, Lonkova 510, 530 09 Pardubice , IČO 60158514                                      </t>
  </si>
  <si>
    <t>SPŠ stavební, Resslova 2, 372 11 České Budějovice, kraj Jihočeský, IČO 60076089</t>
  </si>
  <si>
    <t>Česká liga robotiky - FIRST Lego League, IČO 00064289</t>
  </si>
  <si>
    <t>OU, Praktická škola a ZŠ, Wilsonova 405, 392 01 Soběslav, kraj Jihočeský, IČO 72549572</t>
  </si>
  <si>
    <t>DDM hl.m.Prahy - Stanice techniků, Pod Juliskou 2a, 160 00 Praha 6, kraj Praha, IČO  00064289</t>
  </si>
  <si>
    <t>Speciální základní a MŠ, T. G. Masaryka 1804, 407 47 Varnsdorf, IČO 65081811</t>
  </si>
  <si>
    <t>OA T. Bati a VOŠ ekonomická Zlín, nám. T. G. Masaryka 3669, 761 57 Zlín, IČO 00566411</t>
  </si>
  <si>
    <t>Česká astronomická společnost, Fričova 298, 251 65 Ondřejov, IČO 00444537</t>
  </si>
  <si>
    <t>VOŠ sociální  a SPgŠ Prachatice, Zahradní 249, 383 01 Prachatice, IČO 00072818</t>
  </si>
  <si>
    <t>SPgŠ a SZdŠ Sv. Anežky České, Odry. 1. máje 249/37, 742 35 Odry, IČO 16628144</t>
  </si>
  <si>
    <t>Střední pedagogická škola a Střední zdravotnická škola sv.Anežky České, 1.máje 249, 742 35 Odry, Moravskoslezský kraj, IČO 16628144</t>
  </si>
  <si>
    <t>ABF, a.s.  Mimoňská 645, 190 00 Praha 9, IČO 63080575</t>
  </si>
  <si>
    <t>AMD ČR, Senovážné nám. 24, 116 47 Praha 1, IČO 46271066</t>
  </si>
  <si>
    <t>Univerzita Karlova, Matematicko-fyzikální fakulta, Sokolovská 73, 180 00 Praha 8, IČO 00216208</t>
  </si>
  <si>
    <t>Univerzita Palackého v Olomouci, tř. 17.listopadu 12, 771 46 Olomouc, IČO 61989592</t>
  </si>
  <si>
    <t>Střední zdravotnická škola, Jaselská 7/9, 602 00 Brno, kraj Jihomoravský, IČO 00637998</t>
  </si>
  <si>
    <t>Katedra informatiky Pedagogické fakulty JU, Jeronýmova 10, 371 15 České Budějovice, IČO 60076658</t>
  </si>
  <si>
    <t>Asociace debatních klubů, os.s, Senovážné nám. 24, 116 47 Praha 1, IČO 69058041</t>
  </si>
  <si>
    <t>Face of New Europe, s.r.o., Tusarova 1235/32, 170 00 Praha 7, IČO 27361781</t>
  </si>
  <si>
    <t>Mensa České republiky, Španielova 1111/19, 163 00 Praha 6-Řepy, IČO 45248591</t>
  </si>
  <si>
    <t>Integrovaná střední škola automobilní, Křižíkova 15, 612 00 Brno, Jihomoravský kraj, IČO 00219321</t>
  </si>
  <si>
    <t>SOŠ a SOU, U Kapličky 761/II, 342 01 Sušice, IČO 00077615</t>
  </si>
  <si>
    <t>ZUŠ E. Randové, W. Churchilla 4, 400 01 Ústí nad Labem, kraj Ústecký, IČO 00831085</t>
  </si>
  <si>
    <t>Sdružení pro pořádání soutěže MMT ČR, Karoliny Světlé 2,  586 01 Jihlava, IČO 64243605</t>
  </si>
  <si>
    <r>
      <t xml:space="preserve">Mezinárodní dětská výtvarná soutěž Lidice (MK ČR), </t>
    </r>
    <r>
      <rPr>
        <i/>
        <sz val="9"/>
        <color indexed="8"/>
        <rFont val="Calibri"/>
        <family val="2"/>
      </rPr>
      <t xml:space="preserve"> </t>
    </r>
  </si>
  <si>
    <t>NIPOS-ARTAMA, P.O. Box 12,                                               Blanická 4, 120 21  Praha 2, IČO 14450551</t>
  </si>
  <si>
    <r>
      <t xml:space="preserve">Památník Lidice, Tokajická 152, 273 54 Lidice, </t>
    </r>
    <r>
      <rPr>
        <i/>
        <sz val="9"/>
        <color indexed="8"/>
        <rFont val="Calibri"/>
        <family val="2"/>
      </rPr>
      <t xml:space="preserve"> IČO</t>
    </r>
    <r>
      <rPr>
        <sz val="9"/>
        <color indexed="8"/>
        <rFont val="Calibri"/>
        <family val="2"/>
      </rPr>
      <t xml:space="preserve"> 70886342</t>
    </r>
  </si>
  <si>
    <t>Unie Comenius, Valdštejnská 20, 118 00 Praha 1, IČO 00563439</t>
  </si>
  <si>
    <t>Základní škola, Mládí 135, 155 00 Praha 5, IČO 70101078</t>
  </si>
  <si>
    <t>Gymnázium a Hudební škola hl.m.Praha, Komenského nám. 400/9, 130 00 Praha 3, IČO 70874204</t>
  </si>
  <si>
    <t>Mezinárodní pěvecké centrum o.p.s., Šmeralova 40, 360 05 Karlovy Vary, IČO 26328160</t>
  </si>
  <si>
    <t>Klub centrum Ústí nad Orlicí, Lochmanova 1400, 562 01 Ústí nad Orlicí, IČO 00485195</t>
  </si>
  <si>
    <t xml:space="preserve">SŠ, ZŠ a MŠ pro sluchově postižené, Holečkova 4, 150 00 Praha 5, IČO 48134368 </t>
  </si>
  <si>
    <t>DDŠ, ZŠ a ŠJ, Havlíčkova 547, 768 61 Bystřice pod Hostýnem, IČO 63458896</t>
  </si>
  <si>
    <t xml:space="preserve">DD se školu, ZŠ a ŠJ, Školní 89, 471 28 Hamr na Jezeře, IČO 62237047 </t>
  </si>
  <si>
    <t>DD se školou, ZŠ a ŠJ, Al. Jiráska 617, 543 01 Vrchlabí, IČO 60153261</t>
  </si>
  <si>
    <t xml:space="preserve">DD se školu, ZŠ a ŠJ,  A. Jiráska 617, 543 01 Vrchlabí, IČO 60153261 </t>
  </si>
  <si>
    <t>DD se školou, ZŠ a ŠJ, Býchory 152, 280 02 Kolín, IČO 48665771</t>
  </si>
  <si>
    <t>VÚ, DDŠ, SŠ, internát a ŠJ, Trpínská 317, 679 74 Olešnice na Moravě, IČO 62073079</t>
  </si>
  <si>
    <t>VÚ, DDŠ, SŠ, ZŠ a ŠJ, Školní 438, 317, 463 31 Chrastava, IČO 70866937</t>
  </si>
  <si>
    <t>Dětský domov a Školní jídelna, Na Vizině 28, 710 00 Ostrava, kraj Moravskoslezský, IČO 61989258</t>
  </si>
  <si>
    <t>DD Uherské Hradiště, Jiřího z Poděbrad 313, 686 01 Uherské Hradiště, IČO  60371773</t>
  </si>
  <si>
    <t>COFET, a.s., Vyšehradská 320, 128 00 Praha 2, IČO 60916621</t>
  </si>
  <si>
    <t>SŠ průmyslová a umělecká, Opava, Praskova 8, 746 01 Opava, IČO 47813121</t>
  </si>
  <si>
    <t>SŠ polytechnická, Jílová 36g, 639 00 Brno, kraj Jihomoravský, IČO 00638013</t>
  </si>
  <si>
    <t>Integrovaná střední škola polygrafická, Šmahova 110, 627 00 Brno, kraj Jihomoravský, IČO 00226467</t>
  </si>
  <si>
    <t xml:space="preserve">SŠ gastronomie, turismu a lázeňství, Dušní 1106/8, 703 00 Ostrava, kraj Mokravskoslezský, IČO 71340815 </t>
  </si>
  <si>
    <t>Nadační fond Mladý speditér, 1. Pluku 8, 180 00 Praha 8, IČO 28429052</t>
  </si>
  <si>
    <t>Asociace středních škol ICT, poštovnictví, peněžnictví a logistiky, Čichnova 23, 624 00 Brno, IČO 26670526</t>
  </si>
  <si>
    <t>Výstaviště České Budějovice a.s., Husova 523, 370 21 České Budějovice, IČO 60827475</t>
  </si>
  <si>
    <t>Student Cyber Games, Hranická 19, 751 24 Přerov, IČO 26678586</t>
  </si>
  <si>
    <t>Střední odborná škola a Střední odborné učiliště stavební, Pražská 38b, 642 00 Brno, kraj Jihomoravský, IČO 00173843</t>
  </si>
  <si>
    <t>Gymnázium, ZŠ a MŠ pro sluchově postižení, Ječná 27, 120 00Praha 2, IČO 61388149</t>
  </si>
  <si>
    <t>Mezinárodní matematická olympiáda, IČO  00444871</t>
  </si>
  <si>
    <t>Středoevropská matematická olympiáda, IČO  00444871</t>
  </si>
  <si>
    <t>Mezinárodní fyzikální olympiáda, IČO  00444871</t>
  </si>
  <si>
    <t>Mezinárodní turnaj mladých fyziků, IČO  00444871</t>
  </si>
  <si>
    <t>Mezinárodní olympiáda v informatice, IČO  00444871</t>
  </si>
  <si>
    <t>Středoevropská olympiáda v informatice, IČO  00444871</t>
  </si>
  <si>
    <r>
      <t xml:space="preserve">Mezinárodní veletrh vědy a techniky (INTEL ISEF), </t>
    </r>
    <r>
      <rPr>
        <i/>
        <sz val="8"/>
        <color indexed="8"/>
        <rFont val="Times New Roman"/>
        <family val="1"/>
      </rPr>
      <t xml:space="preserve"> 00022217</t>
    </r>
  </si>
  <si>
    <r>
      <t xml:space="preserve">Přírodovědná olympiáda zemí EU  (EUSO), </t>
    </r>
    <r>
      <rPr>
        <i/>
        <sz val="8"/>
        <color indexed="8"/>
        <rFont val="Times New Roman"/>
        <family val="1"/>
      </rPr>
      <t xml:space="preserve"> 00022217</t>
    </r>
  </si>
  <si>
    <r>
      <t xml:space="preserve">Mezinárodní chemická olympiáda (IChO), </t>
    </r>
    <r>
      <rPr>
        <i/>
        <sz val="8"/>
        <color indexed="8"/>
        <rFont val="Times New Roman"/>
        <family val="1"/>
      </rPr>
      <t xml:space="preserve"> </t>
    </r>
    <r>
      <rPr>
        <sz val="8"/>
        <color indexed="8"/>
        <rFont val="Times New Roman"/>
        <family val="1"/>
      </rPr>
      <t xml:space="preserve"> IČO </t>
    </r>
    <r>
      <rPr>
        <i/>
        <sz val="8"/>
        <color indexed="8"/>
        <rFont val="Times New Roman"/>
        <family val="1"/>
      </rPr>
      <t>60461373</t>
    </r>
  </si>
  <si>
    <t>Mezinárodní biologická olympiáda (IBO), IČO 60460709</t>
  </si>
  <si>
    <t>Mezinárodní astronomická olympiáda (IAO), IČO 00444537</t>
  </si>
  <si>
    <t>Mezinárodní olympiáda v astronomii a astrofyzice (IOAA), IČO 00444537</t>
  </si>
  <si>
    <t>Japonsko, Kjoto, IČO 00216208</t>
  </si>
  <si>
    <t>Intersteno IČO 69058890</t>
  </si>
  <si>
    <t>Mezinárodní geografická olympiáda (IGU), IČO 00216208</t>
  </si>
  <si>
    <t>National Geographic World Championship 2013, IČO 00216208</t>
  </si>
  <si>
    <t>Česká hlava Promo s.r.o.,Svatý Jan pod Skalou, Sedlec 23, 277 12, Hradešínská 5, 101 00 Praha 10, IČO 61459186</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</si>
</sst>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s>
  <fonts count="59">
    <font>
      <sz val="11"/>
      <color theme="1"/>
      <name val="Calibri"/>
      <family val="2"/>
    </font>
    <font>
      <sz val="11"/>
      <color indexed="8"/>
      <name val="Calibri"/>
      <family val="2"/>
    </font>
    <font>
      <b/>
      <sz val="11"/>
      <color indexed="8"/>
      <name val="Calibri"/>
      <family val="2"/>
    </font>
    <font>
      <b/>
      <sz val="10"/>
      <color indexed="8"/>
      <name val="Calibri"/>
      <family val="2"/>
    </font>
    <font>
      <b/>
      <sz val="9"/>
      <color indexed="8"/>
      <name val="Calibri"/>
      <family val="2"/>
    </font>
    <font>
      <sz val="10"/>
      <color indexed="8"/>
      <name val="Calibri"/>
      <family val="2"/>
    </font>
    <font>
      <sz val="9"/>
      <color indexed="8"/>
      <name val="Calibri"/>
      <family val="2"/>
    </font>
    <font>
      <sz val="9"/>
      <name val="Calibri"/>
      <family val="2"/>
    </font>
    <font>
      <b/>
      <sz val="8"/>
      <color indexed="8"/>
      <name val="Calibri"/>
      <family val="2"/>
    </font>
    <font>
      <sz val="8"/>
      <color indexed="8"/>
      <name val="Calibri"/>
      <family val="2"/>
    </font>
    <font>
      <b/>
      <sz val="12"/>
      <color indexed="8"/>
      <name val="Calibri"/>
      <family val="2"/>
    </font>
    <font>
      <sz val="10"/>
      <name val="Calibri"/>
      <family val="2"/>
    </font>
    <font>
      <b/>
      <sz val="9"/>
      <name val="Calibri"/>
      <family val="2"/>
    </font>
    <font>
      <sz val="8"/>
      <name val="Calibri"/>
      <family val="2"/>
    </font>
    <font>
      <b/>
      <sz val="12"/>
      <color indexed="8"/>
      <name val="Times New Roman"/>
      <family val="1"/>
    </font>
    <font>
      <sz val="13"/>
      <color indexed="8"/>
      <name val="Calibri"/>
      <family val="2"/>
    </font>
    <font>
      <sz val="8"/>
      <name val="Arial"/>
      <family val="2"/>
    </font>
    <font>
      <sz val="8"/>
      <color indexed="8"/>
      <name val="Times New Roman"/>
      <family val="1"/>
    </font>
    <font>
      <sz val="10"/>
      <color indexed="8"/>
      <name val="Times New Roman"/>
      <family val="1"/>
    </font>
    <font>
      <b/>
      <sz val="8"/>
      <name val="Arial"/>
      <family val="2"/>
    </font>
    <font>
      <b/>
      <sz val="13"/>
      <color indexed="8"/>
      <name val="Calibri"/>
      <family val="2"/>
    </font>
    <font>
      <i/>
      <sz val="9"/>
      <color indexed="8"/>
      <name val="Calibri"/>
      <family val="2"/>
    </font>
    <font>
      <i/>
      <sz val="8"/>
      <color indexed="8"/>
      <name val="Times New Roman"/>
      <family val="1"/>
    </font>
    <font>
      <sz val="14"/>
      <color indexed="8"/>
      <name val="Calibri"/>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theme="1"/>
      <name val="Calibri"/>
      <family val="2"/>
    </font>
    <font>
      <sz val="13"/>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s>
  <borders count="6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medium"/>
    </border>
    <border>
      <left style="thin"/>
      <right style="medium"/>
      <top style="thin"/>
      <bottom style="medium"/>
    </border>
    <border>
      <left/>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right/>
      <top style="medium"/>
      <bottom/>
    </border>
    <border>
      <left style="thin"/>
      <right style="thin"/>
      <top style="thin"/>
      <bottom style="thin"/>
    </border>
    <border>
      <left style="thin"/>
      <right style="medium"/>
      <top style="thin"/>
      <bottom style="thin"/>
    </border>
    <border>
      <left style="thin"/>
      <right style="thin"/>
      <top/>
      <bottom style="medium"/>
    </border>
    <border>
      <left style="thin"/>
      <right style="thin"/>
      <top style="thin"/>
      <bottom/>
    </border>
    <border>
      <left style="thin"/>
      <right style="thin"/>
      <top/>
      <bottom style="thin"/>
    </border>
    <border>
      <left style="thin"/>
      <right style="medium"/>
      <top/>
      <bottom style="thin"/>
    </border>
    <border>
      <left style="thin"/>
      <right style="medium"/>
      <top style="thin"/>
      <bottom/>
    </border>
    <border>
      <left style="medium"/>
      <right style="medium"/>
      <top style="medium"/>
      <bottom style="medium"/>
    </border>
    <border>
      <left/>
      <right style="thin"/>
      <top/>
      <bottom style="thin"/>
    </border>
    <border>
      <left/>
      <right style="thin"/>
      <top style="thin"/>
      <bottom style="thin"/>
    </border>
    <border>
      <left/>
      <right style="thin"/>
      <top style="thin"/>
      <bottom/>
    </border>
    <border>
      <left style="thin"/>
      <right style="thin"/>
      <top>
        <color indexed="63"/>
      </top>
      <bottom>
        <color indexed="63"/>
      </bottom>
    </border>
    <border>
      <left>
        <color indexed="63"/>
      </left>
      <right style="thin"/>
      <top>
        <color indexed="63"/>
      </top>
      <bottom>
        <color indexed="63"/>
      </bottom>
    </border>
    <border>
      <left style="medium"/>
      <right style="thin"/>
      <top/>
      <bottom style="thin"/>
    </border>
    <border>
      <left style="medium"/>
      <right style="thin"/>
      <top style="medium"/>
      <bottom style="medium"/>
    </border>
    <border>
      <left style="medium"/>
      <right style="thin"/>
      <top style="thin"/>
      <bottom/>
    </border>
    <border>
      <left style="medium"/>
      <right style="medium"/>
      <top/>
      <bottom style="thin"/>
    </border>
    <border>
      <left style="medium"/>
      <right style="medium"/>
      <top style="thin"/>
      <bottom style="thin"/>
    </border>
    <border>
      <left style="medium"/>
      <right style="medium"/>
      <top style="thin"/>
      <bottom/>
    </border>
    <border>
      <left style="medium"/>
      <right>
        <color indexed="63"/>
      </right>
      <top>
        <color indexed="63"/>
      </top>
      <bottom>
        <color indexed="63"/>
      </bottom>
    </border>
    <border>
      <left style="medium"/>
      <right style="thin"/>
      <top style="thin"/>
      <bottom style="medium"/>
    </border>
    <border>
      <left style="medium"/>
      <right style="thin"/>
      <top style="medium"/>
      <bottom style="thin"/>
    </border>
    <border>
      <left style="thin"/>
      <right style="medium"/>
      <top style="medium"/>
      <bottom style="thin"/>
    </border>
    <border>
      <left>
        <color indexed="63"/>
      </left>
      <right style="thin"/>
      <top style="medium"/>
      <bottom style="thin"/>
    </border>
    <border>
      <left/>
      <right/>
      <top style="thin"/>
      <bottom style="medium"/>
    </border>
    <border>
      <left/>
      <right style="medium"/>
      <top style="thin"/>
      <bottom style="medium"/>
    </border>
    <border>
      <left/>
      <right/>
      <top/>
      <bottom style="medium"/>
    </border>
    <border>
      <left style="medium"/>
      <right style="thin"/>
      <top style="medium"/>
      <bottom>
        <color indexed="63"/>
      </bottom>
    </border>
    <border>
      <left style="medium"/>
      <right style="thin"/>
      <top>
        <color indexed="63"/>
      </top>
      <bottom style="medium"/>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style="medium"/>
      <right/>
      <top style="medium"/>
      <bottom/>
    </border>
    <border>
      <left/>
      <right style="thin"/>
      <top style="medium"/>
      <bottom/>
    </border>
    <border>
      <left style="medium"/>
      <right/>
      <top/>
      <bottom style="medium"/>
    </border>
    <border>
      <left/>
      <right style="thin"/>
      <top/>
      <bottom style="medium"/>
    </border>
    <border>
      <left style="medium"/>
      <right/>
      <top style="medium"/>
      <bottom style="medium"/>
    </border>
    <border>
      <left/>
      <right/>
      <top style="medium"/>
      <bottom style="medium"/>
    </border>
    <border>
      <left style="thin"/>
      <right/>
      <top style="medium"/>
      <bottom style="medium"/>
    </border>
    <border>
      <left style="thin"/>
      <right/>
      <top style="thin"/>
      <bottom style="medium"/>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2" fillId="20" borderId="0" applyNumberFormat="0" applyBorder="0" applyAlignment="0" applyProtection="0"/>
    <xf numFmtId="0" fontId="43"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2" borderId="0" applyNumberFormat="0" applyBorder="0" applyAlignment="0" applyProtection="0"/>
    <xf numFmtId="0" fontId="1" fillId="23" borderId="6" applyNumberFormat="0" applyFont="0" applyAlignment="0" applyProtection="0"/>
    <xf numFmtId="9" fontId="1" fillId="0" borderId="0" applyFont="0" applyFill="0" applyBorder="0" applyAlignment="0" applyProtection="0"/>
    <xf numFmtId="0" fontId="49" fillId="0" borderId="7" applyNumberFormat="0" applyFill="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8" applyNumberFormat="0" applyAlignment="0" applyProtection="0"/>
    <xf numFmtId="0" fontId="53" fillId="26" borderId="8" applyNumberFormat="0" applyAlignment="0" applyProtection="0"/>
    <xf numFmtId="0" fontId="54" fillId="26" borderId="9" applyNumberFormat="0" applyAlignment="0" applyProtection="0"/>
    <xf numFmtId="0" fontId="55" fillId="0" borderId="0" applyNumberForma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377">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center" vertical="center"/>
    </xf>
    <xf numFmtId="0" fontId="0" fillId="0" borderId="0" xfId="0" applyFont="1" applyBorder="1" applyAlignment="1">
      <alignment horizontal="left" vertical="top"/>
    </xf>
    <xf numFmtId="0" fontId="2" fillId="0" borderId="0" xfId="0" applyFont="1" applyAlignment="1">
      <alignment horizontal="center" vertical="center"/>
    </xf>
    <xf numFmtId="0" fontId="0" fillId="0" borderId="0" xfId="0" applyFont="1" applyBorder="1" applyAlignment="1">
      <alignment horizontal="center" wrapText="1"/>
    </xf>
    <xf numFmtId="0" fontId="2" fillId="0" borderId="0" xfId="0" applyFont="1" applyBorder="1" applyAlignment="1">
      <alignment horizont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xf>
    <xf numFmtId="0" fontId="0" fillId="0" borderId="0" xfId="0" applyFont="1" applyBorder="1" applyAlignment="1">
      <alignment horizontal="justify"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2" fillId="0" borderId="10" xfId="0" applyFont="1" applyBorder="1" applyAlignment="1">
      <alignment horizontal="left" vertical="center"/>
    </xf>
    <xf numFmtId="0" fontId="3" fillId="0" borderId="11" xfId="0" applyFont="1" applyFill="1" applyBorder="1" applyAlignment="1">
      <alignment horizontal="center" wrapText="1"/>
    </xf>
    <xf numFmtId="0" fontId="3" fillId="0" borderId="11" xfId="0" applyFont="1" applyBorder="1" applyAlignment="1">
      <alignment/>
    </xf>
    <xf numFmtId="0" fontId="3" fillId="0" borderId="12" xfId="0" applyFont="1" applyBorder="1" applyAlignment="1">
      <alignment/>
    </xf>
    <xf numFmtId="0" fontId="4" fillId="0" borderId="11" xfId="0" applyFont="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1" xfId="0" applyFont="1" applyBorder="1" applyAlignment="1">
      <alignment/>
    </xf>
    <xf numFmtId="0" fontId="4" fillId="0" borderId="12" xfId="0" applyFont="1" applyBorder="1" applyAlignment="1">
      <alignment/>
    </xf>
    <xf numFmtId="0" fontId="4" fillId="0" borderId="15"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Border="1" applyAlignment="1">
      <alignment horizontal="center" vertical="top" wrapText="1"/>
    </xf>
    <xf numFmtId="0" fontId="4" fillId="0" borderId="0" xfId="0" applyFont="1" applyBorder="1" applyAlignment="1">
      <alignment horizontal="center" wrapText="1"/>
    </xf>
    <xf numFmtId="0" fontId="0" fillId="0" borderId="0" xfId="0" applyBorder="1" applyAlignment="1">
      <alignment/>
    </xf>
    <xf numFmtId="0" fontId="4" fillId="0" borderId="12" xfId="0" applyFont="1" applyBorder="1" applyAlignment="1">
      <alignment horizontal="center" vertical="center"/>
    </xf>
    <xf numFmtId="0" fontId="6" fillId="0" borderId="0" xfId="0" applyFont="1" applyBorder="1" applyAlignment="1">
      <alignment horizontal="center" vertical="top"/>
    </xf>
    <xf numFmtId="0" fontId="4" fillId="0" borderId="0" xfId="0" applyFont="1" applyBorder="1" applyAlignment="1">
      <alignment/>
    </xf>
    <xf numFmtId="0" fontId="4" fillId="0" borderId="0" xfId="0" applyFont="1" applyBorder="1" applyAlignment="1">
      <alignment wrapText="1"/>
    </xf>
    <xf numFmtId="0" fontId="6" fillId="0" borderId="0" xfId="0" applyFont="1" applyBorder="1" applyAlignment="1">
      <alignment horizontal="center" vertical="top" wrapText="1"/>
    </xf>
    <xf numFmtId="0" fontId="1" fillId="0" borderId="0" xfId="0" applyFont="1" applyBorder="1" applyAlignment="1">
      <alignment horizontal="center"/>
    </xf>
    <xf numFmtId="0" fontId="5" fillId="0" borderId="0" xfId="0" applyFont="1" applyAlignment="1">
      <alignment horizontal="center"/>
    </xf>
    <xf numFmtId="0" fontId="5" fillId="0" borderId="0" xfId="0" applyFont="1" applyAlignment="1">
      <alignment/>
    </xf>
    <xf numFmtId="0" fontId="6" fillId="0" borderId="0" xfId="0" applyFont="1" applyAlignment="1">
      <alignment/>
    </xf>
    <xf numFmtId="0" fontId="4" fillId="0" borderId="16" xfId="0" applyFont="1" applyBorder="1" applyAlignment="1">
      <alignment horizontal="center" vertical="center" wrapText="1"/>
    </xf>
    <xf numFmtId="0" fontId="6" fillId="0" borderId="11" xfId="0" applyFont="1" applyBorder="1" applyAlignment="1">
      <alignment/>
    </xf>
    <xf numFmtId="0" fontId="0" fillId="0" borderId="0" xfId="0" applyAlignment="1">
      <alignment horizontal="center"/>
    </xf>
    <xf numFmtId="0" fontId="4"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0" xfId="0" applyFont="1" applyAlignment="1">
      <alignment/>
    </xf>
    <xf numFmtId="0" fontId="4" fillId="0" borderId="17" xfId="0" applyFont="1" applyFill="1" applyBorder="1" applyAlignment="1">
      <alignment horizontal="center" vertical="top" wrapText="1"/>
    </xf>
    <xf numFmtId="0" fontId="4" fillId="0" borderId="17" xfId="0" applyFont="1" applyBorder="1" applyAlignment="1">
      <alignment horizontal="center"/>
    </xf>
    <xf numFmtId="0" fontId="5" fillId="0" borderId="18" xfId="0" applyFont="1" applyBorder="1" applyAlignment="1">
      <alignment horizontal="center" vertical="center"/>
    </xf>
    <xf numFmtId="0" fontId="3"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2" fillId="0" borderId="20" xfId="0" applyFont="1" applyBorder="1" applyAlignment="1">
      <alignment horizontal="center" vertical="center"/>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22" xfId="0" applyFont="1" applyBorder="1" applyAlignment="1">
      <alignment horizontal="left" vertical="center" wrapText="1"/>
    </xf>
    <xf numFmtId="0" fontId="6" fillId="0" borderId="21" xfId="0" applyFont="1" applyBorder="1" applyAlignment="1">
      <alignment horizontal="left" vertical="center" wrapText="1"/>
    </xf>
    <xf numFmtId="0" fontId="5" fillId="0" borderId="18" xfId="0" applyFont="1" applyBorder="1" applyAlignment="1">
      <alignment horizontal="left" vertical="center" wrapText="1"/>
    </xf>
    <xf numFmtId="0" fontId="6" fillId="0" borderId="18" xfId="0" applyFont="1" applyFill="1" applyBorder="1" applyAlignment="1">
      <alignment horizontal="left" vertical="center"/>
    </xf>
    <xf numFmtId="0" fontId="8" fillId="0" borderId="25" xfId="0" applyFont="1" applyBorder="1" applyAlignment="1">
      <alignment horizontal="left" vertical="center" wrapText="1"/>
    </xf>
    <xf numFmtId="0" fontId="7" fillId="0" borderId="11" xfId="0" applyFont="1" applyBorder="1" applyAlignment="1">
      <alignment horizontal="center"/>
    </xf>
    <xf numFmtId="0" fontId="13" fillId="33" borderId="26"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9" fillId="0" borderId="22" xfId="0" applyFont="1" applyBorder="1" applyAlignment="1">
      <alignment horizontal="center" vertical="center" wrapText="1"/>
    </xf>
    <xf numFmtId="0" fontId="8"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13" fillId="33" borderId="2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9" fillId="0" borderId="18" xfId="0" applyFont="1" applyBorder="1" applyAlignment="1">
      <alignment horizontal="center" vertical="center" wrapText="1"/>
    </xf>
    <xf numFmtId="0" fontId="8"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13" fillId="33" borderId="28"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9"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4" fillId="0" borderId="0" xfId="0" applyFont="1" applyAlignment="1">
      <alignment/>
    </xf>
    <xf numFmtId="0" fontId="5" fillId="0" borderId="0" xfId="0" applyFont="1" applyBorder="1" applyAlignment="1">
      <alignment horizontal="center"/>
    </xf>
    <xf numFmtId="0" fontId="0" fillId="0" borderId="0" xfId="0" applyFont="1" applyAlignment="1">
      <alignment horizontal="center"/>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7" fillId="0" borderId="18" xfId="0" applyFont="1" applyFill="1" applyBorder="1" applyAlignment="1">
      <alignment horizontal="left" vertical="center"/>
    </xf>
    <xf numFmtId="0" fontId="6" fillId="0" borderId="18"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1" fillId="0" borderId="0" xfId="0" applyFont="1" applyFill="1" applyBorder="1" applyAlignment="1">
      <alignment horizontal="center"/>
    </xf>
    <xf numFmtId="0" fontId="6" fillId="0" borderId="1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3" fontId="3" fillId="0" borderId="14" xfId="0" applyNumberFormat="1" applyFont="1" applyFill="1" applyBorder="1" applyAlignment="1">
      <alignment horizontal="center" vertical="center"/>
    </xf>
    <xf numFmtId="0" fontId="3"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6" fillId="0" borderId="29" xfId="0" applyFont="1" applyFill="1" applyBorder="1" applyAlignment="1">
      <alignment vertical="center" wrapText="1"/>
    </xf>
    <xf numFmtId="0" fontId="6" fillId="0" borderId="21" xfId="0" applyFont="1" applyFill="1" applyBorder="1" applyAlignment="1">
      <alignment horizontal="left" vertical="center" wrapText="1"/>
    </xf>
    <xf numFmtId="0" fontId="6" fillId="0" borderId="30" xfId="0" applyFont="1" applyFill="1" applyBorder="1" applyAlignment="1">
      <alignment horizontal="center" vertical="center" wrapText="1"/>
    </xf>
    <xf numFmtId="0" fontId="6" fillId="0" borderId="18" xfId="0" applyFont="1" applyFill="1" applyBorder="1" applyAlignment="1">
      <alignment horizontal="left" vertical="center" wrapText="1"/>
    </xf>
    <xf numFmtId="0" fontId="7" fillId="0" borderId="21" xfId="0" applyFont="1" applyFill="1" applyBorder="1" applyAlignment="1">
      <alignment horizontal="center" vertical="center"/>
    </xf>
    <xf numFmtId="0" fontId="6" fillId="0" borderId="2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4" xfId="0" applyFont="1" applyFill="1" applyBorder="1" applyAlignment="1">
      <alignment horizontal="center" vertical="center"/>
    </xf>
    <xf numFmtId="0" fontId="6" fillId="0" borderId="31" xfId="0" applyFont="1" applyFill="1" applyBorder="1" applyAlignment="1">
      <alignment horizontal="center" vertical="center" wrapText="1"/>
    </xf>
    <xf numFmtId="0" fontId="6" fillId="0" borderId="18" xfId="0" applyFont="1" applyFill="1" applyBorder="1" applyAlignment="1">
      <alignment vertical="center" wrapText="1"/>
    </xf>
    <xf numFmtId="0" fontId="7" fillId="0" borderId="18" xfId="0" applyFont="1" applyFill="1" applyBorder="1" applyAlignment="1">
      <alignment horizontal="center" vertical="center"/>
    </xf>
    <xf numFmtId="0" fontId="12"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8" xfId="0" applyNumberFormat="1" applyFont="1" applyFill="1" applyBorder="1" applyAlignment="1">
      <alignment horizontal="center" vertical="center"/>
    </xf>
    <xf numFmtId="0" fontId="6" fillId="0" borderId="31"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8" xfId="0" applyFont="1" applyFill="1" applyBorder="1" applyAlignment="1">
      <alignment horizontal="center" vertical="center"/>
    </xf>
    <xf numFmtId="0" fontId="4"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8" xfId="0" applyFont="1" applyFill="1" applyBorder="1" applyAlignment="1">
      <alignment horizontal="left" vertical="center" wrapText="1"/>
    </xf>
    <xf numFmtId="0" fontId="6" fillId="0" borderId="18" xfId="0" applyFont="1" applyFill="1" applyBorder="1" applyAlignment="1">
      <alignment horizontal="center" vertical="center"/>
    </xf>
    <xf numFmtId="0" fontId="4"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8" xfId="0" applyFont="1" applyFill="1" applyBorder="1" applyAlignment="1">
      <alignment horizontal="center" vertical="center" wrapText="1"/>
    </xf>
    <xf numFmtId="0" fontId="5" fillId="0" borderId="18" xfId="0" applyFont="1" applyFill="1" applyBorder="1" applyAlignment="1">
      <alignment horizontal="center" vertical="center"/>
    </xf>
    <xf numFmtId="0" fontId="3"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8" xfId="0" applyFont="1" applyFill="1" applyBorder="1" applyAlignment="1">
      <alignment horizontal="center" vertical="center"/>
    </xf>
    <xf numFmtId="0" fontId="6" fillId="0" borderId="31"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22" xfId="0" applyFont="1" applyFill="1" applyBorder="1" applyAlignment="1">
      <alignment horizontal="center" vertical="center" wrapText="1"/>
    </xf>
    <xf numFmtId="0" fontId="7" fillId="0" borderId="18"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11" fillId="0" borderId="10" xfId="0" applyFont="1" applyFill="1" applyBorder="1" applyAlignment="1">
      <alignment horizontal="left" vertical="center" wrapText="1"/>
    </xf>
    <xf numFmtId="3" fontId="5" fillId="0" borderId="18" xfId="0" applyNumberFormat="1" applyFont="1" applyFill="1" applyBorder="1" applyAlignment="1">
      <alignment horizontal="center" vertical="center" wrapText="1"/>
    </xf>
    <xf numFmtId="3" fontId="6" fillId="0" borderId="18" xfId="0" applyNumberFormat="1" applyFont="1" applyFill="1" applyBorder="1" applyAlignment="1">
      <alignment horizontal="center" vertical="center"/>
    </xf>
    <xf numFmtId="0" fontId="7" fillId="0" borderId="10" xfId="0" applyFont="1" applyFill="1" applyBorder="1" applyAlignment="1">
      <alignment horizontal="left" vertical="center" wrapText="1"/>
    </xf>
    <xf numFmtId="0" fontId="17" fillId="0" borderId="18" xfId="0" applyFont="1" applyFill="1" applyBorder="1" applyAlignment="1">
      <alignment horizontal="center" wrapText="1"/>
    </xf>
    <xf numFmtId="0" fontId="17" fillId="0" borderId="18" xfId="0" applyFont="1" applyFill="1" applyBorder="1" applyAlignment="1">
      <alignment wrapText="1"/>
    </xf>
    <xf numFmtId="0" fontId="16" fillId="0" borderId="18" xfId="0" applyFont="1" applyFill="1" applyBorder="1" applyAlignment="1">
      <alignment wrapText="1"/>
    </xf>
    <xf numFmtId="0" fontId="16" fillId="0" borderId="18" xfId="0" applyFont="1" applyFill="1" applyBorder="1" applyAlignment="1">
      <alignment/>
    </xf>
    <xf numFmtId="0" fontId="16" fillId="0" borderId="18" xfId="0" applyFont="1" applyBorder="1" applyAlignment="1">
      <alignment/>
    </xf>
    <xf numFmtId="0" fontId="16" fillId="0" borderId="18" xfId="0" applyFont="1" applyBorder="1" applyAlignment="1">
      <alignment vertical="center" wrapText="1"/>
    </xf>
    <xf numFmtId="17" fontId="16" fillId="0" borderId="18" xfId="0" applyNumberFormat="1" applyFont="1" applyFill="1" applyBorder="1" applyAlignment="1">
      <alignment wrapText="1"/>
    </xf>
    <xf numFmtId="3" fontId="16" fillId="0" borderId="18" xfId="0" applyNumberFormat="1" applyFont="1" applyFill="1" applyBorder="1" applyAlignment="1">
      <alignment/>
    </xf>
    <xf numFmtId="0" fontId="0" fillId="0" borderId="0" xfId="0" applyFill="1" applyAlignment="1">
      <alignment/>
    </xf>
    <xf numFmtId="0" fontId="5" fillId="0" borderId="32" xfId="0" applyFont="1" applyFill="1" applyBorder="1" applyAlignment="1">
      <alignment horizontal="left" vertical="center" wrapText="1"/>
    </xf>
    <xf numFmtId="0" fontId="6" fillId="0" borderId="33" xfId="0" applyFont="1" applyFill="1" applyBorder="1" applyAlignment="1">
      <alignment horizontal="center" vertical="center" wrapText="1"/>
    </xf>
    <xf numFmtId="0" fontId="9" fillId="0" borderId="34" xfId="0" applyFont="1" applyFill="1" applyBorder="1" applyAlignment="1">
      <alignment horizontal="justify" vertical="center" wrapText="1"/>
    </xf>
    <xf numFmtId="0" fontId="9" fillId="0" borderId="35" xfId="0" applyFont="1" applyFill="1" applyBorder="1" applyAlignment="1">
      <alignment horizontal="justify" vertical="center" wrapText="1"/>
    </xf>
    <xf numFmtId="0" fontId="9" fillId="0" borderId="36" xfId="0" applyFont="1" applyFill="1" applyBorder="1" applyAlignment="1">
      <alignment horizontal="justify" vertical="center" wrapText="1"/>
    </xf>
    <xf numFmtId="0" fontId="8" fillId="0" borderId="25" xfId="0" applyFont="1" applyFill="1" applyBorder="1" applyAlignment="1">
      <alignment horizontal="justify" vertical="center" wrapText="1"/>
    </xf>
    <xf numFmtId="0" fontId="2" fillId="0" borderId="31" xfId="0" applyFont="1" applyBorder="1" applyAlignment="1">
      <alignment horizontal="left" vertical="center"/>
    </xf>
    <xf numFmtId="0" fontId="41" fillId="0" borderId="37" xfId="0" applyFont="1" applyBorder="1" applyAlignment="1">
      <alignment/>
    </xf>
    <xf numFmtId="0" fontId="41" fillId="0" borderId="38" xfId="0" applyFont="1" applyBorder="1" applyAlignment="1">
      <alignment/>
    </xf>
    <xf numFmtId="0" fontId="0" fillId="0" borderId="0" xfId="0" applyAlignment="1">
      <alignment horizontal="center"/>
    </xf>
    <xf numFmtId="0" fontId="4" fillId="0" borderId="16" xfId="0" applyFont="1" applyFill="1" applyBorder="1" applyAlignment="1">
      <alignment horizontal="center" vertical="center" wrapText="1"/>
    </xf>
    <xf numFmtId="0" fontId="0" fillId="0" borderId="0" xfId="0" applyAlignment="1">
      <alignment/>
    </xf>
    <xf numFmtId="0" fontId="0" fillId="0" borderId="0" xfId="0" applyAlignment="1">
      <alignment horizontal="center"/>
    </xf>
    <xf numFmtId="0" fontId="15" fillId="0" borderId="0" xfId="0" applyFont="1" applyBorder="1" applyAlignment="1">
      <alignment horizontal="center"/>
    </xf>
    <xf numFmtId="0" fontId="15" fillId="0" borderId="0" xfId="0" applyFont="1" applyAlignment="1">
      <alignment/>
    </xf>
    <xf numFmtId="0" fontId="15" fillId="0" borderId="0" xfId="0" applyFont="1" applyAlignment="1">
      <alignment horizontal="center"/>
    </xf>
    <xf numFmtId="0" fontId="0" fillId="0" borderId="0" xfId="0" applyAlignment="1">
      <alignment/>
    </xf>
    <xf numFmtId="0" fontId="6" fillId="0" borderId="39"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9"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7" fillId="0" borderId="16" xfId="0" applyFont="1" applyFill="1" applyBorder="1" applyAlignment="1">
      <alignment horizontal="center"/>
    </xf>
    <xf numFmtId="0" fontId="6" fillId="0" borderId="16"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0" xfId="0" applyFont="1" applyFill="1" applyBorder="1" applyAlignment="1">
      <alignment horizontal="center" vertical="center"/>
    </xf>
    <xf numFmtId="0" fontId="6" fillId="0" borderId="41" xfId="0" applyFont="1" applyFill="1" applyBorder="1" applyAlignment="1">
      <alignment horizontal="left" vertical="center" wrapText="1"/>
    </xf>
    <xf numFmtId="0" fontId="41" fillId="0" borderId="0" xfId="0" applyFont="1" applyAlignment="1">
      <alignment/>
    </xf>
    <xf numFmtId="0" fontId="0" fillId="0" borderId="0" xfId="0" applyFont="1" applyAlignment="1">
      <alignment horizontal="center"/>
    </xf>
    <xf numFmtId="0" fontId="2" fillId="0" borderId="0" xfId="0" applyFont="1" applyBorder="1" applyAlignment="1">
      <alignment horizontal="center"/>
    </xf>
    <xf numFmtId="0" fontId="0" fillId="0" borderId="0" xfId="0" applyFont="1" applyBorder="1" applyAlignment="1">
      <alignment horizontal="justify"/>
    </xf>
    <xf numFmtId="0" fontId="0" fillId="0" borderId="0" xfId="0" applyFont="1" applyBorder="1" applyAlignment="1">
      <alignment horizontal="center" vertical="top"/>
    </xf>
    <xf numFmtId="0" fontId="2" fillId="0" borderId="0" xfId="0" applyFont="1" applyBorder="1" applyAlignment="1">
      <alignment horizontal="justify"/>
    </xf>
    <xf numFmtId="0" fontId="6" fillId="0" borderId="39" xfId="0" applyFont="1" applyFill="1" applyBorder="1" applyAlignment="1">
      <alignment vertical="justify" wrapText="1"/>
    </xf>
    <xf numFmtId="0" fontId="6" fillId="0" borderId="16" xfId="0" applyFont="1" applyFill="1" applyBorder="1" applyAlignment="1">
      <alignment vertical="justify" wrapText="1"/>
    </xf>
    <xf numFmtId="0" fontId="6" fillId="0" borderId="10"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8" xfId="0" applyFont="1" applyFill="1" applyBorder="1" applyAlignment="1">
      <alignment horizontal="center" vertical="center" wrapText="1"/>
    </xf>
    <xf numFmtId="0" fontId="7" fillId="0" borderId="18" xfId="0" applyFont="1" applyFill="1" applyBorder="1" applyAlignment="1">
      <alignment horizontal="center" vertical="center"/>
    </xf>
    <xf numFmtId="0" fontId="12" fillId="0" borderId="18" xfId="0" applyFont="1" applyFill="1" applyBorder="1" applyAlignment="1">
      <alignment horizontal="center" vertical="center" wrapText="1"/>
    </xf>
    <xf numFmtId="0" fontId="6" fillId="0" borderId="38" xfId="0" applyFont="1" applyFill="1" applyBorder="1" applyAlignment="1">
      <alignment horizontal="left" vertical="center" wrapText="1"/>
    </xf>
    <xf numFmtId="0" fontId="6" fillId="0" borderId="11" xfId="0" applyFont="1" applyFill="1" applyBorder="1" applyAlignment="1">
      <alignment horizontal="left" vertical="center"/>
    </xf>
    <xf numFmtId="0" fontId="6"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3" fontId="6" fillId="0" borderId="11" xfId="0" applyNumberFormat="1"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19" xfId="0" applyFont="1" applyFill="1" applyBorder="1" applyAlignment="1">
      <alignment horizontal="center" vertical="center"/>
    </xf>
    <xf numFmtId="0" fontId="4" fillId="0" borderId="0" xfId="0" applyFont="1" applyBorder="1" applyAlignment="1">
      <alignment horizontal="center" vertical="top"/>
    </xf>
    <xf numFmtId="0" fontId="4" fillId="0" borderId="0" xfId="0" applyFont="1" applyBorder="1" applyAlignment="1">
      <alignment/>
    </xf>
    <xf numFmtId="0" fontId="4" fillId="0" borderId="0" xfId="0" applyFont="1" applyBorder="1" applyAlignment="1">
      <alignment horizontal="center"/>
    </xf>
    <xf numFmtId="0" fontId="5" fillId="0" borderId="0" xfId="0" applyFont="1" applyBorder="1" applyAlignment="1">
      <alignment horizontal="center" vertical="top"/>
    </xf>
    <xf numFmtId="0" fontId="1" fillId="0" borderId="0" xfId="0" applyFont="1" applyBorder="1" applyAlignment="1">
      <alignment horizontal="center" vertical="top"/>
    </xf>
    <xf numFmtId="0" fontId="6" fillId="0" borderId="16" xfId="0" applyFont="1" applyFill="1" applyBorder="1" applyAlignment="1">
      <alignment horizontal="left" vertical="center"/>
    </xf>
    <xf numFmtId="0" fontId="6" fillId="0" borderId="16" xfId="0" applyFont="1" applyFill="1" applyBorder="1" applyAlignment="1">
      <alignment horizontal="left" vertical="center" wrapText="1"/>
    </xf>
    <xf numFmtId="0" fontId="6" fillId="0" borderId="40" xfId="0" applyFont="1" applyFill="1" applyBorder="1" applyAlignment="1">
      <alignment horizontal="center" vertical="center" wrapText="1"/>
    </xf>
    <xf numFmtId="0" fontId="4" fillId="0" borderId="38" xfId="0" applyFont="1" applyFill="1" applyBorder="1" applyAlignment="1">
      <alignment vertical="top" wrapText="1"/>
    </xf>
    <xf numFmtId="0" fontId="6" fillId="0" borderId="11" xfId="0" applyFont="1" applyFill="1" applyBorder="1" applyAlignment="1">
      <alignment horizontal="center" vertical="top" wrapText="1"/>
    </xf>
    <xf numFmtId="0" fontId="6" fillId="0" borderId="11" xfId="0" applyFont="1" applyFill="1" applyBorder="1" applyAlignment="1">
      <alignment vertical="top" wrapText="1"/>
    </xf>
    <xf numFmtId="0" fontId="0" fillId="0" borderId="0" xfId="0" applyAlignment="1" applyProtection="1">
      <alignment/>
      <protection locked="0"/>
    </xf>
    <xf numFmtId="0" fontId="0" fillId="0" borderId="0" xfId="0" applyAlignment="1" applyProtection="1">
      <alignment/>
      <protection locked="0"/>
    </xf>
    <xf numFmtId="0" fontId="6" fillId="0" borderId="0" xfId="0" applyFont="1" applyAlignment="1" applyProtection="1">
      <alignment/>
      <protection locked="0"/>
    </xf>
    <xf numFmtId="0" fontId="5" fillId="0" borderId="0" xfId="0" applyFont="1" applyAlignment="1" applyProtection="1">
      <alignment/>
      <protection locked="0"/>
    </xf>
    <xf numFmtId="0" fontId="0" fillId="0" borderId="0" xfId="0" applyFont="1" applyAlignment="1" applyProtection="1">
      <alignment/>
      <protection locked="0"/>
    </xf>
    <xf numFmtId="0" fontId="8" fillId="0" borderId="18" xfId="0" applyFont="1" applyFill="1" applyBorder="1" applyAlignment="1">
      <alignment vertical="center" wrapText="1"/>
    </xf>
    <xf numFmtId="0" fontId="19" fillId="0" borderId="18" xfId="0" applyFont="1" applyFill="1" applyBorder="1" applyAlignment="1">
      <alignment vertical="center"/>
    </xf>
    <xf numFmtId="0" fontId="19" fillId="0" borderId="18" xfId="0" applyFont="1" applyFill="1" applyBorder="1" applyAlignment="1">
      <alignment vertical="center" wrapText="1"/>
    </xf>
    <xf numFmtId="0" fontId="19" fillId="0" borderId="18" xfId="0" applyFont="1" applyFill="1" applyBorder="1" applyAlignment="1">
      <alignment/>
    </xf>
    <xf numFmtId="0" fontId="19" fillId="0" borderId="18" xfId="0" applyFont="1" applyBorder="1" applyAlignment="1">
      <alignment/>
    </xf>
    <xf numFmtId="0" fontId="2" fillId="0" borderId="39" xfId="0" applyFont="1" applyBorder="1" applyAlignment="1">
      <alignment horizontal="left" vertical="center"/>
    </xf>
    <xf numFmtId="0" fontId="15" fillId="0" borderId="0" xfId="0" applyFont="1" applyBorder="1" applyAlignment="1">
      <alignment horizontal="center" vertical="top"/>
    </xf>
    <xf numFmtId="0" fontId="0" fillId="34" borderId="0" xfId="0" applyFill="1" applyAlignment="1">
      <alignment/>
    </xf>
    <xf numFmtId="0" fontId="7" fillId="34" borderId="10"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18" xfId="0" applyFont="1" applyFill="1" applyBorder="1" applyAlignment="1">
      <alignment horizontal="left" vertical="center" wrapText="1"/>
    </xf>
    <xf numFmtId="0" fontId="6" fillId="34" borderId="18" xfId="0" applyFont="1" applyFill="1" applyBorder="1" applyAlignment="1">
      <alignment vertical="center" wrapText="1"/>
    </xf>
    <xf numFmtId="0" fontId="7" fillId="34" borderId="18" xfId="0" applyFont="1" applyFill="1" applyBorder="1" applyAlignment="1">
      <alignment horizontal="center" vertical="center"/>
    </xf>
    <xf numFmtId="0" fontId="12" fillId="34" borderId="18"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8" fillId="34" borderId="14" xfId="0" applyNumberFormat="1" applyFont="1" applyFill="1" applyBorder="1" applyAlignment="1">
      <alignment horizontal="center" vertical="center" wrapText="1"/>
    </xf>
    <xf numFmtId="0" fontId="8" fillId="34" borderId="15"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33" xfId="0" applyFont="1" applyFill="1" applyBorder="1" applyAlignment="1">
      <alignment horizontal="left" vertical="center" wrapText="1"/>
    </xf>
    <xf numFmtId="0" fontId="6" fillId="34" borderId="18" xfId="0" applyFont="1" applyFill="1" applyBorder="1" applyAlignment="1">
      <alignment horizontal="left" vertical="center"/>
    </xf>
    <xf numFmtId="0" fontId="6" fillId="34" borderId="21" xfId="0" applyFont="1" applyFill="1" applyBorder="1" applyAlignment="1">
      <alignment horizontal="center" vertical="center"/>
    </xf>
    <xf numFmtId="0" fontId="4" fillId="34" borderId="21" xfId="0" applyFont="1" applyFill="1" applyBorder="1" applyAlignment="1">
      <alignment horizontal="center" vertical="center" wrapText="1"/>
    </xf>
    <xf numFmtId="0" fontId="6" fillId="34" borderId="24"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6" fillId="34" borderId="18" xfId="0" applyFont="1" applyFill="1" applyBorder="1" applyAlignment="1">
      <alignment horizontal="left" vertical="center" wrapText="1"/>
    </xf>
    <xf numFmtId="0" fontId="6" fillId="34" borderId="18" xfId="0" applyFont="1" applyFill="1" applyBorder="1" applyAlignment="1">
      <alignment horizontal="center" vertical="center" wrapText="1"/>
    </xf>
    <xf numFmtId="0" fontId="5" fillId="34" borderId="18" xfId="0" applyFont="1" applyFill="1" applyBorder="1" applyAlignment="1">
      <alignment horizontal="center" vertical="center"/>
    </xf>
    <xf numFmtId="0" fontId="3"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6" fillId="34" borderId="18" xfId="0" applyFont="1" applyFill="1" applyBorder="1" applyAlignment="1">
      <alignment horizontal="center" vertical="center"/>
    </xf>
    <xf numFmtId="0" fontId="4" fillId="34" borderId="18"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56" fillId="0" borderId="0" xfId="0" applyFont="1" applyAlignment="1">
      <alignment horizontal="center"/>
    </xf>
    <xf numFmtId="0" fontId="23" fillId="0" borderId="0" xfId="0" applyFont="1" applyBorder="1" applyAlignment="1">
      <alignment horizontal="center"/>
    </xf>
    <xf numFmtId="0" fontId="10" fillId="0" borderId="0" xfId="0" applyFont="1" applyAlignment="1">
      <alignment horizontal="center"/>
    </xf>
    <xf numFmtId="0" fontId="0" fillId="0" borderId="41" xfId="0" applyBorder="1" applyAlignment="1">
      <alignment wrapText="1"/>
    </xf>
    <xf numFmtId="0" fontId="0" fillId="0" borderId="16" xfId="0" applyBorder="1" applyAlignment="1">
      <alignment wrapText="1"/>
    </xf>
    <xf numFmtId="0" fontId="0" fillId="0" borderId="40" xfId="0" applyBorder="1" applyAlignment="1">
      <alignment wrapText="1"/>
    </xf>
    <xf numFmtId="0" fontId="0" fillId="0" borderId="18" xfId="0" applyBorder="1" applyAlignment="1">
      <alignment/>
    </xf>
    <xf numFmtId="0" fontId="0" fillId="0" borderId="19" xfId="0" applyBorder="1" applyAlignment="1">
      <alignment/>
    </xf>
    <xf numFmtId="0" fontId="0" fillId="0" borderId="42" xfId="0" applyBorder="1" applyAlignment="1">
      <alignment/>
    </xf>
    <xf numFmtId="0" fontId="0" fillId="0" borderId="43" xfId="0" applyBorder="1" applyAlignment="1">
      <alignment/>
    </xf>
    <xf numFmtId="0" fontId="0" fillId="0" borderId="21" xfId="0" applyBorder="1" applyAlignment="1">
      <alignment/>
    </xf>
    <xf numFmtId="0" fontId="0" fillId="0" borderId="24" xfId="0" applyBorder="1" applyAlignment="1">
      <alignment/>
    </xf>
    <xf numFmtId="0" fontId="4" fillId="0" borderId="32" xfId="0" applyFont="1" applyBorder="1" applyAlignment="1">
      <alignment horizontal="center" vertical="center" wrapText="1"/>
    </xf>
    <xf numFmtId="0" fontId="0" fillId="0" borderId="14" xfId="0" applyBorder="1" applyAlignment="1">
      <alignment horizontal="center" vertical="center" wrapText="1"/>
    </xf>
    <xf numFmtId="0" fontId="3" fillId="0" borderId="0" xfId="0" applyFont="1" applyAlignment="1">
      <alignment horizontal="center" vertical="center" wrapText="1"/>
    </xf>
    <xf numFmtId="0" fontId="4" fillId="0" borderId="44" xfId="0" applyFont="1" applyBorder="1" applyAlignment="1">
      <alignment horizontal="center"/>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xf>
    <xf numFmtId="0" fontId="4" fillId="0" borderId="40" xfId="0" applyFont="1" applyBorder="1" applyAlignment="1">
      <alignment horizontal="center"/>
    </xf>
    <xf numFmtId="0" fontId="20" fillId="0" borderId="0" xfId="0" applyFont="1" applyAlignment="1">
      <alignment horizontal="center"/>
    </xf>
    <xf numFmtId="0" fontId="57" fillId="0" borderId="0" xfId="0" applyFont="1" applyAlignment="1">
      <alignment/>
    </xf>
    <xf numFmtId="0" fontId="57" fillId="0" borderId="0" xfId="0" applyFont="1" applyAlignment="1">
      <alignment horizontal="center"/>
    </xf>
    <xf numFmtId="0" fontId="15" fillId="0" borderId="0" xfId="0" applyFont="1" applyBorder="1" applyAlignment="1">
      <alignment horizontal="center" vertical="top"/>
    </xf>
    <xf numFmtId="0" fontId="20" fillId="0" borderId="0" xfId="0" applyFont="1" applyBorder="1" applyAlignment="1">
      <alignment horizontal="center"/>
    </xf>
    <xf numFmtId="0" fontId="2" fillId="0" borderId="47" xfId="0" applyFont="1" applyBorder="1" applyAlignment="1">
      <alignment horizontal="center" vertical="center" wrapText="1"/>
    </xf>
    <xf numFmtId="0" fontId="0" fillId="0" borderId="20" xfId="0" applyBorder="1" applyAlignment="1">
      <alignment horizontal="center" vertical="center" wrapText="1"/>
    </xf>
    <xf numFmtId="0" fontId="3" fillId="0" borderId="3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0" xfId="0" applyFont="1" applyAlignment="1">
      <alignment horizontal="center" vertical="center"/>
    </xf>
    <xf numFmtId="0" fontId="3" fillId="0" borderId="44" xfId="0" applyFont="1" applyBorder="1" applyAlignment="1">
      <alignment horizontal="center" vertical="center"/>
    </xf>
    <xf numFmtId="0" fontId="4" fillId="0" borderId="39"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3" fillId="0" borderId="5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54" xfId="0" applyFont="1" applyBorder="1" applyAlignment="1">
      <alignment horizontal="center" vertical="center" wrapText="1"/>
    </xf>
    <xf numFmtId="0" fontId="5" fillId="0" borderId="0" xfId="0" applyFont="1" applyFill="1" applyBorder="1" applyAlignment="1">
      <alignment horizontal="center" vertical="top" wrapText="1"/>
    </xf>
    <xf numFmtId="0" fontId="5" fillId="0" borderId="0" xfId="0" applyFont="1" applyFill="1" applyBorder="1" applyAlignment="1">
      <alignment horizontal="center"/>
    </xf>
    <xf numFmtId="0" fontId="6" fillId="0" borderId="0" xfId="0" applyFont="1" applyBorder="1" applyAlignment="1">
      <alignment horizontal="center" vertical="top" wrapText="1"/>
    </xf>
    <xf numFmtId="0" fontId="0" fillId="0" borderId="0" xfId="0" applyAlignment="1">
      <alignment/>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6" xfId="0" applyFont="1" applyFill="1" applyBorder="1" applyAlignment="1">
      <alignment horizontal="center" vertical="center" wrapText="1"/>
    </xf>
    <xf numFmtId="0" fontId="0" fillId="0" borderId="20" xfId="0" applyBorder="1" applyAlignment="1">
      <alignment horizontal="center" vertical="center"/>
    </xf>
    <xf numFmtId="0" fontId="4" fillId="0" borderId="3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48"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44" xfId="0" applyBorder="1" applyAlignment="1">
      <alignment horizontal="center" vertical="center"/>
    </xf>
    <xf numFmtId="0" fontId="4" fillId="0" borderId="53" xfId="0" applyFont="1" applyFill="1" applyBorder="1" applyAlignment="1">
      <alignment horizontal="center" vertical="center" wrapText="1"/>
    </xf>
    <xf numFmtId="0" fontId="0" fillId="0" borderId="54" xfId="0" applyBorder="1" applyAlignment="1">
      <alignment horizontal="center" vertical="center"/>
    </xf>
    <xf numFmtId="0" fontId="2" fillId="0" borderId="0" xfId="0" applyFont="1" applyBorder="1" applyAlignment="1">
      <alignment horizontal="center" vertical="top" wrapText="1"/>
    </xf>
    <xf numFmtId="0" fontId="0" fillId="0" borderId="0" xfId="0" applyFont="1" applyAlignment="1">
      <alignment/>
    </xf>
    <xf numFmtId="0" fontId="0" fillId="0" borderId="0" xfId="0" applyFont="1" applyBorder="1" applyAlignment="1">
      <alignment horizontal="center" vertical="center"/>
    </xf>
    <xf numFmtId="0" fontId="4" fillId="0" borderId="39"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55" xfId="0" applyFont="1" applyBorder="1" applyAlignment="1">
      <alignment horizontal="center" vertical="center" wrapText="1"/>
    </xf>
    <xf numFmtId="0" fontId="0" fillId="0" borderId="56" xfId="0" applyBorder="1" applyAlignment="1">
      <alignment vertical="center"/>
    </xf>
    <xf numFmtId="0" fontId="0" fillId="0" borderId="13" xfId="0" applyBorder="1" applyAlignment="1">
      <alignment vertical="center"/>
    </xf>
    <xf numFmtId="0" fontId="4" fillId="0" borderId="48" xfId="0" applyFont="1" applyBorder="1" applyAlignment="1">
      <alignment horizontal="center" vertical="center"/>
    </xf>
    <xf numFmtId="0" fontId="4" fillId="0" borderId="5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20" xfId="0" applyFont="1" applyBorder="1" applyAlignment="1">
      <alignment horizontal="center" vertical="center" wrapText="1"/>
    </xf>
    <xf numFmtId="0" fontId="0" fillId="0" borderId="0" xfId="0" applyFont="1" applyAlignment="1">
      <alignment horizontal="center" vertical="center"/>
    </xf>
    <xf numFmtId="0" fontId="0" fillId="0" borderId="44" xfId="0" applyFont="1" applyBorder="1" applyAlignment="1">
      <alignment horizontal="center" vertical="center"/>
    </xf>
    <xf numFmtId="0" fontId="0" fillId="0" borderId="44" xfId="0" applyBorder="1" applyAlignment="1">
      <alignment/>
    </xf>
    <xf numFmtId="0" fontId="6" fillId="0" borderId="11"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38" xfId="0" applyFont="1" applyBorder="1" applyAlignment="1">
      <alignment horizontal="center" vertical="center" wrapText="1"/>
    </xf>
    <xf numFmtId="0" fontId="4" fillId="0" borderId="16" xfId="0" applyFont="1" applyBorder="1" applyAlignment="1">
      <alignment horizontal="center" vertical="center"/>
    </xf>
    <xf numFmtId="0" fontId="6" fillId="0" borderId="16" xfId="0" applyFont="1" applyBorder="1" applyAlignment="1">
      <alignment horizontal="center" vertical="center"/>
    </xf>
    <xf numFmtId="0" fontId="6" fillId="0" borderId="40" xfId="0" applyFont="1" applyBorder="1" applyAlignment="1">
      <alignment horizontal="center" vertical="center"/>
    </xf>
    <xf numFmtId="0" fontId="5" fillId="0" borderId="32" xfId="0" applyFont="1" applyFill="1" applyBorder="1" applyAlignment="1">
      <alignment horizontal="left" vertical="center" wrapText="1"/>
    </xf>
    <xf numFmtId="0" fontId="5" fillId="0" borderId="14" xfId="0" applyFont="1" applyFill="1" applyBorder="1" applyAlignment="1">
      <alignment vertical="center" wrapText="1"/>
    </xf>
    <xf numFmtId="0" fontId="5" fillId="0" borderId="57" xfId="0" applyFont="1" applyFill="1" applyBorder="1" applyAlignment="1">
      <alignment vertical="center" wrapText="1"/>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6" xfId="0" applyFont="1" applyFill="1" applyBorder="1" applyAlignment="1">
      <alignment horizontal="center" wrapText="1"/>
    </xf>
    <xf numFmtId="0" fontId="5" fillId="0" borderId="16" xfId="0" applyFont="1" applyBorder="1" applyAlignment="1">
      <alignment/>
    </xf>
    <xf numFmtId="0" fontId="5" fillId="0" borderId="40" xfId="0" applyFont="1" applyBorder="1" applyAlignment="1">
      <alignment/>
    </xf>
    <xf numFmtId="0" fontId="3" fillId="0" borderId="39" xfId="0" applyFont="1" applyFill="1" applyBorder="1" applyAlignment="1">
      <alignment horizontal="center" wrapText="1"/>
    </xf>
    <xf numFmtId="0" fontId="5" fillId="0" borderId="38" xfId="0" applyFont="1" applyFill="1" applyBorder="1" applyAlignment="1">
      <alignment horizontal="center" wrapText="1"/>
    </xf>
    <xf numFmtId="0" fontId="5" fillId="0" borderId="16" xfId="0" applyFont="1" applyFill="1" applyBorder="1" applyAlignment="1">
      <alignment horizontal="center" wrapText="1"/>
    </xf>
    <xf numFmtId="0" fontId="5" fillId="0" borderId="48" xfId="0" applyFont="1" applyFill="1" applyBorder="1" applyAlignment="1">
      <alignment horizontal="center" wrapText="1"/>
    </xf>
    <xf numFmtId="0" fontId="5" fillId="0" borderId="11" xfId="0" applyFont="1" applyFill="1" applyBorder="1" applyAlignment="1">
      <alignment horizontal="center" wrapText="1"/>
    </xf>
    <xf numFmtId="0" fontId="5" fillId="0" borderId="58" xfId="0" applyFont="1" applyFill="1" applyBorder="1" applyAlignment="1">
      <alignment horizontal="center" wrapText="1"/>
    </xf>
    <xf numFmtId="0" fontId="16" fillId="0" borderId="21" xfId="0" applyFont="1" applyFill="1" applyBorder="1" applyAlignment="1">
      <alignment/>
    </xf>
    <xf numFmtId="0" fontId="16" fillId="0" borderId="22" xfId="0" applyFont="1" applyFill="1" applyBorder="1" applyAlignment="1">
      <alignment/>
    </xf>
    <xf numFmtId="0" fontId="16" fillId="0" borderId="21" xfId="0" applyFont="1" applyBorder="1" applyAlignment="1">
      <alignment/>
    </xf>
    <xf numFmtId="0" fontId="16" fillId="0" borderId="22" xfId="0" applyFont="1" applyBorder="1" applyAlignment="1">
      <alignment/>
    </xf>
    <xf numFmtId="0" fontId="18" fillId="0" borderId="0" xfId="0" applyFont="1" applyFill="1" applyBorder="1" applyAlignment="1">
      <alignment horizontal="center" wrapText="1"/>
    </xf>
    <xf numFmtId="0" fontId="58" fillId="0" borderId="0" xfId="0" applyFont="1" applyAlignment="1">
      <alignment/>
    </xf>
    <xf numFmtId="0" fontId="19" fillId="0" borderId="59" xfId="0" applyFont="1" applyFill="1" applyBorder="1" applyAlignment="1">
      <alignment horizontal="center"/>
    </xf>
    <xf numFmtId="0" fontId="0" fillId="0" borderId="60" xfId="0" applyBorder="1" applyAlignment="1">
      <alignment horizontal="center"/>
    </xf>
    <xf numFmtId="0" fontId="0" fillId="0" borderId="27" xfId="0" applyBorder="1" applyAlignment="1">
      <alignment horizontal="center"/>
    </xf>
    <xf numFmtId="0" fontId="16" fillId="0" borderId="21" xfId="0" applyFont="1" applyBorder="1" applyAlignment="1">
      <alignment vertical="center" wrapText="1"/>
    </xf>
    <xf numFmtId="0" fontId="16" fillId="0" borderId="22" xfId="0" applyFont="1" applyBorder="1" applyAlignment="1">
      <alignment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30"/>
  <sheetViews>
    <sheetView view="pageLayout" workbookViewId="0" topLeftCell="A1">
      <selection activeCell="C10" sqref="C10:L10"/>
    </sheetView>
  </sheetViews>
  <sheetFormatPr defaultColWidth="9.140625" defaultRowHeight="15"/>
  <cols>
    <col min="2" max="2" width="12.57421875" style="0" bestFit="1" customWidth="1"/>
  </cols>
  <sheetData>
    <row r="1" ht="15.75">
      <c r="M1" s="85" t="s">
        <v>112</v>
      </c>
    </row>
    <row r="2" spans="2:12" ht="15.75">
      <c r="B2" s="263" t="s">
        <v>183</v>
      </c>
      <c r="C2" s="263"/>
      <c r="D2" s="263"/>
      <c r="E2" s="263"/>
      <c r="F2" s="263"/>
      <c r="G2" s="263"/>
      <c r="H2" s="263"/>
      <c r="I2" s="263"/>
      <c r="J2" s="263"/>
      <c r="K2" s="263"/>
      <c r="L2" s="263"/>
    </row>
    <row r="3" ht="15.75" thickBot="1"/>
    <row r="4" spans="2:12" ht="15">
      <c r="B4" s="227" t="s">
        <v>78</v>
      </c>
      <c r="C4" s="264" t="s">
        <v>281</v>
      </c>
      <c r="D4" s="265"/>
      <c r="E4" s="265"/>
      <c r="F4" s="265"/>
      <c r="G4" s="265"/>
      <c r="H4" s="265"/>
      <c r="I4" s="265"/>
      <c r="J4" s="265"/>
      <c r="K4" s="265"/>
      <c r="L4" s="266"/>
    </row>
    <row r="5" spans="2:12" ht="15">
      <c r="B5" s="164" t="s">
        <v>79</v>
      </c>
      <c r="C5" s="267" t="s">
        <v>282</v>
      </c>
      <c r="D5" s="267"/>
      <c r="E5" s="267"/>
      <c r="F5" s="267"/>
      <c r="G5" s="267"/>
      <c r="H5" s="267"/>
      <c r="I5" s="267"/>
      <c r="J5" s="267"/>
      <c r="K5" s="267"/>
      <c r="L5" s="268"/>
    </row>
    <row r="6" spans="2:12" ht="15">
      <c r="B6" s="14" t="s">
        <v>80</v>
      </c>
      <c r="C6" s="267" t="s">
        <v>283</v>
      </c>
      <c r="D6" s="267"/>
      <c r="E6" s="267"/>
      <c r="F6" s="267"/>
      <c r="G6" s="267"/>
      <c r="H6" s="267"/>
      <c r="I6" s="267"/>
      <c r="J6" s="267"/>
      <c r="K6" s="267"/>
      <c r="L6" s="268"/>
    </row>
    <row r="7" spans="2:12" ht="15">
      <c r="B7" s="14" t="s">
        <v>85</v>
      </c>
      <c r="C7" s="267" t="s">
        <v>83</v>
      </c>
      <c r="D7" s="267"/>
      <c r="E7" s="267"/>
      <c r="F7" s="267"/>
      <c r="G7" s="267"/>
      <c r="H7" s="267"/>
      <c r="I7" s="267"/>
      <c r="J7" s="267"/>
      <c r="K7" s="267"/>
      <c r="L7" s="268"/>
    </row>
    <row r="8" spans="2:12" ht="15">
      <c r="B8" s="14" t="s">
        <v>75</v>
      </c>
      <c r="C8" s="267" t="s">
        <v>284</v>
      </c>
      <c r="D8" s="267"/>
      <c r="E8" s="267"/>
      <c r="F8" s="267"/>
      <c r="G8" s="267"/>
      <c r="H8" s="267"/>
      <c r="I8" s="267"/>
      <c r="J8" s="267"/>
      <c r="K8" s="267"/>
      <c r="L8" s="268"/>
    </row>
    <row r="9" spans="2:12" ht="15">
      <c r="B9" s="14" t="s">
        <v>81</v>
      </c>
      <c r="C9" s="267" t="s">
        <v>285</v>
      </c>
      <c r="D9" s="267"/>
      <c r="E9" s="267"/>
      <c r="F9" s="267"/>
      <c r="G9" s="267"/>
      <c r="H9" s="267"/>
      <c r="I9" s="267"/>
      <c r="J9" s="267"/>
      <c r="K9" s="267"/>
      <c r="L9" s="268"/>
    </row>
    <row r="10" spans="2:12" ht="15">
      <c r="B10" s="14" t="s">
        <v>82</v>
      </c>
      <c r="C10" s="267" t="s">
        <v>286</v>
      </c>
      <c r="D10" s="267"/>
      <c r="E10" s="267"/>
      <c r="F10" s="267"/>
      <c r="G10" s="267"/>
      <c r="H10" s="267"/>
      <c r="I10" s="267"/>
      <c r="J10" s="267"/>
      <c r="K10" s="267"/>
      <c r="L10" s="268"/>
    </row>
    <row r="11" spans="2:12" ht="15">
      <c r="B11" s="14" t="s">
        <v>76</v>
      </c>
      <c r="C11" s="267" t="s">
        <v>84</v>
      </c>
      <c r="D11" s="267"/>
      <c r="E11" s="267"/>
      <c r="F11" s="267"/>
      <c r="G11" s="267"/>
      <c r="H11" s="267"/>
      <c r="I11" s="267"/>
      <c r="J11" s="267"/>
      <c r="K11" s="267"/>
      <c r="L11" s="268"/>
    </row>
    <row r="12" spans="2:12" ht="15">
      <c r="B12" s="165" t="s">
        <v>77</v>
      </c>
      <c r="C12" s="271" t="s">
        <v>196</v>
      </c>
      <c r="D12" s="271"/>
      <c r="E12" s="271"/>
      <c r="F12" s="271"/>
      <c r="G12" s="271"/>
      <c r="H12" s="271"/>
      <c r="I12" s="271"/>
      <c r="J12" s="271"/>
      <c r="K12" s="271"/>
      <c r="L12" s="272"/>
    </row>
    <row r="13" spans="2:12" ht="15.75" thickBot="1">
      <c r="B13" s="166" t="s">
        <v>275</v>
      </c>
      <c r="C13" s="269" t="s">
        <v>276</v>
      </c>
      <c r="D13" s="269"/>
      <c r="E13" s="269"/>
      <c r="F13" s="269"/>
      <c r="G13" s="269"/>
      <c r="H13" s="269"/>
      <c r="I13" s="269"/>
      <c r="J13" s="269"/>
      <c r="K13" s="269"/>
      <c r="L13" s="270"/>
    </row>
    <row r="26" ht="15">
      <c r="M26" s="45"/>
    </row>
    <row r="27" spans="1:13" ht="15">
      <c r="A27" s="45"/>
      <c r="B27" s="45"/>
      <c r="M27" s="40"/>
    </row>
    <row r="28" spans="1:2" ht="15">
      <c r="A28" s="40"/>
      <c r="B28" s="40"/>
    </row>
    <row r="29" spans="3:12" ht="15">
      <c r="C29" s="45"/>
      <c r="D29" s="45"/>
      <c r="E29" s="45"/>
      <c r="F29" s="45"/>
      <c r="G29" s="45"/>
      <c r="H29" s="45"/>
      <c r="I29" s="45"/>
      <c r="J29" s="45"/>
      <c r="K29" s="45"/>
      <c r="L29" s="45"/>
    </row>
    <row r="30" spans="3:12" ht="15">
      <c r="C30" s="40"/>
      <c r="D30" s="40"/>
      <c r="E30" s="40"/>
      <c r="F30" s="40"/>
      <c r="G30" s="40"/>
      <c r="H30" s="40"/>
      <c r="I30" s="40"/>
      <c r="J30" s="40"/>
      <c r="K30" s="40"/>
      <c r="L30" s="40"/>
    </row>
  </sheetData>
  <sheetProtection/>
  <mergeCells count="11">
    <mergeCell ref="C13:L13"/>
    <mergeCell ref="C12:L12"/>
    <mergeCell ref="C11:L11"/>
    <mergeCell ref="C10:L10"/>
    <mergeCell ref="B2:L2"/>
    <mergeCell ref="C4:L4"/>
    <mergeCell ref="C5:L5"/>
    <mergeCell ref="C6:L6"/>
    <mergeCell ref="C9:L9"/>
    <mergeCell ref="C8:L8"/>
    <mergeCell ref="C7:L7"/>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&amp;RNávrh do PV, č.j. MŠMT- 48 900/2012-51</oddHeader>
    <oddFooter>&amp;C5</oddFooter>
  </headerFooter>
</worksheet>
</file>

<file path=xl/worksheets/sheet2.xml><?xml version="1.0" encoding="utf-8"?>
<worksheet xmlns="http://schemas.openxmlformats.org/spreadsheetml/2006/main" xmlns:r="http://schemas.openxmlformats.org/officeDocument/2006/relationships">
  <dimension ref="A1:I19"/>
  <sheetViews>
    <sheetView view="pageLayout" workbookViewId="0" topLeftCell="A1">
      <selection activeCell="D21" sqref="D21"/>
    </sheetView>
  </sheetViews>
  <sheetFormatPr defaultColWidth="9.140625" defaultRowHeight="15"/>
  <cols>
    <col min="1" max="1" width="4.421875" style="0" bestFit="1" customWidth="1"/>
    <col min="2" max="2" width="4.140625" style="0" bestFit="1" customWidth="1"/>
    <col min="3" max="3" width="44.28125" style="0" bestFit="1" customWidth="1"/>
    <col min="4" max="4" width="28.00390625" style="0" customWidth="1"/>
    <col min="5" max="5" width="12.00390625" style="0" customWidth="1"/>
    <col min="6" max="6" width="11.140625" style="0" customWidth="1"/>
    <col min="7" max="7" width="9.7109375" style="0" customWidth="1"/>
  </cols>
  <sheetData>
    <row r="1" spans="1:8" ht="15">
      <c r="A1" s="275"/>
      <c r="B1" s="275"/>
      <c r="C1" s="275"/>
      <c r="D1" s="275"/>
      <c r="E1" s="275"/>
      <c r="F1" s="275"/>
      <c r="G1" s="275"/>
      <c r="H1" s="275"/>
    </row>
    <row r="2" spans="1:8" ht="25.5" customHeight="1">
      <c r="A2" s="275"/>
      <c r="B2" s="275"/>
      <c r="C2" s="275"/>
      <c r="D2" s="275"/>
      <c r="E2" s="275"/>
      <c r="F2" s="275"/>
      <c r="G2" s="275"/>
      <c r="H2" s="275"/>
    </row>
    <row r="3" spans="1:8" ht="15.75" thickBot="1">
      <c r="A3" s="276" t="s">
        <v>280</v>
      </c>
      <c r="B3" s="276"/>
      <c r="C3" s="276"/>
      <c r="D3" s="276"/>
      <c r="E3" s="276"/>
      <c r="F3" s="276"/>
      <c r="G3" s="276"/>
      <c r="H3" s="276"/>
    </row>
    <row r="4" spans="1:8" ht="15">
      <c r="A4" s="277" t="s">
        <v>0</v>
      </c>
      <c r="B4" s="279" t="s">
        <v>10</v>
      </c>
      <c r="C4" s="279" t="s">
        <v>3</v>
      </c>
      <c r="D4" s="279" t="s">
        <v>4</v>
      </c>
      <c r="E4" s="43"/>
      <c r="F4" s="281" t="s">
        <v>19</v>
      </c>
      <c r="G4" s="281"/>
      <c r="H4" s="282"/>
    </row>
    <row r="5" spans="1:8" ht="15.75" thickBot="1">
      <c r="A5" s="278"/>
      <c r="B5" s="280"/>
      <c r="C5" s="280"/>
      <c r="D5" s="280"/>
      <c r="E5" s="67" t="s">
        <v>17</v>
      </c>
      <c r="F5" s="44" t="s">
        <v>106</v>
      </c>
      <c r="G5" s="26" t="s">
        <v>18</v>
      </c>
      <c r="H5" s="27" t="s">
        <v>2</v>
      </c>
    </row>
    <row r="6" spans="1:8" ht="36">
      <c r="A6" s="175" t="s">
        <v>129</v>
      </c>
      <c r="B6" s="104" t="s">
        <v>11</v>
      </c>
      <c r="C6" s="105" t="s">
        <v>104</v>
      </c>
      <c r="D6" s="102" t="s">
        <v>335</v>
      </c>
      <c r="E6" s="106">
        <v>458</v>
      </c>
      <c r="F6" s="107">
        <v>16</v>
      </c>
      <c r="G6" s="108">
        <v>150</v>
      </c>
      <c r="H6" s="109">
        <v>12</v>
      </c>
    </row>
    <row r="7" spans="1:8" ht="35.25" customHeight="1">
      <c r="A7" s="110" t="s">
        <v>130</v>
      </c>
      <c r="B7" s="92" t="s">
        <v>12</v>
      </c>
      <c r="C7" s="105" t="s">
        <v>169</v>
      </c>
      <c r="D7" s="111" t="s">
        <v>336</v>
      </c>
      <c r="E7" s="112">
        <v>100</v>
      </c>
      <c r="F7" s="112">
        <v>8</v>
      </c>
      <c r="G7" s="113">
        <v>100</v>
      </c>
      <c r="H7" s="114">
        <v>8</v>
      </c>
    </row>
    <row r="8" spans="1:8" ht="24">
      <c r="A8" s="115" t="s">
        <v>131</v>
      </c>
      <c r="B8" s="92" t="s">
        <v>14</v>
      </c>
      <c r="C8" s="105" t="s">
        <v>170</v>
      </c>
      <c r="D8" s="111" t="s">
        <v>337</v>
      </c>
      <c r="E8" s="112">
        <v>12</v>
      </c>
      <c r="F8" s="112">
        <v>2</v>
      </c>
      <c r="G8" s="113">
        <v>10</v>
      </c>
      <c r="H8" s="114">
        <v>0</v>
      </c>
    </row>
    <row r="9" spans="1:8" ht="24">
      <c r="A9" s="115" t="s">
        <v>132</v>
      </c>
      <c r="B9" s="92" t="s">
        <v>194</v>
      </c>
      <c r="C9" s="105" t="s">
        <v>171</v>
      </c>
      <c r="D9" s="111" t="s">
        <v>339</v>
      </c>
      <c r="E9" s="116">
        <v>15</v>
      </c>
      <c r="F9" s="116">
        <v>3</v>
      </c>
      <c r="G9" s="113">
        <v>13</v>
      </c>
      <c r="H9" s="114">
        <v>3</v>
      </c>
    </row>
    <row r="10" spans="1:8" s="229" customFormat="1" ht="24">
      <c r="A10" s="245" t="s">
        <v>134</v>
      </c>
      <c r="B10" s="231" t="s">
        <v>194</v>
      </c>
      <c r="C10" s="232" t="s">
        <v>172</v>
      </c>
      <c r="D10" s="233" t="s">
        <v>338</v>
      </c>
      <c r="E10" s="234">
        <v>200</v>
      </c>
      <c r="F10" s="234">
        <v>15</v>
      </c>
      <c r="G10" s="235">
        <v>160</v>
      </c>
      <c r="H10" s="236">
        <v>7</v>
      </c>
    </row>
    <row r="11" spans="1:8" ht="24">
      <c r="A11" s="115" t="s">
        <v>135</v>
      </c>
      <c r="B11" s="92" t="s">
        <v>108</v>
      </c>
      <c r="C11" s="105" t="s">
        <v>9</v>
      </c>
      <c r="D11" s="111" t="s">
        <v>340</v>
      </c>
      <c r="E11" s="112">
        <v>163</v>
      </c>
      <c r="F11" s="112">
        <v>12</v>
      </c>
      <c r="G11" s="113">
        <v>98</v>
      </c>
      <c r="H11" s="114">
        <v>8</v>
      </c>
    </row>
    <row r="12" spans="1:8" ht="36">
      <c r="A12" s="115" t="s">
        <v>136</v>
      </c>
      <c r="B12" s="92" t="s">
        <v>90</v>
      </c>
      <c r="C12" s="105" t="s">
        <v>103</v>
      </c>
      <c r="D12" s="111" t="s">
        <v>341</v>
      </c>
      <c r="E12" s="112">
        <v>190</v>
      </c>
      <c r="F12" s="112">
        <v>15</v>
      </c>
      <c r="G12" s="113">
        <v>160</v>
      </c>
      <c r="H12" s="114">
        <v>8</v>
      </c>
    </row>
    <row r="13" spans="1:8" ht="36.75" thickBot="1">
      <c r="A13" s="176" t="s">
        <v>173</v>
      </c>
      <c r="B13" s="92" t="s">
        <v>14</v>
      </c>
      <c r="C13" s="105" t="s">
        <v>174</v>
      </c>
      <c r="D13" s="111" t="s">
        <v>342</v>
      </c>
      <c r="E13" s="112">
        <v>156</v>
      </c>
      <c r="F13" s="112">
        <v>10</v>
      </c>
      <c r="G13" s="113">
        <v>150</v>
      </c>
      <c r="H13" s="114">
        <v>5</v>
      </c>
    </row>
    <row r="14" spans="1:8" ht="15.75" thickBot="1">
      <c r="A14" s="273" t="s">
        <v>73</v>
      </c>
      <c r="B14" s="274"/>
      <c r="C14" s="274"/>
      <c r="D14" s="274"/>
      <c r="E14" s="59">
        <f>SUM(E6:E13)</f>
        <v>1294</v>
      </c>
      <c r="F14" s="59">
        <f>SUM(F6:F13)</f>
        <v>81</v>
      </c>
      <c r="G14" s="59">
        <f>SUM(G6:G13)</f>
        <v>841</v>
      </c>
      <c r="H14" s="28">
        <f>SUM(H6:H13)</f>
        <v>51</v>
      </c>
    </row>
    <row r="17" spans="1:8" ht="15">
      <c r="A17" s="167"/>
      <c r="B17" s="167"/>
      <c r="C17" s="167"/>
      <c r="D17" s="167"/>
      <c r="E17" s="167"/>
      <c r="F17" s="167"/>
      <c r="G17" s="167"/>
      <c r="H17" s="167"/>
    </row>
    <row r="18" spans="1:9" ht="15">
      <c r="A18" s="40"/>
      <c r="B18" s="40"/>
      <c r="C18" s="40"/>
      <c r="D18" s="40"/>
      <c r="E18" s="40"/>
      <c r="F18" s="40"/>
      <c r="G18" s="40"/>
      <c r="H18" s="40"/>
      <c r="I18" s="167"/>
    </row>
    <row r="19" ht="15">
      <c r="I19" s="40"/>
    </row>
  </sheetData>
  <sheetProtection/>
  <mergeCells count="8">
    <mergeCell ref="A14:D14"/>
    <mergeCell ref="A1:H2"/>
    <mergeCell ref="A3:H3"/>
    <mergeCell ref="A4:A5"/>
    <mergeCell ref="B4:B5"/>
    <mergeCell ref="C4:C5"/>
    <mergeCell ref="D4:D5"/>
    <mergeCell ref="F4:H4"/>
  </mergeCells>
  <printOptions/>
  <pageMargins left="0.787401575" right="0.787401575" top="0.984251969" bottom="0.984251969" header="0.4921259845" footer="0.4921259845"/>
  <pageSetup horizontalDpi="600" verticalDpi="600" orientation="landscape" paperSize="9" r:id="rId1"/>
  <headerFooter alignWithMargins="0">
    <oddHeader>&amp;RNávrh do PV, č.j. MŠMT- 48 900/2012-51
</oddHeader>
    <oddFooter>&amp;C6</oddFooter>
  </headerFooter>
</worksheet>
</file>

<file path=xl/worksheets/sheet3.xml><?xml version="1.0" encoding="utf-8"?>
<worksheet xmlns="http://schemas.openxmlformats.org/spreadsheetml/2006/main" xmlns:r="http://schemas.openxmlformats.org/officeDocument/2006/relationships">
  <dimension ref="A1:AA65"/>
  <sheetViews>
    <sheetView view="pageLayout" workbookViewId="0" topLeftCell="A1">
      <selection activeCell="C13" sqref="C13"/>
    </sheetView>
  </sheetViews>
  <sheetFormatPr defaultColWidth="9.140625" defaultRowHeight="15"/>
  <cols>
    <col min="1" max="1" width="5.140625" style="0" bestFit="1" customWidth="1"/>
    <col min="2" max="2" width="37.421875" style="0" customWidth="1"/>
    <col min="3" max="3" width="51.7109375" style="0" customWidth="1"/>
    <col min="4" max="4" width="14.00390625" style="0" customWidth="1"/>
    <col min="5" max="5" width="10.7109375" style="0" customWidth="1"/>
    <col min="6" max="6" width="12.421875" style="0" customWidth="1"/>
    <col min="7" max="7" width="11.7109375" style="0" customWidth="1"/>
  </cols>
  <sheetData>
    <row r="1" spans="1:27" ht="20.25" customHeight="1">
      <c r="A1" s="283" t="s">
        <v>287</v>
      </c>
      <c r="B1" s="284"/>
      <c r="C1" s="284"/>
      <c r="D1" s="284"/>
      <c r="E1" s="284"/>
      <c r="F1" s="284"/>
      <c r="G1" s="284"/>
      <c r="H1" s="284"/>
      <c r="I1" s="284"/>
      <c r="J1" s="217"/>
      <c r="K1" s="217"/>
      <c r="L1" s="217"/>
      <c r="M1" s="218"/>
      <c r="N1" s="218"/>
      <c r="O1" s="218"/>
      <c r="P1" s="218"/>
      <c r="Q1" s="218"/>
      <c r="R1" s="218"/>
      <c r="S1" s="218"/>
      <c r="T1" s="218"/>
      <c r="U1" s="218"/>
      <c r="V1" s="218"/>
      <c r="W1" s="218"/>
      <c r="X1" s="218"/>
      <c r="Y1" s="218"/>
      <c r="Z1" s="218"/>
      <c r="AA1" s="218"/>
    </row>
    <row r="2" spans="10:27" ht="2.25" customHeight="1">
      <c r="J2" s="218"/>
      <c r="K2" s="218"/>
      <c r="L2" s="218"/>
      <c r="M2" s="218"/>
      <c r="N2" s="218"/>
      <c r="O2" s="218"/>
      <c r="P2" s="218"/>
      <c r="Q2" s="218"/>
      <c r="R2" s="218"/>
      <c r="S2" s="218"/>
      <c r="T2" s="218"/>
      <c r="U2" s="218"/>
      <c r="V2" s="218"/>
      <c r="W2" s="218"/>
      <c r="X2" s="218"/>
      <c r="Y2" s="218"/>
      <c r="Z2" s="218"/>
      <c r="AA2" s="218"/>
    </row>
    <row r="3" spans="1:27" ht="13.5" customHeight="1" thickBot="1">
      <c r="A3" s="292"/>
      <c r="B3" s="292"/>
      <c r="C3" s="292"/>
      <c r="D3" s="292"/>
      <c r="E3" s="292"/>
      <c r="F3" s="292"/>
      <c r="G3" s="292"/>
      <c r="J3" s="218"/>
      <c r="K3" s="218"/>
      <c r="L3" s="218"/>
      <c r="M3" s="218"/>
      <c r="N3" s="218"/>
      <c r="O3" s="218"/>
      <c r="P3" s="218"/>
      <c r="Q3" s="218"/>
      <c r="R3" s="218"/>
      <c r="S3" s="218"/>
      <c r="T3" s="218"/>
      <c r="U3" s="218"/>
      <c r="V3" s="218"/>
      <c r="W3" s="218"/>
      <c r="X3" s="218"/>
      <c r="Y3" s="218"/>
      <c r="Z3" s="218"/>
      <c r="AA3" s="218"/>
    </row>
    <row r="4" spans="1:27" ht="22.5" customHeight="1" hidden="1" thickBot="1">
      <c r="A4" s="293"/>
      <c r="B4" s="293"/>
      <c r="C4" s="293"/>
      <c r="D4" s="293"/>
      <c r="E4" s="293"/>
      <c r="F4" s="293"/>
      <c r="G4" s="293"/>
      <c r="J4" s="218"/>
      <c r="K4" s="218"/>
      <c r="L4" s="218"/>
      <c r="M4" s="218"/>
      <c r="N4" s="218"/>
      <c r="O4" s="218"/>
      <c r="P4" s="218"/>
      <c r="Q4" s="218"/>
      <c r="R4" s="218"/>
      <c r="S4" s="218"/>
      <c r="T4" s="218"/>
      <c r="U4" s="218"/>
      <c r="V4" s="218"/>
      <c r="W4" s="218"/>
      <c r="X4" s="218"/>
      <c r="Y4" s="218"/>
      <c r="Z4" s="218"/>
      <c r="AA4" s="218"/>
    </row>
    <row r="5" spans="1:27" ht="15">
      <c r="A5" s="294" t="s">
        <v>0</v>
      </c>
      <c r="B5" s="296" t="s">
        <v>3</v>
      </c>
      <c r="C5" s="296" t="s">
        <v>4</v>
      </c>
      <c r="D5" s="298" t="s">
        <v>19</v>
      </c>
      <c r="E5" s="299"/>
      <c r="F5" s="299"/>
      <c r="G5" s="300"/>
      <c r="J5" s="218"/>
      <c r="K5" s="218"/>
      <c r="L5" s="218"/>
      <c r="M5" s="218"/>
      <c r="N5" s="218"/>
      <c r="O5" s="218"/>
      <c r="P5" s="218"/>
      <c r="Q5" s="218"/>
      <c r="R5" s="218"/>
      <c r="S5" s="218"/>
      <c r="T5" s="218"/>
      <c r="U5" s="218"/>
      <c r="V5" s="218"/>
      <c r="W5" s="218"/>
      <c r="X5" s="218"/>
      <c r="Y5" s="218"/>
      <c r="Z5" s="218"/>
      <c r="AA5" s="218"/>
    </row>
    <row r="6" spans="1:27" ht="15.75" thickBot="1">
      <c r="A6" s="295"/>
      <c r="B6" s="297"/>
      <c r="C6" s="297"/>
      <c r="D6" s="29" t="s">
        <v>17</v>
      </c>
      <c r="E6" s="29" t="s">
        <v>2</v>
      </c>
      <c r="F6" s="29" t="s">
        <v>18</v>
      </c>
      <c r="G6" s="30" t="s">
        <v>2</v>
      </c>
      <c r="J6" s="218"/>
      <c r="K6" s="218"/>
      <c r="L6" s="218"/>
      <c r="M6" s="218"/>
      <c r="N6" s="218"/>
      <c r="O6" s="218"/>
      <c r="P6" s="218"/>
      <c r="Q6" s="218"/>
      <c r="R6" s="218"/>
      <c r="S6" s="218"/>
      <c r="T6" s="218"/>
      <c r="U6" s="218"/>
      <c r="V6" s="218"/>
      <c r="W6" s="218"/>
      <c r="X6" s="218"/>
      <c r="Y6" s="218"/>
      <c r="Z6" s="218"/>
      <c r="AA6" s="218"/>
    </row>
    <row r="7" spans="1:27" ht="24">
      <c r="A7" s="175" t="s">
        <v>158</v>
      </c>
      <c r="B7" s="183" t="s">
        <v>159</v>
      </c>
      <c r="C7" s="212" t="s">
        <v>309</v>
      </c>
      <c r="D7" s="179">
        <v>205.31</v>
      </c>
      <c r="E7" s="180">
        <v>60</v>
      </c>
      <c r="F7" s="181">
        <v>70</v>
      </c>
      <c r="G7" s="182">
        <v>15</v>
      </c>
      <c r="J7" s="218"/>
      <c r="K7" s="218"/>
      <c r="L7" s="218"/>
      <c r="M7" s="218"/>
      <c r="N7" s="218"/>
      <c r="O7" s="218"/>
      <c r="P7" s="218"/>
      <c r="Q7" s="218"/>
      <c r="R7" s="218"/>
      <c r="S7" s="218"/>
      <c r="T7" s="218"/>
      <c r="U7" s="218"/>
      <c r="V7" s="218"/>
      <c r="W7" s="218"/>
      <c r="X7" s="218"/>
      <c r="Y7" s="218"/>
      <c r="Z7" s="218"/>
      <c r="AA7" s="218"/>
    </row>
    <row r="8" spans="1:27" ht="24">
      <c r="A8" s="117" t="s">
        <v>34</v>
      </c>
      <c r="B8" s="118" t="s">
        <v>153</v>
      </c>
      <c r="C8" s="118" t="s">
        <v>301</v>
      </c>
      <c r="D8" s="97">
        <v>100</v>
      </c>
      <c r="E8" s="119">
        <v>24</v>
      </c>
      <c r="F8" s="120">
        <v>95</v>
      </c>
      <c r="G8" s="121">
        <v>12</v>
      </c>
      <c r="J8" s="218"/>
      <c r="K8" s="218"/>
      <c r="L8" s="218"/>
      <c r="M8" s="218"/>
      <c r="N8" s="218"/>
      <c r="O8" s="218"/>
      <c r="P8" s="218"/>
      <c r="Q8" s="218"/>
      <c r="R8" s="218"/>
      <c r="S8" s="218"/>
      <c r="T8" s="218"/>
      <c r="U8" s="218"/>
      <c r="V8" s="218"/>
      <c r="W8" s="218"/>
      <c r="X8" s="218"/>
      <c r="Y8" s="218"/>
      <c r="Z8" s="218"/>
      <c r="AA8" s="218"/>
    </row>
    <row r="9" spans="1:27" ht="24">
      <c r="A9" s="117" t="s">
        <v>34</v>
      </c>
      <c r="B9" s="105" t="s">
        <v>154</v>
      </c>
      <c r="C9" s="105" t="s">
        <v>300</v>
      </c>
      <c r="D9" s="92">
        <v>200</v>
      </c>
      <c r="E9" s="122">
        <v>27</v>
      </c>
      <c r="F9" s="123">
        <v>190</v>
      </c>
      <c r="G9" s="124">
        <v>14</v>
      </c>
      <c r="J9" s="218"/>
      <c r="K9" s="218"/>
      <c r="L9" s="218"/>
      <c r="M9" s="218"/>
      <c r="N9" s="218"/>
      <c r="O9" s="218"/>
      <c r="P9" s="218"/>
      <c r="Q9" s="218"/>
      <c r="R9" s="218"/>
      <c r="S9" s="218"/>
      <c r="T9" s="218"/>
      <c r="U9" s="218"/>
      <c r="V9" s="218"/>
      <c r="W9" s="218"/>
      <c r="X9" s="218"/>
      <c r="Y9" s="218"/>
      <c r="Z9" s="218"/>
      <c r="AA9" s="218"/>
    </row>
    <row r="10" spans="1:27" s="42" customFormat="1" ht="36.75" customHeight="1">
      <c r="A10" s="117" t="s">
        <v>34</v>
      </c>
      <c r="B10" s="105" t="s">
        <v>155</v>
      </c>
      <c r="C10" s="105" t="s">
        <v>303</v>
      </c>
      <c r="D10" s="92">
        <v>337</v>
      </c>
      <c r="E10" s="122">
        <v>42</v>
      </c>
      <c r="F10" s="123">
        <v>240</v>
      </c>
      <c r="G10" s="124">
        <v>30</v>
      </c>
      <c r="J10" s="219"/>
      <c r="K10" s="219"/>
      <c r="L10" s="219"/>
      <c r="M10" s="219"/>
      <c r="N10" s="219"/>
      <c r="O10" s="219"/>
      <c r="P10" s="219"/>
      <c r="Q10" s="219"/>
      <c r="R10" s="219"/>
      <c r="S10" s="219"/>
      <c r="T10" s="219"/>
      <c r="U10" s="219"/>
      <c r="V10" s="219"/>
      <c r="W10" s="219"/>
      <c r="X10" s="219"/>
      <c r="Y10" s="219"/>
      <c r="Z10" s="219"/>
      <c r="AA10" s="219"/>
    </row>
    <row r="11" spans="1:27" ht="24">
      <c r="A11" s="117" t="s">
        <v>34</v>
      </c>
      <c r="B11" s="105" t="s">
        <v>156</v>
      </c>
      <c r="C11" s="105" t="s">
        <v>298</v>
      </c>
      <c r="D11" s="92">
        <v>349</v>
      </c>
      <c r="E11" s="122">
        <v>70</v>
      </c>
      <c r="F11" s="123">
        <v>275</v>
      </c>
      <c r="G11" s="124">
        <v>32</v>
      </c>
      <c r="J11" s="218"/>
      <c r="K11" s="218"/>
      <c r="L11" s="218"/>
      <c r="M11" s="218"/>
      <c r="N11" s="218"/>
      <c r="O11" s="218"/>
      <c r="P11" s="218"/>
      <c r="Q11" s="218"/>
      <c r="R11" s="218"/>
      <c r="S11" s="218"/>
      <c r="T11" s="218"/>
      <c r="U11" s="218"/>
      <c r="V11" s="218"/>
      <c r="W11" s="218"/>
      <c r="X11" s="218"/>
      <c r="Y11" s="218"/>
      <c r="Z11" s="218"/>
      <c r="AA11" s="218"/>
    </row>
    <row r="12" spans="1:27" ht="24">
      <c r="A12" s="117" t="s">
        <v>34</v>
      </c>
      <c r="B12" s="105" t="s">
        <v>191</v>
      </c>
      <c r="C12" s="105" t="s">
        <v>302</v>
      </c>
      <c r="D12" s="92">
        <v>42</v>
      </c>
      <c r="E12" s="122">
        <v>15</v>
      </c>
      <c r="F12" s="123">
        <v>40</v>
      </c>
      <c r="G12" s="124">
        <v>10</v>
      </c>
      <c r="J12" s="218"/>
      <c r="K12" s="218"/>
      <c r="L12" s="218"/>
      <c r="M12" s="218"/>
      <c r="N12" s="218"/>
      <c r="O12" s="218"/>
      <c r="P12" s="218"/>
      <c r="Q12" s="218"/>
      <c r="R12" s="218"/>
      <c r="S12" s="218"/>
      <c r="T12" s="218"/>
      <c r="U12" s="218"/>
      <c r="V12" s="218"/>
      <c r="W12" s="218"/>
      <c r="X12" s="218"/>
      <c r="Y12" s="218"/>
      <c r="Z12" s="218"/>
      <c r="AA12" s="218"/>
    </row>
    <row r="13" spans="1:27" s="41" customFormat="1" ht="24">
      <c r="A13" s="117" t="s">
        <v>34</v>
      </c>
      <c r="B13" s="125" t="s">
        <v>157</v>
      </c>
      <c r="C13" s="105" t="s">
        <v>299</v>
      </c>
      <c r="D13" s="96">
        <v>500</v>
      </c>
      <c r="E13" s="126">
        <v>100</v>
      </c>
      <c r="F13" s="127">
        <v>205</v>
      </c>
      <c r="G13" s="128">
        <v>35</v>
      </c>
      <c r="J13" s="220"/>
      <c r="K13" s="220"/>
      <c r="L13" s="220"/>
      <c r="M13" s="220"/>
      <c r="N13" s="220"/>
      <c r="O13" s="220"/>
      <c r="P13" s="220"/>
      <c r="Q13" s="220"/>
      <c r="R13" s="220"/>
      <c r="S13" s="220"/>
      <c r="T13" s="220"/>
      <c r="U13" s="220"/>
      <c r="V13" s="220"/>
      <c r="W13" s="220"/>
      <c r="X13" s="220"/>
      <c r="Y13" s="220"/>
      <c r="Z13" s="220"/>
      <c r="AA13" s="220"/>
    </row>
    <row r="14" spans="1:27" ht="25.5">
      <c r="A14" s="129" t="s">
        <v>116</v>
      </c>
      <c r="B14" s="130" t="s">
        <v>185</v>
      </c>
      <c r="C14" s="130" t="s">
        <v>297</v>
      </c>
      <c r="D14" s="131">
        <v>400</v>
      </c>
      <c r="E14" s="132">
        <v>62</v>
      </c>
      <c r="F14" s="133">
        <v>325</v>
      </c>
      <c r="G14" s="134">
        <v>40</v>
      </c>
      <c r="J14" s="218"/>
      <c r="K14" s="218"/>
      <c r="L14" s="218"/>
      <c r="M14" s="218"/>
      <c r="N14" s="218"/>
      <c r="O14" s="218"/>
      <c r="P14" s="218"/>
      <c r="Q14" s="218"/>
      <c r="R14" s="218"/>
      <c r="S14" s="218"/>
      <c r="T14" s="218"/>
      <c r="U14" s="218"/>
      <c r="V14" s="218"/>
      <c r="W14" s="218"/>
      <c r="X14" s="218"/>
      <c r="Y14" s="218"/>
      <c r="Z14" s="218"/>
      <c r="AA14" s="218"/>
    </row>
    <row r="15" spans="1:27" ht="24">
      <c r="A15" s="135" t="s">
        <v>117</v>
      </c>
      <c r="B15" s="105" t="s">
        <v>35</v>
      </c>
      <c r="C15" s="105" t="s">
        <v>311</v>
      </c>
      <c r="D15" s="92">
        <v>132</v>
      </c>
      <c r="E15" s="122">
        <v>12</v>
      </c>
      <c r="F15" s="123">
        <v>132</v>
      </c>
      <c r="G15" s="124">
        <v>10</v>
      </c>
      <c r="J15" s="218"/>
      <c r="K15" s="218"/>
      <c r="L15" s="218"/>
      <c r="M15" s="218"/>
      <c r="N15" s="218"/>
      <c r="O15" s="218"/>
      <c r="P15" s="218"/>
      <c r="Q15" s="218"/>
      <c r="R15" s="218"/>
      <c r="S15" s="218"/>
      <c r="T15" s="218"/>
      <c r="U15" s="218"/>
      <c r="V15" s="218"/>
      <c r="W15" s="218"/>
      <c r="X15" s="218"/>
      <c r="Y15" s="218"/>
      <c r="Z15" s="218"/>
      <c r="AA15" s="218"/>
    </row>
    <row r="16" spans="1:27" ht="25.5">
      <c r="A16" s="136" t="s">
        <v>7</v>
      </c>
      <c r="B16" s="137" t="s">
        <v>42</v>
      </c>
      <c r="C16" s="137" t="s">
        <v>304</v>
      </c>
      <c r="D16" s="93">
        <v>75</v>
      </c>
      <c r="E16" s="138">
        <v>12</v>
      </c>
      <c r="F16" s="100">
        <v>67</v>
      </c>
      <c r="G16" s="101">
        <v>3</v>
      </c>
      <c r="J16" s="218"/>
      <c r="K16" s="218"/>
      <c r="L16" s="218"/>
      <c r="M16" s="218"/>
      <c r="N16" s="218"/>
      <c r="O16" s="218"/>
      <c r="P16" s="218"/>
      <c r="Q16" s="218"/>
      <c r="R16" s="218"/>
      <c r="S16" s="218"/>
      <c r="T16" s="218"/>
      <c r="U16" s="218"/>
      <c r="V16" s="218"/>
      <c r="W16" s="218"/>
      <c r="X16" s="218"/>
      <c r="Y16" s="218"/>
      <c r="Z16" s="218"/>
      <c r="AA16" s="218"/>
    </row>
    <row r="17" spans="1:27" ht="24">
      <c r="A17" s="139" t="s">
        <v>5</v>
      </c>
      <c r="B17" s="118" t="s">
        <v>305</v>
      </c>
      <c r="C17" s="118" t="s">
        <v>307</v>
      </c>
      <c r="D17" s="141">
        <v>85</v>
      </c>
      <c r="E17" s="138">
        <v>14</v>
      </c>
      <c r="F17" s="100">
        <v>80</v>
      </c>
      <c r="G17" s="101">
        <v>12</v>
      </c>
      <c r="J17" s="218"/>
      <c r="K17" s="218"/>
      <c r="L17" s="218"/>
      <c r="M17" s="218"/>
      <c r="N17" s="218"/>
      <c r="O17" s="218"/>
      <c r="P17" s="218"/>
      <c r="Q17" s="218"/>
      <c r="R17" s="218"/>
      <c r="S17" s="218"/>
      <c r="T17" s="218"/>
      <c r="U17" s="218"/>
      <c r="V17" s="218"/>
      <c r="W17" s="218"/>
      <c r="X17" s="218"/>
      <c r="Y17" s="218"/>
      <c r="Z17" s="218"/>
      <c r="AA17" s="218"/>
    </row>
    <row r="18" spans="1:27" ht="24">
      <c r="A18" s="135" t="s">
        <v>188</v>
      </c>
      <c r="B18" s="105" t="s">
        <v>38</v>
      </c>
      <c r="C18" s="105" t="s">
        <v>306</v>
      </c>
      <c r="D18" s="92">
        <v>15</v>
      </c>
      <c r="E18" s="122">
        <v>0</v>
      </c>
      <c r="F18" s="123">
        <v>15</v>
      </c>
      <c r="G18" s="124">
        <v>0</v>
      </c>
      <c r="J18" s="218"/>
      <c r="K18" s="218"/>
      <c r="L18" s="218"/>
      <c r="M18" s="218"/>
      <c r="N18" s="218"/>
      <c r="O18" s="218"/>
      <c r="P18" s="218"/>
      <c r="Q18" s="218"/>
      <c r="R18" s="218"/>
      <c r="S18" s="218"/>
      <c r="T18" s="218"/>
      <c r="U18" s="218"/>
      <c r="V18" s="218"/>
      <c r="W18" s="218"/>
      <c r="X18" s="218"/>
      <c r="Y18" s="218"/>
      <c r="Z18" s="218"/>
      <c r="AA18" s="218"/>
    </row>
    <row r="19" spans="1:27" ht="24.75" thickBot="1">
      <c r="A19" s="135" t="s">
        <v>150</v>
      </c>
      <c r="B19" s="105" t="s">
        <v>39</v>
      </c>
      <c r="C19" s="105" t="s">
        <v>308</v>
      </c>
      <c r="D19" s="92">
        <v>240</v>
      </c>
      <c r="E19" s="122">
        <v>15</v>
      </c>
      <c r="F19" s="123">
        <v>150</v>
      </c>
      <c r="G19" s="124">
        <v>8</v>
      </c>
      <c r="J19" s="218"/>
      <c r="K19" s="218"/>
      <c r="L19" s="218"/>
      <c r="M19" s="218"/>
      <c r="N19" s="218"/>
      <c r="O19" s="218"/>
      <c r="P19" s="218"/>
      <c r="Q19" s="218"/>
      <c r="R19" s="218"/>
      <c r="S19" s="218"/>
      <c r="T19" s="218"/>
      <c r="U19" s="218"/>
      <c r="V19" s="218"/>
      <c r="W19" s="218"/>
      <c r="X19" s="218"/>
      <c r="Y19" s="218"/>
      <c r="Z19" s="218"/>
      <c r="AA19" s="218"/>
    </row>
    <row r="20" spans="1:27" ht="15.75" hidden="1" thickBot="1">
      <c r="A20" s="135"/>
      <c r="B20" s="105"/>
      <c r="C20" s="142"/>
      <c r="D20" s="94"/>
      <c r="E20" s="122"/>
      <c r="F20" s="123"/>
      <c r="G20" s="124"/>
      <c r="J20" s="218"/>
      <c r="K20" s="218"/>
      <c r="L20" s="218"/>
      <c r="M20" s="218"/>
      <c r="N20" s="218"/>
      <c r="O20" s="218"/>
      <c r="P20" s="218"/>
      <c r="Q20" s="218"/>
      <c r="R20" s="218"/>
      <c r="S20" s="218"/>
      <c r="T20" s="218"/>
      <c r="U20" s="218"/>
      <c r="V20" s="218"/>
      <c r="W20" s="218"/>
      <c r="X20" s="218"/>
      <c r="Y20" s="218"/>
      <c r="Z20" s="218"/>
      <c r="AA20" s="218"/>
    </row>
    <row r="21" spans="1:27" ht="15.75" thickBot="1">
      <c r="A21" s="315" t="s">
        <v>88</v>
      </c>
      <c r="B21" s="316"/>
      <c r="C21" s="316"/>
      <c r="D21" s="143">
        <f>SUM(D7:D20)</f>
        <v>2680.31</v>
      </c>
      <c r="E21" s="144">
        <f>SUM(E7:E20)</f>
        <v>453</v>
      </c>
      <c r="F21" s="144">
        <f>SUM(F7:F20)</f>
        <v>1884</v>
      </c>
      <c r="G21" s="144">
        <f>SUM(G7:G20)</f>
        <v>221</v>
      </c>
      <c r="J21" s="218"/>
      <c r="K21" s="218"/>
      <c r="L21" s="218"/>
      <c r="M21" s="218"/>
      <c r="N21" s="218"/>
      <c r="O21" s="218"/>
      <c r="P21" s="218"/>
      <c r="Q21" s="218"/>
      <c r="R21" s="218"/>
      <c r="S21" s="218"/>
      <c r="T21" s="218"/>
      <c r="U21" s="218"/>
      <c r="V21" s="218"/>
      <c r="W21" s="218"/>
      <c r="X21" s="218"/>
      <c r="Y21" s="218"/>
      <c r="Z21" s="218"/>
      <c r="AA21" s="218"/>
    </row>
    <row r="22" spans="1:27" ht="15">
      <c r="A22" s="307"/>
      <c r="B22" s="308"/>
      <c r="C22" s="308"/>
      <c r="D22" s="308"/>
      <c r="E22" s="308"/>
      <c r="F22" s="308"/>
      <c r="G22" s="308"/>
      <c r="J22" s="218"/>
      <c r="K22" s="218"/>
      <c r="L22" s="218"/>
      <c r="M22" s="218"/>
      <c r="N22" s="218"/>
      <c r="O22" s="218"/>
      <c r="P22" s="218"/>
      <c r="Q22" s="218"/>
      <c r="R22" s="218"/>
      <c r="S22" s="218"/>
      <c r="T22" s="218"/>
      <c r="U22" s="218"/>
      <c r="V22" s="218"/>
      <c r="W22" s="218"/>
      <c r="X22" s="218"/>
      <c r="Y22" s="218"/>
      <c r="Z22" s="218"/>
      <c r="AA22" s="218"/>
    </row>
    <row r="23" spans="1:27" ht="18.75">
      <c r="A23" s="38"/>
      <c r="B23" s="39"/>
      <c r="C23" s="262">
        <v>8</v>
      </c>
      <c r="D23" s="39"/>
      <c r="E23" s="39"/>
      <c r="F23" s="39"/>
      <c r="G23" s="39"/>
      <c r="J23" s="218"/>
      <c r="K23" s="218"/>
      <c r="L23" s="218"/>
      <c r="M23" s="218"/>
      <c r="N23" s="218"/>
      <c r="O23" s="218"/>
      <c r="P23" s="218"/>
      <c r="Q23" s="218"/>
      <c r="R23" s="218"/>
      <c r="S23" s="218"/>
      <c r="T23" s="218"/>
      <c r="U23" s="218"/>
      <c r="V23" s="218"/>
      <c r="W23" s="218"/>
      <c r="X23" s="218"/>
      <c r="Y23" s="218"/>
      <c r="Z23" s="218"/>
      <c r="AA23" s="218"/>
    </row>
    <row r="24" spans="1:27" ht="15">
      <c r="A24" s="38"/>
      <c r="B24" s="95"/>
      <c r="C24" s="95"/>
      <c r="D24" s="39"/>
      <c r="E24" s="39"/>
      <c r="F24" s="39"/>
      <c r="G24" s="39"/>
      <c r="J24" s="218"/>
      <c r="K24" s="218"/>
      <c r="L24" s="218"/>
      <c r="M24" s="218"/>
      <c r="N24" s="218"/>
      <c r="O24" s="218"/>
      <c r="P24" s="218"/>
      <c r="Q24" s="218"/>
      <c r="R24" s="218"/>
      <c r="S24" s="218"/>
      <c r="T24" s="218"/>
      <c r="U24" s="218"/>
      <c r="V24" s="218"/>
      <c r="W24" s="218"/>
      <c r="X24" s="218"/>
      <c r="Y24" s="218"/>
      <c r="Z24" s="218"/>
      <c r="AA24" s="218"/>
    </row>
    <row r="25" spans="1:27" ht="15">
      <c r="A25" s="38"/>
      <c r="B25" s="39"/>
      <c r="C25" s="39"/>
      <c r="D25" s="39"/>
      <c r="E25" s="39"/>
      <c r="F25" s="39"/>
      <c r="G25" s="39"/>
      <c r="J25" s="218"/>
      <c r="K25" s="218"/>
      <c r="L25" s="218"/>
      <c r="M25" s="218"/>
      <c r="N25" s="218"/>
      <c r="O25" s="218"/>
      <c r="P25" s="218"/>
      <c r="Q25" s="218"/>
      <c r="R25" s="218"/>
      <c r="S25" s="218"/>
      <c r="T25" s="218"/>
      <c r="U25" s="218"/>
      <c r="V25" s="218"/>
      <c r="W25" s="218"/>
      <c r="X25" s="218"/>
      <c r="Y25" s="218"/>
      <c r="Z25" s="218"/>
      <c r="AA25" s="218"/>
    </row>
    <row r="26" spans="1:27" ht="15">
      <c r="A26" s="38"/>
      <c r="B26" s="39"/>
      <c r="C26" s="39"/>
      <c r="D26" s="39"/>
      <c r="E26" s="39"/>
      <c r="F26" s="39"/>
      <c r="G26" s="39"/>
      <c r="J26" s="218"/>
      <c r="K26" s="218"/>
      <c r="L26" s="218"/>
      <c r="M26" s="218"/>
      <c r="N26" s="218"/>
      <c r="O26" s="218"/>
      <c r="P26" s="218"/>
      <c r="Q26" s="218"/>
      <c r="R26" s="218"/>
      <c r="S26" s="218"/>
      <c r="T26" s="218"/>
      <c r="U26" s="218"/>
      <c r="V26" s="218"/>
      <c r="W26" s="218"/>
      <c r="X26" s="218"/>
      <c r="Y26" s="218"/>
      <c r="Z26" s="218"/>
      <c r="AA26" s="218"/>
    </row>
    <row r="27" spans="1:27" ht="15">
      <c r="A27" s="38"/>
      <c r="B27" s="39"/>
      <c r="C27" s="39"/>
      <c r="D27" s="39"/>
      <c r="E27" s="39"/>
      <c r="F27" s="39"/>
      <c r="G27" s="39"/>
      <c r="J27" s="218"/>
      <c r="K27" s="218"/>
      <c r="L27" s="218"/>
      <c r="M27" s="218"/>
      <c r="N27" s="218"/>
      <c r="O27" s="218"/>
      <c r="P27" s="218"/>
      <c r="Q27" s="218"/>
      <c r="R27" s="218"/>
      <c r="S27" s="218"/>
      <c r="T27" s="218"/>
      <c r="U27" s="218"/>
      <c r="V27" s="218"/>
      <c r="W27" s="218"/>
      <c r="X27" s="218"/>
      <c r="Y27" s="218"/>
      <c r="Z27" s="218"/>
      <c r="AA27" s="218"/>
    </row>
    <row r="28" spans="1:27" ht="15">
      <c r="A28" s="38"/>
      <c r="B28" s="39"/>
      <c r="C28" s="39"/>
      <c r="D28" s="39"/>
      <c r="E28" s="39"/>
      <c r="F28" s="39"/>
      <c r="G28" s="39"/>
      <c r="J28" s="218"/>
      <c r="K28" s="218"/>
      <c r="L28" s="218"/>
      <c r="M28" s="218"/>
      <c r="N28" s="218"/>
      <c r="O28" s="218"/>
      <c r="P28" s="218"/>
      <c r="Q28" s="218"/>
      <c r="R28" s="218"/>
      <c r="S28" s="218"/>
      <c r="T28" s="218"/>
      <c r="U28" s="218"/>
      <c r="V28" s="218"/>
      <c r="W28" s="218"/>
      <c r="X28" s="218"/>
      <c r="Y28" s="218"/>
      <c r="Z28" s="218"/>
      <c r="AA28" s="218"/>
    </row>
    <row r="29" spans="1:27" ht="27" customHeight="1">
      <c r="A29" s="38"/>
      <c r="B29" s="39"/>
      <c r="C29" s="39"/>
      <c r="D29" s="39"/>
      <c r="E29" s="39"/>
      <c r="F29" s="39"/>
      <c r="G29" s="39"/>
      <c r="J29" s="218"/>
      <c r="K29" s="218"/>
      <c r="L29" s="218"/>
      <c r="M29" s="218"/>
      <c r="N29" s="218"/>
      <c r="O29" s="218"/>
      <c r="P29" s="218"/>
      <c r="Q29" s="218"/>
      <c r="R29" s="218"/>
      <c r="S29" s="218"/>
      <c r="T29" s="218"/>
      <c r="U29" s="218"/>
      <c r="V29" s="218"/>
      <c r="W29" s="218"/>
      <c r="X29" s="218"/>
      <c r="Y29" s="218"/>
      <c r="Z29" s="218"/>
      <c r="AA29" s="218"/>
    </row>
    <row r="30" spans="1:27" ht="15">
      <c r="A30" s="38"/>
      <c r="B30" s="39"/>
      <c r="C30" s="39"/>
      <c r="D30" s="39"/>
      <c r="E30" s="39"/>
      <c r="F30" s="39"/>
      <c r="G30" s="39"/>
      <c r="J30" s="218"/>
      <c r="K30" s="218"/>
      <c r="L30" s="218"/>
      <c r="M30" s="218"/>
      <c r="N30" s="218"/>
      <c r="O30" s="218"/>
      <c r="P30" s="218"/>
      <c r="Q30" s="218"/>
      <c r="R30" s="218"/>
      <c r="S30" s="218"/>
      <c r="T30" s="218"/>
      <c r="U30" s="218"/>
      <c r="V30" s="218"/>
      <c r="W30" s="218"/>
      <c r="X30" s="218"/>
      <c r="Y30" s="218"/>
      <c r="Z30" s="218"/>
      <c r="AA30" s="218"/>
    </row>
    <row r="31" spans="1:27" ht="15">
      <c r="A31" s="38"/>
      <c r="B31" s="39"/>
      <c r="C31" s="39"/>
      <c r="D31" s="39"/>
      <c r="E31" s="39"/>
      <c r="F31" s="39"/>
      <c r="G31" s="39"/>
      <c r="H31" s="33"/>
      <c r="J31" s="218"/>
      <c r="K31" s="218"/>
      <c r="L31" s="218"/>
      <c r="M31" s="218"/>
      <c r="N31" s="218"/>
      <c r="O31" s="218"/>
      <c r="P31" s="218"/>
      <c r="Q31" s="218"/>
      <c r="R31" s="218"/>
      <c r="S31" s="218"/>
      <c r="T31" s="218"/>
      <c r="U31" s="218"/>
      <c r="V31" s="218"/>
      <c r="W31" s="218"/>
      <c r="X31" s="218"/>
      <c r="Y31" s="218"/>
      <c r="Z31" s="218"/>
      <c r="AA31" s="218"/>
    </row>
    <row r="32" spans="1:27" ht="15">
      <c r="A32" s="38"/>
      <c r="B32" s="39"/>
      <c r="C32" s="39"/>
      <c r="D32" s="39"/>
      <c r="E32" s="39"/>
      <c r="F32" s="39"/>
      <c r="G32" s="39"/>
      <c r="J32" s="218"/>
      <c r="K32" s="218"/>
      <c r="L32" s="218"/>
      <c r="M32" s="218"/>
      <c r="N32" s="218"/>
      <c r="O32" s="218"/>
      <c r="P32" s="218"/>
      <c r="Q32" s="218"/>
      <c r="R32" s="218"/>
      <c r="S32" s="218"/>
      <c r="T32" s="218"/>
      <c r="U32" s="218"/>
      <c r="V32" s="218"/>
      <c r="W32" s="218"/>
      <c r="X32" s="218"/>
      <c r="Y32" s="218"/>
      <c r="Z32" s="218"/>
      <c r="AA32" s="218"/>
    </row>
    <row r="33" spans="1:27" ht="15">
      <c r="A33" s="210"/>
      <c r="B33" s="88"/>
      <c r="C33" s="88"/>
      <c r="D33" s="88"/>
      <c r="E33" s="88"/>
      <c r="F33" s="88"/>
      <c r="G33" s="88"/>
      <c r="H33" s="88"/>
      <c r="I33" s="88"/>
      <c r="J33" s="221"/>
      <c r="K33" s="221"/>
      <c r="L33" s="221"/>
      <c r="M33" s="218"/>
      <c r="N33" s="218"/>
      <c r="O33" s="218"/>
      <c r="P33" s="218"/>
      <c r="Q33" s="218"/>
      <c r="R33" s="218"/>
      <c r="S33" s="218"/>
      <c r="T33" s="218"/>
      <c r="U33" s="218"/>
      <c r="V33" s="218"/>
      <c r="W33" s="218"/>
      <c r="X33" s="218"/>
      <c r="Y33" s="218"/>
      <c r="Z33" s="218"/>
      <c r="AA33" s="218"/>
    </row>
    <row r="34" spans="1:27" ht="15">
      <c r="A34" s="309"/>
      <c r="B34" s="310"/>
      <c r="C34" s="310"/>
      <c r="D34" s="310"/>
      <c r="E34" s="310"/>
      <c r="F34" s="310"/>
      <c r="G34" s="310"/>
      <c r="H34" s="310"/>
      <c r="I34" s="310"/>
      <c r="J34" s="218"/>
      <c r="K34" s="218"/>
      <c r="L34" s="218"/>
      <c r="M34" s="218"/>
      <c r="N34" s="218"/>
      <c r="O34" s="218"/>
      <c r="P34" s="218"/>
      <c r="Q34" s="218"/>
      <c r="R34" s="218"/>
      <c r="S34" s="218"/>
      <c r="T34" s="218"/>
      <c r="U34" s="218"/>
      <c r="V34" s="218"/>
      <c r="W34" s="218"/>
      <c r="X34" s="218"/>
      <c r="Y34" s="218"/>
      <c r="Z34" s="218"/>
      <c r="AA34" s="218"/>
    </row>
    <row r="35" spans="1:9" ht="21.75" customHeight="1">
      <c r="A35" s="286"/>
      <c r="B35" s="284"/>
      <c r="C35" s="284"/>
      <c r="D35" s="284"/>
      <c r="E35" s="284"/>
      <c r="F35" s="284"/>
      <c r="G35" s="284"/>
      <c r="H35" s="284"/>
      <c r="I35" s="284"/>
    </row>
    <row r="36" spans="1:12" ht="17.25">
      <c r="A36" s="287" t="s">
        <v>278</v>
      </c>
      <c r="B36" s="284"/>
      <c r="C36" s="284"/>
      <c r="D36" s="284"/>
      <c r="E36" s="284"/>
      <c r="F36" s="284"/>
      <c r="G36" s="284"/>
      <c r="H36" s="284"/>
      <c r="I36" s="284"/>
      <c r="J36" s="184"/>
      <c r="K36" s="184"/>
      <c r="L36" s="184"/>
    </row>
    <row r="37" spans="1:12" ht="23.25" customHeight="1">
      <c r="A37" s="228"/>
      <c r="B37" s="173"/>
      <c r="C37" s="173"/>
      <c r="D37" s="173"/>
      <c r="E37" s="173"/>
      <c r="F37" s="173"/>
      <c r="G37" s="173"/>
      <c r="H37" s="172"/>
      <c r="I37" s="172"/>
      <c r="J37" s="172"/>
      <c r="K37" s="172"/>
      <c r="L37" s="172"/>
    </row>
    <row r="38" spans="1:7" ht="24" customHeight="1" thickBot="1">
      <c r="A38" s="38"/>
      <c r="B38" s="39"/>
      <c r="C38" s="39"/>
      <c r="D38" s="39"/>
      <c r="E38" s="39"/>
      <c r="F38" s="39"/>
      <c r="G38" s="39"/>
    </row>
    <row r="39" spans="1:7" ht="15">
      <c r="A39" s="290" t="s">
        <v>0</v>
      </c>
      <c r="B39" s="311" t="s">
        <v>3</v>
      </c>
      <c r="C39" s="311" t="s">
        <v>4</v>
      </c>
      <c r="D39" s="321" t="s">
        <v>19</v>
      </c>
      <c r="E39" s="322"/>
      <c r="F39" s="322"/>
      <c r="G39" s="323"/>
    </row>
    <row r="40" spans="1:7" ht="15.75" thickBot="1">
      <c r="A40" s="291"/>
      <c r="B40" s="312"/>
      <c r="C40" s="312"/>
      <c r="D40" s="47" t="s">
        <v>17</v>
      </c>
      <c r="E40" s="24" t="s">
        <v>107</v>
      </c>
      <c r="F40" s="24" t="s">
        <v>18</v>
      </c>
      <c r="G40" s="25" t="s">
        <v>2</v>
      </c>
    </row>
    <row r="41" spans="1:7" ht="24">
      <c r="A41" s="135" t="s">
        <v>65</v>
      </c>
      <c r="B41" s="105" t="s">
        <v>40</v>
      </c>
      <c r="C41" s="105" t="s">
        <v>318</v>
      </c>
      <c r="D41" s="92">
        <v>201</v>
      </c>
      <c r="E41" s="138">
        <v>8</v>
      </c>
      <c r="F41" s="100">
        <v>100</v>
      </c>
      <c r="G41" s="101">
        <v>5</v>
      </c>
    </row>
    <row r="42" spans="1:7" ht="24">
      <c r="A42" s="135" t="s">
        <v>146</v>
      </c>
      <c r="B42" s="103" t="s">
        <v>192</v>
      </c>
      <c r="C42" s="103" t="s">
        <v>323</v>
      </c>
      <c r="D42" s="92">
        <v>860</v>
      </c>
      <c r="E42" s="138">
        <v>300</v>
      </c>
      <c r="F42" s="100">
        <v>30</v>
      </c>
      <c r="G42" s="101">
        <v>0</v>
      </c>
    </row>
    <row r="43" spans="1:7" ht="24">
      <c r="A43" s="135" t="s">
        <v>143</v>
      </c>
      <c r="B43" s="103" t="s">
        <v>186</v>
      </c>
      <c r="C43" s="103" t="s">
        <v>324</v>
      </c>
      <c r="D43" s="92">
        <v>40</v>
      </c>
      <c r="E43" s="138">
        <v>0</v>
      </c>
      <c r="F43" s="100">
        <v>30</v>
      </c>
      <c r="G43" s="101">
        <v>0</v>
      </c>
    </row>
    <row r="44" spans="1:7" ht="24">
      <c r="A44" s="135" t="s">
        <v>124</v>
      </c>
      <c r="B44" s="105" t="s">
        <v>41</v>
      </c>
      <c r="C44" s="105" t="s">
        <v>325</v>
      </c>
      <c r="D44" s="92">
        <v>100</v>
      </c>
      <c r="E44" s="138">
        <v>20</v>
      </c>
      <c r="F44" s="100">
        <v>70</v>
      </c>
      <c r="G44" s="101">
        <v>12</v>
      </c>
    </row>
    <row r="45" spans="1:7" ht="25.5" customHeight="1">
      <c r="A45" s="139" t="s">
        <v>99</v>
      </c>
      <c r="B45" s="125" t="s">
        <v>100</v>
      </c>
      <c r="C45" s="105" t="s">
        <v>331</v>
      </c>
      <c r="D45" s="141">
        <v>66.6</v>
      </c>
      <c r="E45" s="138">
        <v>8</v>
      </c>
      <c r="F45" s="100">
        <v>10</v>
      </c>
      <c r="G45" s="101">
        <v>3</v>
      </c>
    </row>
    <row r="46" spans="1:7" ht="24">
      <c r="A46" s="139" t="s">
        <v>91</v>
      </c>
      <c r="B46" s="140" t="s">
        <v>101</v>
      </c>
      <c r="C46" s="118" t="s">
        <v>332</v>
      </c>
      <c r="D46" s="141">
        <v>60</v>
      </c>
      <c r="E46" s="138">
        <v>20</v>
      </c>
      <c r="F46" s="100">
        <v>10</v>
      </c>
      <c r="G46" s="101">
        <v>3</v>
      </c>
    </row>
    <row r="47" spans="1:7" s="229" customFormat="1" ht="24">
      <c r="A47" s="230" t="s">
        <v>178</v>
      </c>
      <c r="B47" s="232" t="s">
        <v>179</v>
      </c>
      <c r="C47" s="233" t="s">
        <v>355</v>
      </c>
      <c r="D47" s="234">
        <v>195</v>
      </c>
      <c r="E47" s="234">
        <v>0</v>
      </c>
      <c r="F47" s="235">
        <v>130</v>
      </c>
      <c r="G47" s="236">
        <v>0</v>
      </c>
    </row>
    <row r="48" spans="1:7" ht="24">
      <c r="A48" s="135" t="s">
        <v>128</v>
      </c>
      <c r="B48" s="105" t="s">
        <v>37</v>
      </c>
      <c r="C48" s="105" t="s">
        <v>343</v>
      </c>
      <c r="D48" s="92">
        <v>200</v>
      </c>
      <c r="E48" s="122">
        <v>0</v>
      </c>
      <c r="F48" s="123">
        <v>43</v>
      </c>
      <c r="G48" s="124">
        <v>0</v>
      </c>
    </row>
    <row r="49" spans="1:7" ht="24">
      <c r="A49" s="115" t="s">
        <v>133</v>
      </c>
      <c r="B49" s="105" t="s">
        <v>8</v>
      </c>
      <c r="C49" s="111" t="s">
        <v>344</v>
      </c>
      <c r="D49" s="112">
        <v>100</v>
      </c>
      <c r="E49" s="112">
        <v>0</v>
      </c>
      <c r="F49" s="113">
        <v>70</v>
      </c>
      <c r="G49" s="114">
        <v>0</v>
      </c>
    </row>
    <row r="50" spans="1:7" ht="25.5">
      <c r="A50" s="136" t="s">
        <v>125</v>
      </c>
      <c r="B50" s="137" t="s">
        <v>181</v>
      </c>
      <c r="C50" s="137" t="s">
        <v>347</v>
      </c>
      <c r="D50" s="93">
        <v>130</v>
      </c>
      <c r="E50" s="138">
        <v>20</v>
      </c>
      <c r="F50" s="100">
        <v>60</v>
      </c>
      <c r="G50" s="101">
        <v>10</v>
      </c>
    </row>
    <row r="51" spans="1:7" ht="25.5">
      <c r="A51" s="136" t="s">
        <v>151</v>
      </c>
      <c r="B51" s="137" t="s">
        <v>152</v>
      </c>
      <c r="C51" s="137" t="s">
        <v>348</v>
      </c>
      <c r="D51" s="93">
        <v>110</v>
      </c>
      <c r="E51" s="138">
        <v>11</v>
      </c>
      <c r="F51" s="100">
        <v>25</v>
      </c>
      <c r="G51" s="101">
        <v>5</v>
      </c>
    </row>
    <row r="52" spans="1:7" ht="36" customHeight="1">
      <c r="A52" s="145" t="s">
        <v>127</v>
      </c>
      <c r="B52" s="137" t="s">
        <v>187</v>
      </c>
      <c r="C52" s="137" t="s">
        <v>349</v>
      </c>
      <c r="D52" s="146">
        <v>482</v>
      </c>
      <c r="E52" s="138">
        <v>49</v>
      </c>
      <c r="F52" s="100">
        <v>40</v>
      </c>
      <c r="G52" s="101">
        <v>5</v>
      </c>
    </row>
    <row r="53" spans="1:7" ht="36" customHeight="1">
      <c r="A53" s="135" t="s">
        <v>120</v>
      </c>
      <c r="B53" s="105" t="s">
        <v>180</v>
      </c>
      <c r="C53" s="105" t="s">
        <v>346</v>
      </c>
      <c r="D53" s="92">
        <v>198</v>
      </c>
      <c r="E53" s="122">
        <v>0</v>
      </c>
      <c r="F53" s="123">
        <v>65</v>
      </c>
      <c r="G53" s="124">
        <v>0</v>
      </c>
    </row>
    <row r="54" spans="1:7" ht="26.25" thickBot="1">
      <c r="A54" s="136" t="s">
        <v>126</v>
      </c>
      <c r="B54" s="64" t="s">
        <v>97</v>
      </c>
      <c r="C54" s="64" t="s">
        <v>354</v>
      </c>
      <c r="D54" s="93">
        <v>520</v>
      </c>
      <c r="E54" s="51">
        <v>0</v>
      </c>
      <c r="F54" s="52">
        <v>290</v>
      </c>
      <c r="G54" s="53">
        <v>0</v>
      </c>
    </row>
    <row r="55" spans="1:7" ht="15">
      <c r="A55" s="301" t="s">
        <v>89</v>
      </c>
      <c r="B55" s="302"/>
      <c r="C55" s="303"/>
      <c r="D55" s="288">
        <f>SUM(D41:D54)</f>
        <v>3262.6</v>
      </c>
      <c r="E55" s="319">
        <f>SUM(E41:E54)</f>
        <v>436</v>
      </c>
      <c r="F55" s="311">
        <f>SUM(F41:F54)</f>
        <v>973</v>
      </c>
      <c r="G55" s="317">
        <f>SUM(G41:G54)</f>
        <v>43</v>
      </c>
    </row>
    <row r="56" spans="1:7" ht="2.25" customHeight="1" thickBot="1">
      <c r="A56" s="304"/>
      <c r="B56" s="305"/>
      <c r="C56" s="306"/>
      <c r="D56" s="289"/>
      <c r="E56" s="320"/>
      <c r="F56" s="312"/>
      <c r="G56" s="318"/>
    </row>
    <row r="57" spans="1:7" ht="15.75" thickBot="1">
      <c r="A57" s="313" t="s">
        <v>86</v>
      </c>
      <c r="B57" s="314"/>
      <c r="C57" s="314"/>
      <c r="D57" s="54">
        <f>D21+D55</f>
        <v>5942.91</v>
      </c>
      <c r="E57" s="54">
        <f>E21+E55</f>
        <v>889</v>
      </c>
      <c r="F57" s="54">
        <f>F21+F55</f>
        <v>2857</v>
      </c>
      <c r="G57" s="54">
        <f>G21+G55</f>
        <v>264</v>
      </c>
    </row>
    <row r="58" spans="1:12" ht="17.25">
      <c r="A58" s="171"/>
      <c r="B58" s="171"/>
      <c r="C58" s="171"/>
      <c r="D58" s="171"/>
      <c r="E58" s="171"/>
      <c r="F58" s="171"/>
      <c r="G58" s="171"/>
      <c r="H58" s="172"/>
      <c r="I58" s="172"/>
      <c r="J58" s="172"/>
      <c r="K58" s="172"/>
      <c r="L58" s="172"/>
    </row>
    <row r="59" spans="3:12" ht="17.25">
      <c r="C59" s="285"/>
      <c r="D59" s="285"/>
      <c r="E59" s="285"/>
      <c r="F59" s="285"/>
      <c r="G59" s="285"/>
      <c r="H59" s="285"/>
      <c r="I59" s="285"/>
      <c r="J59" s="285"/>
      <c r="K59" s="285"/>
      <c r="L59" s="285"/>
    </row>
    <row r="60" spans="1:12" ht="15.75">
      <c r="A60" s="167"/>
      <c r="B60" s="167"/>
      <c r="C60" s="261">
        <v>9</v>
      </c>
      <c r="D60" s="167"/>
      <c r="E60" s="167"/>
      <c r="F60" s="167"/>
      <c r="G60" s="167"/>
      <c r="H60" s="167"/>
      <c r="I60" s="167"/>
      <c r="J60" s="167"/>
      <c r="K60" s="167"/>
      <c r="L60" s="167"/>
    </row>
    <row r="61" spans="1:9" ht="15">
      <c r="A61" s="170"/>
      <c r="B61" s="170"/>
      <c r="C61" s="170"/>
      <c r="D61" s="170"/>
      <c r="E61" s="170"/>
      <c r="F61" s="170"/>
      <c r="G61" s="170"/>
      <c r="H61" s="170"/>
      <c r="I61" s="170"/>
    </row>
    <row r="65" spans="1:9" ht="17.25">
      <c r="A65" s="285"/>
      <c r="B65" s="285"/>
      <c r="C65" s="285"/>
      <c r="D65" s="285"/>
      <c r="E65" s="285"/>
      <c r="F65" s="285"/>
      <c r="G65" s="285"/>
      <c r="H65" s="285"/>
      <c r="I65" s="285"/>
    </row>
  </sheetData>
  <sheetProtection/>
  <mergeCells count="23">
    <mergeCell ref="C59:L59"/>
    <mergeCell ref="A57:C57"/>
    <mergeCell ref="A21:C21"/>
    <mergeCell ref="F55:F56"/>
    <mergeCell ref="G55:G56"/>
    <mergeCell ref="E55:E56"/>
    <mergeCell ref="C39:C40"/>
    <mergeCell ref="D39:G39"/>
    <mergeCell ref="C5:C6"/>
    <mergeCell ref="D5:G5"/>
    <mergeCell ref="A55:C56"/>
    <mergeCell ref="A22:G22"/>
    <mergeCell ref="A34:I34"/>
    <mergeCell ref="B39:B40"/>
    <mergeCell ref="A1:I1"/>
    <mergeCell ref="A65:I65"/>
    <mergeCell ref="A35:I35"/>
    <mergeCell ref="A36:I36"/>
    <mergeCell ref="D55:D56"/>
    <mergeCell ref="A39:A40"/>
    <mergeCell ref="A3:G4"/>
    <mergeCell ref="A5:A6"/>
    <mergeCell ref="B5:B6"/>
  </mergeCells>
  <printOptions/>
  <pageMargins left="0.787401575" right="0.787401575" top="0.984251969" bottom="0.984251969" header="0.4921259845" footer="0.4921259845"/>
  <pageSetup horizontalDpi="600" verticalDpi="600" orientation="landscape" paperSize="9" scale="75" r:id="rId1"/>
  <headerFooter alignWithMargins="0">
    <oddHeader>&amp;RNávrh do PV, č.j. MŠMT- 48 900/2012-51</oddHeader>
  </headerFooter>
</worksheet>
</file>

<file path=xl/worksheets/sheet4.xml><?xml version="1.0" encoding="utf-8"?>
<worksheet xmlns="http://schemas.openxmlformats.org/spreadsheetml/2006/main" xmlns:r="http://schemas.openxmlformats.org/officeDocument/2006/relationships">
  <dimension ref="A1:V161"/>
  <sheetViews>
    <sheetView view="pageLayout" zoomScaleNormal="85" workbookViewId="0" topLeftCell="A1">
      <selection activeCell="G20" sqref="G20"/>
    </sheetView>
  </sheetViews>
  <sheetFormatPr defaultColWidth="9.140625" defaultRowHeight="15"/>
  <cols>
    <col min="1" max="1" width="12.421875" style="2" customWidth="1"/>
    <col min="2" max="2" width="7.140625" style="2" customWidth="1"/>
    <col min="3" max="3" width="6.7109375" style="2" bestFit="1" customWidth="1"/>
    <col min="4" max="4" width="9.140625" style="2" customWidth="1"/>
    <col min="5" max="5" width="4.7109375" style="2" bestFit="1" customWidth="1"/>
    <col min="6" max="6" width="7.28125" style="2" bestFit="1" customWidth="1"/>
    <col min="7" max="7" width="4.7109375" style="2" bestFit="1" customWidth="1"/>
    <col min="8" max="8" width="8.57421875" style="2" bestFit="1" customWidth="1"/>
    <col min="9" max="9" width="6.7109375" style="2" customWidth="1"/>
    <col min="10" max="10" width="7.00390625" style="2" bestFit="1" customWidth="1"/>
    <col min="11" max="11" width="4.140625" style="2" bestFit="1" customWidth="1"/>
    <col min="12" max="12" width="7.00390625" style="2" bestFit="1" customWidth="1"/>
    <col min="13" max="13" width="4.140625" style="2" bestFit="1" customWidth="1"/>
    <col min="14" max="14" width="7.00390625" style="2" bestFit="1" customWidth="1"/>
    <col min="15" max="15" width="4.140625" style="2" bestFit="1" customWidth="1"/>
    <col min="16" max="16" width="3.8515625" style="2" customWidth="1"/>
    <col min="17" max="17" width="4.140625" style="2" hidden="1" customWidth="1"/>
    <col min="18" max="18" width="6.7109375" style="2" hidden="1" customWidth="1"/>
    <col min="19" max="19" width="4.140625" style="2" hidden="1" customWidth="1"/>
    <col min="20" max="20" width="6.7109375" style="2" bestFit="1" customWidth="1"/>
    <col min="21" max="21" width="9.140625" style="2" bestFit="1" customWidth="1"/>
    <col min="22" max="22" width="5.140625" style="2" bestFit="1" customWidth="1"/>
    <col min="23" max="16384" width="9.140625" style="2" customWidth="1"/>
  </cols>
  <sheetData>
    <row r="1" spans="1:22" ht="15">
      <c r="A1" s="324" t="s">
        <v>55</v>
      </c>
      <c r="B1" s="325"/>
      <c r="C1" s="325"/>
      <c r="D1" s="325"/>
      <c r="E1" s="325"/>
      <c r="F1" s="325"/>
      <c r="G1" s="325"/>
      <c r="H1" s="325"/>
      <c r="I1" s="325"/>
      <c r="J1" s="325"/>
      <c r="K1" s="325"/>
      <c r="L1" s="325"/>
      <c r="M1" s="325"/>
      <c r="N1" s="325"/>
      <c r="O1" s="325"/>
      <c r="P1" s="325"/>
      <c r="Q1" s="325"/>
      <c r="R1" s="325"/>
      <c r="S1" s="325"/>
      <c r="T1" s="325"/>
      <c r="U1" s="325"/>
      <c r="V1" s="325"/>
    </row>
    <row r="2" spans="1:22" ht="15.75" thickBot="1">
      <c r="A2" s="326"/>
      <c r="B2" s="326"/>
      <c r="C2" s="326"/>
      <c r="D2" s="326"/>
      <c r="E2" s="326"/>
      <c r="F2" s="326"/>
      <c r="G2" s="326"/>
      <c r="H2" s="326"/>
      <c r="I2" s="326"/>
      <c r="J2" s="326"/>
      <c r="K2" s="326"/>
      <c r="L2" s="326"/>
      <c r="M2" s="326"/>
      <c r="N2" s="326"/>
      <c r="O2" s="326"/>
      <c r="P2" s="326"/>
      <c r="Q2" s="326"/>
      <c r="R2" s="326"/>
      <c r="S2" s="326"/>
      <c r="T2" s="326"/>
      <c r="U2" s="326"/>
      <c r="V2" s="326"/>
    </row>
    <row r="3" spans="1:22" s="3" customFormat="1" ht="59.25" customHeight="1" thickBot="1">
      <c r="A3" s="66" t="s">
        <v>10</v>
      </c>
      <c r="B3" s="21" t="s">
        <v>74</v>
      </c>
      <c r="C3" s="22" t="s">
        <v>45</v>
      </c>
      <c r="D3" s="22" t="s">
        <v>46</v>
      </c>
      <c r="E3" s="22" t="s">
        <v>45</v>
      </c>
      <c r="F3" s="22" t="s">
        <v>47</v>
      </c>
      <c r="G3" s="22" t="s">
        <v>45</v>
      </c>
      <c r="H3" s="22" t="s">
        <v>48</v>
      </c>
      <c r="I3" s="22" t="s">
        <v>45</v>
      </c>
      <c r="J3" s="22" t="s">
        <v>49</v>
      </c>
      <c r="K3" s="22" t="s">
        <v>45</v>
      </c>
      <c r="L3" s="22" t="s">
        <v>52</v>
      </c>
      <c r="M3" s="22" t="s">
        <v>45</v>
      </c>
      <c r="N3" s="22" t="s">
        <v>53</v>
      </c>
      <c r="O3" s="22" t="s">
        <v>45</v>
      </c>
      <c r="P3" s="22" t="s">
        <v>54</v>
      </c>
      <c r="Q3" s="22" t="s">
        <v>45</v>
      </c>
      <c r="R3" s="22" t="s">
        <v>147</v>
      </c>
      <c r="S3" s="22" t="s">
        <v>45</v>
      </c>
      <c r="T3" s="22" t="s">
        <v>50</v>
      </c>
      <c r="U3" s="22" t="s">
        <v>51</v>
      </c>
      <c r="V3" s="23" t="s">
        <v>2</v>
      </c>
    </row>
    <row r="4" spans="1:22" ht="15">
      <c r="A4" s="160" t="s">
        <v>20</v>
      </c>
      <c r="B4" s="68">
        <v>80</v>
      </c>
      <c r="C4" s="69">
        <v>12</v>
      </c>
      <c r="D4" s="69">
        <v>10</v>
      </c>
      <c r="E4" s="69">
        <v>3</v>
      </c>
      <c r="F4" s="69">
        <v>10</v>
      </c>
      <c r="G4" s="69">
        <v>3</v>
      </c>
      <c r="H4" s="69">
        <v>130</v>
      </c>
      <c r="I4" s="69">
        <v>0</v>
      </c>
      <c r="J4" s="69"/>
      <c r="K4" s="69"/>
      <c r="L4" s="69"/>
      <c r="M4" s="69"/>
      <c r="N4" s="69"/>
      <c r="O4" s="70"/>
      <c r="P4" s="70"/>
      <c r="Q4" s="70"/>
      <c r="R4" s="70"/>
      <c r="S4" s="70"/>
      <c r="T4" s="70">
        <v>3</v>
      </c>
      <c r="U4" s="71">
        <v>100</v>
      </c>
      <c r="V4" s="72">
        <v>18</v>
      </c>
    </row>
    <row r="5" spans="1:22" ht="15">
      <c r="A5" s="161" t="s">
        <v>21</v>
      </c>
      <c r="B5" s="73"/>
      <c r="C5" s="74"/>
      <c r="D5" s="74"/>
      <c r="E5" s="74"/>
      <c r="F5" s="74"/>
      <c r="G5" s="74"/>
      <c r="H5" s="74"/>
      <c r="I5" s="74"/>
      <c r="J5" s="74"/>
      <c r="K5" s="74"/>
      <c r="L5" s="74"/>
      <c r="M5" s="74"/>
      <c r="N5" s="74"/>
      <c r="O5" s="75"/>
      <c r="P5" s="75"/>
      <c r="Q5" s="75"/>
      <c r="R5" s="75"/>
      <c r="S5" s="75"/>
      <c r="T5" s="75"/>
      <c r="U5" s="76">
        <f>SUM(U1:U3)</f>
        <v>0</v>
      </c>
      <c r="V5" s="77"/>
    </row>
    <row r="6" spans="1:22" ht="15">
      <c r="A6" s="161" t="s">
        <v>22</v>
      </c>
      <c r="B6" s="73">
        <v>205</v>
      </c>
      <c r="C6" s="74">
        <v>35</v>
      </c>
      <c r="D6" s="74">
        <v>132</v>
      </c>
      <c r="E6" s="74">
        <v>10</v>
      </c>
      <c r="F6" s="74">
        <v>67</v>
      </c>
      <c r="G6" s="74">
        <v>3</v>
      </c>
      <c r="H6" s="74">
        <v>15</v>
      </c>
      <c r="I6" s="74">
        <v>0</v>
      </c>
      <c r="J6" s="74">
        <v>30</v>
      </c>
      <c r="K6" s="74">
        <v>0</v>
      </c>
      <c r="L6" s="74"/>
      <c r="M6" s="74"/>
      <c r="N6" s="74"/>
      <c r="O6" s="75"/>
      <c r="P6" s="75"/>
      <c r="Q6" s="75"/>
      <c r="R6" s="75"/>
      <c r="S6" s="75"/>
      <c r="T6" s="75">
        <v>5</v>
      </c>
      <c r="U6" s="76">
        <v>449</v>
      </c>
      <c r="V6" s="77">
        <v>48</v>
      </c>
    </row>
    <row r="7" spans="1:22" ht="15">
      <c r="A7" s="161" t="s">
        <v>23</v>
      </c>
      <c r="B7" s="73"/>
      <c r="C7" s="74"/>
      <c r="D7" s="74"/>
      <c r="E7" s="74"/>
      <c r="F7" s="74"/>
      <c r="G7" s="74"/>
      <c r="H7" s="74"/>
      <c r="I7" s="74"/>
      <c r="J7" s="74"/>
      <c r="K7" s="74"/>
      <c r="L7" s="74"/>
      <c r="M7" s="74"/>
      <c r="N7" s="74"/>
      <c r="O7" s="75"/>
      <c r="P7" s="75"/>
      <c r="Q7" s="75"/>
      <c r="R7" s="75"/>
      <c r="S7" s="75"/>
      <c r="T7" s="75"/>
      <c r="U7" s="76"/>
      <c r="V7" s="77"/>
    </row>
    <row r="8" spans="1:22" ht="15">
      <c r="A8" s="161" t="s">
        <v>24</v>
      </c>
      <c r="B8" s="73"/>
      <c r="C8" s="74"/>
      <c r="D8" s="74"/>
      <c r="E8" s="74"/>
      <c r="F8" s="74"/>
      <c r="G8" s="74"/>
      <c r="H8" s="74"/>
      <c r="I8" s="74"/>
      <c r="J8" s="74"/>
      <c r="K8" s="74"/>
      <c r="L8" s="74"/>
      <c r="M8" s="74"/>
      <c r="N8" s="74"/>
      <c r="O8" s="75"/>
      <c r="P8" s="75"/>
      <c r="Q8" s="75"/>
      <c r="R8" s="75"/>
      <c r="S8" s="75"/>
      <c r="T8" s="75"/>
      <c r="U8" s="76"/>
      <c r="V8" s="77"/>
    </row>
    <row r="9" spans="1:22" ht="15">
      <c r="A9" s="161" t="s">
        <v>25</v>
      </c>
      <c r="B9" s="73">
        <v>190</v>
      </c>
      <c r="C9" s="74">
        <v>14</v>
      </c>
      <c r="D9" s="74">
        <v>150</v>
      </c>
      <c r="E9" s="74">
        <v>8</v>
      </c>
      <c r="F9" s="74">
        <v>70</v>
      </c>
      <c r="G9" s="74">
        <v>12</v>
      </c>
      <c r="H9" s="74"/>
      <c r="I9" s="74"/>
      <c r="J9" s="74"/>
      <c r="K9" s="74"/>
      <c r="L9" s="74"/>
      <c r="M9" s="74"/>
      <c r="N9" s="74"/>
      <c r="O9" s="75"/>
      <c r="P9" s="75"/>
      <c r="Q9" s="75"/>
      <c r="R9" s="75"/>
      <c r="S9" s="75"/>
      <c r="T9" s="75">
        <v>3</v>
      </c>
      <c r="U9" s="76">
        <v>410</v>
      </c>
      <c r="V9" s="77">
        <v>34</v>
      </c>
    </row>
    <row r="10" spans="1:22" ht="15">
      <c r="A10" s="161" t="s">
        <v>26</v>
      </c>
      <c r="B10" s="73">
        <v>275</v>
      </c>
      <c r="C10" s="74">
        <v>32</v>
      </c>
      <c r="D10" s="74"/>
      <c r="E10" s="74"/>
      <c r="F10" s="74"/>
      <c r="G10" s="74"/>
      <c r="H10" s="74"/>
      <c r="I10" s="74"/>
      <c r="J10" s="74"/>
      <c r="K10" s="74"/>
      <c r="L10" s="74"/>
      <c r="M10" s="74"/>
      <c r="N10" s="74"/>
      <c r="O10" s="75"/>
      <c r="P10" s="75"/>
      <c r="Q10" s="75"/>
      <c r="R10" s="75"/>
      <c r="S10" s="75"/>
      <c r="T10" s="75">
        <v>1</v>
      </c>
      <c r="U10" s="76">
        <v>275</v>
      </c>
      <c r="V10" s="77">
        <v>32</v>
      </c>
    </row>
    <row r="11" spans="1:22" ht="15">
      <c r="A11" s="161" t="s">
        <v>27</v>
      </c>
      <c r="B11" s="73"/>
      <c r="C11" s="74"/>
      <c r="D11" s="74"/>
      <c r="E11" s="74"/>
      <c r="F11" s="74"/>
      <c r="G11" s="74"/>
      <c r="H11" s="74"/>
      <c r="I11" s="74"/>
      <c r="J11" s="74"/>
      <c r="K11" s="74"/>
      <c r="L11" s="74"/>
      <c r="M11" s="74"/>
      <c r="N11" s="74"/>
      <c r="O11" s="75"/>
      <c r="P11" s="75"/>
      <c r="Q11" s="75"/>
      <c r="R11" s="75"/>
      <c r="S11" s="75"/>
      <c r="T11" s="75"/>
      <c r="U11" s="76"/>
      <c r="V11" s="77"/>
    </row>
    <row r="12" spans="1:22" ht="15">
      <c r="A12" s="161" t="s">
        <v>28</v>
      </c>
      <c r="B12" s="73">
        <v>240</v>
      </c>
      <c r="C12" s="74">
        <v>30</v>
      </c>
      <c r="D12" s="74">
        <v>325</v>
      </c>
      <c r="E12" s="74">
        <v>40</v>
      </c>
      <c r="F12" s="237"/>
      <c r="G12" s="237"/>
      <c r="H12" s="74"/>
      <c r="I12" s="74"/>
      <c r="J12" s="74"/>
      <c r="K12" s="74"/>
      <c r="L12" s="74"/>
      <c r="M12" s="74"/>
      <c r="N12" s="74"/>
      <c r="O12" s="75"/>
      <c r="P12" s="75"/>
      <c r="Q12" s="75"/>
      <c r="R12" s="75"/>
      <c r="S12" s="75"/>
      <c r="T12" s="75">
        <v>3</v>
      </c>
      <c r="U12" s="239">
        <v>565</v>
      </c>
      <c r="V12" s="240">
        <v>70</v>
      </c>
    </row>
    <row r="13" spans="1:22" ht="15">
      <c r="A13" s="161" t="s">
        <v>29</v>
      </c>
      <c r="B13" s="73"/>
      <c r="C13" s="74"/>
      <c r="D13" s="74"/>
      <c r="E13" s="74"/>
      <c r="F13" s="74"/>
      <c r="G13" s="74"/>
      <c r="H13" s="74"/>
      <c r="I13" s="74"/>
      <c r="J13" s="74"/>
      <c r="K13" s="74"/>
      <c r="L13" s="74"/>
      <c r="M13" s="74"/>
      <c r="N13" s="74"/>
      <c r="O13" s="75"/>
      <c r="P13" s="75"/>
      <c r="Q13" s="75"/>
      <c r="R13" s="75"/>
      <c r="S13" s="75"/>
      <c r="T13" s="75"/>
      <c r="U13" s="239"/>
      <c r="V13" s="240"/>
    </row>
    <row r="14" spans="1:22" ht="15">
      <c r="A14" s="161" t="s">
        <v>30</v>
      </c>
      <c r="B14" s="73">
        <v>95</v>
      </c>
      <c r="C14" s="74">
        <v>12</v>
      </c>
      <c r="D14" s="74">
        <v>100</v>
      </c>
      <c r="E14" s="74">
        <v>5</v>
      </c>
      <c r="F14" s="74">
        <v>30</v>
      </c>
      <c r="G14" s="74">
        <v>0</v>
      </c>
      <c r="H14" s="74">
        <v>60</v>
      </c>
      <c r="I14" s="74">
        <v>10</v>
      </c>
      <c r="J14" s="74">
        <v>25</v>
      </c>
      <c r="K14" s="74">
        <v>5</v>
      </c>
      <c r="L14" s="74">
        <v>290</v>
      </c>
      <c r="M14" s="74">
        <v>0</v>
      </c>
      <c r="N14" s="74">
        <v>0</v>
      </c>
      <c r="O14" s="75">
        <v>0</v>
      </c>
      <c r="P14" s="75"/>
      <c r="Q14" s="75"/>
      <c r="R14" s="75"/>
      <c r="S14" s="75"/>
      <c r="T14" s="75">
        <v>7</v>
      </c>
      <c r="U14" s="239">
        <v>730</v>
      </c>
      <c r="V14" s="240">
        <v>32</v>
      </c>
    </row>
    <row r="15" spans="1:22" ht="15">
      <c r="A15" s="161" t="s">
        <v>31</v>
      </c>
      <c r="B15" s="73">
        <v>70</v>
      </c>
      <c r="C15" s="74">
        <v>15</v>
      </c>
      <c r="D15" s="74">
        <v>70</v>
      </c>
      <c r="E15" s="74">
        <v>0</v>
      </c>
      <c r="F15" s="74"/>
      <c r="G15" s="74"/>
      <c r="H15" s="74"/>
      <c r="I15" s="74"/>
      <c r="J15" s="74"/>
      <c r="K15" s="74"/>
      <c r="L15" s="74"/>
      <c r="M15" s="74"/>
      <c r="N15" s="74"/>
      <c r="O15" s="75"/>
      <c r="P15" s="75"/>
      <c r="Q15" s="75"/>
      <c r="R15" s="75"/>
      <c r="S15" s="75"/>
      <c r="T15" s="75">
        <v>2</v>
      </c>
      <c r="U15" s="239">
        <v>140</v>
      </c>
      <c r="V15" s="240">
        <v>15</v>
      </c>
    </row>
    <row r="16" spans="1:22" ht="15">
      <c r="A16" s="161" t="s">
        <v>32</v>
      </c>
      <c r="B16" s="73">
        <v>40</v>
      </c>
      <c r="C16" s="74">
        <v>10</v>
      </c>
      <c r="D16" s="74">
        <v>43</v>
      </c>
      <c r="E16" s="74">
        <v>0</v>
      </c>
      <c r="F16" s="74">
        <v>40</v>
      </c>
      <c r="G16" s="74">
        <v>5</v>
      </c>
      <c r="H16" s="74">
        <v>65</v>
      </c>
      <c r="I16" s="74">
        <v>0</v>
      </c>
      <c r="J16" s="74"/>
      <c r="K16" s="74"/>
      <c r="L16" s="74"/>
      <c r="M16" s="74"/>
      <c r="N16" s="74"/>
      <c r="O16" s="75"/>
      <c r="P16" s="75"/>
      <c r="Q16" s="75"/>
      <c r="R16" s="75"/>
      <c r="S16" s="75"/>
      <c r="T16" s="75">
        <v>4</v>
      </c>
      <c r="U16" s="239">
        <v>188</v>
      </c>
      <c r="V16" s="240">
        <v>15</v>
      </c>
    </row>
    <row r="17" spans="1:22" ht="15.75" thickBot="1">
      <c r="A17" s="162" t="s">
        <v>33</v>
      </c>
      <c r="B17" s="78"/>
      <c r="C17" s="79"/>
      <c r="D17" s="79"/>
      <c r="E17" s="79"/>
      <c r="F17" s="79"/>
      <c r="G17" s="79"/>
      <c r="H17" s="79"/>
      <c r="I17" s="79"/>
      <c r="J17" s="79"/>
      <c r="K17" s="79"/>
      <c r="L17" s="79"/>
      <c r="M17" s="79"/>
      <c r="N17" s="79"/>
      <c r="O17" s="80"/>
      <c r="P17" s="80"/>
      <c r="Q17" s="80"/>
      <c r="R17" s="80"/>
      <c r="S17" s="80"/>
      <c r="T17" s="80"/>
      <c r="U17" s="241"/>
      <c r="V17" s="242"/>
    </row>
    <row r="18" spans="1:22" ht="15.75" thickBot="1">
      <c r="A18" s="163" t="s">
        <v>73</v>
      </c>
      <c r="B18" s="21">
        <f aca="true" t="shared" si="0" ref="B18:O18">SUM(B4:B17)</f>
        <v>1195</v>
      </c>
      <c r="C18" s="22">
        <f t="shared" si="0"/>
        <v>160</v>
      </c>
      <c r="D18" s="22">
        <f t="shared" si="0"/>
        <v>830</v>
      </c>
      <c r="E18" s="22">
        <f t="shared" si="0"/>
        <v>66</v>
      </c>
      <c r="F18" s="238">
        <f t="shared" si="0"/>
        <v>217</v>
      </c>
      <c r="G18" s="238">
        <f t="shared" si="0"/>
        <v>23</v>
      </c>
      <c r="H18" s="22">
        <f t="shared" si="0"/>
        <v>270</v>
      </c>
      <c r="I18" s="22">
        <f t="shared" si="0"/>
        <v>10</v>
      </c>
      <c r="J18" s="22">
        <f t="shared" si="0"/>
        <v>55</v>
      </c>
      <c r="K18" s="22">
        <f t="shared" si="0"/>
        <v>5</v>
      </c>
      <c r="L18" s="22">
        <f t="shared" si="0"/>
        <v>290</v>
      </c>
      <c r="M18" s="22">
        <f t="shared" si="0"/>
        <v>0</v>
      </c>
      <c r="N18" s="22">
        <f t="shared" si="0"/>
        <v>0</v>
      </c>
      <c r="O18" s="22">
        <f t="shared" si="0"/>
        <v>0</v>
      </c>
      <c r="P18" s="22"/>
      <c r="Q18" s="22"/>
      <c r="R18" s="22"/>
      <c r="S18" s="22"/>
      <c r="T18" s="22">
        <v>28</v>
      </c>
      <c r="U18" s="243">
        <f>SUM(U4:U17)</f>
        <v>2857</v>
      </c>
      <c r="V18" s="244">
        <f>SUM(V4:V17)</f>
        <v>264</v>
      </c>
    </row>
    <row r="22" spans="1:10" ht="15">
      <c r="A22" s="8"/>
      <c r="B22" s="8"/>
      <c r="C22" s="8"/>
      <c r="D22" s="8"/>
      <c r="E22" s="8"/>
      <c r="F22" s="8"/>
      <c r="G22" s="8"/>
      <c r="H22" s="8"/>
      <c r="I22" s="8"/>
      <c r="J22" s="8"/>
    </row>
    <row r="23" spans="1:10" ht="15">
      <c r="A23" s="11"/>
      <c r="B23" s="12"/>
      <c r="C23" s="12"/>
      <c r="D23" s="13"/>
      <c r="E23" s="13"/>
      <c r="F23" s="13"/>
      <c r="G23" s="13"/>
      <c r="H23" s="6"/>
      <c r="I23" s="7"/>
      <c r="J23" s="6"/>
    </row>
    <row r="24" spans="1:10" ht="15">
      <c r="A24" s="11"/>
      <c r="B24" s="13"/>
      <c r="C24" s="13"/>
      <c r="D24" s="13"/>
      <c r="E24" s="13"/>
      <c r="F24" s="13"/>
      <c r="G24" s="13"/>
      <c r="H24" s="6"/>
      <c r="I24" s="7"/>
      <c r="J24" s="6"/>
    </row>
    <row r="25" spans="1:10" ht="15">
      <c r="A25" s="11"/>
      <c r="B25" s="13"/>
      <c r="C25" s="13"/>
      <c r="D25" s="13"/>
      <c r="E25" s="13"/>
      <c r="F25" s="13"/>
      <c r="G25" s="13"/>
      <c r="H25" s="6"/>
      <c r="I25" s="7"/>
      <c r="J25" s="6"/>
    </row>
    <row r="26" spans="1:10" ht="15">
      <c r="A26" s="11"/>
      <c r="B26" s="13"/>
      <c r="C26" s="13"/>
      <c r="D26" s="13"/>
      <c r="E26" s="13"/>
      <c r="F26" s="13"/>
      <c r="G26" s="13"/>
      <c r="H26" s="6"/>
      <c r="I26" s="7"/>
      <c r="J26" s="6"/>
    </row>
    <row r="27" spans="1:10" ht="15">
      <c r="A27" s="11"/>
      <c r="B27" s="13"/>
      <c r="C27" s="13"/>
      <c r="D27" s="13"/>
      <c r="E27" s="13"/>
      <c r="F27" s="13"/>
      <c r="G27" s="13"/>
      <c r="H27" s="6"/>
      <c r="I27" s="7"/>
      <c r="J27" s="6"/>
    </row>
    <row r="28" spans="1:10" ht="15">
      <c r="A28" s="11"/>
      <c r="B28" s="13"/>
      <c r="C28" s="13"/>
      <c r="D28" s="13"/>
      <c r="E28" s="13"/>
      <c r="F28" s="13"/>
      <c r="G28" s="13"/>
      <c r="H28" s="6"/>
      <c r="I28" s="7"/>
      <c r="J28" s="6"/>
    </row>
    <row r="29" spans="1:10" ht="15">
      <c r="A29" s="11"/>
      <c r="B29" s="13"/>
      <c r="C29" s="13"/>
      <c r="D29" s="13"/>
      <c r="E29" s="13"/>
      <c r="F29" s="13"/>
      <c r="G29" s="13"/>
      <c r="H29" s="6"/>
      <c r="I29" s="7"/>
      <c r="J29" s="6"/>
    </row>
    <row r="30" spans="1:22" ht="15">
      <c r="A30" s="187"/>
      <c r="B30" s="188"/>
      <c r="C30" s="188"/>
      <c r="D30" s="188"/>
      <c r="E30" s="188"/>
      <c r="F30" s="188"/>
      <c r="G30" s="188"/>
      <c r="H30" s="90"/>
      <c r="I30" s="186"/>
      <c r="J30" s="90"/>
      <c r="K30" s="89"/>
      <c r="L30" s="89"/>
      <c r="M30" s="89"/>
      <c r="N30" s="89"/>
      <c r="O30" s="89"/>
      <c r="P30" s="89"/>
      <c r="Q30" s="89"/>
      <c r="R30" s="89"/>
      <c r="S30" s="89"/>
      <c r="T30" s="89"/>
      <c r="U30" s="89"/>
      <c r="V30" s="89"/>
    </row>
    <row r="31" spans="1:22" ht="15">
      <c r="A31" s="90"/>
      <c r="B31" s="167"/>
      <c r="C31" s="167"/>
      <c r="D31" s="167"/>
      <c r="E31" s="167"/>
      <c r="F31" s="167"/>
      <c r="G31" s="167"/>
      <c r="H31" s="167"/>
      <c r="I31" s="167"/>
      <c r="J31" s="167"/>
      <c r="K31" s="167"/>
      <c r="L31" s="167"/>
      <c r="M31" s="167"/>
      <c r="N31" s="167"/>
      <c r="O31" s="167"/>
      <c r="P31" s="167"/>
      <c r="Q31" s="167"/>
      <c r="R31" s="167"/>
      <c r="S31" s="167"/>
      <c r="T31" s="167"/>
      <c r="U31" s="167"/>
      <c r="V31" s="167"/>
    </row>
    <row r="32" spans="1:22" ht="15">
      <c r="A32" s="86"/>
      <c r="B32" s="40"/>
      <c r="C32" s="40"/>
      <c r="D32" s="40"/>
      <c r="E32" s="40"/>
      <c r="F32" s="40"/>
      <c r="G32" s="40"/>
      <c r="H32" s="40"/>
      <c r="I32" s="40"/>
      <c r="J32" s="40"/>
      <c r="K32" s="40"/>
      <c r="L32" s="40"/>
      <c r="M32" s="40"/>
      <c r="N32" s="40"/>
      <c r="O32" s="40"/>
      <c r="P32" s="40"/>
      <c r="Q32" s="40"/>
      <c r="R32" s="40"/>
      <c r="S32" s="40"/>
      <c r="T32" s="40"/>
      <c r="U32" s="40"/>
      <c r="V32" s="40"/>
    </row>
    <row r="33" spans="1:22" ht="15">
      <c r="A33" s="187"/>
      <c r="B33" s="188"/>
      <c r="C33" s="188"/>
      <c r="D33" s="188"/>
      <c r="E33" s="188"/>
      <c r="F33" s="188"/>
      <c r="G33" s="188"/>
      <c r="H33" s="90"/>
      <c r="I33" s="186"/>
      <c r="J33" s="90"/>
      <c r="K33" s="89"/>
      <c r="L33" s="89"/>
      <c r="M33" s="89"/>
      <c r="N33" s="89"/>
      <c r="O33" s="89"/>
      <c r="P33" s="89"/>
      <c r="Q33" s="89"/>
      <c r="R33" s="89"/>
      <c r="S33" s="89"/>
      <c r="T33" s="89"/>
      <c r="U33" s="89"/>
      <c r="V33" s="89"/>
    </row>
    <row r="34" spans="1:22" ht="15">
      <c r="A34" s="187"/>
      <c r="B34" s="188"/>
      <c r="C34" s="188"/>
      <c r="D34" s="188"/>
      <c r="E34" s="188"/>
      <c r="F34" s="188"/>
      <c r="G34" s="188"/>
      <c r="H34" s="90"/>
      <c r="I34" s="186"/>
      <c r="J34" s="90"/>
      <c r="K34" s="89"/>
      <c r="L34" s="89"/>
      <c r="M34" s="89"/>
      <c r="N34" s="89"/>
      <c r="O34" s="89"/>
      <c r="P34" s="89"/>
      <c r="Q34" s="89"/>
      <c r="R34" s="89"/>
      <c r="S34" s="89"/>
      <c r="T34" s="89"/>
      <c r="U34" s="89"/>
      <c r="V34" s="89"/>
    </row>
    <row r="35" spans="1:22" ht="15">
      <c r="A35" s="187"/>
      <c r="B35" s="188"/>
      <c r="C35" s="188"/>
      <c r="D35" s="188"/>
      <c r="E35" s="188"/>
      <c r="F35" s="188"/>
      <c r="G35" s="188"/>
      <c r="H35" s="90"/>
      <c r="I35" s="186"/>
      <c r="J35" s="90"/>
      <c r="K35" s="89"/>
      <c r="L35" s="89"/>
      <c r="M35" s="89"/>
      <c r="N35" s="89"/>
      <c r="O35" s="89"/>
      <c r="P35" s="89"/>
      <c r="Q35" s="89"/>
      <c r="R35" s="89"/>
      <c r="S35" s="89"/>
      <c r="T35" s="89"/>
      <c r="U35" s="89"/>
      <c r="V35" s="89"/>
    </row>
    <row r="36" spans="1:22" ht="15">
      <c r="A36" s="187"/>
      <c r="B36" s="188"/>
      <c r="C36" s="188"/>
      <c r="D36" s="188"/>
      <c r="E36" s="188"/>
      <c r="F36" s="188"/>
      <c r="G36" s="188"/>
      <c r="H36" s="90"/>
      <c r="I36" s="186"/>
      <c r="J36" s="90"/>
      <c r="K36" s="89"/>
      <c r="L36" s="89"/>
      <c r="M36" s="89"/>
      <c r="N36" s="89"/>
      <c r="O36" s="89"/>
      <c r="P36" s="89"/>
      <c r="Q36" s="89"/>
      <c r="R36" s="89"/>
      <c r="S36" s="89"/>
      <c r="T36" s="89"/>
      <c r="U36" s="89"/>
      <c r="V36" s="89"/>
    </row>
    <row r="37" spans="1:22" ht="15">
      <c r="A37" s="189"/>
      <c r="B37" s="90"/>
      <c r="C37" s="90"/>
      <c r="D37" s="90"/>
      <c r="E37" s="90"/>
      <c r="F37" s="90"/>
      <c r="G37" s="90"/>
      <c r="H37" s="90"/>
      <c r="I37" s="186"/>
      <c r="J37" s="90"/>
      <c r="K37" s="89"/>
      <c r="L37" s="89"/>
      <c r="M37" s="89"/>
      <c r="N37" s="89"/>
      <c r="O37" s="89"/>
      <c r="P37" s="89"/>
      <c r="Q37" s="89"/>
      <c r="R37" s="89"/>
      <c r="S37" s="89"/>
      <c r="T37" s="89"/>
      <c r="U37" s="89"/>
      <c r="V37" s="89"/>
    </row>
    <row r="38" spans="1:22" ht="15">
      <c r="A38" s="89"/>
      <c r="B38" s="89"/>
      <c r="C38" s="89"/>
      <c r="D38" s="89"/>
      <c r="E38" s="89"/>
      <c r="F38" s="89"/>
      <c r="G38" s="89"/>
      <c r="H38" s="89"/>
      <c r="I38" s="89"/>
      <c r="J38" s="89"/>
      <c r="K38" s="89"/>
      <c r="L38" s="89"/>
      <c r="M38" s="89"/>
      <c r="N38" s="89"/>
      <c r="O38" s="89"/>
      <c r="P38" s="89"/>
      <c r="Q38" s="89"/>
      <c r="R38" s="89"/>
      <c r="S38" s="89"/>
      <c r="T38" s="89"/>
      <c r="U38" s="89"/>
      <c r="V38" s="89"/>
    </row>
    <row r="39" spans="1:22" ht="15">
      <c r="A39" s="89"/>
      <c r="B39" s="89"/>
      <c r="C39" s="89"/>
      <c r="D39" s="89"/>
      <c r="E39" s="89"/>
      <c r="F39" s="89"/>
      <c r="G39" s="89"/>
      <c r="H39" s="89"/>
      <c r="I39" s="89"/>
      <c r="J39" s="89"/>
      <c r="K39" s="89"/>
      <c r="L39" s="89"/>
      <c r="M39" s="89"/>
      <c r="N39" s="89"/>
      <c r="O39" s="89"/>
      <c r="P39" s="89"/>
      <c r="Q39" s="89"/>
      <c r="R39" s="89"/>
      <c r="S39" s="89"/>
      <c r="T39" s="89"/>
      <c r="U39" s="89"/>
      <c r="V39" s="89"/>
    </row>
    <row r="40" spans="1:22" ht="15">
      <c r="A40" s="89"/>
      <c r="B40" s="89"/>
      <c r="C40" s="89"/>
      <c r="D40" s="89"/>
      <c r="E40" s="89"/>
      <c r="F40" s="89"/>
      <c r="G40" s="89"/>
      <c r="H40" s="89"/>
      <c r="I40" s="89"/>
      <c r="J40" s="89"/>
      <c r="K40" s="89"/>
      <c r="L40" s="89"/>
      <c r="M40" s="89"/>
      <c r="N40" s="89"/>
      <c r="O40" s="89"/>
      <c r="P40" s="89"/>
      <c r="Q40" s="89"/>
      <c r="R40" s="89"/>
      <c r="S40" s="89"/>
      <c r="T40" s="89"/>
      <c r="U40" s="89"/>
      <c r="V40" s="89"/>
    </row>
    <row r="41" spans="1:22" ht="15">
      <c r="A41" s="89"/>
      <c r="B41" s="89"/>
      <c r="C41" s="89"/>
      <c r="D41" s="89"/>
      <c r="E41" s="89"/>
      <c r="F41" s="89"/>
      <c r="G41" s="89"/>
      <c r="H41" s="89"/>
      <c r="I41" s="89"/>
      <c r="J41" s="89"/>
      <c r="K41" s="89"/>
      <c r="L41" s="89"/>
      <c r="M41" s="89"/>
      <c r="N41" s="89"/>
      <c r="O41" s="89"/>
      <c r="P41" s="89"/>
      <c r="Q41" s="89"/>
      <c r="R41" s="89"/>
      <c r="S41" s="89"/>
      <c r="T41" s="89"/>
      <c r="U41" s="89"/>
      <c r="V41" s="89"/>
    </row>
    <row r="42" spans="1:22" ht="15">
      <c r="A42" s="89"/>
      <c r="B42" s="89"/>
      <c r="C42" s="89"/>
      <c r="D42" s="89"/>
      <c r="E42" s="89"/>
      <c r="F42" s="89"/>
      <c r="G42" s="89"/>
      <c r="H42" s="89"/>
      <c r="I42" s="89"/>
      <c r="J42" s="89"/>
      <c r="K42" s="89"/>
      <c r="L42" s="89"/>
      <c r="M42" s="89"/>
      <c r="N42" s="89"/>
      <c r="O42" s="89"/>
      <c r="P42" s="89"/>
      <c r="Q42" s="89"/>
      <c r="R42" s="89"/>
      <c r="S42" s="89"/>
      <c r="T42" s="89"/>
      <c r="U42" s="89"/>
      <c r="V42" s="89"/>
    </row>
    <row r="43" spans="1:22" ht="15">
      <c r="A43" s="89"/>
      <c r="B43" s="89"/>
      <c r="C43" s="89"/>
      <c r="D43" s="89"/>
      <c r="E43" s="89"/>
      <c r="F43" s="89"/>
      <c r="G43" s="89"/>
      <c r="H43" s="89"/>
      <c r="I43" s="89"/>
      <c r="J43" s="89"/>
      <c r="K43" s="89"/>
      <c r="L43" s="89"/>
      <c r="M43" s="89"/>
      <c r="N43" s="89"/>
      <c r="O43" s="89"/>
      <c r="P43" s="89"/>
      <c r="Q43" s="89"/>
      <c r="R43" s="89"/>
      <c r="S43" s="89"/>
      <c r="T43" s="89"/>
      <c r="U43" s="89"/>
      <c r="V43" s="89"/>
    </row>
    <row r="44" spans="1:22" ht="15">
      <c r="A44" s="89"/>
      <c r="B44" s="89"/>
      <c r="C44" s="89"/>
      <c r="D44" s="89"/>
      <c r="E44" s="89"/>
      <c r="F44" s="89"/>
      <c r="G44" s="89"/>
      <c r="H44" s="89"/>
      <c r="I44" s="89"/>
      <c r="J44" s="89"/>
      <c r="K44" s="89"/>
      <c r="L44" s="89"/>
      <c r="M44" s="89"/>
      <c r="N44" s="89"/>
      <c r="O44" s="89"/>
      <c r="P44" s="89"/>
      <c r="Q44" s="89"/>
      <c r="R44" s="89"/>
      <c r="S44" s="89"/>
      <c r="T44" s="89"/>
      <c r="U44" s="89"/>
      <c r="V44" s="89"/>
    </row>
    <row r="45" spans="1:22" ht="15">
      <c r="A45" s="89"/>
      <c r="B45" s="89"/>
      <c r="C45" s="89"/>
      <c r="D45" s="89"/>
      <c r="E45" s="89"/>
      <c r="F45" s="89"/>
      <c r="G45" s="89"/>
      <c r="H45" s="89"/>
      <c r="I45" s="89"/>
      <c r="J45" s="89"/>
      <c r="K45" s="89"/>
      <c r="L45" s="89"/>
      <c r="M45" s="89"/>
      <c r="N45" s="89"/>
      <c r="O45" s="89"/>
      <c r="P45" s="89"/>
      <c r="Q45" s="89"/>
      <c r="R45" s="89"/>
      <c r="S45" s="89"/>
      <c r="T45" s="89"/>
      <c r="U45" s="89"/>
      <c r="V45" s="89"/>
    </row>
    <row r="46" spans="1:22" ht="15">
      <c r="A46" s="89"/>
      <c r="B46" s="89"/>
      <c r="C46" s="89"/>
      <c r="D46" s="89"/>
      <c r="E46" s="89"/>
      <c r="F46" s="89"/>
      <c r="G46" s="89"/>
      <c r="H46" s="89"/>
      <c r="I46" s="89"/>
      <c r="J46" s="89"/>
      <c r="K46" s="89"/>
      <c r="L46" s="89"/>
      <c r="M46" s="89"/>
      <c r="N46" s="89"/>
      <c r="O46" s="89"/>
      <c r="P46" s="89"/>
      <c r="Q46" s="89"/>
      <c r="R46" s="89"/>
      <c r="S46" s="89"/>
      <c r="T46" s="89"/>
      <c r="U46" s="89"/>
      <c r="V46" s="89"/>
    </row>
    <row r="47" spans="1:22" ht="15">
      <c r="A47" s="89"/>
      <c r="B47" s="89"/>
      <c r="C47" s="89"/>
      <c r="D47" s="89"/>
      <c r="E47" s="89"/>
      <c r="F47" s="89"/>
      <c r="G47" s="89"/>
      <c r="H47" s="89"/>
      <c r="I47" s="89"/>
      <c r="J47" s="89"/>
      <c r="K47" s="89"/>
      <c r="L47" s="89"/>
      <c r="M47" s="89"/>
      <c r="N47" s="89"/>
      <c r="O47" s="89"/>
      <c r="P47" s="89"/>
      <c r="Q47" s="89"/>
      <c r="R47" s="89"/>
      <c r="S47" s="89"/>
      <c r="T47" s="89"/>
      <c r="U47" s="89"/>
      <c r="V47" s="89"/>
    </row>
    <row r="48" spans="1:22" ht="15">
      <c r="A48" s="89"/>
      <c r="B48" s="89"/>
      <c r="C48" s="89"/>
      <c r="D48" s="89"/>
      <c r="E48" s="89"/>
      <c r="F48" s="89"/>
      <c r="G48" s="89"/>
      <c r="H48" s="89"/>
      <c r="I48" s="89"/>
      <c r="J48" s="89"/>
      <c r="K48" s="89"/>
      <c r="L48" s="89"/>
      <c r="M48" s="89"/>
      <c r="N48" s="89"/>
      <c r="O48" s="89"/>
      <c r="P48" s="89"/>
      <c r="Q48" s="89"/>
      <c r="R48" s="89"/>
      <c r="S48" s="89"/>
      <c r="T48" s="89"/>
      <c r="U48" s="89"/>
      <c r="V48" s="89"/>
    </row>
    <row r="49" spans="1:22" ht="15">
      <c r="A49" s="89"/>
      <c r="B49" s="89"/>
      <c r="C49" s="89"/>
      <c r="D49" s="89"/>
      <c r="E49" s="89"/>
      <c r="F49" s="89"/>
      <c r="G49" s="89"/>
      <c r="H49" s="89"/>
      <c r="I49" s="89"/>
      <c r="J49" s="89"/>
      <c r="K49" s="89"/>
      <c r="L49" s="89"/>
      <c r="M49" s="89"/>
      <c r="N49" s="89"/>
      <c r="O49" s="89"/>
      <c r="P49" s="89"/>
      <c r="Q49" s="89"/>
      <c r="R49" s="89"/>
      <c r="S49" s="89"/>
      <c r="T49" s="89"/>
      <c r="U49" s="89"/>
      <c r="V49" s="89"/>
    </row>
    <row r="50" spans="1:22" ht="15">
      <c r="A50" s="89"/>
      <c r="B50" s="89"/>
      <c r="C50" s="89"/>
      <c r="D50" s="89"/>
      <c r="E50" s="89"/>
      <c r="F50" s="89"/>
      <c r="G50" s="89"/>
      <c r="H50" s="89"/>
      <c r="I50" s="89"/>
      <c r="J50" s="89"/>
      <c r="K50" s="89"/>
      <c r="L50" s="89"/>
      <c r="M50" s="89"/>
      <c r="N50" s="89"/>
      <c r="O50" s="89"/>
      <c r="P50" s="89"/>
      <c r="Q50" s="89"/>
      <c r="R50" s="89"/>
      <c r="S50" s="89"/>
      <c r="T50" s="89"/>
      <c r="U50" s="89"/>
      <c r="V50" s="89"/>
    </row>
    <row r="51" spans="1:22" ht="15">
      <c r="A51" s="89"/>
      <c r="B51" s="89"/>
      <c r="C51" s="89"/>
      <c r="D51" s="89"/>
      <c r="E51" s="89"/>
      <c r="F51" s="89"/>
      <c r="G51" s="89"/>
      <c r="H51" s="89"/>
      <c r="I51" s="89"/>
      <c r="J51" s="89"/>
      <c r="K51" s="89"/>
      <c r="L51" s="89"/>
      <c r="M51" s="89"/>
      <c r="N51" s="89"/>
      <c r="O51" s="89"/>
      <c r="P51" s="89"/>
      <c r="Q51" s="89"/>
      <c r="R51" s="89"/>
      <c r="S51" s="89"/>
      <c r="T51" s="89"/>
      <c r="U51" s="89"/>
      <c r="V51" s="89"/>
    </row>
    <row r="52" spans="1:22" ht="15">
      <c r="A52" s="89"/>
      <c r="B52" s="89"/>
      <c r="C52" s="89"/>
      <c r="D52" s="89"/>
      <c r="E52" s="89"/>
      <c r="F52" s="89"/>
      <c r="G52" s="89"/>
      <c r="H52" s="89"/>
      <c r="I52" s="89"/>
      <c r="J52" s="89"/>
      <c r="K52" s="89"/>
      <c r="L52" s="89"/>
      <c r="M52" s="89"/>
      <c r="N52" s="89"/>
      <c r="O52" s="89"/>
      <c r="P52" s="89"/>
      <c r="Q52" s="89"/>
      <c r="R52" s="89"/>
      <c r="S52" s="89"/>
      <c r="T52" s="89"/>
      <c r="U52" s="89"/>
      <c r="V52" s="89"/>
    </row>
    <row r="53" spans="1:22" ht="15">
      <c r="A53" s="89"/>
      <c r="B53" s="89"/>
      <c r="C53" s="89"/>
      <c r="D53" s="89"/>
      <c r="E53" s="89"/>
      <c r="F53" s="89"/>
      <c r="G53" s="89"/>
      <c r="H53" s="89"/>
      <c r="I53" s="89"/>
      <c r="J53" s="89"/>
      <c r="K53" s="89"/>
      <c r="L53" s="89"/>
      <c r="M53" s="89"/>
      <c r="N53" s="89"/>
      <c r="O53" s="89"/>
      <c r="P53" s="89"/>
      <c r="Q53" s="89"/>
      <c r="R53" s="89"/>
      <c r="S53" s="89"/>
      <c r="T53" s="89"/>
      <c r="U53" s="89"/>
      <c r="V53" s="89"/>
    </row>
    <row r="54" spans="1:22" ht="15">
      <c r="A54" s="89"/>
      <c r="B54" s="89"/>
      <c r="C54" s="89"/>
      <c r="D54" s="89"/>
      <c r="E54" s="89"/>
      <c r="F54" s="89"/>
      <c r="G54" s="89"/>
      <c r="H54" s="89"/>
      <c r="I54" s="89"/>
      <c r="J54" s="89"/>
      <c r="K54" s="89"/>
      <c r="L54" s="89"/>
      <c r="M54" s="89"/>
      <c r="N54" s="89"/>
      <c r="O54" s="89"/>
      <c r="P54" s="89"/>
      <c r="Q54" s="89"/>
      <c r="R54" s="89"/>
      <c r="S54" s="89"/>
      <c r="T54" s="89"/>
      <c r="U54" s="89"/>
      <c r="V54" s="89"/>
    </row>
    <row r="55" spans="1:22" ht="15">
      <c r="A55" s="89"/>
      <c r="B55" s="89"/>
      <c r="C55" s="89"/>
      <c r="D55" s="89"/>
      <c r="E55" s="89"/>
      <c r="F55" s="89"/>
      <c r="G55" s="89"/>
      <c r="H55" s="89"/>
      <c r="I55" s="89"/>
      <c r="J55" s="89"/>
      <c r="K55" s="89"/>
      <c r="L55" s="89"/>
      <c r="M55" s="89"/>
      <c r="N55" s="89"/>
      <c r="O55" s="89"/>
      <c r="P55" s="89"/>
      <c r="Q55" s="89"/>
      <c r="R55" s="89"/>
      <c r="S55" s="89"/>
      <c r="T55" s="89"/>
      <c r="U55" s="89"/>
      <c r="V55" s="89"/>
    </row>
    <row r="56" spans="1:22" ht="15">
      <c r="A56" s="89"/>
      <c r="B56" s="89"/>
      <c r="C56" s="89"/>
      <c r="D56" s="89"/>
      <c r="E56" s="89"/>
      <c r="F56" s="89"/>
      <c r="G56" s="89"/>
      <c r="H56" s="89"/>
      <c r="I56" s="89"/>
      <c r="J56" s="89"/>
      <c r="K56" s="89"/>
      <c r="L56" s="89"/>
      <c r="M56" s="89"/>
      <c r="N56" s="89"/>
      <c r="O56" s="89"/>
      <c r="P56" s="89"/>
      <c r="Q56" s="89"/>
      <c r="R56" s="89"/>
      <c r="S56" s="89"/>
      <c r="T56" s="89"/>
      <c r="U56" s="89"/>
      <c r="V56" s="89"/>
    </row>
    <row r="57" spans="1:22" ht="15">
      <c r="A57" s="89"/>
      <c r="B57" s="89"/>
      <c r="C57" s="89"/>
      <c r="D57" s="89"/>
      <c r="E57" s="89"/>
      <c r="F57" s="89"/>
      <c r="G57" s="89"/>
      <c r="H57" s="89"/>
      <c r="I57" s="89"/>
      <c r="J57" s="89"/>
      <c r="K57" s="89"/>
      <c r="L57" s="89"/>
      <c r="M57" s="89"/>
      <c r="N57" s="89"/>
      <c r="O57" s="89"/>
      <c r="P57" s="89"/>
      <c r="Q57" s="89"/>
      <c r="R57" s="89"/>
      <c r="S57" s="89"/>
      <c r="T57" s="89"/>
      <c r="U57" s="89"/>
      <c r="V57" s="89"/>
    </row>
    <row r="58" spans="1:22" ht="15">
      <c r="A58" s="89"/>
      <c r="B58" s="89"/>
      <c r="C58" s="89"/>
      <c r="D58" s="89"/>
      <c r="E58" s="89"/>
      <c r="F58" s="89"/>
      <c r="G58" s="89"/>
      <c r="H58" s="89"/>
      <c r="I58" s="89"/>
      <c r="J58" s="89"/>
      <c r="K58" s="89"/>
      <c r="L58" s="89"/>
      <c r="M58" s="89"/>
      <c r="N58" s="89"/>
      <c r="O58" s="89"/>
      <c r="P58" s="89"/>
      <c r="Q58" s="89"/>
      <c r="R58" s="89"/>
      <c r="S58" s="89"/>
      <c r="T58" s="89"/>
      <c r="U58" s="89"/>
      <c r="V58" s="89"/>
    </row>
    <row r="59" spans="1:22" ht="15">
      <c r="A59" s="89"/>
      <c r="B59" s="89"/>
      <c r="C59" s="89"/>
      <c r="D59" s="89"/>
      <c r="E59" s="89"/>
      <c r="F59" s="89"/>
      <c r="G59" s="89"/>
      <c r="H59" s="89"/>
      <c r="I59" s="89"/>
      <c r="J59" s="89"/>
      <c r="K59" s="89"/>
      <c r="L59" s="89"/>
      <c r="M59" s="89"/>
      <c r="N59" s="89"/>
      <c r="O59" s="89"/>
      <c r="P59" s="89"/>
      <c r="Q59" s="89"/>
      <c r="R59" s="89"/>
      <c r="S59" s="89"/>
      <c r="T59" s="89"/>
      <c r="U59" s="89"/>
      <c r="V59" s="89"/>
    </row>
    <row r="60" spans="1:22" ht="15">
      <c r="A60" s="89"/>
      <c r="B60" s="89"/>
      <c r="C60" s="89"/>
      <c r="D60" s="89"/>
      <c r="E60" s="89"/>
      <c r="F60" s="89"/>
      <c r="G60" s="89"/>
      <c r="H60" s="89"/>
      <c r="I60" s="89"/>
      <c r="J60" s="89"/>
      <c r="K60" s="89"/>
      <c r="L60" s="89"/>
      <c r="M60" s="89"/>
      <c r="N60" s="89"/>
      <c r="O60" s="89"/>
      <c r="P60" s="89"/>
      <c r="Q60" s="89"/>
      <c r="R60" s="89"/>
      <c r="S60" s="89"/>
      <c r="T60" s="89"/>
      <c r="U60" s="89"/>
      <c r="V60" s="89"/>
    </row>
    <row r="61" spans="1:22" ht="15">
      <c r="A61" s="89"/>
      <c r="B61" s="89"/>
      <c r="C61" s="89"/>
      <c r="D61" s="89"/>
      <c r="E61" s="89"/>
      <c r="F61" s="89"/>
      <c r="G61" s="89"/>
      <c r="H61" s="89"/>
      <c r="I61" s="89"/>
      <c r="J61" s="89"/>
      <c r="K61" s="89"/>
      <c r="L61" s="89"/>
      <c r="M61" s="89"/>
      <c r="N61" s="89"/>
      <c r="O61" s="89"/>
      <c r="P61" s="89"/>
      <c r="Q61" s="89"/>
      <c r="R61" s="89"/>
      <c r="S61" s="89"/>
      <c r="T61" s="89"/>
      <c r="U61" s="89"/>
      <c r="V61" s="89"/>
    </row>
    <row r="62" spans="1:22" ht="15">
      <c r="A62" s="89"/>
      <c r="B62" s="89"/>
      <c r="C62" s="89"/>
      <c r="D62" s="89"/>
      <c r="E62" s="89"/>
      <c r="F62" s="89"/>
      <c r="G62" s="89"/>
      <c r="H62" s="89"/>
      <c r="I62" s="89"/>
      <c r="J62" s="89"/>
      <c r="K62" s="89"/>
      <c r="L62" s="89"/>
      <c r="M62" s="89"/>
      <c r="N62" s="89"/>
      <c r="O62" s="89"/>
      <c r="P62" s="89"/>
      <c r="Q62" s="89"/>
      <c r="R62" s="89"/>
      <c r="S62" s="89"/>
      <c r="T62" s="89"/>
      <c r="U62" s="89"/>
      <c r="V62" s="89"/>
    </row>
    <row r="63" spans="1:22" ht="15">
      <c r="A63" s="89"/>
      <c r="B63" s="89"/>
      <c r="C63" s="89"/>
      <c r="D63" s="89"/>
      <c r="E63" s="89"/>
      <c r="F63" s="89"/>
      <c r="G63" s="89"/>
      <c r="H63" s="89"/>
      <c r="I63" s="89"/>
      <c r="J63" s="89"/>
      <c r="K63" s="89"/>
      <c r="L63" s="89"/>
      <c r="M63" s="89"/>
      <c r="N63" s="89"/>
      <c r="O63" s="89"/>
      <c r="P63" s="89"/>
      <c r="Q63" s="89"/>
      <c r="R63" s="89"/>
      <c r="S63" s="89"/>
      <c r="T63" s="89"/>
      <c r="U63" s="89"/>
      <c r="V63" s="89"/>
    </row>
    <row r="64" spans="1:22" ht="15">
      <c r="A64" s="89"/>
      <c r="B64" s="89"/>
      <c r="C64" s="89"/>
      <c r="D64" s="89"/>
      <c r="E64" s="89"/>
      <c r="F64" s="89"/>
      <c r="G64" s="89"/>
      <c r="H64" s="89"/>
      <c r="I64" s="89"/>
      <c r="J64" s="89"/>
      <c r="K64" s="89"/>
      <c r="L64" s="89"/>
      <c r="M64" s="89"/>
      <c r="N64" s="89"/>
      <c r="O64" s="89"/>
      <c r="P64" s="89"/>
      <c r="Q64" s="89"/>
      <c r="R64" s="89"/>
      <c r="S64" s="89"/>
      <c r="T64" s="89"/>
      <c r="U64" s="89"/>
      <c r="V64" s="89"/>
    </row>
    <row r="65" spans="1:22" ht="15">
      <c r="A65" s="89"/>
      <c r="B65" s="89"/>
      <c r="C65" s="89"/>
      <c r="D65" s="89"/>
      <c r="E65" s="89"/>
      <c r="F65" s="89"/>
      <c r="G65" s="89"/>
      <c r="H65" s="89"/>
      <c r="I65" s="89"/>
      <c r="J65" s="89"/>
      <c r="K65" s="89"/>
      <c r="L65" s="89"/>
      <c r="M65" s="89"/>
      <c r="N65" s="89"/>
      <c r="O65" s="89"/>
      <c r="P65" s="89"/>
      <c r="Q65" s="89"/>
      <c r="R65" s="89"/>
      <c r="S65" s="89"/>
      <c r="T65" s="89"/>
      <c r="U65" s="89"/>
      <c r="V65" s="89"/>
    </row>
    <row r="66" spans="1:22" ht="15">
      <c r="A66" s="89"/>
      <c r="B66" s="89"/>
      <c r="C66" s="89"/>
      <c r="D66" s="89"/>
      <c r="E66" s="89"/>
      <c r="F66" s="89"/>
      <c r="G66" s="89"/>
      <c r="H66" s="89"/>
      <c r="I66" s="89"/>
      <c r="J66" s="89"/>
      <c r="K66" s="89"/>
      <c r="L66" s="89"/>
      <c r="M66" s="89"/>
      <c r="N66" s="89"/>
      <c r="O66" s="89"/>
      <c r="P66" s="89"/>
      <c r="Q66" s="89"/>
      <c r="R66" s="89"/>
      <c r="S66" s="89"/>
      <c r="T66" s="89"/>
      <c r="U66" s="89"/>
      <c r="V66" s="89"/>
    </row>
    <row r="67" spans="1:22" ht="15">
      <c r="A67" s="89"/>
      <c r="B67" s="89"/>
      <c r="C67" s="89"/>
      <c r="D67" s="89"/>
      <c r="E67" s="89"/>
      <c r="F67" s="89"/>
      <c r="G67" s="89"/>
      <c r="H67" s="89"/>
      <c r="I67" s="89"/>
      <c r="J67" s="89"/>
      <c r="K67" s="89"/>
      <c r="L67" s="89"/>
      <c r="M67" s="89"/>
      <c r="N67" s="89"/>
      <c r="O67" s="89"/>
      <c r="P67" s="89"/>
      <c r="Q67" s="89"/>
      <c r="R67" s="89"/>
      <c r="S67" s="89"/>
      <c r="T67" s="89"/>
      <c r="U67" s="89"/>
      <c r="V67" s="89"/>
    </row>
    <row r="68" spans="1:22" ht="15">
      <c r="A68" s="89"/>
      <c r="B68" s="89"/>
      <c r="C68" s="89"/>
      <c r="D68" s="89"/>
      <c r="E68" s="89"/>
      <c r="F68" s="89"/>
      <c r="G68" s="89"/>
      <c r="H68" s="89"/>
      <c r="I68" s="89"/>
      <c r="J68" s="89"/>
      <c r="K68" s="89"/>
      <c r="L68" s="89"/>
      <c r="M68" s="89"/>
      <c r="N68" s="89"/>
      <c r="O68" s="89"/>
      <c r="P68" s="89"/>
      <c r="Q68" s="89"/>
      <c r="R68" s="89"/>
      <c r="S68" s="89"/>
      <c r="T68" s="89"/>
      <c r="U68" s="89"/>
      <c r="V68" s="89"/>
    </row>
    <row r="69" spans="1:22" ht="15">
      <c r="A69" s="89"/>
      <c r="B69" s="89"/>
      <c r="C69" s="89"/>
      <c r="D69" s="89"/>
      <c r="E69" s="89"/>
      <c r="F69" s="89"/>
      <c r="G69" s="89"/>
      <c r="H69" s="89"/>
      <c r="I69" s="89"/>
      <c r="J69" s="89"/>
      <c r="K69" s="89"/>
      <c r="L69" s="89"/>
      <c r="M69" s="89"/>
      <c r="N69" s="89"/>
      <c r="O69" s="89"/>
      <c r="P69" s="89"/>
      <c r="Q69" s="89"/>
      <c r="R69" s="89"/>
      <c r="S69" s="89"/>
      <c r="T69" s="89"/>
      <c r="U69" s="89"/>
      <c r="V69" s="89"/>
    </row>
    <row r="70" spans="1:22" ht="15">
      <c r="A70" s="89"/>
      <c r="B70" s="89"/>
      <c r="C70" s="89"/>
      <c r="D70" s="89"/>
      <c r="E70" s="89"/>
      <c r="F70" s="89"/>
      <c r="G70" s="89"/>
      <c r="H70" s="89"/>
      <c r="I70" s="89"/>
      <c r="J70" s="89"/>
      <c r="K70" s="89"/>
      <c r="L70" s="89"/>
      <c r="M70" s="89"/>
      <c r="N70" s="89"/>
      <c r="O70" s="89"/>
      <c r="P70" s="89"/>
      <c r="Q70" s="89"/>
      <c r="R70" s="89"/>
      <c r="S70" s="89"/>
      <c r="T70" s="89"/>
      <c r="U70" s="89"/>
      <c r="V70" s="89"/>
    </row>
    <row r="71" spans="1:22" ht="15">
      <c r="A71" s="89"/>
      <c r="B71" s="89"/>
      <c r="C71" s="89"/>
      <c r="D71" s="89"/>
      <c r="E71" s="89"/>
      <c r="F71" s="89"/>
      <c r="G71" s="89"/>
      <c r="H71" s="89"/>
      <c r="I71" s="89"/>
      <c r="J71" s="89"/>
      <c r="K71" s="89"/>
      <c r="L71" s="89"/>
      <c r="M71" s="89"/>
      <c r="N71" s="89"/>
      <c r="O71" s="89"/>
      <c r="P71" s="89"/>
      <c r="Q71" s="89"/>
      <c r="R71" s="89"/>
      <c r="S71" s="89"/>
      <c r="T71" s="89"/>
      <c r="U71" s="89"/>
      <c r="V71" s="89"/>
    </row>
    <row r="72" spans="1:22" ht="15">
      <c r="A72" s="89"/>
      <c r="B72" s="89"/>
      <c r="C72" s="89"/>
      <c r="D72" s="89"/>
      <c r="E72" s="89"/>
      <c r="F72" s="89"/>
      <c r="G72" s="89"/>
      <c r="H72" s="89"/>
      <c r="I72" s="89"/>
      <c r="J72" s="89"/>
      <c r="K72" s="89"/>
      <c r="L72" s="89"/>
      <c r="M72" s="89"/>
      <c r="N72" s="89"/>
      <c r="O72" s="89"/>
      <c r="P72" s="89"/>
      <c r="Q72" s="89"/>
      <c r="R72" s="89"/>
      <c r="S72" s="89"/>
      <c r="T72" s="89"/>
      <c r="U72" s="89"/>
      <c r="V72" s="89"/>
    </row>
    <row r="73" spans="1:22" ht="15">
      <c r="A73" s="89"/>
      <c r="B73" s="89"/>
      <c r="C73" s="89"/>
      <c r="D73" s="89"/>
      <c r="E73" s="89"/>
      <c r="F73" s="89"/>
      <c r="G73" s="89"/>
      <c r="H73" s="89"/>
      <c r="I73" s="89"/>
      <c r="J73" s="89"/>
      <c r="K73" s="89"/>
      <c r="L73" s="89"/>
      <c r="M73" s="89"/>
      <c r="N73" s="89"/>
      <c r="O73" s="89"/>
      <c r="P73" s="89"/>
      <c r="Q73" s="89"/>
      <c r="R73" s="89"/>
      <c r="S73" s="89"/>
      <c r="T73" s="89"/>
      <c r="U73" s="89"/>
      <c r="V73" s="89"/>
    </row>
    <row r="74" spans="1:22" ht="15">
      <c r="A74" s="89"/>
      <c r="B74" s="89"/>
      <c r="C74" s="89"/>
      <c r="D74" s="89"/>
      <c r="E74" s="89"/>
      <c r="F74" s="89"/>
      <c r="G74" s="89"/>
      <c r="H74" s="89"/>
      <c r="I74" s="89"/>
      <c r="J74" s="89"/>
      <c r="K74" s="89"/>
      <c r="L74" s="89"/>
      <c r="M74" s="89"/>
      <c r="N74" s="89"/>
      <c r="O74" s="89"/>
      <c r="P74" s="89"/>
      <c r="Q74" s="89"/>
      <c r="R74" s="89"/>
      <c r="S74" s="89"/>
      <c r="T74" s="89"/>
      <c r="U74" s="89"/>
      <c r="V74" s="89"/>
    </row>
    <row r="75" spans="1:22" ht="15">
      <c r="A75" s="89"/>
      <c r="B75" s="89"/>
      <c r="C75" s="89"/>
      <c r="D75" s="89"/>
      <c r="E75" s="89"/>
      <c r="F75" s="89"/>
      <c r="G75" s="89"/>
      <c r="H75" s="89"/>
      <c r="I75" s="89"/>
      <c r="J75" s="89"/>
      <c r="K75" s="89"/>
      <c r="L75" s="89"/>
      <c r="M75" s="89"/>
      <c r="N75" s="89"/>
      <c r="O75" s="89"/>
      <c r="P75" s="89"/>
      <c r="Q75" s="89"/>
      <c r="R75" s="89"/>
      <c r="S75" s="89"/>
      <c r="T75" s="89"/>
      <c r="U75" s="89"/>
      <c r="V75" s="89"/>
    </row>
    <row r="76" spans="1:22" ht="15">
      <c r="A76" s="89"/>
      <c r="B76" s="89"/>
      <c r="C76" s="89"/>
      <c r="D76" s="89"/>
      <c r="E76" s="89"/>
      <c r="F76" s="89"/>
      <c r="G76" s="89"/>
      <c r="H76" s="89"/>
      <c r="I76" s="89"/>
      <c r="J76" s="89"/>
      <c r="K76" s="89"/>
      <c r="L76" s="89"/>
      <c r="M76" s="89"/>
      <c r="N76" s="89"/>
      <c r="O76" s="89"/>
      <c r="P76" s="89"/>
      <c r="Q76" s="89"/>
      <c r="R76" s="89"/>
      <c r="S76" s="89"/>
      <c r="T76" s="89"/>
      <c r="U76" s="89"/>
      <c r="V76" s="89"/>
    </row>
    <row r="77" spans="1:22" ht="15">
      <c r="A77" s="89"/>
      <c r="B77" s="89"/>
      <c r="C77" s="89"/>
      <c r="D77" s="89"/>
      <c r="E77" s="89"/>
      <c r="F77" s="89"/>
      <c r="G77" s="89"/>
      <c r="H77" s="89"/>
      <c r="I77" s="89"/>
      <c r="J77" s="89"/>
      <c r="K77" s="89"/>
      <c r="L77" s="89"/>
      <c r="M77" s="89"/>
      <c r="N77" s="89"/>
      <c r="O77" s="89"/>
      <c r="P77" s="89"/>
      <c r="Q77" s="89"/>
      <c r="R77" s="89"/>
      <c r="S77" s="89"/>
      <c r="T77" s="89"/>
      <c r="U77" s="89"/>
      <c r="V77" s="89"/>
    </row>
    <row r="78" spans="1:22" ht="15">
      <c r="A78" s="89"/>
      <c r="B78" s="89"/>
      <c r="C78" s="89"/>
      <c r="D78" s="89"/>
      <c r="E78" s="89"/>
      <c r="F78" s="89"/>
      <c r="G78" s="89"/>
      <c r="H78" s="89"/>
      <c r="I78" s="89"/>
      <c r="J78" s="89"/>
      <c r="K78" s="89"/>
      <c r="L78" s="89"/>
      <c r="M78" s="89"/>
      <c r="N78" s="89"/>
      <c r="O78" s="89"/>
      <c r="P78" s="89"/>
      <c r="Q78" s="89"/>
      <c r="R78" s="89"/>
      <c r="S78" s="89"/>
      <c r="T78" s="89"/>
      <c r="U78" s="89"/>
      <c r="V78" s="89"/>
    </row>
    <row r="79" spans="1:22" ht="15">
      <c r="A79" s="89"/>
      <c r="B79" s="89"/>
      <c r="C79" s="89"/>
      <c r="D79" s="89"/>
      <c r="E79" s="89"/>
      <c r="F79" s="89"/>
      <c r="G79" s="89"/>
      <c r="H79" s="89"/>
      <c r="I79" s="89"/>
      <c r="J79" s="89"/>
      <c r="K79" s="89"/>
      <c r="L79" s="89"/>
      <c r="M79" s="89"/>
      <c r="N79" s="89"/>
      <c r="O79" s="89"/>
      <c r="P79" s="89"/>
      <c r="Q79" s="89"/>
      <c r="R79" s="89"/>
      <c r="S79" s="89"/>
      <c r="T79" s="89"/>
      <c r="U79" s="89"/>
      <c r="V79" s="89"/>
    </row>
    <row r="80" spans="1:22" ht="15">
      <c r="A80" s="89"/>
      <c r="B80" s="89"/>
      <c r="C80" s="89"/>
      <c r="D80" s="89"/>
      <c r="E80" s="89"/>
      <c r="F80" s="89"/>
      <c r="G80" s="89"/>
      <c r="H80" s="89"/>
      <c r="I80" s="89"/>
      <c r="J80" s="89"/>
      <c r="K80" s="89"/>
      <c r="L80" s="89"/>
      <c r="M80" s="89"/>
      <c r="N80" s="89"/>
      <c r="O80" s="89"/>
      <c r="P80" s="89"/>
      <c r="Q80" s="89"/>
      <c r="R80" s="89"/>
      <c r="S80" s="89"/>
      <c r="T80" s="89"/>
      <c r="U80" s="89"/>
      <c r="V80" s="89"/>
    </row>
    <row r="81" spans="1:22" ht="15">
      <c r="A81" s="89"/>
      <c r="B81" s="89"/>
      <c r="C81" s="89"/>
      <c r="D81" s="89"/>
      <c r="E81" s="89"/>
      <c r="F81" s="89"/>
      <c r="G81" s="89"/>
      <c r="H81" s="89"/>
      <c r="I81" s="89"/>
      <c r="J81" s="89"/>
      <c r="K81" s="89"/>
      <c r="L81" s="89"/>
      <c r="M81" s="89"/>
      <c r="N81" s="89"/>
      <c r="O81" s="89"/>
      <c r="P81" s="89"/>
      <c r="Q81" s="89"/>
      <c r="R81" s="89"/>
      <c r="S81" s="89"/>
      <c r="T81" s="89"/>
      <c r="U81" s="89"/>
      <c r="V81" s="89"/>
    </row>
    <row r="82" spans="1:22" ht="15">
      <c r="A82" s="89"/>
      <c r="B82" s="89"/>
      <c r="C82" s="89"/>
      <c r="D82" s="89"/>
      <c r="E82" s="89"/>
      <c r="F82" s="89"/>
      <c r="G82" s="89"/>
      <c r="H82" s="89"/>
      <c r="I82" s="89"/>
      <c r="J82" s="89"/>
      <c r="K82" s="89"/>
      <c r="L82" s="89"/>
      <c r="M82" s="89"/>
      <c r="N82" s="89"/>
      <c r="O82" s="89"/>
      <c r="P82" s="89"/>
      <c r="Q82" s="89"/>
      <c r="R82" s="89"/>
      <c r="S82" s="89"/>
      <c r="T82" s="89"/>
      <c r="U82" s="89"/>
      <c r="V82" s="89"/>
    </row>
    <row r="83" spans="1:22" ht="15">
      <c r="A83" s="89"/>
      <c r="B83" s="89"/>
      <c r="C83" s="89"/>
      <c r="D83" s="89"/>
      <c r="E83" s="89"/>
      <c r="F83" s="89"/>
      <c r="G83" s="89"/>
      <c r="H83" s="89"/>
      <c r="I83" s="89"/>
      <c r="J83" s="89"/>
      <c r="K83" s="89"/>
      <c r="L83" s="89"/>
      <c r="M83" s="89"/>
      <c r="N83" s="89"/>
      <c r="O83" s="89"/>
      <c r="P83" s="89"/>
      <c r="Q83" s="89"/>
      <c r="R83" s="89"/>
      <c r="S83" s="89"/>
      <c r="T83" s="89"/>
      <c r="U83" s="89"/>
      <c r="V83" s="89"/>
    </row>
    <row r="84" spans="1:22" ht="15">
      <c r="A84" s="89"/>
      <c r="B84" s="89"/>
      <c r="C84" s="89"/>
      <c r="D84" s="89"/>
      <c r="E84" s="89"/>
      <c r="F84" s="89"/>
      <c r="G84" s="89"/>
      <c r="H84" s="89"/>
      <c r="I84" s="89"/>
      <c r="J84" s="89"/>
      <c r="K84" s="89"/>
      <c r="L84" s="89"/>
      <c r="M84" s="89"/>
      <c r="N84" s="89"/>
      <c r="O84" s="89"/>
      <c r="P84" s="89"/>
      <c r="Q84" s="89"/>
      <c r="R84" s="89"/>
      <c r="S84" s="89"/>
      <c r="T84" s="89"/>
      <c r="U84" s="89"/>
      <c r="V84" s="89"/>
    </row>
    <row r="85" spans="1:22" ht="15">
      <c r="A85" s="89"/>
      <c r="B85" s="89"/>
      <c r="C85" s="89"/>
      <c r="D85" s="89"/>
      <c r="E85" s="89"/>
      <c r="F85" s="89"/>
      <c r="G85" s="89"/>
      <c r="H85" s="89"/>
      <c r="I85" s="89"/>
      <c r="J85" s="89"/>
      <c r="K85" s="89"/>
      <c r="L85" s="89"/>
      <c r="M85" s="89"/>
      <c r="N85" s="89"/>
      <c r="O85" s="89"/>
      <c r="P85" s="89"/>
      <c r="Q85" s="89"/>
      <c r="R85" s="89"/>
      <c r="S85" s="89"/>
      <c r="T85" s="89"/>
      <c r="U85" s="89"/>
      <c r="V85" s="89"/>
    </row>
    <row r="86" spans="1:22" ht="15">
      <c r="A86" s="89"/>
      <c r="B86" s="89"/>
      <c r="C86" s="89"/>
      <c r="D86" s="89"/>
      <c r="E86" s="89"/>
      <c r="F86" s="89"/>
      <c r="G86" s="89"/>
      <c r="H86" s="89"/>
      <c r="I86" s="89"/>
      <c r="J86" s="89"/>
      <c r="K86" s="89"/>
      <c r="L86" s="89"/>
      <c r="M86" s="89"/>
      <c r="N86" s="89"/>
      <c r="O86" s="89"/>
      <c r="P86" s="89"/>
      <c r="Q86" s="89"/>
      <c r="R86" s="89"/>
      <c r="S86" s="89"/>
      <c r="T86" s="89"/>
      <c r="U86" s="89"/>
      <c r="V86" s="89"/>
    </row>
    <row r="87" spans="1:22" ht="15">
      <c r="A87" s="89"/>
      <c r="B87" s="89"/>
      <c r="C87" s="89"/>
      <c r="D87" s="89"/>
      <c r="E87" s="89"/>
      <c r="F87" s="89"/>
      <c r="G87" s="89"/>
      <c r="H87" s="89"/>
      <c r="I87" s="89"/>
      <c r="J87" s="89"/>
      <c r="K87" s="89"/>
      <c r="L87" s="89"/>
      <c r="M87" s="89"/>
      <c r="N87" s="89"/>
      <c r="O87" s="89"/>
      <c r="P87" s="89"/>
      <c r="Q87" s="89"/>
      <c r="R87" s="89"/>
      <c r="S87" s="89"/>
      <c r="T87" s="89"/>
      <c r="U87" s="89"/>
      <c r="V87" s="89"/>
    </row>
    <row r="88" spans="1:22" ht="15">
      <c r="A88" s="89"/>
      <c r="B88" s="89"/>
      <c r="C88" s="89"/>
      <c r="D88" s="89"/>
      <c r="E88" s="89"/>
      <c r="F88" s="89"/>
      <c r="G88" s="89"/>
      <c r="H88" s="89"/>
      <c r="I88" s="89"/>
      <c r="J88" s="89"/>
      <c r="K88" s="89"/>
      <c r="L88" s="89"/>
      <c r="M88" s="89"/>
      <c r="N88" s="89"/>
      <c r="O88" s="89"/>
      <c r="P88" s="89"/>
      <c r="Q88" s="89"/>
      <c r="R88" s="89"/>
      <c r="S88" s="89"/>
      <c r="T88" s="89"/>
      <c r="U88" s="89"/>
      <c r="V88" s="89"/>
    </row>
    <row r="89" spans="1:22" ht="15">
      <c r="A89" s="89"/>
      <c r="B89" s="89"/>
      <c r="C89" s="89"/>
      <c r="D89" s="89"/>
      <c r="E89" s="89"/>
      <c r="F89" s="89"/>
      <c r="G89" s="89"/>
      <c r="H89" s="89"/>
      <c r="I89" s="89"/>
      <c r="J89" s="89"/>
      <c r="K89" s="89"/>
      <c r="L89" s="89"/>
      <c r="M89" s="89"/>
      <c r="N89" s="89"/>
      <c r="O89" s="89"/>
      <c r="P89" s="89"/>
      <c r="Q89" s="89"/>
      <c r="R89" s="89"/>
      <c r="S89" s="89"/>
      <c r="T89" s="89"/>
      <c r="U89" s="89"/>
      <c r="V89" s="89"/>
    </row>
    <row r="90" spans="1:22" ht="15">
      <c r="A90" s="89"/>
      <c r="B90" s="89"/>
      <c r="C90" s="89"/>
      <c r="D90" s="89"/>
      <c r="E90" s="89"/>
      <c r="F90" s="89"/>
      <c r="G90" s="89"/>
      <c r="H90" s="89"/>
      <c r="I90" s="89"/>
      <c r="J90" s="89"/>
      <c r="K90" s="89"/>
      <c r="L90" s="89"/>
      <c r="M90" s="89"/>
      <c r="N90" s="89"/>
      <c r="O90" s="89"/>
      <c r="P90" s="89"/>
      <c r="Q90" s="89"/>
      <c r="R90" s="89"/>
      <c r="S90" s="89"/>
      <c r="T90" s="89"/>
      <c r="U90" s="89"/>
      <c r="V90" s="89"/>
    </row>
    <row r="91" spans="1:22" ht="15">
      <c r="A91" s="89"/>
      <c r="B91" s="89"/>
      <c r="C91" s="89"/>
      <c r="D91" s="89"/>
      <c r="E91" s="89"/>
      <c r="F91" s="89"/>
      <c r="G91" s="89"/>
      <c r="H91" s="89"/>
      <c r="I91" s="89"/>
      <c r="J91" s="89"/>
      <c r="K91" s="89"/>
      <c r="L91" s="89"/>
      <c r="M91" s="89"/>
      <c r="N91" s="89"/>
      <c r="O91" s="89"/>
      <c r="P91" s="89"/>
      <c r="Q91" s="89"/>
      <c r="R91" s="89"/>
      <c r="S91" s="89"/>
      <c r="T91" s="89"/>
      <c r="U91" s="89"/>
      <c r="V91" s="89"/>
    </row>
    <row r="92" spans="1:22" ht="15">
      <c r="A92" s="89"/>
      <c r="B92" s="89"/>
      <c r="C92" s="89"/>
      <c r="D92" s="89"/>
      <c r="E92" s="89"/>
      <c r="F92" s="89"/>
      <c r="G92" s="89"/>
      <c r="H92" s="89"/>
      <c r="I92" s="89"/>
      <c r="J92" s="89"/>
      <c r="K92" s="89"/>
      <c r="L92" s="89"/>
      <c r="M92" s="89"/>
      <c r="N92" s="89"/>
      <c r="O92" s="89"/>
      <c r="P92" s="89"/>
      <c r="Q92" s="89"/>
      <c r="R92" s="89"/>
      <c r="S92" s="89"/>
      <c r="T92" s="89"/>
      <c r="U92" s="89"/>
      <c r="V92" s="89"/>
    </row>
    <row r="93" spans="1:22" ht="15">
      <c r="A93" s="89"/>
      <c r="B93" s="89"/>
      <c r="C93" s="89"/>
      <c r="D93" s="89"/>
      <c r="E93" s="89"/>
      <c r="F93" s="89"/>
      <c r="G93" s="89"/>
      <c r="H93" s="89"/>
      <c r="I93" s="89"/>
      <c r="J93" s="89"/>
      <c r="K93" s="89"/>
      <c r="L93" s="89"/>
      <c r="M93" s="89"/>
      <c r="N93" s="89"/>
      <c r="O93" s="89"/>
      <c r="P93" s="89"/>
      <c r="Q93" s="89"/>
      <c r="R93" s="89"/>
      <c r="S93" s="89"/>
      <c r="T93" s="89"/>
      <c r="U93" s="89"/>
      <c r="V93" s="89"/>
    </row>
    <row r="94" spans="1:22" ht="15">
      <c r="A94" s="89"/>
      <c r="B94" s="89"/>
      <c r="C94" s="89"/>
      <c r="D94" s="89"/>
      <c r="E94" s="89"/>
      <c r="F94" s="89"/>
      <c r="G94" s="89"/>
      <c r="H94" s="89"/>
      <c r="I94" s="89"/>
      <c r="J94" s="89"/>
      <c r="K94" s="89"/>
      <c r="L94" s="89"/>
      <c r="M94" s="89"/>
      <c r="N94" s="89"/>
      <c r="O94" s="89"/>
      <c r="P94" s="89"/>
      <c r="Q94" s="89"/>
      <c r="R94" s="89"/>
      <c r="S94" s="89"/>
      <c r="T94" s="89"/>
      <c r="U94" s="89"/>
      <c r="V94" s="89"/>
    </row>
    <row r="95" spans="1:22" ht="15">
      <c r="A95" s="89"/>
      <c r="B95" s="89"/>
      <c r="C95" s="89"/>
      <c r="D95" s="89"/>
      <c r="E95" s="89"/>
      <c r="F95" s="89"/>
      <c r="G95" s="89"/>
      <c r="H95" s="89"/>
      <c r="I95" s="89"/>
      <c r="J95" s="89"/>
      <c r="K95" s="89"/>
      <c r="L95" s="89"/>
      <c r="M95" s="89"/>
      <c r="N95" s="89"/>
      <c r="O95" s="89"/>
      <c r="P95" s="89"/>
      <c r="Q95" s="89"/>
      <c r="R95" s="89"/>
      <c r="S95" s="89"/>
      <c r="T95" s="89"/>
      <c r="U95" s="89"/>
      <c r="V95" s="89"/>
    </row>
    <row r="96" spans="1:22" ht="15">
      <c r="A96" s="89"/>
      <c r="B96" s="89"/>
      <c r="C96" s="89"/>
      <c r="D96" s="89"/>
      <c r="E96" s="89"/>
      <c r="F96" s="89"/>
      <c r="G96" s="89"/>
      <c r="H96" s="89"/>
      <c r="I96" s="89"/>
      <c r="J96" s="89"/>
      <c r="K96" s="89"/>
      <c r="L96" s="89"/>
      <c r="M96" s="89"/>
      <c r="N96" s="89"/>
      <c r="O96" s="89"/>
      <c r="P96" s="89"/>
      <c r="Q96" s="89"/>
      <c r="R96" s="89"/>
      <c r="S96" s="89"/>
      <c r="T96" s="89"/>
      <c r="U96" s="89"/>
      <c r="V96" s="89"/>
    </row>
    <row r="97" spans="1:22" ht="15">
      <c r="A97" s="89"/>
      <c r="B97" s="89"/>
      <c r="C97" s="89"/>
      <c r="D97" s="89"/>
      <c r="E97" s="89"/>
      <c r="F97" s="89"/>
      <c r="G97" s="89"/>
      <c r="H97" s="89"/>
      <c r="I97" s="89"/>
      <c r="J97" s="89"/>
      <c r="K97" s="89"/>
      <c r="L97" s="89"/>
      <c r="M97" s="89"/>
      <c r="N97" s="89"/>
      <c r="O97" s="89"/>
      <c r="P97" s="89"/>
      <c r="Q97" s="89"/>
      <c r="R97" s="89"/>
      <c r="S97" s="89"/>
      <c r="T97" s="89"/>
      <c r="U97" s="89"/>
      <c r="V97" s="89"/>
    </row>
    <row r="98" spans="1:22" ht="15">
      <c r="A98" s="89"/>
      <c r="B98" s="89"/>
      <c r="C98" s="89"/>
      <c r="D98" s="89"/>
      <c r="E98" s="89"/>
      <c r="F98" s="89"/>
      <c r="G98" s="89"/>
      <c r="H98" s="89"/>
      <c r="I98" s="89"/>
      <c r="J98" s="89"/>
      <c r="K98" s="89"/>
      <c r="L98" s="89"/>
      <c r="M98" s="89"/>
      <c r="N98" s="89"/>
      <c r="O98" s="89"/>
      <c r="P98" s="89"/>
      <c r="Q98" s="89"/>
      <c r="R98" s="89"/>
      <c r="S98" s="89"/>
      <c r="T98" s="89"/>
      <c r="U98" s="89"/>
      <c r="V98" s="89"/>
    </row>
    <row r="99" spans="1:22" ht="15">
      <c r="A99" s="89"/>
      <c r="B99" s="89"/>
      <c r="C99" s="89"/>
      <c r="D99" s="89"/>
      <c r="E99" s="89"/>
      <c r="F99" s="89"/>
      <c r="G99" s="89"/>
      <c r="H99" s="89"/>
      <c r="I99" s="89"/>
      <c r="J99" s="89"/>
      <c r="K99" s="89"/>
      <c r="L99" s="89"/>
      <c r="M99" s="89"/>
      <c r="N99" s="89"/>
      <c r="O99" s="89"/>
      <c r="P99" s="89"/>
      <c r="Q99" s="89"/>
      <c r="R99" s="89"/>
      <c r="S99" s="89"/>
      <c r="T99" s="89"/>
      <c r="U99" s="89"/>
      <c r="V99" s="89"/>
    </row>
    <row r="100" spans="1:22" ht="15">
      <c r="A100" s="89"/>
      <c r="B100" s="89"/>
      <c r="C100" s="89"/>
      <c r="D100" s="89"/>
      <c r="E100" s="89"/>
      <c r="F100" s="89"/>
      <c r="G100" s="89"/>
      <c r="H100" s="89"/>
      <c r="I100" s="89"/>
      <c r="J100" s="89"/>
      <c r="K100" s="89"/>
      <c r="L100" s="89"/>
      <c r="M100" s="89"/>
      <c r="N100" s="89"/>
      <c r="O100" s="89"/>
      <c r="P100" s="89"/>
      <c r="Q100" s="89"/>
      <c r="R100" s="89"/>
      <c r="S100" s="89"/>
      <c r="T100" s="89"/>
      <c r="U100" s="89"/>
      <c r="V100" s="89"/>
    </row>
    <row r="101" spans="1:22" ht="15">
      <c r="A101" s="89"/>
      <c r="B101" s="89"/>
      <c r="C101" s="89"/>
      <c r="D101" s="89"/>
      <c r="E101" s="89"/>
      <c r="F101" s="89"/>
      <c r="G101" s="89"/>
      <c r="H101" s="89"/>
      <c r="I101" s="89"/>
      <c r="J101" s="89"/>
      <c r="K101" s="89"/>
      <c r="L101" s="89"/>
      <c r="M101" s="89"/>
      <c r="N101" s="89"/>
      <c r="O101" s="89"/>
      <c r="P101" s="89"/>
      <c r="Q101" s="89"/>
      <c r="R101" s="89"/>
      <c r="S101" s="89"/>
      <c r="T101" s="89"/>
      <c r="U101" s="89"/>
      <c r="V101" s="89"/>
    </row>
    <row r="102" spans="1:22" ht="15">
      <c r="A102" s="89"/>
      <c r="B102" s="89"/>
      <c r="C102" s="89"/>
      <c r="D102" s="89"/>
      <c r="E102" s="89"/>
      <c r="F102" s="89"/>
      <c r="G102" s="89"/>
      <c r="H102" s="89"/>
      <c r="I102" s="89"/>
      <c r="J102" s="89"/>
      <c r="K102" s="89"/>
      <c r="L102" s="89"/>
      <c r="M102" s="89"/>
      <c r="N102" s="89"/>
      <c r="O102" s="89"/>
      <c r="P102" s="89"/>
      <c r="Q102" s="89"/>
      <c r="R102" s="89"/>
      <c r="S102" s="89"/>
      <c r="T102" s="89"/>
      <c r="U102" s="89"/>
      <c r="V102" s="89"/>
    </row>
    <row r="103" spans="1:22" ht="15">
      <c r="A103" s="89"/>
      <c r="B103" s="89"/>
      <c r="C103" s="89"/>
      <c r="D103" s="89"/>
      <c r="E103" s="89"/>
      <c r="F103" s="89"/>
      <c r="G103" s="89"/>
      <c r="H103" s="89"/>
      <c r="I103" s="89"/>
      <c r="J103" s="89"/>
      <c r="K103" s="89"/>
      <c r="L103" s="89"/>
      <c r="M103" s="89"/>
      <c r="N103" s="89"/>
      <c r="O103" s="89"/>
      <c r="P103" s="89"/>
      <c r="Q103" s="89"/>
      <c r="R103" s="89"/>
      <c r="S103" s="89"/>
      <c r="T103" s="89"/>
      <c r="U103" s="89"/>
      <c r="V103" s="89"/>
    </row>
    <row r="104" spans="1:22" ht="15">
      <c r="A104" s="89"/>
      <c r="B104" s="89"/>
      <c r="C104" s="89"/>
      <c r="D104" s="89"/>
      <c r="E104" s="89"/>
      <c r="F104" s="89"/>
      <c r="G104" s="89"/>
      <c r="H104" s="89"/>
      <c r="I104" s="89"/>
      <c r="J104" s="89"/>
      <c r="K104" s="89"/>
      <c r="L104" s="89"/>
      <c r="M104" s="89"/>
      <c r="N104" s="89"/>
      <c r="O104" s="89"/>
      <c r="P104" s="89"/>
      <c r="Q104" s="89"/>
      <c r="R104" s="89"/>
      <c r="S104" s="89"/>
      <c r="T104" s="89"/>
      <c r="U104" s="89"/>
      <c r="V104" s="89"/>
    </row>
    <row r="105" spans="1:22" ht="15">
      <c r="A105" s="89"/>
      <c r="B105" s="89"/>
      <c r="C105" s="89"/>
      <c r="D105" s="89"/>
      <c r="E105" s="89"/>
      <c r="F105" s="89"/>
      <c r="G105" s="89"/>
      <c r="H105" s="89"/>
      <c r="I105" s="89"/>
      <c r="J105" s="89"/>
      <c r="K105" s="89"/>
      <c r="L105" s="89"/>
      <c r="M105" s="89"/>
      <c r="N105" s="89"/>
      <c r="O105" s="89"/>
      <c r="P105" s="89"/>
      <c r="Q105" s="89"/>
      <c r="R105" s="89"/>
      <c r="S105" s="89"/>
      <c r="T105" s="89"/>
      <c r="U105" s="89"/>
      <c r="V105" s="89"/>
    </row>
    <row r="106" spans="1:22" ht="15">
      <c r="A106" s="89"/>
      <c r="B106" s="89"/>
      <c r="C106" s="89"/>
      <c r="D106" s="89"/>
      <c r="E106" s="89"/>
      <c r="F106" s="89"/>
      <c r="G106" s="89"/>
      <c r="H106" s="89"/>
      <c r="I106" s="89"/>
      <c r="J106" s="89"/>
      <c r="K106" s="89"/>
      <c r="L106" s="89"/>
      <c r="M106" s="89"/>
      <c r="N106" s="89"/>
      <c r="O106" s="89"/>
      <c r="P106" s="89"/>
      <c r="Q106" s="89"/>
      <c r="R106" s="89"/>
      <c r="S106" s="89"/>
      <c r="T106" s="89"/>
      <c r="U106" s="89"/>
      <c r="V106" s="89"/>
    </row>
    <row r="107" spans="1:22" ht="15">
      <c r="A107" s="89"/>
      <c r="B107" s="89"/>
      <c r="C107" s="89"/>
      <c r="D107" s="89"/>
      <c r="E107" s="89"/>
      <c r="F107" s="89"/>
      <c r="G107" s="89"/>
      <c r="H107" s="89"/>
      <c r="I107" s="89"/>
      <c r="J107" s="89"/>
      <c r="K107" s="89"/>
      <c r="L107" s="89"/>
      <c r="M107" s="89"/>
      <c r="N107" s="89"/>
      <c r="O107" s="89"/>
      <c r="P107" s="89"/>
      <c r="Q107" s="89"/>
      <c r="R107" s="89"/>
      <c r="S107" s="89"/>
      <c r="T107" s="89"/>
      <c r="U107" s="89"/>
      <c r="V107" s="89"/>
    </row>
    <row r="108" spans="1:22" ht="15">
      <c r="A108" s="89"/>
      <c r="B108" s="89"/>
      <c r="C108" s="89"/>
      <c r="D108" s="89"/>
      <c r="E108" s="89"/>
      <c r="F108" s="89"/>
      <c r="G108" s="89"/>
      <c r="H108" s="89"/>
      <c r="I108" s="89"/>
      <c r="J108" s="89"/>
      <c r="K108" s="89"/>
      <c r="L108" s="89"/>
      <c r="M108" s="89"/>
      <c r="N108" s="89"/>
      <c r="O108" s="89"/>
      <c r="P108" s="89"/>
      <c r="Q108" s="89"/>
      <c r="R108" s="89"/>
      <c r="S108" s="89"/>
      <c r="T108" s="89"/>
      <c r="U108" s="89"/>
      <c r="V108" s="89"/>
    </row>
    <row r="109" spans="1:22" ht="15">
      <c r="A109" s="89"/>
      <c r="B109" s="89"/>
      <c r="C109" s="89"/>
      <c r="D109" s="89"/>
      <c r="E109" s="89"/>
      <c r="F109" s="89"/>
      <c r="G109" s="89"/>
      <c r="H109" s="89"/>
      <c r="I109" s="89"/>
      <c r="J109" s="89"/>
      <c r="K109" s="89"/>
      <c r="L109" s="89"/>
      <c r="M109" s="89"/>
      <c r="N109" s="89"/>
      <c r="O109" s="89"/>
      <c r="P109" s="89"/>
      <c r="Q109" s="89"/>
      <c r="R109" s="89"/>
      <c r="S109" s="89"/>
      <c r="T109" s="89"/>
      <c r="U109" s="89"/>
      <c r="V109" s="89"/>
    </row>
    <row r="110" spans="1:22" ht="15">
      <c r="A110" s="89"/>
      <c r="B110" s="89"/>
      <c r="C110" s="89"/>
      <c r="D110" s="89"/>
      <c r="E110" s="89"/>
      <c r="F110" s="89"/>
      <c r="G110" s="89"/>
      <c r="H110" s="89"/>
      <c r="I110" s="89"/>
      <c r="J110" s="89"/>
      <c r="K110" s="89"/>
      <c r="L110" s="89"/>
      <c r="M110" s="89"/>
      <c r="N110" s="89"/>
      <c r="O110" s="89"/>
      <c r="P110" s="89"/>
      <c r="Q110" s="89"/>
      <c r="R110" s="89"/>
      <c r="S110" s="89"/>
      <c r="T110" s="89"/>
      <c r="U110" s="89"/>
      <c r="V110" s="89"/>
    </row>
    <row r="111" spans="1:22" ht="15">
      <c r="A111" s="89"/>
      <c r="B111" s="89"/>
      <c r="C111" s="89"/>
      <c r="D111" s="89"/>
      <c r="E111" s="89"/>
      <c r="F111" s="89"/>
      <c r="G111" s="89"/>
      <c r="H111" s="89"/>
      <c r="I111" s="89"/>
      <c r="J111" s="89"/>
      <c r="K111" s="89"/>
      <c r="L111" s="89"/>
      <c r="M111" s="89"/>
      <c r="N111" s="89"/>
      <c r="O111" s="89"/>
      <c r="P111" s="89"/>
      <c r="Q111" s="89"/>
      <c r="R111" s="89"/>
      <c r="S111" s="89"/>
      <c r="T111" s="89"/>
      <c r="U111" s="89"/>
      <c r="V111" s="89"/>
    </row>
    <row r="112" spans="1:22" ht="15">
      <c r="A112" s="89"/>
      <c r="B112" s="89"/>
      <c r="C112" s="89"/>
      <c r="D112" s="89"/>
      <c r="E112" s="89"/>
      <c r="F112" s="89"/>
      <c r="G112" s="89"/>
      <c r="H112" s="89"/>
      <c r="I112" s="89"/>
      <c r="J112" s="89"/>
      <c r="K112" s="89"/>
      <c r="L112" s="89"/>
      <c r="M112" s="89"/>
      <c r="N112" s="89"/>
      <c r="O112" s="89"/>
      <c r="P112" s="89"/>
      <c r="Q112" s="89"/>
      <c r="R112" s="89"/>
      <c r="S112" s="89"/>
      <c r="T112" s="89"/>
      <c r="U112" s="89"/>
      <c r="V112" s="89"/>
    </row>
    <row r="113" spans="1:22" ht="15">
      <c r="A113" s="89"/>
      <c r="B113" s="89"/>
      <c r="C113" s="89"/>
      <c r="D113" s="89"/>
      <c r="E113" s="89"/>
      <c r="F113" s="89"/>
      <c r="G113" s="89"/>
      <c r="H113" s="89"/>
      <c r="I113" s="89"/>
      <c r="J113" s="89"/>
      <c r="K113" s="89"/>
      <c r="L113" s="89"/>
      <c r="M113" s="89"/>
      <c r="N113" s="89"/>
      <c r="O113" s="89"/>
      <c r="P113" s="89"/>
      <c r="Q113" s="89"/>
      <c r="R113" s="89"/>
      <c r="S113" s="89"/>
      <c r="T113" s="89"/>
      <c r="U113" s="89"/>
      <c r="V113" s="89"/>
    </row>
    <row r="114" spans="1:22" ht="15">
      <c r="A114" s="89"/>
      <c r="B114" s="89"/>
      <c r="C114" s="89"/>
      <c r="D114" s="89"/>
      <c r="E114" s="89"/>
      <c r="F114" s="89"/>
      <c r="G114" s="89"/>
      <c r="H114" s="89"/>
      <c r="I114" s="89"/>
      <c r="J114" s="89"/>
      <c r="K114" s="89"/>
      <c r="L114" s="89"/>
      <c r="M114" s="89"/>
      <c r="N114" s="89"/>
      <c r="O114" s="89"/>
      <c r="P114" s="89"/>
      <c r="Q114" s="89"/>
      <c r="R114" s="89"/>
      <c r="S114" s="89"/>
      <c r="T114" s="89"/>
      <c r="U114" s="89"/>
      <c r="V114" s="89"/>
    </row>
    <row r="115" spans="1:22" ht="15">
      <c r="A115" s="89"/>
      <c r="B115" s="89"/>
      <c r="C115" s="89"/>
      <c r="D115" s="89"/>
      <c r="E115" s="89"/>
      <c r="F115" s="89"/>
      <c r="G115" s="89"/>
      <c r="H115" s="89"/>
      <c r="I115" s="89"/>
      <c r="J115" s="89"/>
      <c r="K115" s="89"/>
      <c r="L115" s="89"/>
      <c r="M115" s="89"/>
      <c r="N115" s="89"/>
      <c r="O115" s="89"/>
      <c r="P115" s="89"/>
      <c r="Q115" s="89"/>
      <c r="R115" s="89"/>
      <c r="S115" s="89"/>
      <c r="T115" s="89"/>
      <c r="U115" s="89"/>
      <c r="V115" s="89"/>
    </row>
    <row r="116" spans="1:22" ht="15">
      <c r="A116" s="89"/>
      <c r="B116" s="89"/>
      <c r="C116" s="89"/>
      <c r="D116" s="89"/>
      <c r="E116" s="89"/>
      <c r="F116" s="89"/>
      <c r="G116" s="89"/>
      <c r="H116" s="89"/>
      <c r="I116" s="89"/>
      <c r="J116" s="89"/>
      <c r="K116" s="89"/>
      <c r="L116" s="89"/>
      <c r="M116" s="89"/>
      <c r="N116" s="89"/>
      <c r="O116" s="89"/>
      <c r="P116" s="89"/>
      <c r="Q116" s="89"/>
      <c r="R116" s="89"/>
      <c r="S116" s="89"/>
      <c r="T116" s="89"/>
      <c r="U116" s="89"/>
      <c r="V116" s="89"/>
    </row>
    <row r="117" spans="1:22" ht="15">
      <c r="A117" s="89"/>
      <c r="B117" s="89"/>
      <c r="C117" s="89"/>
      <c r="D117" s="89"/>
      <c r="E117" s="89"/>
      <c r="F117" s="89"/>
      <c r="G117" s="89"/>
      <c r="H117" s="89"/>
      <c r="I117" s="89"/>
      <c r="J117" s="89"/>
      <c r="K117" s="89"/>
      <c r="L117" s="89"/>
      <c r="M117" s="89"/>
      <c r="N117" s="89"/>
      <c r="O117" s="89"/>
      <c r="P117" s="89"/>
      <c r="Q117" s="89"/>
      <c r="R117" s="89"/>
      <c r="S117" s="89"/>
      <c r="T117" s="89"/>
      <c r="U117" s="89"/>
      <c r="V117" s="89"/>
    </row>
    <row r="118" spans="1:22" ht="15">
      <c r="A118" s="89"/>
      <c r="B118" s="89"/>
      <c r="C118" s="89"/>
      <c r="D118" s="89"/>
      <c r="E118" s="89"/>
      <c r="F118" s="89"/>
      <c r="G118" s="89"/>
      <c r="H118" s="89"/>
      <c r="I118" s="89"/>
      <c r="J118" s="89"/>
      <c r="K118" s="89"/>
      <c r="L118" s="89"/>
      <c r="M118" s="89"/>
      <c r="N118" s="89"/>
      <c r="O118" s="89"/>
      <c r="P118" s="89"/>
      <c r="Q118" s="89"/>
      <c r="R118" s="89"/>
      <c r="S118" s="89"/>
      <c r="T118" s="89"/>
      <c r="U118" s="89"/>
      <c r="V118" s="89"/>
    </row>
    <row r="119" spans="1:22" ht="15">
      <c r="A119" s="89"/>
      <c r="B119" s="89"/>
      <c r="C119" s="89"/>
      <c r="D119" s="89"/>
      <c r="E119" s="89"/>
      <c r="F119" s="89"/>
      <c r="G119" s="89"/>
      <c r="H119" s="89"/>
      <c r="I119" s="89"/>
      <c r="J119" s="89"/>
      <c r="K119" s="89"/>
      <c r="L119" s="89"/>
      <c r="M119" s="89"/>
      <c r="N119" s="89"/>
      <c r="O119" s="89"/>
      <c r="P119" s="89"/>
      <c r="Q119" s="89"/>
      <c r="R119" s="89"/>
      <c r="S119" s="89"/>
      <c r="T119" s="89"/>
      <c r="U119" s="89"/>
      <c r="V119" s="89"/>
    </row>
    <row r="120" spans="1:22" ht="15">
      <c r="A120" s="89"/>
      <c r="B120" s="89"/>
      <c r="C120" s="89"/>
      <c r="D120" s="89"/>
      <c r="E120" s="89"/>
      <c r="F120" s="89"/>
      <c r="G120" s="89"/>
      <c r="H120" s="89"/>
      <c r="I120" s="89"/>
      <c r="J120" s="89"/>
      <c r="K120" s="89"/>
      <c r="L120" s="89"/>
      <c r="M120" s="89"/>
      <c r="N120" s="89"/>
      <c r="O120" s="89"/>
      <c r="P120" s="89"/>
      <c r="Q120" s="89"/>
      <c r="R120" s="89"/>
      <c r="S120" s="89"/>
      <c r="T120" s="89"/>
      <c r="U120" s="89"/>
      <c r="V120" s="89"/>
    </row>
    <row r="121" spans="1:22" ht="15">
      <c r="A121" s="89"/>
      <c r="B121" s="89"/>
      <c r="C121" s="89"/>
      <c r="D121" s="89"/>
      <c r="E121" s="89"/>
      <c r="F121" s="89"/>
      <c r="G121" s="89"/>
      <c r="H121" s="89"/>
      <c r="I121" s="89"/>
      <c r="J121" s="89"/>
      <c r="K121" s="89"/>
      <c r="L121" s="89"/>
      <c r="M121" s="89"/>
      <c r="N121" s="89"/>
      <c r="O121" s="89"/>
      <c r="P121" s="89"/>
      <c r="Q121" s="89"/>
      <c r="R121" s="89"/>
      <c r="S121" s="89"/>
      <c r="T121" s="89"/>
      <c r="U121" s="89"/>
      <c r="V121" s="89"/>
    </row>
    <row r="122" spans="1:22" ht="15">
      <c r="A122" s="89"/>
      <c r="B122" s="89"/>
      <c r="C122" s="89"/>
      <c r="D122" s="89"/>
      <c r="E122" s="89"/>
      <c r="F122" s="89"/>
      <c r="G122" s="89"/>
      <c r="H122" s="89"/>
      <c r="I122" s="89"/>
      <c r="J122" s="89"/>
      <c r="K122" s="89"/>
      <c r="L122" s="89"/>
      <c r="M122" s="89"/>
      <c r="N122" s="89"/>
      <c r="O122" s="89"/>
      <c r="P122" s="89"/>
      <c r="Q122" s="89"/>
      <c r="R122" s="89"/>
      <c r="S122" s="89"/>
      <c r="T122" s="89"/>
      <c r="U122" s="89"/>
      <c r="V122" s="89"/>
    </row>
    <row r="123" spans="1:22" ht="15">
      <c r="A123" s="89"/>
      <c r="B123" s="89"/>
      <c r="C123" s="89"/>
      <c r="D123" s="89"/>
      <c r="E123" s="89"/>
      <c r="F123" s="89"/>
      <c r="G123" s="89"/>
      <c r="H123" s="89"/>
      <c r="I123" s="89"/>
      <c r="J123" s="89"/>
      <c r="K123" s="89"/>
      <c r="L123" s="89"/>
      <c r="M123" s="89"/>
      <c r="N123" s="89"/>
      <c r="O123" s="89"/>
      <c r="P123" s="89"/>
      <c r="Q123" s="89"/>
      <c r="R123" s="89"/>
      <c r="S123" s="89"/>
      <c r="T123" s="89"/>
      <c r="U123" s="89"/>
      <c r="V123" s="89"/>
    </row>
    <row r="124" spans="1:22" ht="15">
      <c r="A124" s="89"/>
      <c r="B124" s="89"/>
      <c r="C124" s="89"/>
      <c r="D124" s="89"/>
      <c r="E124" s="89"/>
      <c r="F124" s="89"/>
      <c r="G124" s="89"/>
      <c r="H124" s="89"/>
      <c r="I124" s="89"/>
      <c r="J124" s="89"/>
      <c r="K124" s="89"/>
      <c r="L124" s="89"/>
      <c r="M124" s="89"/>
      <c r="N124" s="89"/>
      <c r="O124" s="89"/>
      <c r="P124" s="89"/>
      <c r="Q124" s="89"/>
      <c r="R124" s="89"/>
      <c r="S124" s="89"/>
      <c r="T124" s="89"/>
      <c r="U124" s="89"/>
      <c r="V124" s="89"/>
    </row>
    <row r="125" spans="1:22" ht="15">
      <c r="A125" s="89"/>
      <c r="B125" s="89"/>
      <c r="C125" s="89"/>
      <c r="D125" s="89"/>
      <c r="E125" s="89"/>
      <c r="F125" s="89"/>
      <c r="G125" s="89"/>
      <c r="H125" s="89"/>
      <c r="I125" s="89"/>
      <c r="J125" s="89"/>
      <c r="K125" s="89"/>
      <c r="L125" s="89"/>
      <c r="M125" s="89"/>
      <c r="N125" s="89"/>
      <c r="O125" s="89"/>
      <c r="P125" s="89"/>
      <c r="Q125" s="89"/>
      <c r="R125" s="89"/>
      <c r="S125" s="89"/>
      <c r="T125" s="89"/>
      <c r="U125" s="89"/>
      <c r="V125" s="89"/>
    </row>
    <row r="126" spans="1:22" ht="15">
      <c r="A126" s="89"/>
      <c r="B126" s="89"/>
      <c r="C126" s="89"/>
      <c r="D126" s="89"/>
      <c r="E126" s="89"/>
      <c r="F126" s="89"/>
      <c r="G126" s="89"/>
      <c r="H126" s="89"/>
      <c r="I126" s="89"/>
      <c r="J126" s="89"/>
      <c r="K126" s="89"/>
      <c r="L126" s="89"/>
      <c r="M126" s="89"/>
      <c r="N126" s="89"/>
      <c r="O126" s="89"/>
      <c r="P126" s="89"/>
      <c r="Q126" s="89"/>
      <c r="R126" s="89"/>
      <c r="S126" s="89"/>
      <c r="T126" s="89"/>
      <c r="U126" s="89"/>
      <c r="V126" s="89"/>
    </row>
    <row r="127" spans="1:22" ht="15">
      <c r="A127" s="89"/>
      <c r="B127" s="89"/>
      <c r="C127" s="89"/>
      <c r="D127" s="89"/>
      <c r="E127" s="89"/>
      <c r="F127" s="89"/>
      <c r="G127" s="89"/>
      <c r="H127" s="89"/>
      <c r="I127" s="89"/>
      <c r="J127" s="89"/>
      <c r="K127" s="89"/>
      <c r="L127" s="89"/>
      <c r="M127" s="89"/>
      <c r="N127" s="89"/>
      <c r="O127" s="89"/>
      <c r="P127" s="89"/>
      <c r="Q127" s="89"/>
      <c r="R127" s="89"/>
      <c r="S127" s="89"/>
      <c r="T127" s="89"/>
      <c r="U127" s="89"/>
      <c r="V127" s="89"/>
    </row>
    <row r="128" spans="1:22" ht="15">
      <c r="A128" s="89"/>
      <c r="B128" s="89"/>
      <c r="C128" s="89"/>
      <c r="D128" s="89"/>
      <c r="E128" s="89"/>
      <c r="F128" s="89"/>
      <c r="G128" s="89"/>
      <c r="H128" s="89"/>
      <c r="I128" s="89"/>
      <c r="J128" s="89"/>
      <c r="K128" s="89"/>
      <c r="L128" s="89"/>
      <c r="M128" s="89"/>
      <c r="N128" s="89"/>
      <c r="O128" s="89"/>
      <c r="P128" s="89"/>
      <c r="Q128" s="89"/>
      <c r="R128" s="89"/>
      <c r="S128" s="89"/>
      <c r="T128" s="89"/>
      <c r="U128" s="89"/>
      <c r="V128" s="89"/>
    </row>
    <row r="129" spans="1:22" ht="15">
      <c r="A129" s="89"/>
      <c r="B129" s="89"/>
      <c r="C129" s="89"/>
      <c r="D129" s="89"/>
      <c r="E129" s="89"/>
      <c r="F129" s="89"/>
      <c r="G129" s="89"/>
      <c r="H129" s="89"/>
      <c r="I129" s="89"/>
      <c r="J129" s="89"/>
      <c r="K129" s="89"/>
      <c r="L129" s="89"/>
      <c r="M129" s="89"/>
      <c r="N129" s="89"/>
      <c r="O129" s="89"/>
      <c r="P129" s="89"/>
      <c r="Q129" s="89"/>
      <c r="R129" s="89"/>
      <c r="S129" s="89"/>
      <c r="T129" s="89"/>
      <c r="U129" s="89"/>
      <c r="V129" s="89"/>
    </row>
    <row r="130" spans="1:22" ht="15">
      <c r="A130" s="89"/>
      <c r="B130" s="89"/>
      <c r="C130" s="89"/>
      <c r="D130" s="89"/>
      <c r="E130" s="89"/>
      <c r="F130" s="89"/>
      <c r="G130" s="89"/>
      <c r="H130" s="89"/>
      <c r="I130" s="89"/>
      <c r="J130" s="89"/>
      <c r="K130" s="89"/>
      <c r="L130" s="89"/>
      <c r="M130" s="89"/>
      <c r="N130" s="89"/>
      <c r="O130" s="89"/>
      <c r="P130" s="89"/>
      <c r="Q130" s="89"/>
      <c r="R130" s="89"/>
      <c r="S130" s="89"/>
      <c r="T130" s="89"/>
      <c r="U130" s="89"/>
      <c r="V130" s="89"/>
    </row>
    <row r="131" spans="1:22" ht="15">
      <c r="A131" s="89"/>
      <c r="B131" s="89"/>
      <c r="C131" s="89"/>
      <c r="D131" s="89"/>
      <c r="E131" s="89"/>
      <c r="F131" s="89"/>
      <c r="G131" s="89"/>
      <c r="H131" s="89"/>
      <c r="I131" s="89"/>
      <c r="J131" s="89"/>
      <c r="K131" s="89"/>
      <c r="L131" s="89"/>
      <c r="M131" s="89"/>
      <c r="N131" s="89"/>
      <c r="O131" s="89"/>
      <c r="P131" s="89"/>
      <c r="Q131" s="89"/>
      <c r="R131" s="89"/>
      <c r="S131" s="89"/>
      <c r="T131" s="89"/>
      <c r="U131" s="89"/>
      <c r="V131" s="89"/>
    </row>
    <row r="132" spans="1:22" ht="15">
      <c r="A132" s="89"/>
      <c r="B132" s="89"/>
      <c r="C132" s="89"/>
      <c r="D132" s="89"/>
      <c r="E132" s="89"/>
      <c r="F132" s="89"/>
      <c r="G132" s="89"/>
      <c r="H132" s="89"/>
      <c r="I132" s="89"/>
      <c r="J132" s="89"/>
      <c r="K132" s="89"/>
      <c r="L132" s="89"/>
      <c r="M132" s="89"/>
      <c r="N132" s="89"/>
      <c r="O132" s="89"/>
      <c r="P132" s="89"/>
      <c r="Q132" s="89"/>
      <c r="R132" s="89"/>
      <c r="S132" s="89"/>
      <c r="T132" s="89"/>
      <c r="U132" s="89"/>
      <c r="V132" s="89"/>
    </row>
    <row r="133" spans="1:22" ht="15">
      <c r="A133" s="89"/>
      <c r="B133" s="89"/>
      <c r="C133" s="89"/>
      <c r="D133" s="89"/>
      <c r="E133" s="89"/>
      <c r="F133" s="89"/>
      <c r="G133" s="89"/>
      <c r="H133" s="89"/>
      <c r="I133" s="89"/>
      <c r="J133" s="89"/>
      <c r="K133" s="89"/>
      <c r="L133" s="89"/>
      <c r="M133" s="89"/>
      <c r="N133" s="89"/>
      <c r="O133" s="89"/>
      <c r="P133" s="89"/>
      <c r="Q133" s="89"/>
      <c r="R133" s="89"/>
      <c r="S133" s="89"/>
      <c r="T133" s="89"/>
      <c r="U133" s="89"/>
      <c r="V133" s="89"/>
    </row>
    <row r="134" spans="1:22" ht="15">
      <c r="A134" s="89"/>
      <c r="B134" s="89"/>
      <c r="C134" s="89"/>
      <c r="D134" s="89"/>
      <c r="E134" s="89"/>
      <c r="F134" s="89"/>
      <c r="G134" s="89"/>
      <c r="H134" s="89"/>
      <c r="I134" s="89"/>
      <c r="J134" s="89"/>
      <c r="K134" s="89"/>
      <c r="L134" s="89"/>
      <c r="M134" s="89"/>
      <c r="N134" s="89"/>
      <c r="O134" s="89"/>
      <c r="P134" s="89"/>
      <c r="Q134" s="89"/>
      <c r="R134" s="89"/>
      <c r="S134" s="89"/>
      <c r="T134" s="89"/>
      <c r="U134" s="89"/>
      <c r="V134" s="89"/>
    </row>
    <row r="135" spans="1:22" ht="15">
      <c r="A135" s="89"/>
      <c r="B135" s="89"/>
      <c r="C135" s="89"/>
      <c r="D135" s="89"/>
      <c r="E135" s="89"/>
      <c r="F135" s="89"/>
      <c r="G135" s="89"/>
      <c r="H135" s="89"/>
      <c r="I135" s="89"/>
      <c r="J135" s="89"/>
      <c r="K135" s="89"/>
      <c r="L135" s="89"/>
      <c r="M135" s="89"/>
      <c r="N135" s="89"/>
      <c r="O135" s="89"/>
      <c r="P135" s="89"/>
      <c r="Q135" s="89"/>
      <c r="R135" s="89"/>
      <c r="S135" s="89"/>
      <c r="T135" s="89"/>
      <c r="U135" s="89"/>
      <c r="V135" s="89"/>
    </row>
    <row r="136" spans="1:22" ht="15">
      <c r="A136" s="89"/>
      <c r="B136" s="89"/>
      <c r="C136" s="89"/>
      <c r="D136" s="89"/>
      <c r="E136" s="89"/>
      <c r="F136" s="89"/>
      <c r="G136" s="89"/>
      <c r="H136" s="89"/>
      <c r="I136" s="89"/>
      <c r="J136" s="89"/>
      <c r="K136" s="89"/>
      <c r="L136" s="89"/>
      <c r="M136" s="89"/>
      <c r="N136" s="89"/>
      <c r="O136" s="89"/>
      <c r="P136" s="89"/>
      <c r="Q136" s="89"/>
      <c r="R136" s="89"/>
      <c r="S136" s="89"/>
      <c r="T136" s="89"/>
      <c r="U136" s="89"/>
      <c r="V136" s="89"/>
    </row>
    <row r="137" spans="1:22" ht="15">
      <c r="A137" s="89"/>
      <c r="B137" s="89"/>
      <c r="C137" s="89"/>
      <c r="D137" s="89"/>
      <c r="E137" s="89"/>
      <c r="F137" s="89"/>
      <c r="G137" s="89"/>
      <c r="H137" s="89"/>
      <c r="I137" s="89"/>
      <c r="J137" s="89"/>
      <c r="K137" s="89"/>
      <c r="L137" s="89"/>
      <c r="M137" s="89"/>
      <c r="N137" s="89"/>
      <c r="O137" s="89"/>
      <c r="P137" s="89"/>
      <c r="Q137" s="89"/>
      <c r="R137" s="89"/>
      <c r="S137" s="89"/>
      <c r="T137" s="89"/>
      <c r="U137" s="89"/>
      <c r="V137" s="89"/>
    </row>
    <row r="138" spans="1:22" ht="15">
      <c r="A138" s="89"/>
      <c r="B138" s="89"/>
      <c r="C138" s="89"/>
      <c r="D138" s="89"/>
      <c r="E138" s="89"/>
      <c r="F138" s="89"/>
      <c r="G138" s="89"/>
      <c r="H138" s="89"/>
      <c r="I138" s="89"/>
      <c r="J138" s="89"/>
      <c r="K138" s="89"/>
      <c r="L138" s="89"/>
      <c r="M138" s="89"/>
      <c r="N138" s="89"/>
      <c r="O138" s="89"/>
      <c r="P138" s="89"/>
      <c r="Q138" s="89"/>
      <c r="R138" s="89"/>
      <c r="S138" s="89"/>
      <c r="T138" s="89"/>
      <c r="U138" s="89"/>
      <c r="V138" s="89"/>
    </row>
    <row r="139" spans="1:22" ht="15">
      <c r="A139" s="89"/>
      <c r="B139" s="89"/>
      <c r="C139" s="89"/>
      <c r="D139" s="89"/>
      <c r="E139" s="89"/>
      <c r="F139" s="89"/>
      <c r="G139" s="89"/>
      <c r="H139" s="89"/>
      <c r="I139" s="89"/>
      <c r="J139" s="89"/>
      <c r="K139" s="89"/>
      <c r="L139" s="89"/>
      <c r="M139" s="89"/>
      <c r="N139" s="89"/>
      <c r="O139" s="89"/>
      <c r="P139" s="89"/>
      <c r="Q139" s="89"/>
      <c r="R139" s="89"/>
      <c r="S139" s="89"/>
      <c r="T139" s="89"/>
      <c r="U139" s="89"/>
      <c r="V139" s="89"/>
    </row>
    <row r="140" spans="1:22" ht="15">
      <c r="A140" s="89"/>
      <c r="B140" s="89"/>
      <c r="C140" s="89"/>
      <c r="D140" s="89"/>
      <c r="E140" s="89"/>
      <c r="F140" s="89"/>
      <c r="G140" s="89"/>
      <c r="H140" s="89"/>
      <c r="I140" s="89"/>
      <c r="J140" s="89"/>
      <c r="K140" s="89"/>
      <c r="L140" s="89"/>
      <c r="M140" s="89"/>
      <c r="N140" s="89"/>
      <c r="O140" s="89"/>
      <c r="P140" s="89"/>
      <c r="Q140" s="89"/>
      <c r="R140" s="89"/>
      <c r="S140" s="89"/>
      <c r="T140" s="89"/>
      <c r="U140" s="89"/>
      <c r="V140" s="89"/>
    </row>
    <row r="141" spans="1:22" ht="15">
      <c r="A141" s="89"/>
      <c r="B141" s="89"/>
      <c r="C141" s="89"/>
      <c r="D141" s="89"/>
      <c r="E141" s="89"/>
      <c r="F141" s="89"/>
      <c r="G141" s="89"/>
      <c r="H141" s="89"/>
      <c r="I141" s="89"/>
      <c r="J141" s="89"/>
      <c r="K141" s="89"/>
      <c r="L141" s="89"/>
      <c r="M141" s="89"/>
      <c r="N141" s="89"/>
      <c r="O141" s="89"/>
      <c r="P141" s="89"/>
      <c r="Q141" s="89"/>
      <c r="R141" s="89"/>
      <c r="S141" s="89"/>
      <c r="T141" s="89"/>
      <c r="U141" s="89"/>
      <c r="V141" s="89"/>
    </row>
    <row r="142" spans="1:22" ht="15">
      <c r="A142" s="89"/>
      <c r="B142" s="89"/>
      <c r="C142" s="89"/>
      <c r="D142" s="89"/>
      <c r="E142" s="89"/>
      <c r="F142" s="89"/>
      <c r="G142" s="89"/>
      <c r="H142" s="89"/>
      <c r="I142" s="89"/>
      <c r="J142" s="89"/>
      <c r="K142" s="89"/>
      <c r="L142" s="89"/>
      <c r="M142" s="89"/>
      <c r="N142" s="89"/>
      <c r="O142" s="89"/>
      <c r="P142" s="89"/>
      <c r="Q142" s="89"/>
      <c r="R142" s="89"/>
      <c r="S142" s="89"/>
      <c r="T142" s="89"/>
      <c r="U142" s="89"/>
      <c r="V142" s="89"/>
    </row>
    <row r="143" spans="1:22" ht="15">
      <c r="A143" s="89"/>
      <c r="B143" s="89"/>
      <c r="C143" s="89"/>
      <c r="D143" s="89"/>
      <c r="E143" s="89"/>
      <c r="F143" s="89"/>
      <c r="G143" s="89"/>
      <c r="H143" s="89"/>
      <c r="I143" s="89"/>
      <c r="J143" s="89"/>
      <c r="K143" s="89"/>
      <c r="L143" s="89"/>
      <c r="M143" s="89"/>
      <c r="N143" s="89"/>
      <c r="O143" s="89"/>
      <c r="P143" s="89"/>
      <c r="Q143" s="89"/>
      <c r="R143" s="89"/>
      <c r="S143" s="89"/>
      <c r="T143" s="89"/>
      <c r="U143" s="89"/>
      <c r="V143" s="89"/>
    </row>
    <row r="144" spans="1:22" ht="15">
      <c r="A144" s="89"/>
      <c r="B144" s="89"/>
      <c r="C144" s="89"/>
      <c r="D144" s="89"/>
      <c r="E144" s="89"/>
      <c r="F144" s="89"/>
      <c r="G144" s="89"/>
      <c r="H144" s="89"/>
      <c r="I144" s="89"/>
      <c r="J144" s="89"/>
      <c r="K144" s="89"/>
      <c r="L144" s="89"/>
      <c r="M144" s="89"/>
      <c r="N144" s="89"/>
      <c r="O144" s="89"/>
      <c r="P144" s="89"/>
      <c r="Q144" s="89"/>
      <c r="R144" s="89"/>
      <c r="S144" s="89"/>
      <c r="T144" s="89"/>
      <c r="U144" s="89"/>
      <c r="V144" s="89"/>
    </row>
    <row r="145" spans="1:22" ht="15">
      <c r="A145" s="89"/>
      <c r="B145" s="89"/>
      <c r="C145" s="89"/>
      <c r="D145" s="89"/>
      <c r="E145" s="89"/>
      <c r="F145" s="89"/>
      <c r="G145" s="89"/>
      <c r="H145" s="89"/>
      <c r="I145" s="89"/>
      <c r="J145" s="89"/>
      <c r="K145" s="89"/>
      <c r="L145" s="89"/>
      <c r="M145" s="89"/>
      <c r="N145" s="89"/>
      <c r="O145" s="89"/>
      <c r="P145" s="89"/>
      <c r="Q145" s="89"/>
      <c r="R145" s="89"/>
      <c r="S145" s="89"/>
      <c r="T145" s="89"/>
      <c r="U145" s="89"/>
      <c r="V145" s="89"/>
    </row>
    <row r="146" spans="1:22" ht="15">
      <c r="A146" s="89"/>
      <c r="B146" s="89"/>
      <c r="C146" s="89"/>
      <c r="D146" s="89"/>
      <c r="E146" s="89"/>
      <c r="F146" s="89"/>
      <c r="G146" s="89"/>
      <c r="H146" s="89"/>
      <c r="I146" s="89"/>
      <c r="J146" s="89"/>
      <c r="K146" s="89"/>
      <c r="L146" s="89"/>
      <c r="M146" s="89"/>
      <c r="N146" s="89"/>
      <c r="O146" s="89"/>
      <c r="P146" s="89"/>
      <c r="Q146" s="89"/>
      <c r="R146" s="89"/>
      <c r="S146" s="89"/>
      <c r="T146" s="89"/>
      <c r="U146" s="89"/>
      <c r="V146" s="89"/>
    </row>
    <row r="147" spans="1:22" ht="15">
      <c r="A147" s="89"/>
      <c r="B147" s="89"/>
      <c r="C147" s="89"/>
      <c r="D147" s="89"/>
      <c r="E147" s="89"/>
      <c r="F147" s="89"/>
      <c r="G147" s="89"/>
      <c r="H147" s="89"/>
      <c r="I147" s="89"/>
      <c r="J147" s="89"/>
      <c r="K147" s="89"/>
      <c r="L147" s="89"/>
      <c r="M147" s="89"/>
      <c r="N147" s="89"/>
      <c r="O147" s="89"/>
      <c r="P147" s="89"/>
      <c r="Q147" s="89"/>
      <c r="R147" s="89"/>
      <c r="S147" s="89"/>
      <c r="T147" s="89"/>
      <c r="U147" s="89"/>
      <c r="V147" s="89"/>
    </row>
    <row r="148" spans="1:22" ht="15">
      <c r="A148" s="89"/>
      <c r="B148" s="89"/>
      <c r="C148" s="89"/>
      <c r="D148" s="89"/>
      <c r="E148" s="89"/>
      <c r="F148" s="89"/>
      <c r="G148" s="89"/>
      <c r="H148" s="89"/>
      <c r="I148" s="89"/>
      <c r="J148" s="89"/>
      <c r="K148" s="89"/>
      <c r="L148" s="89"/>
      <c r="M148" s="89"/>
      <c r="N148" s="89"/>
      <c r="O148" s="89"/>
      <c r="P148" s="89"/>
      <c r="Q148" s="89"/>
      <c r="R148" s="89"/>
      <c r="S148" s="89"/>
      <c r="T148" s="89"/>
      <c r="U148" s="89"/>
      <c r="V148" s="89"/>
    </row>
    <row r="149" spans="1:22" ht="15">
      <c r="A149" s="89"/>
      <c r="B149" s="89"/>
      <c r="C149" s="89"/>
      <c r="D149" s="89"/>
      <c r="E149" s="89"/>
      <c r="F149" s="89"/>
      <c r="G149" s="89"/>
      <c r="H149" s="89"/>
      <c r="I149" s="89"/>
      <c r="J149" s="89"/>
      <c r="K149" s="89"/>
      <c r="L149" s="89"/>
      <c r="M149" s="89"/>
      <c r="N149" s="89"/>
      <c r="O149" s="89"/>
      <c r="P149" s="89"/>
      <c r="Q149" s="89"/>
      <c r="R149" s="89"/>
      <c r="S149" s="89"/>
      <c r="T149" s="89"/>
      <c r="U149" s="89"/>
      <c r="V149" s="89"/>
    </row>
    <row r="150" spans="1:22" ht="15">
      <c r="A150" s="89"/>
      <c r="B150" s="89"/>
      <c r="C150" s="89"/>
      <c r="D150" s="89"/>
      <c r="E150" s="89"/>
      <c r="F150" s="89"/>
      <c r="G150" s="89"/>
      <c r="H150" s="89"/>
      <c r="I150" s="89"/>
      <c r="J150" s="89"/>
      <c r="K150" s="89"/>
      <c r="L150" s="89"/>
      <c r="M150" s="89"/>
      <c r="N150" s="89"/>
      <c r="O150" s="89"/>
      <c r="P150" s="89"/>
      <c r="Q150" s="89"/>
      <c r="R150" s="89"/>
      <c r="S150" s="89"/>
      <c r="T150" s="89"/>
      <c r="U150" s="89"/>
      <c r="V150" s="89"/>
    </row>
    <row r="151" spans="1:22" ht="15">
      <c r="A151" s="89"/>
      <c r="B151" s="89"/>
      <c r="C151" s="89"/>
      <c r="D151" s="89"/>
      <c r="E151" s="89"/>
      <c r="F151" s="89"/>
      <c r="G151" s="89"/>
      <c r="H151" s="89"/>
      <c r="I151" s="89"/>
      <c r="J151" s="89"/>
      <c r="K151" s="89"/>
      <c r="L151" s="89"/>
      <c r="M151" s="89"/>
      <c r="N151" s="89"/>
      <c r="O151" s="89"/>
      <c r="P151" s="89"/>
      <c r="Q151" s="89"/>
      <c r="R151" s="89"/>
      <c r="S151" s="89"/>
      <c r="T151" s="89"/>
      <c r="U151" s="89"/>
      <c r="V151" s="89"/>
    </row>
    <row r="152" spans="1:22" ht="15">
      <c r="A152" s="89"/>
      <c r="B152" s="89"/>
      <c r="C152" s="89"/>
      <c r="D152" s="89"/>
      <c r="E152" s="89"/>
      <c r="F152" s="89"/>
      <c r="G152" s="89"/>
      <c r="H152" s="89"/>
      <c r="I152" s="89"/>
      <c r="J152" s="89"/>
      <c r="K152" s="89"/>
      <c r="L152" s="89"/>
      <c r="M152" s="89"/>
      <c r="N152" s="89"/>
      <c r="O152" s="89"/>
      <c r="P152" s="89"/>
      <c r="Q152" s="89"/>
      <c r="R152" s="89"/>
      <c r="S152" s="89"/>
      <c r="T152" s="89"/>
      <c r="U152" s="89"/>
      <c r="V152" s="89"/>
    </row>
    <row r="153" spans="1:22" ht="15">
      <c r="A153" s="89"/>
      <c r="B153" s="89"/>
      <c r="C153" s="89"/>
      <c r="D153" s="89"/>
      <c r="E153" s="89"/>
      <c r="F153" s="89"/>
      <c r="G153" s="89"/>
      <c r="H153" s="89"/>
      <c r="I153" s="89"/>
      <c r="J153" s="89"/>
      <c r="K153" s="89"/>
      <c r="L153" s="89"/>
      <c r="M153" s="89"/>
      <c r="N153" s="89"/>
      <c r="O153" s="89"/>
      <c r="P153" s="89"/>
      <c r="Q153" s="89"/>
      <c r="R153" s="89"/>
      <c r="S153" s="89"/>
      <c r="T153" s="89"/>
      <c r="U153" s="89"/>
      <c r="V153" s="89"/>
    </row>
    <row r="154" spans="1:22" ht="15">
      <c r="A154" s="89"/>
      <c r="B154" s="89"/>
      <c r="C154" s="89"/>
      <c r="D154" s="89"/>
      <c r="E154" s="89"/>
      <c r="F154" s="89"/>
      <c r="G154" s="89"/>
      <c r="H154" s="89"/>
      <c r="I154" s="89"/>
      <c r="J154" s="89"/>
      <c r="K154" s="89"/>
      <c r="L154" s="89"/>
      <c r="M154" s="89"/>
      <c r="N154" s="89"/>
      <c r="O154" s="89"/>
      <c r="P154" s="89"/>
      <c r="Q154" s="89"/>
      <c r="R154" s="89"/>
      <c r="S154" s="89"/>
      <c r="T154" s="89"/>
      <c r="U154" s="89"/>
      <c r="V154" s="89"/>
    </row>
    <row r="155" spans="1:22" ht="15">
      <c r="A155" s="89"/>
      <c r="B155" s="89"/>
      <c r="C155" s="89"/>
      <c r="D155" s="89"/>
      <c r="E155" s="89"/>
      <c r="F155" s="89"/>
      <c r="G155" s="89"/>
      <c r="H155" s="89"/>
      <c r="I155" s="89"/>
      <c r="J155" s="89"/>
      <c r="K155" s="89"/>
      <c r="L155" s="89"/>
      <c r="M155" s="89"/>
      <c r="N155" s="89"/>
      <c r="O155" s="89"/>
      <c r="P155" s="89"/>
      <c r="Q155" s="89"/>
      <c r="R155" s="89"/>
      <c r="S155" s="89"/>
      <c r="T155" s="89"/>
      <c r="U155" s="89"/>
      <c r="V155" s="89"/>
    </row>
    <row r="156" spans="1:22" ht="15">
      <c r="A156" s="89"/>
      <c r="B156" s="89"/>
      <c r="C156" s="89"/>
      <c r="D156" s="89"/>
      <c r="E156" s="89"/>
      <c r="F156" s="89"/>
      <c r="G156" s="89"/>
      <c r="H156" s="89"/>
      <c r="I156" s="89"/>
      <c r="J156" s="89"/>
      <c r="K156" s="89"/>
      <c r="L156" s="89"/>
      <c r="M156" s="89"/>
      <c r="N156" s="89"/>
      <c r="O156" s="89"/>
      <c r="P156" s="89"/>
      <c r="Q156" s="89"/>
      <c r="R156" s="89"/>
      <c r="S156" s="89"/>
      <c r="T156" s="89"/>
      <c r="U156" s="89"/>
      <c r="V156" s="89"/>
    </row>
    <row r="157" spans="1:22" ht="15">
      <c r="A157" s="89"/>
      <c r="B157" s="89"/>
      <c r="C157" s="89"/>
      <c r="D157" s="89"/>
      <c r="E157" s="89"/>
      <c r="F157" s="89"/>
      <c r="G157" s="89"/>
      <c r="H157" s="89"/>
      <c r="I157" s="89"/>
      <c r="J157" s="89"/>
      <c r="K157" s="89"/>
      <c r="L157" s="89"/>
      <c r="M157" s="89"/>
      <c r="N157" s="89"/>
      <c r="O157" s="89"/>
      <c r="P157" s="89"/>
      <c r="Q157" s="89"/>
      <c r="R157" s="89"/>
      <c r="S157" s="89"/>
      <c r="T157" s="89"/>
      <c r="U157" s="89"/>
      <c r="V157" s="89"/>
    </row>
    <row r="158" spans="1:22" ht="15">
      <c r="A158" s="89"/>
      <c r="B158" s="89"/>
      <c r="C158" s="89"/>
      <c r="D158" s="89"/>
      <c r="E158" s="89"/>
      <c r="F158" s="89"/>
      <c r="G158" s="89"/>
      <c r="H158" s="89"/>
      <c r="I158" s="89"/>
      <c r="J158" s="89"/>
      <c r="K158" s="89"/>
      <c r="L158" s="89"/>
      <c r="M158" s="89"/>
      <c r="N158" s="89"/>
      <c r="O158" s="89"/>
      <c r="P158" s="89"/>
      <c r="Q158" s="89"/>
      <c r="R158" s="89"/>
      <c r="S158" s="89"/>
      <c r="T158" s="89"/>
      <c r="U158" s="89"/>
      <c r="V158" s="89"/>
    </row>
    <row r="159" spans="1:22" ht="15">
      <c r="A159" s="89"/>
      <c r="B159" s="89"/>
      <c r="C159" s="89"/>
      <c r="D159" s="89"/>
      <c r="E159" s="89"/>
      <c r="F159" s="89"/>
      <c r="G159" s="89"/>
      <c r="H159" s="89"/>
      <c r="I159" s="89"/>
      <c r="J159" s="89"/>
      <c r="K159" s="89"/>
      <c r="L159" s="89"/>
      <c r="M159" s="89"/>
      <c r="N159" s="89"/>
      <c r="O159" s="89"/>
      <c r="P159" s="89"/>
      <c r="Q159" s="89"/>
      <c r="R159" s="89"/>
      <c r="S159" s="89"/>
      <c r="T159" s="89"/>
      <c r="U159" s="89"/>
      <c r="V159" s="89"/>
    </row>
    <row r="160" spans="1:22" ht="15">
      <c r="A160" s="89"/>
      <c r="B160" s="89"/>
      <c r="C160" s="89"/>
      <c r="D160" s="89"/>
      <c r="E160" s="89"/>
      <c r="F160" s="89"/>
      <c r="G160" s="89"/>
      <c r="H160" s="89"/>
      <c r="I160" s="89"/>
      <c r="J160" s="89"/>
      <c r="K160" s="89"/>
      <c r="L160" s="89"/>
      <c r="M160" s="89"/>
      <c r="N160" s="89"/>
      <c r="O160" s="89"/>
      <c r="P160" s="89"/>
      <c r="Q160" s="89"/>
      <c r="R160" s="89"/>
      <c r="S160" s="89"/>
      <c r="T160" s="89"/>
      <c r="U160" s="89"/>
      <c r="V160" s="89"/>
    </row>
    <row r="161" spans="1:22" ht="15">
      <c r="A161" s="89"/>
      <c r="B161" s="89"/>
      <c r="C161" s="89"/>
      <c r="D161" s="89"/>
      <c r="E161" s="89"/>
      <c r="F161" s="89"/>
      <c r="G161" s="89"/>
      <c r="H161" s="89"/>
      <c r="I161" s="89"/>
      <c r="J161" s="89"/>
      <c r="K161" s="89"/>
      <c r="L161" s="89"/>
      <c r="M161" s="89"/>
      <c r="N161" s="89"/>
      <c r="O161" s="89"/>
      <c r="P161" s="89"/>
      <c r="Q161" s="89"/>
      <c r="R161" s="89"/>
      <c r="S161" s="89"/>
      <c r="T161" s="89"/>
      <c r="U161" s="89"/>
      <c r="V161" s="89"/>
    </row>
  </sheetData>
  <sheetProtection/>
  <mergeCells count="1">
    <mergeCell ref="A1:V2"/>
  </mergeCells>
  <printOptions/>
  <pageMargins left="0.7" right="0.7" top="0.787401575" bottom="0.787401575" header="0.3" footer="0.3"/>
  <pageSetup horizontalDpi="600" verticalDpi="600" orientation="landscape" paperSize="9" r:id="rId1"/>
  <headerFooter>
    <oddHeader>&amp;RNávrh  do PV č.j. 48 900/2012-51</oddHeader>
    <oddFooter>&amp;C10</oddFooter>
  </headerFooter>
</worksheet>
</file>

<file path=xl/worksheets/sheet5.xml><?xml version="1.0" encoding="utf-8"?>
<worksheet xmlns="http://schemas.openxmlformats.org/spreadsheetml/2006/main" xmlns:r="http://schemas.openxmlformats.org/officeDocument/2006/relationships">
  <dimension ref="A1:M100"/>
  <sheetViews>
    <sheetView view="pageLayout" zoomScale="86" zoomScalePageLayoutView="86" workbookViewId="0" topLeftCell="A1">
      <selection activeCell="L59" sqref="L59"/>
    </sheetView>
  </sheetViews>
  <sheetFormatPr defaultColWidth="9.140625" defaultRowHeight="15"/>
  <cols>
    <col min="1" max="1" width="7.7109375" style="0" bestFit="1" customWidth="1"/>
    <col min="2" max="2" width="4.7109375" style="0" bestFit="1" customWidth="1"/>
    <col min="3" max="3" width="29.00390625" style="0" customWidth="1"/>
    <col min="4" max="4" width="41.28125" style="0" customWidth="1"/>
    <col min="5" max="5" width="11.57421875" style="0" customWidth="1"/>
    <col min="6" max="6" width="10.28125" style="0" bestFit="1" customWidth="1"/>
    <col min="7" max="7" width="9.57421875" style="0" bestFit="1" customWidth="1"/>
  </cols>
  <sheetData>
    <row r="1" spans="1:12" ht="15">
      <c r="A1" s="324" t="s">
        <v>288</v>
      </c>
      <c r="B1" s="331"/>
      <c r="C1" s="331"/>
      <c r="D1" s="331"/>
      <c r="E1" s="331"/>
      <c r="F1" s="331"/>
      <c r="G1" s="331"/>
      <c r="H1" s="331"/>
      <c r="I1" s="310"/>
      <c r="J1" s="310"/>
      <c r="K1" s="310"/>
      <c r="L1" s="310"/>
    </row>
    <row r="2" spans="1:12" ht="15">
      <c r="A2" s="331"/>
      <c r="B2" s="331"/>
      <c r="C2" s="331"/>
      <c r="D2" s="331"/>
      <c r="E2" s="331"/>
      <c r="F2" s="331"/>
      <c r="G2" s="331"/>
      <c r="H2" s="331"/>
      <c r="I2" s="310"/>
      <c r="J2" s="310"/>
      <c r="K2" s="310"/>
      <c r="L2" s="310"/>
    </row>
    <row r="3" spans="1:8" ht="15.75" thickBot="1">
      <c r="A3" s="4"/>
      <c r="B3" s="2"/>
      <c r="C3" s="2"/>
      <c r="D3" s="2"/>
      <c r="E3" s="2"/>
      <c r="F3" s="2"/>
      <c r="G3" s="2"/>
      <c r="H3" s="2"/>
    </row>
    <row r="4" spans="1:8" ht="15">
      <c r="A4" s="277" t="s">
        <v>0</v>
      </c>
      <c r="B4" s="340" t="s">
        <v>10</v>
      </c>
      <c r="C4" s="340" t="s">
        <v>3</v>
      </c>
      <c r="D4" s="340" t="s">
        <v>4</v>
      </c>
      <c r="E4" s="337" t="s">
        <v>19</v>
      </c>
      <c r="F4" s="322"/>
      <c r="G4" s="322"/>
      <c r="H4" s="323"/>
    </row>
    <row r="5" spans="1:8" ht="15.75" thickBot="1">
      <c r="A5" s="278"/>
      <c r="B5" s="341"/>
      <c r="C5" s="341"/>
      <c r="D5" s="341"/>
      <c r="E5" s="46" t="s">
        <v>17</v>
      </c>
      <c r="F5" s="18" t="s">
        <v>106</v>
      </c>
      <c r="G5" s="18" t="s">
        <v>18</v>
      </c>
      <c r="H5" s="34" t="s">
        <v>2</v>
      </c>
    </row>
    <row r="6" spans="1:8" ht="24">
      <c r="A6" s="177" t="s">
        <v>56</v>
      </c>
      <c r="B6" s="211" t="s">
        <v>11</v>
      </c>
      <c r="C6" s="212" t="s">
        <v>57</v>
      </c>
      <c r="D6" s="212" t="s">
        <v>293</v>
      </c>
      <c r="E6" s="178">
        <v>546</v>
      </c>
      <c r="F6" s="203">
        <v>138</v>
      </c>
      <c r="G6" s="168">
        <v>505</v>
      </c>
      <c r="H6" s="213">
        <v>50</v>
      </c>
    </row>
    <row r="7" spans="1:8" ht="24">
      <c r="A7" s="135" t="s">
        <v>58</v>
      </c>
      <c r="B7" s="65" t="s">
        <v>11</v>
      </c>
      <c r="C7" s="105" t="s">
        <v>59</v>
      </c>
      <c r="D7" s="105" t="s">
        <v>294</v>
      </c>
      <c r="E7" s="92">
        <v>563</v>
      </c>
      <c r="F7" s="122">
        <v>150</v>
      </c>
      <c r="G7" s="123">
        <v>480</v>
      </c>
      <c r="H7" s="124">
        <v>75</v>
      </c>
    </row>
    <row r="8" spans="1:8" ht="36">
      <c r="A8" s="135" t="s">
        <v>60</v>
      </c>
      <c r="B8" s="65" t="s">
        <v>15</v>
      </c>
      <c r="C8" s="105" t="s">
        <v>61</v>
      </c>
      <c r="D8" s="105" t="s">
        <v>291</v>
      </c>
      <c r="E8" s="92">
        <v>104</v>
      </c>
      <c r="F8" s="122">
        <v>18</v>
      </c>
      <c r="G8" s="123">
        <v>100</v>
      </c>
      <c r="H8" s="124">
        <v>17</v>
      </c>
    </row>
    <row r="9" spans="1:8" ht="60">
      <c r="A9" s="135" t="s">
        <v>115</v>
      </c>
      <c r="B9" s="65" t="s">
        <v>11</v>
      </c>
      <c r="C9" s="105" t="s">
        <v>114</v>
      </c>
      <c r="D9" s="105" t="s">
        <v>295</v>
      </c>
      <c r="E9" s="92">
        <v>1265</v>
      </c>
      <c r="F9" s="147">
        <v>272</v>
      </c>
      <c r="G9" s="123">
        <v>932</v>
      </c>
      <c r="H9" s="124">
        <v>130</v>
      </c>
    </row>
    <row r="10" spans="1:8" ht="24">
      <c r="A10" s="135" t="s">
        <v>62</v>
      </c>
      <c r="B10" s="65" t="s">
        <v>108</v>
      </c>
      <c r="C10" s="105" t="s">
        <v>63</v>
      </c>
      <c r="D10" s="105" t="s">
        <v>310</v>
      </c>
      <c r="E10" s="92">
        <v>389</v>
      </c>
      <c r="F10" s="122">
        <v>148</v>
      </c>
      <c r="G10" s="123">
        <v>260</v>
      </c>
      <c r="H10" s="124">
        <v>60</v>
      </c>
    </row>
    <row r="11" spans="1:8" s="157" customFormat="1" ht="24">
      <c r="A11" s="135" t="s">
        <v>36</v>
      </c>
      <c r="B11" s="105" t="s">
        <v>44</v>
      </c>
      <c r="C11" s="105" t="s">
        <v>137</v>
      </c>
      <c r="D11" s="105" t="s">
        <v>312</v>
      </c>
      <c r="E11" s="92">
        <v>110</v>
      </c>
      <c r="F11" s="122">
        <v>0</v>
      </c>
      <c r="G11" s="123">
        <v>80</v>
      </c>
      <c r="H11" s="124">
        <v>0</v>
      </c>
    </row>
    <row r="12" spans="1:8" ht="24">
      <c r="A12" s="135" t="s">
        <v>6</v>
      </c>
      <c r="B12" s="65" t="s">
        <v>11</v>
      </c>
      <c r="C12" s="105" t="s">
        <v>69</v>
      </c>
      <c r="D12" s="105" t="s">
        <v>314</v>
      </c>
      <c r="E12" s="92">
        <v>1225</v>
      </c>
      <c r="F12" s="122">
        <v>59.5</v>
      </c>
      <c r="G12" s="123">
        <v>210</v>
      </c>
      <c r="H12" s="124">
        <v>35</v>
      </c>
    </row>
    <row r="13" spans="1:8" ht="24.75" thickBot="1">
      <c r="A13" s="214" t="s">
        <v>193</v>
      </c>
      <c r="B13" s="215" t="s">
        <v>11</v>
      </c>
      <c r="C13" s="216" t="s">
        <v>70</v>
      </c>
      <c r="D13" s="216" t="s">
        <v>296</v>
      </c>
      <c r="E13" s="200">
        <v>100</v>
      </c>
      <c r="F13" s="29">
        <v>0</v>
      </c>
      <c r="G13" s="29">
        <v>90</v>
      </c>
      <c r="H13" s="30">
        <v>0</v>
      </c>
    </row>
    <row r="14" spans="1:8" ht="15.75" customHeight="1" thickBot="1">
      <c r="A14" s="334" t="s">
        <v>88</v>
      </c>
      <c r="B14" s="338"/>
      <c r="C14" s="338"/>
      <c r="D14" s="339"/>
      <c r="E14" s="59">
        <f>SUM(E6:E12)</f>
        <v>4202</v>
      </c>
      <c r="F14" s="59">
        <f>SUM(F6:F12)</f>
        <v>785.5</v>
      </c>
      <c r="G14" s="59">
        <f>SUM(G6:G13)</f>
        <v>2657</v>
      </c>
      <c r="H14" s="59">
        <f>SUM(H6:H12)</f>
        <v>367</v>
      </c>
    </row>
    <row r="15" spans="1:8" ht="15">
      <c r="A15" s="31"/>
      <c r="B15" s="35"/>
      <c r="C15" s="35"/>
      <c r="D15" s="35"/>
      <c r="E15" s="35"/>
      <c r="F15" s="36"/>
      <c r="G15" s="32"/>
      <c r="H15" s="37"/>
    </row>
    <row r="16" spans="1:8" ht="15">
      <c r="A16" s="31"/>
      <c r="B16" s="35"/>
      <c r="C16" s="35"/>
      <c r="D16" s="35"/>
      <c r="E16" s="35"/>
      <c r="F16" s="36"/>
      <c r="G16" s="32"/>
      <c r="H16" s="37"/>
    </row>
    <row r="17" spans="1:8" ht="15">
      <c r="A17" s="31"/>
      <c r="B17" s="35"/>
      <c r="C17" s="35"/>
      <c r="D17" s="35"/>
      <c r="E17" s="35"/>
      <c r="F17" s="36"/>
      <c r="G17" s="32"/>
      <c r="H17" s="37"/>
    </row>
    <row r="18" spans="1:8" ht="15">
      <c r="A18" s="31"/>
      <c r="B18" s="35"/>
      <c r="C18" s="35"/>
      <c r="D18" s="35"/>
      <c r="E18" s="35"/>
      <c r="F18" s="36"/>
      <c r="G18" s="32"/>
      <c r="H18" s="37"/>
    </row>
    <row r="19" spans="1:8" ht="15">
      <c r="A19" s="31"/>
      <c r="B19" s="35"/>
      <c r="C19" s="35"/>
      <c r="D19" s="35"/>
      <c r="E19" s="35"/>
      <c r="F19" s="36"/>
      <c r="G19" s="32"/>
      <c r="H19" s="37"/>
    </row>
    <row r="20" spans="1:8" ht="15">
      <c r="A20" s="31"/>
      <c r="B20" s="35"/>
      <c r="C20" s="35"/>
      <c r="D20" s="35"/>
      <c r="E20" s="35"/>
      <c r="F20" s="36"/>
      <c r="G20" s="32"/>
      <c r="H20" s="37"/>
    </row>
    <row r="21" spans="1:8" ht="15">
      <c r="A21" s="31"/>
      <c r="B21" s="35"/>
      <c r="C21" s="35"/>
      <c r="D21" s="35"/>
      <c r="E21" s="35"/>
      <c r="F21" s="36"/>
      <c r="G21" s="32"/>
      <c r="H21" s="37"/>
    </row>
    <row r="22" spans="1:8" ht="15">
      <c r="A22" s="31"/>
      <c r="B22" s="35"/>
      <c r="C22" s="35"/>
      <c r="D22" s="35"/>
      <c r="E22" s="35"/>
      <c r="F22" s="36"/>
      <c r="G22" s="32"/>
      <c r="H22" s="37"/>
    </row>
    <row r="23" spans="1:8" ht="15">
      <c r="A23" s="31"/>
      <c r="B23" s="35"/>
      <c r="C23" s="35"/>
      <c r="D23" s="35"/>
      <c r="E23" s="35"/>
      <c r="F23" s="36"/>
      <c r="G23" s="32"/>
      <c r="H23" s="37"/>
    </row>
    <row r="24" spans="1:8" ht="15">
      <c r="A24" s="31"/>
      <c r="B24" s="35"/>
      <c r="C24" s="35"/>
      <c r="D24" s="35"/>
      <c r="E24" s="35"/>
      <c r="F24" s="36"/>
      <c r="G24" s="32"/>
      <c r="H24" s="37"/>
    </row>
    <row r="25" spans="1:8" ht="15">
      <c r="A25" s="31"/>
      <c r="B25" s="35"/>
      <c r="C25" s="35"/>
      <c r="D25" s="35"/>
      <c r="E25" s="35"/>
      <c r="F25" s="36"/>
      <c r="G25" s="32"/>
      <c r="H25" s="37"/>
    </row>
    <row r="26" spans="1:8" ht="15">
      <c r="A26" s="31"/>
      <c r="B26" s="35"/>
      <c r="C26" s="35"/>
      <c r="D26" s="35"/>
      <c r="E26" s="35"/>
      <c r="F26" s="36"/>
      <c r="G26" s="32"/>
      <c r="H26" s="37"/>
    </row>
    <row r="27" spans="1:8" ht="15">
      <c r="A27" s="31"/>
      <c r="B27" s="35"/>
      <c r="C27" s="35"/>
      <c r="D27" s="35"/>
      <c r="E27" s="35"/>
      <c r="F27" s="36"/>
      <c r="G27" s="32"/>
      <c r="H27" s="37"/>
    </row>
    <row r="28" spans="1:8" ht="15">
      <c r="A28" s="31"/>
      <c r="B28" s="35"/>
      <c r="C28" s="35"/>
      <c r="D28" s="35"/>
      <c r="E28" s="35"/>
      <c r="F28" s="36"/>
      <c r="G28" s="32"/>
      <c r="H28" s="37"/>
    </row>
    <row r="29" spans="1:13" ht="15">
      <c r="A29" s="206"/>
      <c r="B29" s="35"/>
      <c r="C29" s="35"/>
      <c r="D29" s="35"/>
      <c r="E29" s="35"/>
      <c r="F29" s="207"/>
      <c r="G29" s="208"/>
      <c r="H29" s="207"/>
      <c r="I29" s="169"/>
      <c r="J29" s="169"/>
      <c r="K29" s="169"/>
      <c r="L29" s="169"/>
      <c r="M29" s="169"/>
    </row>
    <row r="30" spans="1:13" ht="15">
      <c r="A30" s="209"/>
      <c r="B30" s="48"/>
      <c r="C30" s="48"/>
      <c r="D30" s="48">
        <v>11</v>
      </c>
      <c r="E30" s="48"/>
      <c r="F30" s="48"/>
      <c r="G30" s="48"/>
      <c r="H30" s="48"/>
      <c r="I30" s="48"/>
      <c r="J30" s="169"/>
      <c r="K30" s="169"/>
      <c r="L30" s="169"/>
      <c r="M30" s="169"/>
    </row>
    <row r="31" spans="1:13" ht="3.75" customHeight="1">
      <c r="A31" s="210"/>
      <c r="B31" s="88"/>
      <c r="C31" s="88"/>
      <c r="D31" s="88"/>
      <c r="E31" s="88"/>
      <c r="F31" s="88"/>
      <c r="G31" s="88"/>
      <c r="H31" s="88"/>
      <c r="I31" s="88"/>
      <c r="J31" s="88"/>
      <c r="K31" s="88"/>
      <c r="L31" s="88"/>
      <c r="M31" s="88"/>
    </row>
    <row r="32" spans="1:13" ht="37.5" customHeight="1">
      <c r="A32" s="286"/>
      <c r="B32" s="284"/>
      <c r="C32" s="284"/>
      <c r="D32" s="284"/>
      <c r="E32" s="284"/>
      <c r="F32" s="284"/>
      <c r="G32" s="284"/>
      <c r="H32" s="284"/>
      <c r="I32" s="284"/>
      <c r="J32" s="284"/>
      <c r="K32" s="284"/>
      <c r="L32" s="284"/>
      <c r="M32" s="169"/>
    </row>
    <row r="33" spans="1:8" ht="0.75" customHeight="1">
      <c r="A33" s="31"/>
      <c r="B33" s="35"/>
      <c r="C33" s="35"/>
      <c r="D33" s="35"/>
      <c r="E33" s="35"/>
      <c r="F33" s="36"/>
      <c r="G33" s="32"/>
      <c r="H33" s="37"/>
    </row>
    <row r="34" spans="1:8" ht="0.75" customHeight="1">
      <c r="A34" s="31"/>
      <c r="B34" s="35"/>
      <c r="C34" s="35"/>
      <c r="D34" s="35"/>
      <c r="E34" s="35"/>
      <c r="F34" s="36"/>
      <c r="G34" s="32"/>
      <c r="H34" s="37"/>
    </row>
    <row r="35" spans="1:12" ht="15">
      <c r="A35" s="329" t="s">
        <v>277</v>
      </c>
      <c r="B35" s="330"/>
      <c r="C35" s="330"/>
      <c r="D35" s="330"/>
      <c r="E35" s="330"/>
      <c r="F35" s="330"/>
      <c r="G35" s="330"/>
      <c r="H35" s="330"/>
      <c r="I35" s="330"/>
      <c r="J35" s="330"/>
      <c r="K35" s="330"/>
      <c r="L35" s="330"/>
    </row>
    <row r="36" spans="1:8" ht="15.75" thickBot="1">
      <c r="A36" s="31"/>
      <c r="B36" s="35"/>
      <c r="C36" s="35"/>
      <c r="D36" s="35"/>
      <c r="E36" s="35"/>
      <c r="F36" s="36"/>
      <c r="G36" s="32"/>
      <c r="H36" s="37"/>
    </row>
    <row r="37" spans="1:8" ht="15">
      <c r="A37" s="332" t="s">
        <v>0</v>
      </c>
      <c r="B37" s="279" t="s">
        <v>10</v>
      </c>
      <c r="C37" s="279" t="s">
        <v>3</v>
      </c>
      <c r="D37" s="279" t="s">
        <v>4</v>
      </c>
      <c r="E37" s="337" t="s">
        <v>19</v>
      </c>
      <c r="F37" s="322"/>
      <c r="G37" s="322"/>
      <c r="H37" s="323"/>
    </row>
    <row r="38" spans="1:8" ht="15.75" thickBot="1">
      <c r="A38" s="333"/>
      <c r="B38" s="280"/>
      <c r="C38" s="280"/>
      <c r="D38" s="280"/>
      <c r="E38" s="46" t="s">
        <v>17</v>
      </c>
      <c r="F38" s="18" t="s">
        <v>2</v>
      </c>
      <c r="G38" s="18" t="s">
        <v>184</v>
      </c>
      <c r="H38" s="34" t="s">
        <v>2</v>
      </c>
    </row>
    <row r="39" spans="1:8" ht="24">
      <c r="A39" s="190" t="s">
        <v>144</v>
      </c>
      <c r="B39" s="191" t="s">
        <v>11</v>
      </c>
      <c r="C39" s="191" t="s">
        <v>160</v>
      </c>
      <c r="D39" s="191" t="s">
        <v>315</v>
      </c>
      <c r="E39" s="178">
        <v>1437.5</v>
      </c>
      <c r="F39" s="203">
        <v>447.8</v>
      </c>
      <c r="G39" s="203">
        <v>200</v>
      </c>
      <c r="H39" s="204">
        <v>40</v>
      </c>
    </row>
    <row r="40" spans="1:8" ht="24">
      <c r="A40" s="192" t="s">
        <v>94</v>
      </c>
      <c r="B40" s="125" t="s">
        <v>11</v>
      </c>
      <c r="C40" s="125" t="s">
        <v>95</v>
      </c>
      <c r="D40" s="105" t="s">
        <v>316</v>
      </c>
      <c r="E40" s="92">
        <v>200</v>
      </c>
      <c r="F40" s="195">
        <v>37</v>
      </c>
      <c r="G40" s="122">
        <v>55</v>
      </c>
      <c r="H40" s="205">
        <v>10</v>
      </c>
    </row>
    <row r="41" spans="1:8" ht="24">
      <c r="A41" s="148" t="s">
        <v>64</v>
      </c>
      <c r="B41" s="91" t="s">
        <v>16</v>
      </c>
      <c r="C41" s="105" t="s">
        <v>66</v>
      </c>
      <c r="D41" s="105" t="s">
        <v>317</v>
      </c>
      <c r="E41" s="92">
        <v>70</v>
      </c>
      <c r="F41" s="122">
        <v>28</v>
      </c>
      <c r="G41" s="92">
        <v>60</v>
      </c>
      <c r="H41" s="124">
        <v>10</v>
      </c>
    </row>
    <row r="42" spans="1:8" ht="36">
      <c r="A42" s="148" t="s">
        <v>138</v>
      </c>
      <c r="B42" s="91" t="s">
        <v>93</v>
      </c>
      <c r="C42" s="105" t="s">
        <v>139</v>
      </c>
      <c r="D42" s="105" t="s">
        <v>319</v>
      </c>
      <c r="E42" s="92">
        <v>35</v>
      </c>
      <c r="F42" s="122">
        <v>5</v>
      </c>
      <c r="G42" s="92">
        <v>30</v>
      </c>
      <c r="H42" s="124">
        <v>5</v>
      </c>
    </row>
    <row r="43" spans="1:8" ht="24">
      <c r="A43" s="148" t="s">
        <v>140</v>
      </c>
      <c r="B43" s="91" t="s">
        <v>11</v>
      </c>
      <c r="C43" s="105" t="s">
        <v>141</v>
      </c>
      <c r="D43" s="105" t="s">
        <v>320</v>
      </c>
      <c r="E43" s="92">
        <v>246.5</v>
      </c>
      <c r="F43" s="122">
        <v>0</v>
      </c>
      <c r="G43" s="123">
        <v>15</v>
      </c>
      <c r="H43" s="124">
        <v>0</v>
      </c>
    </row>
    <row r="44" spans="1:8" ht="24">
      <c r="A44" s="148" t="s">
        <v>67</v>
      </c>
      <c r="B44" s="91" t="s">
        <v>11</v>
      </c>
      <c r="C44" s="105" t="s">
        <v>142</v>
      </c>
      <c r="D44" s="105" t="s">
        <v>321</v>
      </c>
      <c r="E44" s="92">
        <v>75</v>
      </c>
      <c r="F44" s="122">
        <v>0</v>
      </c>
      <c r="G44" s="123">
        <v>40</v>
      </c>
      <c r="H44" s="124">
        <v>0</v>
      </c>
    </row>
    <row r="45" spans="1:8" s="157" customFormat="1" ht="37.5" customHeight="1">
      <c r="A45" s="148" t="s">
        <v>161</v>
      </c>
      <c r="B45" s="91" t="s">
        <v>11</v>
      </c>
      <c r="C45" s="105" t="s">
        <v>162</v>
      </c>
      <c r="D45" s="105" t="s">
        <v>322</v>
      </c>
      <c r="E45" s="92">
        <v>105</v>
      </c>
      <c r="F45" s="122">
        <v>20</v>
      </c>
      <c r="G45" s="123">
        <v>30</v>
      </c>
      <c r="H45" s="124">
        <v>5</v>
      </c>
    </row>
    <row r="46" spans="1:8" ht="27" customHeight="1">
      <c r="A46" s="135" t="s">
        <v>118</v>
      </c>
      <c r="B46" s="65" t="s">
        <v>43</v>
      </c>
      <c r="C46" s="105" t="s">
        <v>163</v>
      </c>
      <c r="D46" s="105" t="s">
        <v>326</v>
      </c>
      <c r="E46" s="92">
        <v>120</v>
      </c>
      <c r="F46" s="122">
        <v>0</v>
      </c>
      <c r="G46" s="123">
        <v>100</v>
      </c>
      <c r="H46" s="124">
        <v>0</v>
      </c>
    </row>
    <row r="47" spans="1:8" s="229" customFormat="1" ht="27" customHeight="1">
      <c r="A47" s="246" t="s">
        <v>119</v>
      </c>
      <c r="B47" s="247" t="s">
        <v>145</v>
      </c>
      <c r="C47" s="232" t="s">
        <v>68</v>
      </c>
      <c r="D47" s="232" t="s">
        <v>330</v>
      </c>
      <c r="E47" s="231">
        <v>123.5</v>
      </c>
      <c r="F47" s="248">
        <v>50</v>
      </c>
      <c r="G47" s="249">
        <v>60</v>
      </c>
      <c r="H47" s="250">
        <v>15</v>
      </c>
    </row>
    <row r="48" spans="1:8" s="229" customFormat="1" ht="42" customHeight="1">
      <c r="A48" s="251" t="s">
        <v>92</v>
      </c>
      <c r="B48" s="252" t="s">
        <v>44</v>
      </c>
      <c r="C48" s="252" t="s">
        <v>102</v>
      </c>
      <c r="D48" s="232" t="s">
        <v>313</v>
      </c>
      <c r="E48" s="253">
        <v>40</v>
      </c>
      <c r="F48" s="254">
        <v>10</v>
      </c>
      <c r="G48" s="255">
        <v>15</v>
      </c>
      <c r="H48" s="256">
        <v>5</v>
      </c>
    </row>
    <row r="49" spans="1:8" s="229" customFormat="1" ht="24">
      <c r="A49" s="257" t="s">
        <v>164</v>
      </c>
      <c r="B49" s="247" t="s">
        <v>168</v>
      </c>
      <c r="C49" s="232" t="s">
        <v>166</v>
      </c>
      <c r="D49" s="232" t="s">
        <v>333</v>
      </c>
      <c r="E49" s="231">
        <v>90</v>
      </c>
      <c r="F49" s="258">
        <v>0</v>
      </c>
      <c r="G49" s="259">
        <v>40</v>
      </c>
      <c r="H49" s="260">
        <v>0</v>
      </c>
    </row>
    <row r="50" spans="1:8" ht="24">
      <c r="A50" s="135" t="s">
        <v>165</v>
      </c>
      <c r="B50" s="65" t="s">
        <v>145</v>
      </c>
      <c r="C50" s="105" t="s">
        <v>167</v>
      </c>
      <c r="D50" s="105" t="s">
        <v>334</v>
      </c>
      <c r="E50" s="92">
        <v>100</v>
      </c>
      <c r="F50" s="122">
        <v>0</v>
      </c>
      <c r="G50" s="123">
        <v>40</v>
      </c>
      <c r="H50" s="124">
        <v>0</v>
      </c>
    </row>
    <row r="51" spans="1:8" ht="24">
      <c r="A51" s="135" t="s">
        <v>105</v>
      </c>
      <c r="B51" s="65" t="s">
        <v>11</v>
      </c>
      <c r="C51" s="105" t="s">
        <v>96</v>
      </c>
      <c r="D51" s="105" t="s">
        <v>345</v>
      </c>
      <c r="E51" s="92">
        <v>100</v>
      </c>
      <c r="F51" s="122">
        <v>20</v>
      </c>
      <c r="G51" s="123">
        <v>90</v>
      </c>
      <c r="H51" s="124">
        <v>10</v>
      </c>
    </row>
    <row r="52" spans="1:8" ht="24">
      <c r="A52" s="135" t="s">
        <v>121</v>
      </c>
      <c r="B52" s="65" t="s">
        <v>11</v>
      </c>
      <c r="C52" s="193" t="s">
        <v>177</v>
      </c>
      <c r="D52" s="193" t="s">
        <v>350</v>
      </c>
      <c r="E52" s="194">
        <v>65</v>
      </c>
      <c r="F52" s="195">
        <v>5</v>
      </c>
      <c r="G52" s="196">
        <v>20</v>
      </c>
      <c r="H52" s="114">
        <v>5</v>
      </c>
    </row>
    <row r="53" spans="1:8" ht="36">
      <c r="A53" s="135" t="s">
        <v>189</v>
      </c>
      <c r="B53" s="65" t="s">
        <v>90</v>
      </c>
      <c r="C53" s="105" t="s">
        <v>182</v>
      </c>
      <c r="D53" s="105" t="s">
        <v>351</v>
      </c>
      <c r="E53" s="92">
        <v>166.6</v>
      </c>
      <c r="F53" s="122">
        <v>40</v>
      </c>
      <c r="G53" s="123">
        <v>50</v>
      </c>
      <c r="H53" s="124">
        <v>0</v>
      </c>
    </row>
    <row r="54" spans="1:8" ht="24">
      <c r="A54" s="135" t="s">
        <v>122</v>
      </c>
      <c r="B54" s="65" t="s">
        <v>93</v>
      </c>
      <c r="C54" s="193" t="s">
        <v>110</v>
      </c>
      <c r="D54" s="193" t="s">
        <v>352</v>
      </c>
      <c r="E54" s="194">
        <v>1761</v>
      </c>
      <c r="F54" s="195">
        <v>210</v>
      </c>
      <c r="G54" s="196">
        <v>155</v>
      </c>
      <c r="H54" s="114">
        <v>30</v>
      </c>
    </row>
    <row r="55" spans="1:8" ht="24">
      <c r="A55" s="135" t="s">
        <v>98</v>
      </c>
      <c r="B55" s="65" t="s">
        <v>195</v>
      </c>
      <c r="C55" s="193" t="s">
        <v>190</v>
      </c>
      <c r="D55" s="193" t="s">
        <v>353</v>
      </c>
      <c r="E55" s="194">
        <v>108</v>
      </c>
      <c r="F55" s="195">
        <v>40</v>
      </c>
      <c r="G55" s="196">
        <v>38</v>
      </c>
      <c r="H55" s="114">
        <v>10</v>
      </c>
    </row>
    <row r="56" spans="1:8" ht="30" customHeight="1" thickBot="1">
      <c r="A56" s="197" t="s">
        <v>175</v>
      </c>
      <c r="B56" s="198" t="s">
        <v>109</v>
      </c>
      <c r="C56" s="199" t="s">
        <v>176</v>
      </c>
      <c r="D56" s="199" t="s">
        <v>372</v>
      </c>
      <c r="E56" s="200">
        <v>1950</v>
      </c>
      <c r="F56" s="201">
        <v>0</v>
      </c>
      <c r="G56" s="29">
        <v>1000</v>
      </c>
      <c r="H56" s="202">
        <v>0</v>
      </c>
    </row>
    <row r="57" spans="1:8" ht="15.75" thickBot="1">
      <c r="A57" s="334" t="s">
        <v>89</v>
      </c>
      <c r="B57" s="335"/>
      <c r="C57" s="335"/>
      <c r="D57" s="336"/>
      <c r="E57" s="81">
        <f>SUM(E39:E56)</f>
        <v>6793.1</v>
      </c>
      <c r="F57" s="81">
        <f>SUM(F39:F56)</f>
        <v>912.8</v>
      </c>
      <c r="G57" s="81">
        <f>SUM(G39:G56)</f>
        <v>2038</v>
      </c>
      <c r="H57" s="81">
        <f>SUM(H39:H56)</f>
        <v>145</v>
      </c>
    </row>
    <row r="58" spans="1:13" ht="15.75" thickBot="1">
      <c r="A58" s="327" t="s">
        <v>87</v>
      </c>
      <c r="B58" s="326"/>
      <c r="C58" s="326"/>
      <c r="D58" s="328"/>
      <c r="E58" s="82">
        <f>E14+E57</f>
        <v>10995.1</v>
      </c>
      <c r="F58" s="82">
        <f>F14+F57</f>
        <v>1698.3</v>
      </c>
      <c r="G58" s="82">
        <v>4695</v>
      </c>
      <c r="H58" s="82">
        <f>SUM(H14+H57)</f>
        <v>512</v>
      </c>
      <c r="I58" s="170"/>
      <c r="J58" s="170"/>
      <c r="K58" s="170"/>
      <c r="L58" s="170"/>
      <c r="M58" s="170"/>
    </row>
    <row r="59" spans="1:13" ht="15">
      <c r="A59" s="49"/>
      <c r="B59" s="50"/>
      <c r="D59" s="170">
        <v>12</v>
      </c>
      <c r="I59" s="169"/>
      <c r="J59" s="169"/>
      <c r="K59" s="169"/>
      <c r="L59" s="169"/>
      <c r="M59" s="169"/>
    </row>
    <row r="60" spans="1:13" ht="15">
      <c r="A60" s="170"/>
      <c r="B60" s="170"/>
      <c r="C60" s="170"/>
      <c r="E60" s="170"/>
      <c r="F60" s="170"/>
      <c r="G60" s="170"/>
      <c r="H60" s="170"/>
      <c r="I60" s="169"/>
      <c r="J60" s="169"/>
      <c r="K60" s="169"/>
      <c r="L60" s="169"/>
      <c r="M60" s="169"/>
    </row>
    <row r="61" spans="1:13" ht="15">
      <c r="A61" s="169"/>
      <c r="B61" s="169"/>
      <c r="C61" s="169"/>
      <c r="D61" s="169"/>
      <c r="E61" s="169"/>
      <c r="F61" s="169"/>
      <c r="G61" s="169"/>
      <c r="H61" s="169"/>
      <c r="I61" s="167"/>
      <c r="J61" s="167"/>
      <c r="K61" s="167"/>
      <c r="L61" s="167"/>
      <c r="M61" s="167"/>
    </row>
    <row r="62" spans="1:13" ht="15">
      <c r="A62" s="169"/>
      <c r="B62" s="169"/>
      <c r="C62" s="169"/>
      <c r="D62" s="169"/>
      <c r="E62" s="169"/>
      <c r="F62" s="169"/>
      <c r="G62" s="169"/>
      <c r="H62" s="169"/>
      <c r="I62" s="170"/>
      <c r="J62" s="170"/>
      <c r="K62" s="170"/>
      <c r="L62" s="170"/>
      <c r="M62" s="170"/>
    </row>
    <row r="63" spans="1:13" ht="17.25">
      <c r="A63" s="285"/>
      <c r="B63" s="284"/>
      <c r="C63" s="284"/>
      <c r="D63" s="284"/>
      <c r="E63" s="284"/>
      <c r="F63" s="284"/>
      <c r="G63" s="284"/>
      <c r="H63" s="284"/>
      <c r="I63" s="284"/>
      <c r="J63" s="284"/>
      <c r="K63" s="284"/>
      <c r="L63" s="284"/>
      <c r="M63" s="169"/>
    </row>
    <row r="64" spans="1:13" ht="15">
      <c r="A64" s="170"/>
      <c r="B64" s="170"/>
      <c r="C64" s="170"/>
      <c r="D64" s="170"/>
      <c r="E64" s="170"/>
      <c r="F64" s="170"/>
      <c r="G64" s="170"/>
      <c r="H64" s="170"/>
      <c r="I64" s="174"/>
      <c r="J64" s="174"/>
      <c r="K64" s="174"/>
      <c r="L64" s="174"/>
      <c r="M64" s="169"/>
    </row>
    <row r="65" spans="1:13" ht="15">
      <c r="A65" s="169"/>
      <c r="B65" s="169"/>
      <c r="C65" s="40"/>
      <c r="D65" s="40"/>
      <c r="E65" s="40"/>
      <c r="F65" s="40"/>
      <c r="G65" s="40"/>
      <c r="H65" s="40"/>
      <c r="I65" s="40"/>
      <c r="J65" s="169"/>
      <c r="K65" s="169"/>
      <c r="L65" s="169"/>
      <c r="M65" s="169"/>
    </row>
    <row r="66" spans="1:13" ht="15">
      <c r="A66" s="40"/>
      <c r="B66" s="174"/>
      <c r="C66" s="174"/>
      <c r="D66" s="174"/>
      <c r="E66" s="174"/>
      <c r="F66" s="174"/>
      <c r="G66" s="174"/>
      <c r="H66" s="174"/>
      <c r="I66" s="169"/>
      <c r="J66" s="169"/>
      <c r="K66" s="169"/>
      <c r="L66" s="169"/>
      <c r="M66" s="169"/>
    </row>
    <row r="67" spans="1:13" ht="15">
      <c r="A67" s="169"/>
      <c r="B67" s="169"/>
      <c r="C67" s="169"/>
      <c r="D67" s="169"/>
      <c r="E67" s="169"/>
      <c r="F67" s="169"/>
      <c r="G67" s="169"/>
      <c r="H67" s="169"/>
      <c r="I67" s="169"/>
      <c r="J67" s="169"/>
      <c r="K67" s="169"/>
      <c r="L67" s="169"/>
      <c r="M67" s="169"/>
    </row>
    <row r="68" spans="1:13" ht="15">
      <c r="A68" s="169"/>
      <c r="B68" s="169"/>
      <c r="C68" s="169"/>
      <c r="D68" s="169"/>
      <c r="E68" s="169"/>
      <c r="F68" s="169"/>
      <c r="G68" s="169"/>
      <c r="H68" s="169"/>
      <c r="I68" s="169"/>
      <c r="J68" s="169"/>
      <c r="K68" s="169"/>
      <c r="L68" s="169"/>
      <c r="M68" s="169"/>
    </row>
    <row r="69" spans="1:13" ht="15">
      <c r="A69" s="169"/>
      <c r="B69" s="169"/>
      <c r="C69" s="169"/>
      <c r="D69" s="169"/>
      <c r="E69" s="169"/>
      <c r="F69" s="169"/>
      <c r="G69" s="169"/>
      <c r="H69" s="169"/>
      <c r="I69" s="169"/>
      <c r="J69" s="169"/>
      <c r="K69" s="169"/>
      <c r="L69" s="169"/>
      <c r="M69" s="169"/>
    </row>
    <row r="70" spans="1:13" ht="15">
      <c r="A70" s="169"/>
      <c r="B70" s="169"/>
      <c r="C70" s="169"/>
      <c r="D70" s="169"/>
      <c r="E70" s="169"/>
      <c r="F70" s="169"/>
      <c r="G70" s="169"/>
      <c r="H70" s="169"/>
      <c r="I70" s="169"/>
      <c r="J70" s="169"/>
      <c r="K70" s="169"/>
      <c r="L70" s="169"/>
      <c r="M70" s="169"/>
    </row>
    <row r="71" spans="1:13" ht="15">
      <c r="A71" s="169"/>
      <c r="B71" s="169"/>
      <c r="C71" s="169"/>
      <c r="D71" s="169"/>
      <c r="E71" s="169"/>
      <c r="F71" s="169"/>
      <c r="G71" s="169"/>
      <c r="H71" s="169"/>
      <c r="I71" s="169"/>
      <c r="J71" s="169"/>
      <c r="K71" s="169"/>
      <c r="L71" s="169"/>
      <c r="M71" s="169"/>
    </row>
    <row r="72" spans="1:13" ht="15">
      <c r="A72" s="169"/>
      <c r="B72" s="169"/>
      <c r="C72" s="169"/>
      <c r="D72" s="169"/>
      <c r="E72" s="169"/>
      <c r="F72" s="169"/>
      <c r="G72" s="169"/>
      <c r="H72" s="169"/>
      <c r="I72" s="169"/>
      <c r="J72" s="169"/>
      <c r="K72" s="169"/>
      <c r="L72" s="169"/>
      <c r="M72" s="169"/>
    </row>
    <row r="73" spans="1:13" ht="15">
      <c r="A73" s="169"/>
      <c r="B73" s="169"/>
      <c r="C73" s="169"/>
      <c r="D73" s="169"/>
      <c r="E73" s="169"/>
      <c r="F73" s="169"/>
      <c r="G73" s="169"/>
      <c r="H73" s="169"/>
      <c r="I73" s="169"/>
      <c r="J73" s="169"/>
      <c r="K73" s="169"/>
      <c r="L73" s="169"/>
      <c r="M73" s="169"/>
    </row>
    <row r="74" spans="1:13" ht="15">
      <c r="A74" s="169"/>
      <c r="B74" s="169"/>
      <c r="C74" s="169"/>
      <c r="D74" s="169"/>
      <c r="E74" s="169"/>
      <c r="F74" s="169"/>
      <c r="G74" s="169"/>
      <c r="H74" s="169"/>
      <c r="I74" s="169"/>
      <c r="J74" s="169"/>
      <c r="K74" s="169"/>
      <c r="L74" s="169"/>
      <c r="M74" s="169"/>
    </row>
    <row r="75" spans="1:13" ht="15">
      <c r="A75" s="169"/>
      <c r="B75" s="169"/>
      <c r="C75" s="169"/>
      <c r="D75" s="169"/>
      <c r="E75" s="169"/>
      <c r="F75" s="169"/>
      <c r="G75" s="169"/>
      <c r="H75" s="169"/>
      <c r="I75" s="169"/>
      <c r="J75" s="169"/>
      <c r="K75" s="169"/>
      <c r="L75" s="169"/>
      <c r="M75" s="169"/>
    </row>
    <row r="76" spans="1:13" ht="15">
      <c r="A76" s="169"/>
      <c r="B76" s="169"/>
      <c r="C76" s="169"/>
      <c r="D76" s="169"/>
      <c r="E76" s="169"/>
      <c r="F76" s="169"/>
      <c r="G76" s="169"/>
      <c r="H76" s="169"/>
      <c r="I76" s="169"/>
      <c r="J76" s="169"/>
      <c r="K76" s="169"/>
      <c r="L76" s="169"/>
      <c r="M76" s="169"/>
    </row>
    <row r="77" spans="1:13" ht="15">
      <c r="A77" s="169"/>
      <c r="B77" s="169"/>
      <c r="C77" s="169"/>
      <c r="D77" s="169"/>
      <c r="E77" s="169"/>
      <c r="F77" s="169"/>
      <c r="G77" s="169"/>
      <c r="H77" s="169"/>
      <c r="I77" s="169"/>
      <c r="J77" s="169"/>
      <c r="K77" s="169"/>
      <c r="L77" s="169"/>
      <c r="M77" s="169"/>
    </row>
    <row r="78" spans="1:13" ht="15">
      <c r="A78" s="169"/>
      <c r="B78" s="169"/>
      <c r="C78" s="169"/>
      <c r="D78" s="169"/>
      <c r="E78" s="169"/>
      <c r="F78" s="169"/>
      <c r="G78" s="169"/>
      <c r="H78" s="169"/>
      <c r="I78" s="169"/>
      <c r="J78" s="169"/>
      <c r="K78" s="169"/>
      <c r="L78" s="169"/>
      <c r="M78" s="169"/>
    </row>
    <row r="79" spans="1:13" ht="15">
      <c r="A79" s="169"/>
      <c r="B79" s="169"/>
      <c r="C79" s="169"/>
      <c r="D79" s="169"/>
      <c r="E79" s="169"/>
      <c r="F79" s="169"/>
      <c r="G79" s="169"/>
      <c r="H79" s="169"/>
      <c r="I79" s="169"/>
      <c r="J79" s="169"/>
      <c r="K79" s="169"/>
      <c r="L79" s="169"/>
      <c r="M79" s="169"/>
    </row>
    <row r="80" spans="1:13" ht="15">
      <c r="A80" s="169"/>
      <c r="B80" s="169"/>
      <c r="C80" s="169"/>
      <c r="D80" s="169"/>
      <c r="E80" s="169"/>
      <c r="F80" s="169"/>
      <c r="G80" s="169"/>
      <c r="H80" s="169"/>
      <c r="I80" s="169"/>
      <c r="J80" s="169"/>
      <c r="K80" s="169"/>
      <c r="L80" s="169"/>
      <c r="M80" s="169"/>
    </row>
    <row r="81" spans="1:13" ht="15">
      <c r="A81" s="169"/>
      <c r="B81" s="169"/>
      <c r="C81" s="169"/>
      <c r="D81" s="169"/>
      <c r="E81" s="169"/>
      <c r="F81" s="169"/>
      <c r="G81" s="169"/>
      <c r="H81" s="169"/>
      <c r="I81" s="169"/>
      <c r="J81" s="169"/>
      <c r="K81" s="169"/>
      <c r="L81" s="169"/>
      <c r="M81" s="169"/>
    </row>
    <row r="82" spans="1:13" ht="15">
      <c r="A82" s="169"/>
      <c r="B82" s="169"/>
      <c r="C82" s="169"/>
      <c r="D82" s="169"/>
      <c r="E82" s="169"/>
      <c r="F82" s="169"/>
      <c r="G82" s="169"/>
      <c r="H82" s="169"/>
      <c r="I82" s="169"/>
      <c r="J82" s="169"/>
      <c r="K82" s="169"/>
      <c r="L82" s="169"/>
      <c r="M82" s="169"/>
    </row>
    <row r="83" spans="1:13" ht="15">
      <c r="A83" s="169"/>
      <c r="B83" s="169"/>
      <c r="C83" s="169"/>
      <c r="D83" s="169"/>
      <c r="E83" s="169"/>
      <c r="F83" s="169"/>
      <c r="G83" s="169"/>
      <c r="H83" s="169"/>
      <c r="I83" s="169"/>
      <c r="J83" s="169"/>
      <c r="K83" s="169"/>
      <c r="L83" s="169"/>
      <c r="M83" s="169"/>
    </row>
    <row r="84" spans="1:13" ht="15">
      <c r="A84" s="169"/>
      <c r="B84" s="169"/>
      <c r="C84" s="169"/>
      <c r="D84" s="169"/>
      <c r="E84" s="169"/>
      <c r="F84" s="169"/>
      <c r="G84" s="169"/>
      <c r="H84" s="169"/>
      <c r="I84" s="169"/>
      <c r="J84" s="169"/>
      <c r="K84" s="169"/>
      <c r="L84" s="169"/>
      <c r="M84" s="169"/>
    </row>
    <row r="85" spans="1:13" ht="15">
      <c r="A85" s="169"/>
      <c r="B85" s="169"/>
      <c r="C85" s="169"/>
      <c r="D85" s="169"/>
      <c r="E85" s="169"/>
      <c r="F85" s="169"/>
      <c r="G85" s="169"/>
      <c r="H85" s="169"/>
      <c r="I85" s="169"/>
      <c r="J85" s="169"/>
      <c r="K85" s="169"/>
      <c r="L85" s="169"/>
      <c r="M85" s="169"/>
    </row>
    <row r="86" spans="1:13" ht="15">
      <c r="A86" s="169"/>
      <c r="B86" s="169"/>
      <c r="C86" s="169"/>
      <c r="D86" s="169"/>
      <c r="E86" s="169"/>
      <c r="F86" s="169"/>
      <c r="G86" s="169"/>
      <c r="H86" s="169"/>
      <c r="I86" s="169"/>
      <c r="J86" s="169"/>
      <c r="K86" s="169"/>
      <c r="L86" s="169"/>
      <c r="M86" s="169"/>
    </row>
    <row r="87" spans="1:13" ht="15">
      <c r="A87" s="169"/>
      <c r="B87" s="169"/>
      <c r="C87" s="169"/>
      <c r="D87" s="169"/>
      <c r="E87" s="169"/>
      <c r="F87" s="169"/>
      <c r="G87" s="169"/>
      <c r="H87" s="169"/>
      <c r="I87" s="169"/>
      <c r="J87" s="169"/>
      <c r="K87" s="169"/>
      <c r="L87" s="169"/>
      <c r="M87" s="169"/>
    </row>
    <row r="88" spans="1:13" ht="15">
      <c r="A88" s="169"/>
      <c r="B88" s="169"/>
      <c r="C88" s="169"/>
      <c r="D88" s="169"/>
      <c r="E88" s="169"/>
      <c r="F88" s="169"/>
      <c r="G88" s="169"/>
      <c r="H88" s="169"/>
      <c r="I88" s="169"/>
      <c r="J88" s="169"/>
      <c r="K88" s="169"/>
      <c r="L88" s="169"/>
      <c r="M88" s="169"/>
    </row>
    <row r="89" spans="1:13" ht="15">
      <c r="A89" s="169"/>
      <c r="B89" s="169"/>
      <c r="C89" s="169"/>
      <c r="D89" s="169"/>
      <c r="E89" s="169"/>
      <c r="F89" s="169"/>
      <c r="G89" s="169"/>
      <c r="H89" s="169"/>
      <c r="I89" s="169"/>
      <c r="J89" s="169"/>
      <c r="K89" s="169"/>
      <c r="L89" s="169"/>
      <c r="M89" s="169"/>
    </row>
    <row r="90" spans="1:13" ht="15">
      <c r="A90" s="169"/>
      <c r="B90" s="169"/>
      <c r="C90" s="169"/>
      <c r="D90" s="169"/>
      <c r="E90" s="169"/>
      <c r="F90" s="169"/>
      <c r="G90" s="169"/>
      <c r="H90" s="169"/>
      <c r="I90" s="169"/>
      <c r="J90" s="169"/>
      <c r="K90" s="169"/>
      <c r="L90" s="169"/>
      <c r="M90" s="169"/>
    </row>
    <row r="91" spans="1:13" ht="15">
      <c r="A91" s="169"/>
      <c r="B91" s="169"/>
      <c r="C91" s="169"/>
      <c r="D91" s="169"/>
      <c r="E91" s="169"/>
      <c r="F91" s="169"/>
      <c r="G91" s="169"/>
      <c r="H91" s="169"/>
      <c r="I91" s="169"/>
      <c r="J91" s="169"/>
      <c r="K91" s="169"/>
      <c r="L91" s="169"/>
      <c r="M91" s="169"/>
    </row>
    <row r="92" spans="1:13" ht="15">
      <c r="A92" s="169"/>
      <c r="B92" s="169"/>
      <c r="C92" s="169"/>
      <c r="D92" s="169"/>
      <c r="E92" s="169"/>
      <c r="F92" s="169"/>
      <c r="G92" s="169"/>
      <c r="H92" s="169"/>
      <c r="I92" s="169"/>
      <c r="J92" s="169"/>
      <c r="K92" s="169"/>
      <c r="L92" s="169"/>
      <c r="M92" s="169"/>
    </row>
    <row r="93" spans="1:13" ht="15">
      <c r="A93" s="169"/>
      <c r="B93" s="169"/>
      <c r="C93" s="169"/>
      <c r="D93" s="169"/>
      <c r="E93" s="169"/>
      <c r="F93" s="169"/>
      <c r="G93" s="169"/>
      <c r="H93" s="169"/>
      <c r="I93" s="169"/>
      <c r="J93" s="169"/>
      <c r="K93" s="169"/>
      <c r="L93" s="169"/>
      <c r="M93" s="169"/>
    </row>
    <row r="94" spans="1:13" ht="15">
      <c r="A94" s="169"/>
      <c r="B94" s="169"/>
      <c r="C94" s="169"/>
      <c r="D94" s="169"/>
      <c r="E94" s="169"/>
      <c r="F94" s="169"/>
      <c r="G94" s="169"/>
      <c r="H94" s="169"/>
      <c r="I94" s="169"/>
      <c r="J94" s="169"/>
      <c r="K94" s="169"/>
      <c r="L94" s="169"/>
      <c r="M94" s="169"/>
    </row>
    <row r="95" spans="1:13" ht="15">
      <c r="A95" s="169"/>
      <c r="B95" s="169"/>
      <c r="C95" s="169"/>
      <c r="D95" s="169"/>
      <c r="E95" s="169"/>
      <c r="F95" s="169"/>
      <c r="G95" s="169"/>
      <c r="H95" s="169"/>
      <c r="I95" s="169"/>
      <c r="J95" s="169"/>
      <c r="K95" s="169"/>
      <c r="L95" s="169"/>
      <c r="M95" s="169"/>
    </row>
    <row r="96" spans="1:13" ht="15">
      <c r="A96" s="169"/>
      <c r="B96" s="169"/>
      <c r="C96" s="169"/>
      <c r="D96" s="169"/>
      <c r="E96" s="169"/>
      <c r="F96" s="169"/>
      <c r="G96" s="169"/>
      <c r="H96" s="169"/>
      <c r="I96" s="10"/>
      <c r="J96" s="10"/>
      <c r="K96" s="10"/>
      <c r="L96" s="10"/>
      <c r="M96" s="10"/>
    </row>
    <row r="97" spans="1:13" ht="15">
      <c r="A97" s="169"/>
      <c r="B97" s="169"/>
      <c r="C97" s="169"/>
      <c r="D97" s="169"/>
      <c r="E97" s="169"/>
      <c r="F97" s="169"/>
      <c r="G97" s="169"/>
      <c r="H97" s="169"/>
      <c r="I97" s="10"/>
      <c r="J97" s="10"/>
      <c r="K97" s="10"/>
      <c r="L97" s="10"/>
      <c r="M97" s="10"/>
    </row>
    <row r="98" spans="1:13" ht="15">
      <c r="A98" s="10"/>
      <c r="B98" s="10"/>
      <c r="C98" s="10"/>
      <c r="D98" s="10"/>
      <c r="E98" s="10"/>
      <c r="F98" s="10"/>
      <c r="G98" s="10"/>
      <c r="H98" s="10"/>
      <c r="I98" s="10"/>
      <c r="J98" s="10"/>
      <c r="K98" s="10"/>
      <c r="L98" s="10"/>
      <c r="M98" s="10"/>
    </row>
    <row r="99" spans="1:8" ht="15">
      <c r="A99" s="10"/>
      <c r="B99" s="10"/>
      <c r="C99" s="10"/>
      <c r="D99" s="10"/>
      <c r="E99" s="10"/>
      <c r="F99" s="10"/>
      <c r="G99" s="10"/>
      <c r="H99" s="10"/>
    </row>
    <row r="100" spans="1:8" ht="15">
      <c r="A100" s="10"/>
      <c r="B100" s="10"/>
      <c r="C100" s="10"/>
      <c r="D100" s="10"/>
      <c r="E100" s="10"/>
      <c r="F100" s="10"/>
      <c r="G100" s="10"/>
      <c r="H100" s="10"/>
    </row>
  </sheetData>
  <sheetProtection/>
  <mergeCells count="17">
    <mergeCell ref="A32:L32"/>
    <mergeCell ref="A14:D14"/>
    <mergeCell ref="A4:A5"/>
    <mergeCell ref="B4:B5"/>
    <mergeCell ref="C4:C5"/>
    <mergeCell ref="D4:D5"/>
    <mergeCell ref="E4:H4"/>
    <mergeCell ref="A58:D58"/>
    <mergeCell ref="A63:L63"/>
    <mergeCell ref="A35:L35"/>
    <mergeCell ref="A1:L2"/>
    <mergeCell ref="A37:A38"/>
    <mergeCell ref="B37:B38"/>
    <mergeCell ref="C37:C38"/>
    <mergeCell ref="D37:D38"/>
    <mergeCell ref="A57:D57"/>
    <mergeCell ref="E37:H37"/>
  </mergeCells>
  <printOptions/>
  <pageMargins left="0.787401575" right="0.787401575" top="0.984251969" bottom="0.6298449612403101" header="0.4921259845" footer="0.4921259845"/>
  <pageSetup horizontalDpi="600" verticalDpi="600" orientation="landscape" paperSize="9" scale="80" r:id="rId1"/>
  <headerFooter alignWithMargins="0">
    <oddHeader>&amp;RNávrh do PV, č.j. MŠMT- 48 900/2012-51</oddHeader>
  </headerFooter>
</worksheet>
</file>

<file path=xl/worksheets/sheet6.xml><?xml version="1.0" encoding="utf-8"?>
<worksheet xmlns="http://schemas.openxmlformats.org/spreadsheetml/2006/main" xmlns:r="http://schemas.openxmlformats.org/officeDocument/2006/relationships">
  <dimension ref="A1:Z41"/>
  <sheetViews>
    <sheetView view="pageLayout" zoomScaleNormal="85" workbookViewId="0" topLeftCell="A1">
      <selection activeCell="D6" sqref="D6"/>
    </sheetView>
  </sheetViews>
  <sheetFormatPr defaultColWidth="9.140625" defaultRowHeight="15"/>
  <cols>
    <col min="1" max="1" width="6.7109375" style="1" bestFit="1" customWidth="1"/>
    <col min="2" max="2" width="4.00390625" style="1" bestFit="1" customWidth="1"/>
    <col min="3" max="3" width="38.00390625" style="1" customWidth="1"/>
    <col min="4" max="4" width="21.28125" style="1" customWidth="1"/>
    <col min="5" max="5" width="9.421875" style="1" bestFit="1" customWidth="1"/>
    <col min="6" max="6" width="6.8515625" style="1" bestFit="1" customWidth="1"/>
    <col min="7" max="7" width="9.140625" style="1" bestFit="1" customWidth="1"/>
    <col min="8" max="8" width="8.00390625" style="1" bestFit="1" customWidth="1"/>
    <col min="9" max="9" width="9.140625" style="1" bestFit="1" customWidth="1"/>
    <col min="10" max="10" width="4.00390625" style="1" bestFit="1" customWidth="1"/>
    <col min="11" max="11" width="9.140625" style="1" bestFit="1" customWidth="1"/>
    <col min="12" max="12" width="9.140625" style="1" customWidth="1"/>
    <col min="13" max="13" width="14.140625" style="1" customWidth="1"/>
    <col min="14" max="14" width="11.8515625" style="1" customWidth="1"/>
    <col min="15" max="15" width="11.140625" style="1" bestFit="1" customWidth="1"/>
    <col min="16" max="16" width="9.140625" style="1" customWidth="1"/>
    <col min="17" max="17" width="10.7109375" style="1" customWidth="1"/>
    <col min="18" max="16384" width="9.140625" style="1" customWidth="1"/>
  </cols>
  <sheetData>
    <row r="1" spans="1:11" ht="15">
      <c r="A1" s="325" t="s">
        <v>289</v>
      </c>
      <c r="B1" s="342"/>
      <c r="C1" s="342"/>
      <c r="D1" s="342"/>
      <c r="E1" s="342"/>
      <c r="F1" s="342"/>
      <c r="G1" s="342"/>
      <c r="H1" s="342"/>
      <c r="I1" s="342"/>
      <c r="J1" s="342"/>
      <c r="K1" s="310"/>
    </row>
    <row r="2" spans="1:11" ht="15.75" thickBot="1">
      <c r="A2" s="343"/>
      <c r="B2" s="343"/>
      <c r="C2" s="343"/>
      <c r="D2" s="343"/>
      <c r="E2" s="343"/>
      <c r="F2" s="343"/>
      <c r="G2" s="343"/>
      <c r="H2" s="343"/>
      <c r="I2" s="343"/>
      <c r="J2" s="343"/>
      <c r="K2" s="344"/>
    </row>
    <row r="3" spans="1:11" s="5" customFormat="1" ht="16.5" customHeight="1">
      <c r="A3" s="332" t="s">
        <v>0</v>
      </c>
      <c r="B3" s="279" t="s">
        <v>10</v>
      </c>
      <c r="C3" s="279" t="s">
        <v>3</v>
      </c>
      <c r="D3" s="279" t="s">
        <v>4</v>
      </c>
      <c r="E3" s="349" t="s">
        <v>19</v>
      </c>
      <c r="F3" s="350"/>
      <c r="G3" s="350"/>
      <c r="H3" s="350"/>
      <c r="I3" s="350"/>
      <c r="J3" s="350"/>
      <c r="K3" s="351"/>
    </row>
    <row r="4" spans="1:20" ht="14.25" customHeight="1" thickBot="1">
      <c r="A4" s="348"/>
      <c r="B4" s="345"/>
      <c r="C4" s="345"/>
      <c r="D4" s="345"/>
      <c r="E4" s="18" t="s">
        <v>17</v>
      </c>
      <c r="F4" s="18" t="s">
        <v>71</v>
      </c>
      <c r="G4" s="18" t="s">
        <v>2</v>
      </c>
      <c r="H4" s="19" t="s">
        <v>72</v>
      </c>
      <c r="I4" s="19" t="s">
        <v>2</v>
      </c>
      <c r="J4" s="19" t="s">
        <v>1</v>
      </c>
      <c r="K4" s="20" t="s">
        <v>2</v>
      </c>
      <c r="O4" s="8"/>
      <c r="P4" s="8"/>
      <c r="Q4" s="8"/>
      <c r="R4" s="8"/>
      <c r="S4" s="8"/>
      <c r="T4" s="8"/>
    </row>
    <row r="5" spans="1:20" ht="146.25" customHeight="1">
      <c r="A5" s="110" t="s">
        <v>149</v>
      </c>
      <c r="B5" s="62" t="s">
        <v>11</v>
      </c>
      <c r="C5" s="62" t="s">
        <v>148</v>
      </c>
      <c r="D5" s="62" t="s">
        <v>328</v>
      </c>
      <c r="E5" s="97">
        <v>751</v>
      </c>
      <c r="F5" s="56">
        <v>305</v>
      </c>
      <c r="G5" s="56">
        <v>0</v>
      </c>
      <c r="H5" s="56">
        <v>200</v>
      </c>
      <c r="I5" s="56">
        <v>20</v>
      </c>
      <c r="J5" s="56">
        <v>435</v>
      </c>
      <c r="K5" s="57">
        <v>20</v>
      </c>
      <c r="O5" s="9"/>
      <c r="P5" s="9"/>
      <c r="Q5" s="9"/>
      <c r="R5" s="9"/>
      <c r="S5" s="9"/>
      <c r="T5" s="9"/>
    </row>
    <row r="6" spans="1:20" ht="36.75" thickBot="1">
      <c r="A6" s="159" t="s">
        <v>123</v>
      </c>
      <c r="B6" s="63" t="s">
        <v>13</v>
      </c>
      <c r="C6" s="63" t="s">
        <v>327</v>
      </c>
      <c r="D6" s="63" t="s">
        <v>329</v>
      </c>
      <c r="E6" s="98">
        <v>145</v>
      </c>
      <c r="F6" s="55"/>
      <c r="G6" s="55">
        <v>0</v>
      </c>
      <c r="H6" s="55"/>
      <c r="I6" s="55">
        <v>0</v>
      </c>
      <c r="J6" s="55">
        <v>70</v>
      </c>
      <c r="K6" s="58">
        <v>0</v>
      </c>
      <c r="O6" s="6"/>
      <c r="P6" s="6"/>
      <c r="Q6" s="6"/>
      <c r="R6" s="6"/>
      <c r="S6" s="6"/>
      <c r="T6" s="6"/>
    </row>
    <row r="7" spans="1:20" ht="15.75" thickBot="1">
      <c r="A7" s="334" t="s">
        <v>73</v>
      </c>
      <c r="B7" s="346"/>
      <c r="C7" s="346"/>
      <c r="D7" s="347"/>
      <c r="E7" s="59">
        <f>SUM(E5:E6)</f>
        <v>896</v>
      </c>
      <c r="F7" s="60">
        <f aca="true" t="shared" si="0" ref="F7:K7">SUM(F5:F6)</f>
        <v>305</v>
      </c>
      <c r="G7" s="60">
        <f t="shared" si="0"/>
        <v>0</v>
      </c>
      <c r="H7" s="60">
        <f t="shared" si="0"/>
        <v>200</v>
      </c>
      <c r="I7" s="60">
        <f t="shared" si="0"/>
        <v>20</v>
      </c>
      <c r="J7" s="60">
        <f>SUM(J5:J6)</f>
        <v>505</v>
      </c>
      <c r="K7" s="61">
        <f t="shared" si="0"/>
        <v>20</v>
      </c>
      <c r="O7" s="6"/>
      <c r="P7" s="6"/>
      <c r="Q7" s="6"/>
      <c r="R7" s="6"/>
      <c r="S7" s="6"/>
      <c r="T7" s="6"/>
    </row>
    <row r="8" spans="21:26" ht="15">
      <c r="U8" s="7"/>
      <c r="V8" s="7"/>
      <c r="W8" s="7"/>
      <c r="X8" s="7"/>
      <c r="Y8" s="7"/>
      <c r="Z8" s="7"/>
    </row>
    <row r="9" ht="15">
      <c r="C9"/>
    </row>
    <row r="12" spans="1:17" ht="15">
      <c r="A12" s="88"/>
      <c r="B12" s="88"/>
      <c r="C12" s="88"/>
      <c r="D12" s="88"/>
      <c r="E12" s="88"/>
      <c r="F12" s="88"/>
      <c r="G12" s="88"/>
      <c r="H12" s="88"/>
      <c r="I12" s="88"/>
      <c r="J12" s="88"/>
      <c r="K12" s="88"/>
      <c r="L12" s="88"/>
      <c r="M12" s="88"/>
      <c r="N12" s="88"/>
      <c r="O12" s="88"/>
      <c r="P12" s="88"/>
      <c r="Q12" s="88"/>
    </row>
    <row r="13" spans="1:17" ht="15">
      <c r="A13" s="88"/>
      <c r="B13" s="88"/>
      <c r="C13" s="88"/>
      <c r="D13" s="88"/>
      <c r="E13" s="88"/>
      <c r="F13" s="88"/>
      <c r="G13" s="88"/>
      <c r="H13" s="88"/>
      <c r="I13" s="88"/>
      <c r="J13" s="88"/>
      <c r="K13" s="88"/>
      <c r="L13" s="88"/>
      <c r="M13" s="88"/>
      <c r="N13" s="88"/>
      <c r="O13" s="88"/>
      <c r="P13" s="88"/>
      <c r="Q13" s="88"/>
    </row>
    <row r="14" spans="1:17" ht="15">
      <c r="A14" s="88"/>
      <c r="B14" s="88"/>
      <c r="C14" s="88"/>
      <c r="D14" s="88"/>
      <c r="E14" s="88"/>
      <c r="F14" s="88"/>
      <c r="G14" s="88"/>
      <c r="H14" s="88"/>
      <c r="I14" s="88"/>
      <c r="J14" s="88"/>
      <c r="K14" s="88"/>
      <c r="L14" s="88"/>
      <c r="M14" s="88"/>
      <c r="N14" s="88"/>
      <c r="O14" s="88"/>
      <c r="P14" s="88"/>
      <c r="Q14" s="88"/>
    </row>
    <row r="15" spans="1:17" ht="15">
      <c r="A15" s="88"/>
      <c r="B15" s="88"/>
      <c r="C15" s="88"/>
      <c r="D15" s="88"/>
      <c r="E15" s="88"/>
      <c r="F15" s="88"/>
      <c r="G15" s="88"/>
      <c r="H15" s="88"/>
      <c r="I15" s="88"/>
      <c r="J15" s="88"/>
      <c r="K15" s="88"/>
      <c r="L15" s="88"/>
      <c r="M15" s="88"/>
      <c r="N15" s="88"/>
      <c r="O15" s="88"/>
      <c r="P15" s="88"/>
      <c r="Q15" s="88"/>
    </row>
    <row r="16" spans="1:17" ht="15">
      <c r="A16" s="88"/>
      <c r="B16" s="88"/>
      <c r="C16" s="88"/>
      <c r="D16" s="88"/>
      <c r="E16" s="88"/>
      <c r="F16" s="88"/>
      <c r="G16" s="88"/>
      <c r="H16" s="88"/>
      <c r="I16" s="88"/>
      <c r="J16" s="88"/>
      <c r="K16" s="88"/>
      <c r="L16" s="88"/>
      <c r="M16" s="88"/>
      <c r="N16" s="88"/>
      <c r="O16" s="88"/>
      <c r="P16" s="88"/>
      <c r="Q16" s="88"/>
    </row>
    <row r="17" spans="1:17" ht="15">
      <c r="A17" s="88"/>
      <c r="B17" s="88"/>
      <c r="C17" s="88"/>
      <c r="D17" s="88"/>
      <c r="E17" s="88"/>
      <c r="F17" s="88"/>
      <c r="G17" s="88"/>
      <c r="H17" s="88"/>
      <c r="I17" s="88"/>
      <c r="J17" s="88"/>
      <c r="K17" s="88"/>
      <c r="L17" s="88"/>
      <c r="M17" s="88"/>
      <c r="N17" s="88"/>
      <c r="O17" s="88"/>
      <c r="P17" s="88"/>
      <c r="Q17" s="88"/>
    </row>
    <row r="18" spans="1:17" ht="15">
      <c r="A18" s="88"/>
      <c r="B18" s="88"/>
      <c r="C18" s="88"/>
      <c r="D18" s="88"/>
      <c r="E18" s="88"/>
      <c r="F18" s="88"/>
      <c r="G18" s="88"/>
      <c r="H18" s="88"/>
      <c r="I18" s="88"/>
      <c r="J18" s="88"/>
      <c r="K18" s="88"/>
      <c r="L18" s="88"/>
      <c r="M18" s="88"/>
      <c r="N18" s="88"/>
      <c r="O18" s="88"/>
      <c r="P18" s="88"/>
      <c r="Q18" s="88"/>
    </row>
    <row r="19" spans="1:17" ht="15">
      <c r="A19" s="88"/>
      <c r="B19" s="88"/>
      <c r="C19" s="88"/>
      <c r="D19" s="88"/>
      <c r="E19" s="88"/>
      <c r="F19" s="88"/>
      <c r="G19" s="88"/>
      <c r="H19" s="88"/>
      <c r="I19" s="88"/>
      <c r="J19" s="88"/>
      <c r="K19" s="88"/>
      <c r="L19" s="88"/>
      <c r="M19" s="88"/>
      <c r="N19" s="88"/>
      <c r="O19" s="88"/>
      <c r="P19" s="88"/>
      <c r="Q19" s="88"/>
    </row>
    <row r="20" spans="1:17" ht="15">
      <c r="A20" s="88"/>
      <c r="B20" s="88"/>
      <c r="C20" s="88"/>
      <c r="D20" s="88"/>
      <c r="E20" s="88"/>
      <c r="F20" s="88"/>
      <c r="G20" s="88"/>
      <c r="H20" s="88"/>
      <c r="I20" s="88"/>
      <c r="J20" s="88"/>
      <c r="K20" s="88"/>
      <c r="L20" s="88"/>
      <c r="M20" s="88"/>
      <c r="N20" s="88"/>
      <c r="O20" s="88"/>
      <c r="P20" s="88"/>
      <c r="Q20" s="88"/>
    </row>
    <row r="21" spans="1:17" ht="15">
      <c r="A21" s="88"/>
      <c r="B21" s="88"/>
      <c r="C21" s="88"/>
      <c r="D21" s="88"/>
      <c r="E21" s="88"/>
      <c r="F21" s="88"/>
      <c r="G21" s="88"/>
      <c r="H21" s="88"/>
      <c r="I21" s="88"/>
      <c r="J21" s="88"/>
      <c r="K21" s="88"/>
      <c r="L21" s="88"/>
      <c r="M21" s="88"/>
      <c r="N21" s="88"/>
      <c r="O21" s="88"/>
      <c r="P21" s="88"/>
      <c r="Q21" s="88"/>
    </row>
    <row r="22" spans="1:17" ht="15">
      <c r="A22" s="88"/>
      <c r="B22" s="88"/>
      <c r="C22" s="88"/>
      <c r="D22" s="88"/>
      <c r="E22" s="88"/>
      <c r="F22" s="88"/>
      <c r="G22" s="88"/>
      <c r="H22" s="88"/>
      <c r="I22" s="88"/>
      <c r="J22" s="88"/>
      <c r="K22" s="88"/>
      <c r="L22" s="88"/>
      <c r="M22" s="88"/>
      <c r="N22" s="88"/>
      <c r="O22" s="88"/>
      <c r="P22" s="88"/>
      <c r="Q22" s="88"/>
    </row>
    <row r="23" spans="1:17" ht="15">
      <c r="A23" s="88"/>
      <c r="B23" s="88"/>
      <c r="C23" s="88"/>
      <c r="D23" s="88"/>
      <c r="E23" s="88"/>
      <c r="F23" s="88"/>
      <c r="G23" s="88"/>
      <c r="H23" s="88"/>
      <c r="I23" s="88"/>
      <c r="J23" s="88"/>
      <c r="K23" s="88"/>
      <c r="L23" s="88"/>
      <c r="M23" s="88"/>
      <c r="N23" s="88"/>
      <c r="O23" s="88"/>
      <c r="P23" s="88"/>
      <c r="Q23" s="88"/>
    </row>
    <row r="24" spans="1:17" ht="15">
      <c r="A24" s="88"/>
      <c r="B24" s="88"/>
      <c r="C24" s="88"/>
      <c r="D24" s="88"/>
      <c r="E24" s="88"/>
      <c r="F24" s="88"/>
      <c r="G24" s="88"/>
      <c r="H24" s="88"/>
      <c r="I24" s="88"/>
      <c r="J24" s="88"/>
      <c r="K24" s="88"/>
      <c r="L24" s="88"/>
      <c r="M24" s="88"/>
      <c r="N24" s="88"/>
      <c r="O24" s="88"/>
      <c r="P24" s="88"/>
      <c r="Q24" s="88"/>
    </row>
    <row r="25" spans="1:17" ht="15">
      <c r="A25" s="88"/>
      <c r="B25" s="88"/>
      <c r="C25" s="88"/>
      <c r="D25" s="88"/>
      <c r="E25" s="88"/>
      <c r="F25" s="88"/>
      <c r="G25" s="88"/>
      <c r="H25" s="88"/>
      <c r="I25" s="88"/>
      <c r="J25" s="88"/>
      <c r="K25" s="88"/>
      <c r="L25" s="88"/>
      <c r="M25" s="88"/>
      <c r="N25" s="88"/>
      <c r="O25" s="88"/>
      <c r="P25" s="88"/>
      <c r="Q25" s="88"/>
    </row>
    <row r="26" spans="1:17" ht="15">
      <c r="A26" s="87"/>
      <c r="B26" s="87"/>
      <c r="C26" s="87"/>
      <c r="D26" s="87"/>
      <c r="E26" s="87"/>
      <c r="F26" s="87"/>
      <c r="G26" s="87"/>
      <c r="H26" s="87"/>
      <c r="I26" s="87"/>
      <c r="J26" s="87"/>
      <c r="K26" s="87"/>
      <c r="L26" s="88"/>
      <c r="M26" s="88"/>
      <c r="N26" s="88"/>
      <c r="O26" s="88"/>
      <c r="P26" s="88"/>
      <c r="Q26" s="88"/>
    </row>
    <row r="27" spans="1:17" ht="15">
      <c r="A27" s="40"/>
      <c r="B27" s="40"/>
      <c r="C27" s="40"/>
      <c r="D27" s="40"/>
      <c r="E27" s="40"/>
      <c r="F27" s="40"/>
      <c r="G27" s="40"/>
      <c r="H27" s="40"/>
      <c r="I27" s="40"/>
      <c r="J27" s="40"/>
      <c r="K27" s="40"/>
      <c r="L27" s="88"/>
      <c r="M27" s="88"/>
      <c r="N27" s="88"/>
      <c r="O27" s="88"/>
      <c r="P27" s="88"/>
      <c r="Q27" s="88"/>
    </row>
    <row r="28" spans="1:17" ht="15">
      <c r="A28" s="88"/>
      <c r="B28" s="88"/>
      <c r="C28" s="88"/>
      <c r="D28" s="88"/>
      <c r="E28" s="88"/>
      <c r="F28" s="88"/>
      <c r="G28" s="88"/>
      <c r="H28" s="88"/>
      <c r="I28" s="88"/>
      <c r="J28" s="88"/>
      <c r="K28" s="88"/>
      <c r="L28" s="88"/>
      <c r="M28" s="88"/>
      <c r="N28" s="88"/>
      <c r="O28" s="88"/>
      <c r="P28" s="88"/>
      <c r="Q28" s="88"/>
    </row>
    <row r="29" spans="1:17" ht="15">
      <c r="A29" s="88"/>
      <c r="B29" s="88"/>
      <c r="C29" s="88"/>
      <c r="D29" s="88"/>
      <c r="E29" s="88"/>
      <c r="F29" s="88"/>
      <c r="G29" s="88"/>
      <c r="H29" s="88"/>
      <c r="I29" s="88"/>
      <c r="J29" s="88"/>
      <c r="K29" s="88"/>
      <c r="L29" s="88"/>
      <c r="M29" s="88"/>
      <c r="N29" s="88"/>
      <c r="O29" s="88"/>
      <c r="P29" s="88"/>
      <c r="Q29" s="88"/>
    </row>
    <row r="30" spans="1:17" ht="15">
      <c r="A30" s="88"/>
      <c r="B30" s="88"/>
      <c r="C30" s="88"/>
      <c r="D30" s="88"/>
      <c r="E30" s="88"/>
      <c r="F30" s="88"/>
      <c r="G30" s="88"/>
      <c r="H30" s="88"/>
      <c r="I30" s="88"/>
      <c r="J30" s="88"/>
      <c r="K30" s="88"/>
      <c r="L30" s="88"/>
      <c r="M30" s="88"/>
      <c r="N30" s="88"/>
      <c r="O30" s="88"/>
      <c r="P30" s="88"/>
      <c r="Q30" s="88"/>
    </row>
    <row r="31" spans="1:17" ht="15">
      <c r="A31" s="88"/>
      <c r="B31" s="88"/>
      <c r="C31" s="88"/>
      <c r="D31" s="88"/>
      <c r="E31" s="88"/>
      <c r="F31" s="88"/>
      <c r="G31" s="88"/>
      <c r="H31" s="88"/>
      <c r="I31" s="88"/>
      <c r="J31" s="88"/>
      <c r="K31" s="88"/>
      <c r="L31" s="88"/>
      <c r="M31" s="88"/>
      <c r="N31" s="88"/>
      <c r="O31" s="88"/>
      <c r="P31" s="88"/>
      <c r="Q31" s="88"/>
    </row>
    <row r="32" spans="1:17" ht="15">
      <c r="A32" s="88"/>
      <c r="B32" s="88"/>
      <c r="C32" s="88"/>
      <c r="D32" s="88"/>
      <c r="E32" s="88"/>
      <c r="F32" s="88"/>
      <c r="G32" s="88"/>
      <c r="H32" s="88"/>
      <c r="I32" s="88"/>
      <c r="J32" s="88"/>
      <c r="K32" s="88"/>
      <c r="L32" s="88"/>
      <c r="M32" s="88"/>
      <c r="N32" s="88"/>
      <c r="O32" s="88"/>
      <c r="P32" s="88"/>
      <c r="Q32" s="88"/>
    </row>
    <row r="33" spans="1:17" ht="15">
      <c r="A33" s="88"/>
      <c r="B33" s="88"/>
      <c r="C33" s="88"/>
      <c r="D33" s="88"/>
      <c r="E33" s="88"/>
      <c r="F33" s="88"/>
      <c r="G33" s="88"/>
      <c r="H33" s="88"/>
      <c r="I33" s="88"/>
      <c r="J33" s="88"/>
      <c r="K33" s="88"/>
      <c r="L33" s="88"/>
      <c r="M33" s="88"/>
      <c r="N33" s="88"/>
      <c r="O33" s="88"/>
      <c r="P33" s="88"/>
      <c r="Q33" s="88"/>
    </row>
    <row r="34" spans="1:17" ht="15">
      <c r="A34" s="88"/>
      <c r="B34" s="88"/>
      <c r="C34" s="88"/>
      <c r="D34" s="88"/>
      <c r="E34" s="88"/>
      <c r="F34" s="88"/>
      <c r="G34" s="88"/>
      <c r="H34" s="88"/>
      <c r="I34" s="88"/>
      <c r="J34" s="88"/>
      <c r="K34" s="88"/>
      <c r="L34" s="88"/>
      <c r="M34" s="88"/>
      <c r="N34" s="88"/>
      <c r="O34" s="88"/>
      <c r="P34" s="88"/>
      <c r="Q34" s="88"/>
    </row>
    <row r="35" spans="1:17" ht="15">
      <c r="A35" s="88"/>
      <c r="B35" s="88"/>
      <c r="C35" s="88"/>
      <c r="D35" s="88"/>
      <c r="E35" s="88"/>
      <c r="F35" s="88"/>
      <c r="G35" s="88"/>
      <c r="H35" s="88"/>
      <c r="I35" s="88"/>
      <c r="J35" s="88"/>
      <c r="K35" s="88"/>
      <c r="L35" s="88"/>
      <c r="M35" s="88"/>
      <c r="N35" s="88"/>
      <c r="O35" s="88"/>
      <c r="P35" s="88"/>
      <c r="Q35" s="88"/>
    </row>
    <row r="36" spans="1:17" ht="15">
      <c r="A36" s="88"/>
      <c r="B36" s="88"/>
      <c r="C36" s="88"/>
      <c r="D36" s="88"/>
      <c r="E36" s="88"/>
      <c r="F36" s="88"/>
      <c r="G36" s="88"/>
      <c r="H36" s="88"/>
      <c r="I36" s="88"/>
      <c r="J36" s="88"/>
      <c r="K36" s="88"/>
      <c r="L36" s="88"/>
      <c r="M36" s="88"/>
      <c r="N36" s="88"/>
      <c r="O36" s="88"/>
      <c r="P36" s="88"/>
      <c r="Q36" s="88"/>
    </row>
    <row r="37" spans="1:17" ht="15">
      <c r="A37" s="88"/>
      <c r="B37" s="88"/>
      <c r="C37" s="88"/>
      <c r="D37" s="88"/>
      <c r="E37" s="88"/>
      <c r="F37" s="88"/>
      <c r="G37" s="88"/>
      <c r="H37" s="88"/>
      <c r="I37" s="88"/>
      <c r="J37" s="88"/>
      <c r="K37" s="88"/>
      <c r="L37" s="88"/>
      <c r="M37" s="88"/>
      <c r="N37" s="88"/>
      <c r="O37" s="88"/>
      <c r="P37" s="88"/>
      <c r="Q37" s="88"/>
    </row>
    <row r="38" spans="1:17" ht="15">
      <c r="A38" s="88"/>
      <c r="B38" s="88"/>
      <c r="C38" s="88"/>
      <c r="D38" s="88"/>
      <c r="E38" s="88"/>
      <c r="F38" s="88"/>
      <c r="G38" s="88"/>
      <c r="H38" s="88"/>
      <c r="I38" s="88"/>
      <c r="J38" s="88"/>
      <c r="K38" s="88"/>
      <c r="L38" s="88"/>
      <c r="M38" s="88"/>
      <c r="N38" s="88"/>
      <c r="O38" s="88"/>
      <c r="P38" s="88"/>
      <c r="Q38" s="88"/>
    </row>
    <row r="39" spans="1:17" ht="15">
      <c r="A39" s="88"/>
      <c r="B39" s="88"/>
      <c r="C39" s="88"/>
      <c r="D39" s="88"/>
      <c r="E39" s="88"/>
      <c r="F39" s="88"/>
      <c r="G39" s="88"/>
      <c r="H39" s="88"/>
      <c r="I39" s="88"/>
      <c r="J39" s="88"/>
      <c r="K39" s="88"/>
      <c r="L39" s="88"/>
      <c r="M39" s="88"/>
      <c r="N39" s="88"/>
      <c r="O39" s="88"/>
      <c r="P39" s="88"/>
      <c r="Q39" s="88"/>
    </row>
    <row r="40" spans="1:17" ht="15">
      <c r="A40" s="88"/>
      <c r="B40" s="88"/>
      <c r="C40" s="88"/>
      <c r="D40" s="88"/>
      <c r="E40" s="88"/>
      <c r="F40" s="88"/>
      <c r="G40" s="88"/>
      <c r="H40" s="88"/>
      <c r="I40" s="88"/>
      <c r="J40" s="88"/>
      <c r="K40" s="88"/>
      <c r="L40" s="88"/>
      <c r="M40" s="88"/>
      <c r="N40" s="88"/>
      <c r="O40" s="88"/>
      <c r="P40" s="88"/>
      <c r="Q40" s="88"/>
    </row>
    <row r="41" spans="1:17" ht="15">
      <c r="A41" s="88"/>
      <c r="B41" s="88"/>
      <c r="C41" s="88"/>
      <c r="D41" s="88"/>
      <c r="E41" s="88"/>
      <c r="F41" s="88"/>
      <c r="G41" s="88"/>
      <c r="H41" s="88"/>
      <c r="I41" s="88"/>
      <c r="J41" s="88"/>
      <c r="K41" s="88"/>
      <c r="L41" s="88"/>
      <c r="M41" s="88"/>
      <c r="N41" s="88"/>
      <c r="O41" s="88"/>
      <c r="P41" s="88"/>
      <c r="Q41" s="88"/>
    </row>
  </sheetData>
  <sheetProtection/>
  <mergeCells count="7">
    <mergeCell ref="A1:K2"/>
    <mergeCell ref="C3:C4"/>
    <mergeCell ref="D3:D4"/>
    <mergeCell ref="A7:D7"/>
    <mergeCell ref="A3:A4"/>
    <mergeCell ref="B3:B4"/>
    <mergeCell ref="E3:K3"/>
  </mergeCells>
  <printOptions/>
  <pageMargins left="0.7" right="0.7" top="0.787401575" bottom="0.787401575" header="0.3" footer="0.3"/>
  <pageSetup horizontalDpi="600" verticalDpi="600" orientation="landscape" paperSize="9" r:id="rId1"/>
  <headerFooter>
    <oddHeader>&amp;RNávrh do PV, č.j. MŠMT- 48 900/2012-51</oddHeader>
    <oddFooter>&amp;C13</oddFooter>
  </headerFooter>
</worksheet>
</file>

<file path=xl/worksheets/sheet7.xml><?xml version="1.0" encoding="utf-8"?>
<worksheet xmlns="http://schemas.openxmlformats.org/spreadsheetml/2006/main" xmlns:r="http://schemas.openxmlformats.org/officeDocument/2006/relationships">
  <dimension ref="A1:N36"/>
  <sheetViews>
    <sheetView view="pageLayout" workbookViewId="0" topLeftCell="A1">
      <selection activeCell="A1" sqref="A1:H2"/>
    </sheetView>
  </sheetViews>
  <sheetFormatPr defaultColWidth="9.140625" defaultRowHeight="15"/>
  <cols>
    <col min="1" max="1" width="10.7109375" style="1" customWidth="1"/>
    <col min="2" max="2" width="8.00390625" style="1" hidden="1" customWidth="1"/>
    <col min="3" max="3" width="7.8515625" style="1" hidden="1" customWidth="1"/>
    <col min="4" max="4" width="44.57421875" style="1" bestFit="1" customWidth="1"/>
    <col min="5" max="6" width="10.140625" style="1" customWidth="1"/>
    <col min="7" max="7" width="9.140625" style="1" customWidth="1"/>
    <col min="8" max="8" width="9.28125" style="1" customWidth="1"/>
    <col min="9" max="16384" width="9.140625" style="1" customWidth="1"/>
  </cols>
  <sheetData>
    <row r="1" spans="1:8" ht="15">
      <c r="A1" s="355" t="s">
        <v>292</v>
      </c>
      <c r="B1" s="355"/>
      <c r="C1" s="355"/>
      <c r="D1" s="355"/>
      <c r="E1" s="310"/>
      <c r="F1" s="310"/>
      <c r="G1" s="310"/>
      <c r="H1" s="310"/>
    </row>
    <row r="2" spans="1:8" ht="18" customHeight="1" thickBot="1">
      <c r="A2" s="356"/>
      <c r="B2" s="356"/>
      <c r="C2" s="356"/>
      <c r="D2" s="356"/>
      <c r="E2" s="310"/>
      <c r="F2" s="310"/>
      <c r="G2" s="310"/>
      <c r="H2" s="310"/>
    </row>
    <row r="3" spans="1:8" ht="32.25" customHeight="1">
      <c r="A3" s="360" t="s">
        <v>0</v>
      </c>
      <c r="B3" s="362"/>
      <c r="C3" s="363"/>
      <c r="D3" s="360" t="s">
        <v>3</v>
      </c>
      <c r="E3" s="357" t="s">
        <v>19</v>
      </c>
      <c r="F3" s="357"/>
      <c r="G3" s="358"/>
      <c r="H3" s="359"/>
    </row>
    <row r="4" spans="1:8" ht="19.5" customHeight="1" thickBot="1">
      <c r="A4" s="361"/>
      <c r="B4" s="364"/>
      <c r="C4" s="365"/>
      <c r="D4" s="361"/>
      <c r="E4" s="15" t="s">
        <v>17</v>
      </c>
      <c r="F4" s="15" t="s">
        <v>2</v>
      </c>
      <c r="G4" s="16" t="s">
        <v>18</v>
      </c>
      <c r="H4" s="17" t="s">
        <v>2</v>
      </c>
    </row>
    <row r="5" spans="1:8" ht="53.25" customHeight="1" thickBot="1">
      <c r="A5" s="352" t="s">
        <v>290</v>
      </c>
      <c r="B5" s="353"/>
      <c r="C5" s="354"/>
      <c r="D5" s="158" t="s">
        <v>113</v>
      </c>
      <c r="E5" s="99">
        <v>1967</v>
      </c>
      <c r="F5" s="99">
        <v>339</v>
      </c>
      <c r="G5" s="83" t="s">
        <v>111</v>
      </c>
      <c r="H5" s="84">
        <v>290</v>
      </c>
    </row>
    <row r="11" spans="1:14" ht="15">
      <c r="A11" s="88"/>
      <c r="B11" s="88"/>
      <c r="C11" s="88"/>
      <c r="D11" s="88"/>
      <c r="E11" s="88"/>
      <c r="F11" s="88"/>
      <c r="G11" s="88"/>
      <c r="H11" s="88"/>
      <c r="I11" s="88"/>
      <c r="J11" s="88"/>
      <c r="K11" s="88"/>
      <c r="L11" s="88"/>
      <c r="M11" s="88"/>
      <c r="N11" s="88"/>
    </row>
    <row r="12" spans="1:14" ht="15">
      <c r="A12" s="88"/>
      <c r="B12" s="88"/>
      <c r="C12" s="88"/>
      <c r="D12" s="88"/>
      <c r="E12" s="88"/>
      <c r="F12" s="88"/>
      <c r="G12" s="88"/>
      <c r="H12" s="88"/>
      <c r="I12" s="88"/>
      <c r="J12" s="88"/>
      <c r="K12" s="88"/>
      <c r="L12" s="88"/>
      <c r="M12" s="88"/>
      <c r="N12" s="88"/>
    </row>
    <row r="13" spans="1:14" ht="15">
      <c r="A13" s="88"/>
      <c r="B13" s="88"/>
      <c r="C13" s="88"/>
      <c r="D13" s="88"/>
      <c r="E13" s="88"/>
      <c r="F13" s="88"/>
      <c r="G13" s="88"/>
      <c r="H13" s="88"/>
      <c r="I13" s="88"/>
      <c r="J13" s="88"/>
      <c r="K13" s="88"/>
      <c r="L13" s="88"/>
      <c r="M13" s="88"/>
      <c r="N13" s="88"/>
    </row>
    <row r="14" spans="1:14" ht="15">
      <c r="A14" s="88"/>
      <c r="B14" s="88"/>
      <c r="C14" s="88"/>
      <c r="D14" s="88"/>
      <c r="E14" s="88"/>
      <c r="F14" s="88"/>
      <c r="G14" s="88"/>
      <c r="H14" s="88"/>
      <c r="I14" s="88"/>
      <c r="J14" s="88"/>
      <c r="K14" s="88"/>
      <c r="L14" s="88"/>
      <c r="M14" s="88"/>
      <c r="N14" s="88"/>
    </row>
    <row r="15" spans="1:14" ht="15">
      <c r="A15" s="88"/>
      <c r="B15" s="88"/>
      <c r="C15" s="88"/>
      <c r="D15" s="88"/>
      <c r="E15" s="88"/>
      <c r="F15" s="88"/>
      <c r="G15" s="88"/>
      <c r="H15" s="88"/>
      <c r="I15" s="88"/>
      <c r="J15" s="88"/>
      <c r="K15" s="88"/>
      <c r="L15" s="88"/>
      <c r="M15" s="88"/>
      <c r="N15" s="88"/>
    </row>
    <row r="16" spans="1:14" ht="15">
      <c r="A16" s="88"/>
      <c r="B16" s="88"/>
      <c r="C16" s="88"/>
      <c r="D16" s="88"/>
      <c r="E16" s="88"/>
      <c r="F16" s="88"/>
      <c r="G16" s="88"/>
      <c r="H16" s="88"/>
      <c r="I16" s="88"/>
      <c r="J16" s="88"/>
      <c r="K16" s="88"/>
      <c r="L16" s="88"/>
      <c r="M16" s="88"/>
      <c r="N16" s="88"/>
    </row>
    <row r="17" spans="1:14" ht="15">
      <c r="A17" s="88"/>
      <c r="B17" s="88"/>
      <c r="C17" s="88"/>
      <c r="D17" s="88"/>
      <c r="E17" s="88"/>
      <c r="F17" s="88"/>
      <c r="G17" s="88"/>
      <c r="H17" s="88"/>
      <c r="I17" s="88"/>
      <c r="J17" s="88"/>
      <c r="K17" s="88"/>
      <c r="L17" s="88"/>
      <c r="M17" s="88"/>
      <c r="N17" s="88"/>
    </row>
    <row r="18" spans="1:14" ht="15">
      <c r="A18" s="88"/>
      <c r="B18" s="88"/>
      <c r="C18" s="88"/>
      <c r="D18" s="88"/>
      <c r="E18" s="88"/>
      <c r="F18" s="88"/>
      <c r="G18" s="88"/>
      <c r="H18" s="88"/>
      <c r="I18" s="88"/>
      <c r="J18" s="88"/>
      <c r="K18" s="88"/>
      <c r="L18" s="88"/>
      <c r="M18" s="88"/>
      <c r="N18" s="88"/>
    </row>
    <row r="19" spans="1:14" ht="15">
      <c r="A19" s="88"/>
      <c r="B19" s="88"/>
      <c r="C19" s="88"/>
      <c r="D19" s="88"/>
      <c r="E19" s="88"/>
      <c r="F19" s="88"/>
      <c r="G19" s="88"/>
      <c r="H19" s="88"/>
      <c r="I19" s="88"/>
      <c r="J19" s="88"/>
      <c r="K19" s="88"/>
      <c r="L19" s="88"/>
      <c r="M19" s="88"/>
      <c r="N19" s="88"/>
    </row>
    <row r="20" spans="1:14" ht="15">
      <c r="A20" s="88"/>
      <c r="B20" s="88"/>
      <c r="C20" s="88"/>
      <c r="D20" s="88"/>
      <c r="E20" s="88"/>
      <c r="F20" s="88"/>
      <c r="G20" s="88"/>
      <c r="H20" s="88"/>
      <c r="I20" s="88"/>
      <c r="J20" s="88"/>
      <c r="K20" s="88"/>
      <c r="L20" s="88"/>
      <c r="M20" s="88"/>
      <c r="N20" s="88"/>
    </row>
    <row r="21" spans="1:14" ht="15">
      <c r="A21" s="88"/>
      <c r="B21" s="88"/>
      <c r="C21" s="88"/>
      <c r="D21" s="88"/>
      <c r="E21" s="88"/>
      <c r="F21" s="88"/>
      <c r="G21" s="88"/>
      <c r="H21" s="88"/>
      <c r="I21" s="88"/>
      <c r="J21" s="88"/>
      <c r="K21" s="88"/>
      <c r="L21" s="88"/>
      <c r="M21" s="88"/>
      <c r="N21" s="88"/>
    </row>
    <row r="22" spans="1:14" ht="15">
      <c r="A22" s="88"/>
      <c r="B22" s="88"/>
      <c r="C22" s="88"/>
      <c r="D22" s="88"/>
      <c r="E22" s="88"/>
      <c r="F22" s="88"/>
      <c r="G22" s="88"/>
      <c r="H22" s="88"/>
      <c r="I22" s="88"/>
      <c r="J22" s="88"/>
      <c r="K22" s="88"/>
      <c r="L22" s="88"/>
      <c r="M22" s="88"/>
      <c r="N22" s="88"/>
    </row>
    <row r="23" spans="1:14" ht="15">
      <c r="A23" s="88"/>
      <c r="B23" s="88"/>
      <c r="C23" s="88"/>
      <c r="D23" s="88"/>
      <c r="E23" s="88"/>
      <c r="F23" s="88"/>
      <c r="G23" s="88"/>
      <c r="H23" s="88"/>
      <c r="I23" s="88"/>
      <c r="J23" s="88"/>
      <c r="K23" s="88"/>
      <c r="L23" s="88"/>
      <c r="M23" s="88"/>
      <c r="N23" s="88"/>
    </row>
    <row r="24" spans="1:14" ht="15">
      <c r="A24" s="88"/>
      <c r="B24" s="88"/>
      <c r="C24" s="88"/>
      <c r="D24" s="88"/>
      <c r="E24" s="88"/>
      <c r="F24" s="88"/>
      <c r="G24" s="88"/>
      <c r="H24" s="88"/>
      <c r="I24" s="88"/>
      <c r="J24" s="88"/>
      <c r="K24" s="88"/>
      <c r="L24" s="88"/>
      <c r="M24" s="88"/>
      <c r="N24" s="88"/>
    </row>
    <row r="25" spans="1:14" ht="15">
      <c r="A25" s="88"/>
      <c r="B25" s="88"/>
      <c r="C25" s="88"/>
      <c r="D25" s="88"/>
      <c r="E25" s="88"/>
      <c r="F25" s="88"/>
      <c r="G25" s="88"/>
      <c r="H25" s="88"/>
      <c r="I25" s="88"/>
      <c r="J25" s="88"/>
      <c r="K25" s="88"/>
      <c r="L25" s="88"/>
      <c r="M25" s="88"/>
      <c r="N25" s="88"/>
    </row>
    <row r="26" spans="1:14" ht="15">
      <c r="A26" s="88"/>
      <c r="B26" s="88"/>
      <c r="C26" s="88"/>
      <c r="D26" s="88"/>
      <c r="E26" s="88"/>
      <c r="F26" s="88"/>
      <c r="G26" s="88"/>
      <c r="H26" s="88"/>
      <c r="I26" s="88"/>
      <c r="J26" s="88"/>
      <c r="K26" s="88"/>
      <c r="L26" s="88"/>
      <c r="M26" s="88"/>
      <c r="N26" s="88"/>
    </row>
    <row r="27" spans="1:14" ht="15">
      <c r="A27" s="87"/>
      <c r="B27" s="87"/>
      <c r="C27" s="87"/>
      <c r="D27" s="87"/>
      <c r="E27" s="87"/>
      <c r="F27" s="87"/>
      <c r="G27" s="87"/>
      <c r="H27" s="87"/>
      <c r="I27" s="87"/>
      <c r="J27" s="87"/>
      <c r="K27" s="87"/>
      <c r="L27" s="87"/>
      <c r="M27" s="88"/>
      <c r="N27" s="88"/>
    </row>
    <row r="28" spans="1:14" ht="15">
      <c r="A28" s="40"/>
      <c r="B28" s="40"/>
      <c r="C28" s="40"/>
      <c r="D28" s="40"/>
      <c r="E28" s="40"/>
      <c r="F28" s="40"/>
      <c r="G28" s="40"/>
      <c r="H28" s="40"/>
      <c r="I28" s="40"/>
      <c r="J28" s="40"/>
      <c r="K28" s="40"/>
      <c r="L28" s="40"/>
      <c r="M28" s="88"/>
      <c r="N28" s="88"/>
    </row>
    <row r="29" spans="1:14" ht="15">
      <c r="A29" s="88"/>
      <c r="B29" s="88"/>
      <c r="C29" s="88"/>
      <c r="D29" s="88"/>
      <c r="E29" s="88"/>
      <c r="F29" s="88"/>
      <c r="G29" s="88"/>
      <c r="H29" s="88"/>
      <c r="I29" s="88"/>
      <c r="J29" s="88"/>
      <c r="K29" s="88"/>
      <c r="L29" s="88"/>
      <c r="M29" s="88"/>
      <c r="N29" s="88"/>
    </row>
    <row r="30" spans="1:14" ht="15">
      <c r="A30" s="88"/>
      <c r="B30" s="88"/>
      <c r="C30" s="88"/>
      <c r="D30" s="88"/>
      <c r="E30" s="88"/>
      <c r="F30" s="88"/>
      <c r="G30" s="88"/>
      <c r="H30" s="88"/>
      <c r="I30" s="88"/>
      <c r="J30" s="88"/>
      <c r="K30" s="88"/>
      <c r="L30" s="88"/>
      <c r="M30" s="88"/>
      <c r="N30" s="88"/>
    </row>
    <row r="31" spans="1:14" ht="15">
      <c r="A31" s="88"/>
      <c r="B31" s="88"/>
      <c r="C31" s="88"/>
      <c r="D31" s="88"/>
      <c r="E31" s="88"/>
      <c r="F31" s="88"/>
      <c r="G31" s="88"/>
      <c r="H31" s="88"/>
      <c r="I31" s="88"/>
      <c r="J31" s="88"/>
      <c r="K31" s="88"/>
      <c r="L31" s="88"/>
      <c r="M31" s="88"/>
      <c r="N31" s="88"/>
    </row>
    <row r="32" spans="1:14" ht="15">
      <c r="A32" s="88"/>
      <c r="B32" s="88"/>
      <c r="C32" s="88"/>
      <c r="D32" s="88"/>
      <c r="E32" s="88"/>
      <c r="F32" s="88"/>
      <c r="G32" s="88"/>
      <c r="H32" s="88"/>
      <c r="I32" s="88"/>
      <c r="J32" s="88"/>
      <c r="K32" s="88"/>
      <c r="L32" s="88"/>
      <c r="M32" s="88"/>
      <c r="N32" s="88"/>
    </row>
    <row r="33" spans="1:14" ht="15">
      <c r="A33" s="88"/>
      <c r="B33" s="88"/>
      <c r="C33" s="88"/>
      <c r="D33" s="88"/>
      <c r="E33" s="88"/>
      <c r="F33" s="88"/>
      <c r="G33" s="88"/>
      <c r="H33" s="88"/>
      <c r="I33" s="88"/>
      <c r="J33" s="88"/>
      <c r="K33" s="88"/>
      <c r="L33" s="88"/>
      <c r="M33" s="88"/>
      <c r="N33" s="88"/>
    </row>
    <row r="34" spans="1:14" ht="15">
      <c r="A34" s="88"/>
      <c r="B34" s="88"/>
      <c r="C34" s="88"/>
      <c r="D34" s="88"/>
      <c r="E34" s="88"/>
      <c r="F34" s="88"/>
      <c r="G34" s="88"/>
      <c r="H34" s="88"/>
      <c r="I34" s="88"/>
      <c r="J34" s="88"/>
      <c r="K34" s="88"/>
      <c r="L34" s="88"/>
      <c r="M34" s="88"/>
      <c r="N34" s="88"/>
    </row>
    <row r="35" spans="1:14" ht="15">
      <c r="A35" s="88"/>
      <c r="B35" s="88"/>
      <c r="C35" s="88"/>
      <c r="D35" s="88"/>
      <c r="E35" s="88"/>
      <c r="F35" s="88"/>
      <c r="G35" s="88"/>
      <c r="H35" s="88"/>
      <c r="I35" s="88"/>
      <c r="J35" s="88"/>
      <c r="K35" s="88"/>
      <c r="L35" s="88"/>
      <c r="M35" s="88"/>
      <c r="N35" s="88"/>
    </row>
    <row r="36" spans="1:14" ht="15">
      <c r="A36" s="88"/>
      <c r="B36" s="88"/>
      <c r="C36" s="88"/>
      <c r="D36" s="88"/>
      <c r="E36" s="88"/>
      <c r="F36" s="88"/>
      <c r="G36" s="88"/>
      <c r="H36" s="88"/>
      <c r="I36" s="88"/>
      <c r="J36" s="88"/>
      <c r="K36" s="88"/>
      <c r="L36" s="88"/>
      <c r="M36" s="88"/>
      <c r="N36" s="88"/>
    </row>
  </sheetData>
  <sheetProtection/>
  <mergeCells count="5">
    <mergeCell ref="A5:C5"/>
    <mergeCell ref="A1:H2"/>
    <mergeCell ref="E3:H3"/>
    <mergeCell ref="D3:D4"/>
    <mergeCell ref="A3:C4"/>
  </mergeCells>
  <printOptions/>
  <pageMargins left="0.7" right="0.7" top="0.787401575" bottom="0.787401575" header="0.3" footer="0.3"/>
  <pageSetup horizontalDpi="600" verticalDpi="600" orientation="landscape" paperSize="9" r:id="rId1"/>
  <headerFooter>
    <oddHeader>&amp;RNávrh do PV, č.j. MŠMT- 48 900/2012-51</oddHeader>
    <oddFooter>&amp;C14</oddFooter>
  </headerFooter>
</worksheet>
</file>

<file path=xl/worksheets/sheet8.xml><?xml version="1.0" encoding="utf-8"?>
<worksheet xmlns="http://schemas.openxmlformats.org/spreadsheetml/2006/main" xmlns:r="http://schemas.openxmlformats.org/officeDocument/2006/relationships">
  <dimension ref="A1:T27"/>
  <sheetViews>
    <sheetView tabSelected="1" view="pageLayout" zoomScale="70" zoomScalePageLayoutView="70" workbookViewId="0" topLeftCell="A1">
      <selection activeCell="Q13" sqref="Q13"/>
    </sheetView>
  </sheetViews>
  <sheetFormatPr defaultColWidth="9.140625" defaultRowHeight="15"/>
  <cols>
    <col min="1" max="1" width="7.140625" style="0" customWidth="1"/>
    <col min="2" max="2" width="16.57421875" style="0" customWidth="1"/>
    <col min="4" max="4" width="5.140625" style="0" customWidth="1"/>
    <col min="5" max="6" width="8.28125" style="0" customWidth="1"/>
    <col min="7" max="7" width="8.7109375" style="0" customWidth="1"/>
    <col min="8" max="8" width="7.8515625" style="0" customWidth="1"/>
    <col min="9" max="9" width="7.140625" style="0" customWidth="1"/>
    <col min="10" max="11" width="8.28125" style="0" customWidth="1"/>
    <col min="12" max="12" width="4.421875" style="0" customWidth="1"/>
    <col min="13" max="13" width="6.8515625" style="0" customWidth="1"/>
    <col min="14" max="14" width="6.00390625" style="0" customWidth="1"/>
    <col min="16" max="16" width="9.140625" style="0" customWidth="1"/>
    <col min="17" max="17" width="36.7109375" style="0" customWidth="1"/>
  </cols>
  <sheetData>
    <row r="1" spans="1:20" ht="17.25">
      <c r="A1" s="283" t="s">
        <v>279</v>
      </c>
      <c r="B1" s="285"/>
      <c r="C1" s="285"/>
      <c r="D1" s="285"/>
      <c r="E1" s="285"/>
      <c r="F1" s="285"/>
      <c r="G1" s="285"/>
      <c r="H1" s="285"/>
      <c r="I1" s="285"/>
      <c r="J1" s="285"/>
      <c r="K1" s="285"/>
      <c r="L1" s="285"/>
      <c r="M1" s="285"/>
      <c r="N1" s="285"/>
      <c r="O1" s="285"/>
      <c r="P1" s="285"/>
      <c r="Q1" s="285"/>
      <c r="R1" s="285"/>
      <c r="S1" s="185"/>
      <c r="T1" s="185"/>
    </row>
    <row r="3" spans="1:17" ht="45">
      <c r="A3" s="222" t="s">
        <v>197</v>
      </c>
      <c r="B3" s="222" t="s">
        <v>198</v>
      </c>
      <c r="C3" s="222" t="s">
        <v>199</v>
      </c>
      <c r="D3" s="222" t="s">
        <v>200</v>
      </c>
      <c r="E3" s="222" t="s">
        <v>201</v>
      </c>
      <c r="F3" s="222" t="s">
        <v>202</v>
      </c>
      <c r="G3" s="222" t="s">
        <v>203</v>
      </c>
      <c r="H3" s="222" t="s">
        <v>204</v>
      </c>
      <c r="I3" s="222" t="s">
        <v>205</v>
      </c>
      <c r="J3" s="222" t="s">
        <v>206</v>
      </c>
      <c r="K3" s="222" t="s">
        <v>207</v>
      </c>
      <c r="L3" s="222" t="s">
        <v>208</v>
      </c>
      <c r="M3" s="222" t="s">
        <v>209</v>
      </c>
      <c r="N3" s="222" t="s">
        <v>210</v>
      </c>
      <c r="O3" s="222" t="s">
        <v>211</v>
      </c>
      <c r="P3" s="223" t="s">
        <v>212</v>
      </c>
      <c r="Q3" s="224" t="s">
        <v>213</v>
      </c>
    </row>
    <row r="4" spans="1:17" ht="33" customHeight="1">
      <c r="A4" s="149" t="s">
        <v>214</v>
      </c>
      <c r="B4" s="150" t="s">
        <v>356</v>
      </c>
      <c r="C4" s="151" t="s">
        <v>215</v>
      </c>
      <c r="D4" s="151" t="s">
        <v>216</v>
      </c>
      <c r="E4" s="151" t="s">
        <v>217</v>
      </c>
      <c r="F4" s="151" t="s">
        <v>218</v>
      </c>
      <c r="G4" s="152">
        <v>0</v>
      </c>
      <c r="H4" s="152">
        <v>288000</v>
      </c>
      <c r="I4" s="152">
        <v>8000</v>
      </c>
      <c r="J4" s="152">
        <v>0</v>
      </c>
      <c r="K4" s="152">
        <v>25031.48</v>
      </c>
      <c r="L4" s="152">
        <v>0</v>
      </c>
      <c r="M4" s="152">
        <v>6232</v>
      </c>
      <c r="N4" s="152">
        <v>0</v>
      </c>
      <c r="O4" s="152">
        <f aca="true" t="shared" si="0" ref="O4:O12">SUM(G4:N4)</f>
        <v>327263.48</v>
      </c>
      <c r="P4" s="153">
        <v>230000</v>
      </c>
      <c r="Q4" s="154" t="s">
        <v>219</v>
      </c>
    </row>
    <row r="5" spans="1:17" ht="33" customHeight="1">
      <c r="A5" s="149" t="s">
        <v>220</v>
      </c>
      <c r="B5" s="150" t="s">
        <v>357</v>
      </c>
      <c r="C5" s="151" t="s">
        <v>221</v>
      </c>
      <c r="D5" s="151" t="s">
        <v>216</v>
      </c>
      <c r="E5" s="151" t="s">
        <v>222</v>
      </c>
      <c r="F5" s="151" t="s">
        <v>223</v>
      </c>
      <c r="G5" s="152">
        <v>25000</v>
      </c>
      <c r="H5" s="152">
        <v>22000</v>
      </c>
      <c r="I5" s="152">
        <v>4000</v>
      </c>
      <c r="J5" s="152">
        <v>0</v>
      </c>
      <c r="K5" s="152">
        <v>22000</v>
      </c>
      <c r="L5" s="152">
        <v>0</v>
      </c>
      <c r="M5" s="152">
        <v>2500</v>
      </c>
      <c r="N5" s="152">
        <v>0</v>
      </c>
      <c r="O5" s="152">
        <f t="shared" si="0"/>
        <v>75500</v>
      </c>
      <c r="P5" s="153">
        <v>37000</v>
      </c>
      <c r="Q5" s="154" t="s">
        <v>224</v>
      </c>
    </row>
    <row r="6" spans="1:17" ht="34.5">
      <c r="A6" s="149" t="s">
        <v>225</v>
      </c>
      <c r="B6" s="150" t="s">
        <v>358</v>
      </c>
      <c r="C6" s="151" t="s">
        <v>226</v>
      </c>
      <c r="D6" s="151" t="s">
        <v>227</v>
      </c>
      <c r="E6" s="151" t="s">
        <v>228</v>
      </c>
      <c r="F6" s="151" t="s">
        <v>229</v>
      </c>
      <c r="G6" s="152">
        <v>113666</v>
      </c>
      <c r="H6" s="152">
        <v>32000</v>
      </c>
      <c r="I6" s="152">
        <v>4000</v>
      </c>
      <c r="J6" s="152">
        <v>0</v>
      </c>
      <c r="K6" s="152">
        <v>39536</v>
      </c>
      <c r="L6" s="152">
        <v>0</v>
      </c>
      <c r="M6" s="152">
        <v>3200</v>
      </c>
      <c r="N6" s="152">
        <v>0</v>
      </c>
      <c r="O6" s="152">
        <f t="shared" si="0"/>
        <v>192402</v>
      </c>
      <c r="P6" s="153">
        <v>92000</v>
      </c>
      <c r="Q6" s="154" t="s">
        <v>274</v>
      </c>
    </row>
    <row r="7" spans="1:17" ht="34.5">
      <c r="A7" s="149" t="s">
        <v>230</v>
      </c>
      <c r="B7" s="150" t="s">
        <v>359</v>
      </c>
      <c r="C7" s="151" t="s">
        <v>231</v>
      </c>
      <c r="D7" s="151" t="s">
        <v>227</v>
      </c>
      <c r="E7" s="155">
        <v>41456</v>
      </c>
      <c r="F7" s="151" t="s">
        <v>232</v>
      </c>
      <c r="G7" s="152">
        <v>22500</v>
      </c>
      <c r="H7" s="152">
        <v>154000</v>
      </c>
      <c r="I7" s="152">
        <v>6000</v>
      </c>
      <c r="J7" s="152">
        <v>0</v>
      </c>
      <c r="K7" s="152">
        <v>60000</v>
      </c>
      <c r="L7" s="152">
        <v>0</v>
      </c>
      <c r="M7" s="152">
        <v>5000</v>
      </c>
      <c r="N7" s="152">
        <v>0</v>
      </c>
      <c r="O7" s="152">
        <f t="shared" si="0"/>
        <v>247500</v>
      </c>
      <c r="P7" s="153">
        <v>140000</v>
      </c>
      <c r="Q7" s="154" t="s">
        <v>224</v>
      </c>
    </row>
    <row r="8" spans="1:17" ht="33.75" customHeight="1">
      <c r="A8" s="149" t="s">
        <v>233</v>
      </c>
      <c r="B8" s="150" t="s">
        <v>360</v>
      </c>
      <c r="C8" s="151" t="s">
        <v>234</v>
      </c>
      <c r="D8" s="151" t="s">
        <v>235</v>
      </c>
      <c r="E8" s="151" t="s">
        <v>236</v>
      </c>
      <c r="F8" s="151" t="s">
        <v>216</v>
      </c>
      <c r="G8" s="152">
        <v>5000</v>
      </c>
      <c r="H8" s="152">
        <v>240000</v>
      </c>
      <c r="I8" s="152">
        <v>2400</v>
      </c>
      <c r="J8" s="152">
        <v>0</v>
      </c>
      <c r="K8" s="152">
        <v>21000</v>
      </c>
      <c r="L8" s="152">
        <v>0</v>
      </c>
      <c r="M8" s="152">
        <v>2400</v>
      </c>
      <c r="N8" s="152">
        <v>0</v>
      </c>
      <c r="O8" s="152">
        <f t="shared" si="0"/>
        <v>270800</v>
      </c>
      <c r="P8" s="153">
        <v>196000</v>
      </c>
      <c r="Q8" s="154" t="s">
        <v>224</v>
      </c>
    </row>
    <row r="9" spans="1:17" ht="45.75">
      <c r="A9" s="149" t="s">
        <v>237</v>
      </c>
      <c r="B9" s="150" t="s">
        <v>361</v>
      </c>
      <c r="C9" s="151" t="s">
        <v>238</v>
      </c>
      <c r="D9" s="151" t="s">
        <v>235</v>
      </c>
      <c r="E9" s="151" t="s">
        <v>239</v>
      </c>
      <c r="F9" s="151" t="s">
        <v>216</v>
      </c>
      <c r="G9" s="152">
        <v>0</v>
      </c>
      <c r="H9" s="152">
        <v>48000</v>
      </c>
      <c r="I9" s="152">
        <v>2400</v>
      </c>
      <c r="J9" s="152">
        <v>0</v>
      </c>
      <c r="K9" s="152">
        <v>21000</v>
      </c>
      <c r="L9" s="152">
        <v>0</v>
      </c>
      <c r="M9" s="152">
        <v>1200</v>
      </c>
      <c r="N9" s="152">
        <v>0</v>
      </c>
      <c r="O9" s="152">
        <f t="shared" si="0"/>
        <v>72600</v>
      </c>
      <c r="P9" s="153">
        <v>38000</v>
      </c>
      <c r="Q9" s="154" t="s">
        <v>219</v>
      </c>
    </row>
    <row r="10" spans="1:17" ht="45.75">
      <c r="A10" s="149" t="s">
        <v>240</v>
      </c>
      <c r="B10" s="150" t="s">
        <v>362</v>
      </c>
      <c r="C10" s="151" t="s">
        <v>241</v>
      </c>
      <c r="D10" s="151" t="s">
        <v>242</v>
      </c>
      <c r="E10" s="151" t="s">
        <v>243</v>
      </c>
      <c r="F10" s="151" t="s">
        <v>216</v>
      </c>
      <c r="G10" s="152">
        <v>0</v>
      </c>
      <c r="H10" s="152">
        <v>100000</v>
      </c>
      <c r="I10" s="152">
        <v>1000</v>
      </c>
      <c r="J10" s="152">
        <v>0</v>
      </c>
      <c r="K10" s="152">
        <v>38460</v>
      </c>
      <c r="L10" s="152">
        <v>0</v>
      </c>
      <c r="M10" s="152">
        <v>1600</v>
      </c>
      <c r="N10" s="152">
        <v>0</v>
      </c>
      <c r="O10" s="152">
        <f t="shared" si="0"/>
        <v>141060</v>
      </c>
      <c r="P10" s="153">
        <v>80000</v>
      </c>
      <c r="Q10" s="154" t="s">
        <v>219</v>
      </c>
    </row>
    <row r="11" spans="1:17" ht="36" customHeight="1">
      <c r="A11" s="149" t="s">
        <v>244</v>
      </c>
      <c r="B11" s="150" t="s">
        <v>363</v>
      </c>
      <c r="C11" s="151" t="s">
        <v>245</v>
      </c>
      <c r="D11" s="151" t="s">
        <v>246</v>
      </c>
      <c r="E11" s="151" t="s">
        <v>247</v>
      </c>
      <c r="F11" s="151" t="s">
        <v>216</v>
      </c>
      <c r="G11" s="152">
        <v>0</v>
      </c>
      <c r="H11" s="152">
        <v>64674</v>
      </c>
      <c r="I11" s="152">
        <v>3600</v>
      </c>
      <c r="J11" s="152">
        <v>0</v>
      </c>
      <c r="K11" s="152">
        <v>36855</v>
      </c>
      <c r="L11" s="152">
        <v>0</v>
      </c>
      <c r="M11" s="152">
        <v>1800</v>
      </c>
      <c r="N11" s="152">
        <v>0</v>
      </c>
      <c r="O11" s="156">
        <f t="shared" si="0"/>
        <v>106929</v>
      </c>
      <c r="P11" s="153">
        <v>51000</v>
      </c>
      <c r="Q11" s="154" t="s">
        <v>219</v>
      </c>
    </row>
    <row r="12" spans="1:17" ht="34.5">
      <c r="A12" s="149" t="s">
        <v>248</v>
      </c>
      <c r="B12" s="150" t="s">
        <v>364</v>
      </c>
      <c r="C12" s="151" t="s">
        <v>249</v>
      </c>
      <c r="D12" s="151" t="s">
        <v>235</v>
      </c>
      <c r="E12" s="151" t="s">
        <v>250</v>
      </c>
      <c r="F12" s="151" t="s">
        <v>229</v>
      </c>
      <c r="G12" s="152">
        <v>40000</v>
      </c>
      <c r="H12" s="152">
        <v>108000</v>
      </c>
      <c r="I12" s="152">
        <v>4000</v>
      </c>
      <c r="J12" s="152">
        <v>0</v>
      </c>
      <c r="K12" s="152">
        <v>0</v>
      </c>
      <c r="L12" s="152">
        <v>4800</v>
      </c>
      <c r="M12" s="152">
        <v>3000</v>
      </c>
      <c r="N12" s="152">
        <v>3000</v>
      </c>
      <c r="O12" s="152">
        <f t="shared" si="0"/>
        <v>162800</v>
      </c>
      <c r="P12" s="153">
        <v>118000</v>
      </c>
      <c r="Q12" s="154" t="s">
        <v>224</v>
      </c>
    </row>
    <row r="13" spans="1:17" ht="34.5">
      <c r="A13" s="149" t="s">
        <v>251</v>
      </c>
      <c r="B13" s="150" t="s">
        <v>365</v>
      </c>
      <c r="C13" s="151" t="s">
        <v>252</v>
      </c>
      <c r="D13" s="151" t="s">
        <v>235</v>
      </c>
      <c r="E13" s="151" t="s">
        <v>253</v>
      </c>
      <c r="F13" s="151" t="s">
        <v>229</v>
      </c>
      <c r="G13" s="152">
        <v>48250</v>
      </c>
      <c r="H13" s="152">
        <v>96000</v>
      </c>
      <c r="I13" s="152">
        <v>3600</v>
      </c>
      <c r="J13" s="152">
        <v>0</v>
      </c>
      <c r="K13" s="152">
        <v>0</v>
      </c>
      <c r="L13" s="152">
        <v>0</v>
      </c>
      <c r="M13" s="152">
        <v>4800</v>
      </c>
      <c r="N13" s="152">
        <v>7800</v>
      </c>
      <c r="O13" s="152">
        <v>160450</v>
      </c>
      <c r="P13" s="153">
        <v>113000</v>
      </c>
      <c r="Q13" s="154" t="s">
        <v>224</v>
      </c>
    </row>
    <row r="14" spans="1:17" ht="36" customHeight="1">
      <c r="A14" s="149" t="s">
        <v>254</v>
      </c>
      <c r="B14" s="150" t="s">
        <v>366</v>
      </c>
      <c r="C14" s="151" t="s">
        <v>255</v>
      </c>
      <c r="D14" s="151" t="s">
        <v>223</v>
      </c>
      <c r="E14" s="155">
        <v>41548</v>
      </c>
      <c r="F14" s="151" t="s">
        <v>229</v>
      </c>
      <c r="G14" s="366">
        <v>70000</v>
      </c>
      <c r="H14" s="366">
        <v>106400</v>
      </c>
      <c r="I14" s="366">
        <v>7000</v>
      </c>
      <c r="J14" s="366">
        <v>0</v>
      </c>
      <c r="K14" s="366">
        <v>31500</v>
      </c>
      <c r="L14" s="366">
        <v>0</v>
      </c>
      <c r="M14" s="366">
        <v>8400</v>
      </c>
      <c r="N14" s="366">
        <v>0</v>
      </c>
      <c r="O14" s="366">
        <v>223300</v>
      </c>
      <c r="P14" s="368">
        <v>140000</v>
      </c>
      <c r="Q14" s="375" t="s">
        <v>224</v>
      </c>
    </row>
    <row r="15" spans="1:17" ht="35.25" customHeight="1">
      <c r="A15" s="149" t="s">
        <v>256</v>
      </c>
      <c r="B15" s="150" t="s">
        <v>367</v>
      </c>
      <c r="C15" s="151" t="s">
        <v>257</v>
      </c>
      <c r="D15" s="151" t="s">
        <v>223</v>
      </c>
      <c r="E15" s="155" t="s">
        <v>258</v>
      </c>
      <c r="F15" s="151" t="s">
        <v>229</v>
      </c>
      <c r="G15" s="367"/>
      <c r="H15" s="367"/>
      <c r="I15" s="367"/>
      <c r="J15" s="367"/>
      <c r="K15" s="367"/>
      <c r="L15" s="367"/>
      <c r="M15" s="367"/>
      <c r="N15" s="367"/>
      <c r="O15" s="367"/>
      <c r="P15" s="369"/>
      <c r="Q15" s="376"/>
    </row>
    <row r="16" spans="1:17" ht="34.5" customHeight="1">
      <c r="A16" s="149" t="s">
        <v>259</v>
      </c>
      <c r="B16" s="150" t="s">
        <v>370</v>
      </c>
      <c r="C16" s="151" t="s">
        <v>368</v>
      </c>
      <c r="D16" s="151" t="s">
        <v>235</v>
      </c>
      <c r="E16" s="155" t="s">
        <v>260</v>
      </c>
      <c r="F16" s="151" t="s">
        <v>261</v>
      </c>
      <c r="G16" s="152">
        <v>37500</v>
      </c>
      <c r="H16" s="152">
        <v>135000</v>
      </c>
      <c r="I16" s="152">
        <v>3000</v>
      </c>
      <c r="J16" s="152">
        <v>0</v>
      </c>
      <c r="K16" s="152">
        <v>0</v>
      </c>
      <c r="L16" s="152">
        <v>0</v>
      </c>
      <c r="M16" s="152">
        <v>2520</v>
      </c>
      <c r="N16" s="152">
        <v>3000</v>
      </c>
      <c r="O16" s="152">
        <f>SUM(G16:N16)</f>
        <v>181020</v>
      </c>
      <c r="P16" s="153">
        <v>137000</v>
      </c>
      <c r="Q16" s="154" t="s">
        <v>262</v>
      </c>
    </row>
    <row r="17" spans="1:17" ht="34.5">
      <c r="A17" s="149" t="s">
        <v>263</v>
      </c>
      <c r="B17" s="150" t="s">
        <v>371</v>
      </c>
      <c r="C17" s="151" t="s">
        <v>264</v>
      </c>
      <c r="D17" s="151" t="s">
        <v>265</v>
      </c>
      <c r="E17" s="155" t="s">
        <v>266</v>
      </c>
      <c r="F17" s="151" t="s">
        <v>267</v>
      </c>
      <c r="G17" s="152">
        <v>0</v>
      </c>
      <c r="H17" s="152">
        <v>36000</v>
      </c>
      <c r="I17" s="152">
        <v>2000</v>
      </c>
      <c r="J17" s="152">
        <v>0</v>
      </c>
      <c r="K17" s="152">
        <v>0</v>
      </c>
      <c r="L17" s="152">
        <v>0</v>
      </c>
      <c r="M17" s="152">
        <v>900</v>
      </c>
      <c r="N17" s="152">
        <v>0</v>
      </c>
      <c r="O17" s="152">
        <f>SUM(G17:N17)</f>
        <v>38900</v>
      </c>
      <c r="P17" s="153">
        <v>28000</v>
      </c>
      <c r="Q17" s="154" t="s">
        <v>224</v>
      </c>
    </row>
    <row r="18" spans="1:17" ht="23.25">
      <c r="A18" s="149" t="s">
        <v>268</v>
      </c>
      <c r="B18" s="150" t="s">
        <v>369</v>
      </c>
      <c r="C18" s="151" t="s">
        <v>269</v>
      </c>
      <c r="D18" s="151" t="s">
        <v>270</v>
      </c>
      <c r="E18" s="155" t="s">
        <v>271</v>
      </c>
      <c r="F18" s="151" t="s">
        <v>267</v>
      </c>
      <c r="G18" s="152">
        <v>100000</v>
      </c>
      <c r="H18" s="152">
        <v>160000</v>
      </c>
      <c r="I18" s="152">
        <v>0</v>
      </c>
      <c r="J18" s="152">
        <v>100000</v>
      </c>
      <c r="K18" s="152">
        <v>0</v>
      </c>
      <c r="L18" s="152">
        <v>0</v>
      </c>
      <c r="M18" s="152">
        <v>0</v>
      </c>
      <c r="N18" s="152">
        <v>0</v>
      </c>
      <c r="O18" s="152">
        <f>SUM(G18:N18)</f>
        <v>360000</v>
      </c>
      <c r="P18" s="153">
        <v>100000</v>
      </c>
      <c r="Q18" s="154" t="s">
        <v>272</v>
      </c>
    </row>
    <row r="19" spans="1:17" ht="15">
      <c r="A19" s="372" t="s">
        <v>73</v>
      </c>
      <c r="B19" s="373"/>
      <c r="C19" s="373"/>
      <c r="D19" s="373"/>
      <c r="E19" s="373"/>
      <c r="F19" s="374"/>
      <c r="G19" s="225">
        <f aca="true" t="shared" si="1" ref="G19:N19">SUM(G4:G18)</f>
        <v>461916</v>
      </c>
      <c r="H19" s="225">
        <f t="shared" si="1"/>
        <v>1590074</v>
      </c>
      <c r="I19" s="225">
        <f t="shared" si="1"/>
        <v>51000</v>
      </c>
      <c r="J19" s="225">
        <f t="shared" si="1"/>
        <v>100000</v>
      </c>
      <c r="K19" s="225">
        <f t="shared" si="1"/>
        <v>295382.48</v>
      </c>
      <c r="L19" s="225">
        <f t="shared" si="1"/>
        <v>4800</v>
      </c>
      <c r="M19" s="225">
        <f t="shared" si="1"/>
        <v>43552</v>
      </c>
      <c r="N19" s="225">
        <f t="shared" si="1"/>
        <v>13800</v>
      </c>
      <c r="O19" s="225">
        <f>SUM(O4:O18)</f>
        <v>2560524.48</v>
      </c>
      <c r="P19" s="226">
        <f>SUM(P4:P18)</f>
        <v>1500000</v>
      </c>
      <c r="Q19" s="154"/>
    </row>
    <row r="21" spans="1:6" ht="21.75" customHeight="1">
      <c r="A21" s="370" t="s">
        <v>273</v>
      </c>
      <c r="B21" s="371"/>
      <c r="C21" s="371"/>
      <c r="D21" s="371"/>
      <c r="E21" s="371"/>
      <c r="F21" s="371"/>
    </row>
    <row r="27" ht="15">
      <c r="I27" s="1"/>
    </row>
  </sheetData>
  <sheetProtection/>
  <mergeCells count="14">
    <mergeCell ref="A21:F21"/>
    <mergeCell ref="A1:R1"/>
    <mergeCell ref="A19:F19"/>
    <mergeCell ref="Q14:Q15"/>
    <mergeCell ref="K14:K15"/>
    <mergeCell ref="L14:L15"/>
    <mergeCell ref="M14:M15"/>
    <mergeCell ref="N14:N15"/>
    <mergeCell ref="O14:O15"/>
    <mergeCell ref="P14:P15"/>
    <mergeCell ref="G14:G15"/>
    <mergeCell ref="H14:H15"/>
    <mergeCell ref="I14:I15"/>
    <mergeCell ref="J14:J15"/>
  </mergeCells>
  <printOptions/>
  <pageMargins left="0.7874015748031497" right="0.7874015748031497" top="0.984251968503937" bottom="0.984251968503937" header="0.5118110236220472" footer="0.5118110236220472"/>
  <pageSetup horizontalDpi="600" verticalDpi="600" orientation="landscape" paperSize="9" scale="70" r:id="rId1"/>
  <headerFooter alignWithMargins="0">
    <oddHeader>&amp;RNávrh do PV, č.j. MŠMT- 48 900/2012-51</oddHeader>
    <oddFooter>&amp;C16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školství, mládeže a tělovýchovy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urbanr</dc:creator>
  <cp:keywords/>
  <dc:description/>
  <cp:lastModifiedBy>Drobilová Karolína</cp:lastModifiedBy>
  <cp:lastPrinted>2012-11-28T10:34:04Z</cp:lastPrinted>
  <dcterms:created xsi:type="dcterms:W3CDTF">2010-01-11T12:32:51Z</dcterms:created>
  <dcterms:modified xsi:type="dcterms:W3CDTF">2013-01-31T13:48:35Z</dcterms:modified>
  <cp:category/>
  <cp:version/>
  <cp:contentType/>
  <cp:contentStatus/>
</cp:coreProperties>
</file>