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5265" activeTab="1"/>
  </bookViews>
  <sheets>
    <sheet name="přijaté" sheetId="1" r:id="rId1"/>
    <sheet name="A-Z" sheetId="2" r:id="rId2"/>
  </sheets>
  <definedNames/>
  <calcPr fullCalcOnLoad="1"/>
</workbook>
</file>

<file path=xl/sharedStrings.xml><?xml version="1.0" encoding="utf-8"?>
<sst xmlns="http://schemas.openxmlformats.org/spreadsheetml/2006/main" count="193" uniqueCount="126">
  <si>
    <t>Název projektu</t>
  </si>
  <si>
    <t>Organizace</t>
  </si>
  <si>
    <t>Ing.J.Martinec</t>
  </si>
  <si>
    <t>Řešitel</t>
  </si>
  <si>
    <t>v tis.Kč</t>
  </si>
  <si>
    <t>Pořadí</t>
  </si>
  <si>
    <t>CLK10</t>
  </si>
  <si>
    <t>INV10</t>
  </si>
  <si>
    <t>NIV10</t>
  </si>
  <si>
    <t>CLK11</t>
  </si>
  <si>
    <t>INV11</t>
  </si>
  <si>
    <t>NIV11</t>
  </si>
  <si>
    <t>Ing.  Zdeněk  Švitorka </t>
  </si>
  <si>
    <t>Ing.  Zdeněk  Švitorka</t>
  </si>
  <si>
    <t>Ing  Ivo  Rosol  CSc. </t>
  </si>
  <si>
    <t>celkem</t>
  </si>
  <si>
    <t>OE10002</t>
  </si>
  <si>
    <t xml:space="preserve">Automatizovaný systém pro analýzu vybraných charakteristik 
a procesů v porézním prostředí metodou EIS
</t>
  </si>
  <si>
    <t>OE10010</t>
  </si>
  <si>
    <t>Intgrovaný logistický systém s fluidními pohony</t>
  </si>
  <si>
    <t>OE10015</t>
  </si>
  <si>
    <t>Inteligentní textil se senzorovými a komunikačními vlastnostmi (EURIPIDES 1:Intelligent Sensing and Communication Textile)</t>
  </si>
  <si>
    <t>OE10018</t>
  </si>
  <si>
    <t>Vývoj integrované znalostní databáze pro výzkum ve zdravotnictví</t>
  </si>
  <si>
    <t>OE10003</t>
  </si>
  <si>
    <t>Galium Fosfor připravený technologií vertikálního chladícího gradientu jako základní materiál pro optiku infračervených senzorů.</t>
  </si>
  <si>
    <t>OE10001</t>
  </si>
  <si>
    <t xml:space="preserve">Evropský Inter-Modální Informační Systém </t>
  </si>
  <si>
    <t>OE10013</t>
  </si>
  <si>
    <t>Vývoj nové generace terapeutické ortopedické obuvi</t>
  </si>
  <si>
    <t>OE10016</t>
  </si>
  <si>
    <t>Výzkum a vývoj RFID čtecí brány pro železniční vozy, silniční vozidla a skladové mechanismy</t>
  </si>
  <si>
    <t>OE10006</t>
  </si>
  <si>
    <t xml:space="preserve">Nový prostředek pro zvýšení vitality rostlin a úsporu hnojiv </t>
  </si>
  <si>
    <t>OE10004</t>
  </si>
  <si>
    <t>EURIPIDES</t>
  </si>
  <si>
    <t>OE10017</t>
  </si>
  <si>
    <t>Pokroková vypružení železničních vozidel s použitím vlákny vyztužených polymerních kompozitů III</t>
  </si>
  <si>
    <t>OE10005</t>
  </si>
  <si>
    <t>Vývoj modulového systému pro tvorbu aplikací využitelných v oblasti integrovaného vodního hospodářství v rámci ochrany před povodněmi, zavedení národní/mezinárodní databáze eGMS</t>
  </si>
  <si>
    <t>OE10014</t>
  </si>
  <si>
    <t>Využití senzorů a mikropočítačů instalovaných na osobě</t>
  </si>
  <si>
    <t>OE10019</t>
  </si>
  <si>
    <t>Výzkum a vývoj SW a HW komponent kamerového systému pro rozpoznávání obličejů za účelem optimalizace maloobchodního prodeje.</t>
  </si>
  <si>
    <t>OE10007</t>
  </si>
  <si>
    <t>VÝVOJ ZABEZPEČOVACÍHO ZAŘÍZENÍ PRO OSOBNÍ BEZPEČNOST</t>
  </si>
  <si>
    <t>OE10020</t>
  </si>
  <si>
    <t>Vývoj originální patentově nekolizní syntézy aliskirenu z terapeutické skupiny antihypertenziv</t>
  </si>
  <si>
    <t>OE10008</t>
  </si>
  <si>
    <t xml:space="preserve">Aktivní antidekubitní systém pro intenzivní péči </t>
  </si>
  <si>
    <t>OE10009</t>
  </si>
  <si>
    <t>Makroekonomické prognózování pro rozvojové země.</t>
  </si>
  <si>
    <t>OE10011</t>
  </si>
  <si>
    <t>Vývoj znalostního informačního systému se zaměřením na psychodiagnostiku a jeho využití pro řízení znalostí v organizacích a optimalizaci výrobních procesů.</t>
  </si>
  <si>
    <t>OE10012</t>
  </si>
  <si>
    <t xml:space="preserve">Funkcionalizace povrchu lineárních a plošných textilií </t>
  </si>
  <si>
    <t xml:space="preserve">Program EUREKA - projekty přijaté ve VS2010   </t>
  </si>
  <si>
    <t>OGResearch, s.r.o.
  • Cincibuch Martin Mgr. Ph.D. • Vávra David Ing. Ph.D. • Beneš Jaromír Ing.  • Hřebíček Hynek Mgr. 
Národohospodářský ústav AV ČR, v.v.i.
  • Kejak Michal Doc. Ing. M.A., CSc. • Zemčík Petr Ing. Ph.D.</t>
  </si>
  <si>
    <t xml:space="preserve">Slamka Consulting, s.r.o.
  • Kantor Čestmír Ing. 
DAP Services a.s.
  • Šimonek Jiří  Mgr.  
ISSA CZECH s.r.o.
  • Kolesár Michal  Ing. </t>
  </si>
  <si>
    <t xml:space="preserve">SPOLSIN, spol. s r. o., Česká Třebová
  • Marcián Václav Ing. CSc.
SINTEX, a. s.
  • Procházka Jiří Ing.  </t>
  </si>
  <si>
    <t>GEOtest Brno, a.s.</t>
  </si>
  <si>
    <t xml:space="preserve">IVV Engineering s.r.o.   </t>
  </si>
  <si>
    <t xml:space="preserve">TESLA BLATNÁ, a.s. </t>
  </si>
  <si>
    <t xml:space="preserve">INT – Informace a Technologie, s.r.o.  </t>
  </si>
  <si>
    <t>Ústav fyziky plazmatu AV ČR, v.v.i.</t>
  </si>
  <si>
    <t xml:space="preserve">JERID, spol. s r.o. • </t>
  </si>
  <si>
    <t xml:space="preserve">UPMAN, s.r.o. </t>
  </si>
  <si>
    <t xml:space="preserve">AVION spol.s r.o.  </t>
  </si>
  <si>
    <t xml:space="preserve">Kratochvil Heřman  </t>
  </si>
  <si>
    <t xml:space="preserve">BIC Ostrava s.r.o. </t>
  </si>
  <si>
    <t xml:space="preserve">ŠKODA VÝZKUM s.r.o. </t>
  </si>
  <si>
    <t xml:space="preserve">GiTy,a.s. </t>
  </si>
  <si>
    <t xml:space="preserve">LEVEL, s.r.o. </t>
  </si>
  <si>
    <t>Štohandl Jiří Ing. PhD.</t>
  </si>
  <si>
    <t xml:space="preserve">Ratiochem, s.r.o.  </t>
  </si>
  <si>
    <t xml:space="preserve">L I N E T spol. s r.o.  • Hegar Jiří Ing.  • Hrbáčková Eva  Ing.  • Hloušek Jiří   • Jurka Vladimír Ing. </t>
  </si>
  <si>
    <t>Celkem</t>
  </si>
  <si>
    <t>NIV12</t>
  </si>
  <si>
    <t>CLK12</t>
  </si>
  <si>
    <t>INV12</t>
  </si>
  <si>
    <t xml:space="preserve">OLTIS Group, a.s. </t>
  </si>
  <si>
    <t xml:space="preserve">B&amp;M InterNets, s.r.o.   </t>
  </si>
  <si>
    <t xml:space="preserve">B&amp;M InterNets, s.r.o.  </t>
  </si>
  <si>
    <t xml:space="preserve">VODNÍ ZDROJE, a.s.   </t>
  </si>
  <si>
    <t>Vašková Jana, Ing.</t>
  </si>
  <si>
    <t>Václavík Jan, Ing.</t>
  </si>
  <si>
    <t xml:space="preserve">Klapka Miroslav, Ing. </t>
  </si>
  <si>
    <t xml:space="preserve">Kroča Petr, Ing. </t>
  </si>
  <si>
    <t xml:space="preserve">Valdmann Marek,  Ing.  Ph.D. </t>
  </si>
  <si>
    <t>Procházka Lubomír,  RNDr.</t>
  </si>
  <si>
    <t xml:space="preserve">Chvojan Jan, Ing. </t>
  </si>
  <si>
    <t>Boukalová Zuzana, RNDr.</t>
  </si>
  <si>
    <t>Unzeitig Jiří, Ing. CSc.</t>
  </si>
  <si>
    <t>Mareček Ladislav, RNDr. CSc.</t>
  </si>
  <si>
    <t xml:space="preserve">Falta Michal, Ing. </t>
  </si>
  <si>
    <t>Beránek Břetislav, Ing. CSc.</t>
  </si>
  <si>
    <t xml:space="preserve">Valošek Jiří,  Ing. Ph.D. </t>
  </si>
  <si>
    <t xml:space="preserve">Ozaňak Pavol, Ing.  </t>
  </si>
  <si>
    <t>Vývoj zabezpečovacího  zařízení pro osobní bezpečnost</t>
  </si>
  <si>
    <t xml:space="preserve">L I N E T spol. s r.o.  </t>
  </si>
  <si>
    <t>OGResearch, s.r.o.</t>
  </si>
  <si>
    <t>Slamka Consulting, s.r.o.</t>
  </si>
  <si>
    <t>SPOLSIN, spol. s r. o.</t>
  </si>
  <si>
    <t xml:space="preserve">JERID, spol. s r.o.  </t>
  </si>
  <si>
    <t>v tis.Kč, CLK - celkem, INV - investice, NIV - neinvestice</t>
  </si>
  <si>
    <t xml:space="preserve">Automatizovaný systém pro analýzu vybraných charakteristik a procesů v porézním prostředí metodou EIS
</t>
  </si>
  <si>
    <t>Klapka Miroslav</t>
  </si>
  <si>
    <t>Procházka Lubomír</t>
  </si>
  <si>
    <t>Václavík Jan</t>
  </si>
  <si>
    <t>Valdmann Marek</t>
  </si>
  <si>
    <t>Boukalová Zuzana</t>
  </si>
  <si>
    <t>Falta Michal</t>
  </si>
  <si>
    <t>Valošek Jiří</t>
  </si>
  <si>
    <t>Unzeitig Jiří</t>
  </si>
  <si>
    <t>Ozaňak Pavol</t>
  </si>
  <si>
    <t>Kroča Petr</t>
  </si>
  <si>
    <t>Chvojan Jan</t>
  </si>
  <si>
    <t>Beránek Břetislav</t>
  </si>
  <si>
    <t>Mareček Ladislav</t>
  </si>
  <si>
    <t xml:space="preserve">Štohandl Jiří </t>
  </si>
  <si>
    <t>Hegar Jiří</t>
  </si>
  <si>
    <t>Cincibuch Martin</t>
  </si>
  <si>
    <t xml:space="preserve"> Kantor Čestmír</t>
  </si>
  <si>
    <t>Marcián Václav</t>
  </si>
  <si>
    <t>Program EUREKA - projekty přijaté ve VES2010</t>
  </si>
  <si>
    <t xml:space="preserve">Projekty nepřijaté  z důvodu nesplnění podmínek veřejné soutěže 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</si>
</sst>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  <numFmt numFmtId="172" formatCode="#,##0.0"/>
    <numFmt numFmtId="173" formatCode="#,##0.00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color indexed="10"/>
      <name val="Arial"/>
      <family val="0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4" fontId="1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73" fontId="1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7" fillId="0" borderId="13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vertical="top"/>
    </xf>
    <xf numFmtId="3" fontId="10" fillId="0" borderId="14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/>
    </xf>
    <xf numFmtId="0" fontId="0" fillId="0" borderId="11" xfId="0" applyFont="1" applyBorder="1" applyAlignment="1">
      <alignment wrapText="1"/>
    </xf>
    <xf numFmtId="3" fontId="1" fillId="0" borderId="11" xfId="0" applyNumberFormat="1" applyFont="1" applyFill="1" applyBorder="1" applyAlignment="1">
      <alignment vertical="top"/>
    </xf>
    <xf numFmtId="3" fontId="1" fillId="0" borderId="15" xfId="0" applyNumberFormat="1" applyFont="1" applyFill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" fillId="0" borderId="12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/>
    </xf>
    <xf numFmtId="3" fontId="1" fillId="0" borderId="15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 vertical="top"/>
    </xf>
    <xf numFmtId="0" fontId="14" fillId="0" borderId="16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14" fontId="1" fillId="0" borderId="0" xfId="0" applyNumberFormat="1" applyFont="1" applyFill="1" applyAlignment="1">
      <alignment horizontal="left"/>
    </xf>
    <xf numFmtId="0" fontId="14" fillId="0" borderId="17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top"/>
    </xf>
    <xf numFmtId="3" fontId="50" fillId="0" borderId="11" xfId="0" applyNumberFormat="1" applyFont="1" applyFill="1" applyBorder="1" applyAlignment="1">
      <alignment vertical="top"/>
    </xf>
    <xf numFmtId="3" fontId="50" fillId="0" borderId="13" xfId="0" applyNumberFormat="1" applyFont="1" applyFill="1" applyBorder="1" applyAlignment="1">
      <alignment vertical="top"/>
    </xf>
    <xf numFmtId="0" fontId="0" fillId="0" borderId="11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/>
    </xf>
    <xf numFmtId="0" fontId="15" fillId="0" borderId="14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top"/>
    </xf>
    <xf numFmtId="3" fontId="0" fillId="0" borderId="15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vertical="top"/>
    </xf>
    <xf numFmtId="14" fontId="13" fillId="0" borderId="0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3" fontId="0" fillId="0" borderId="14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7"/>
  <sheetViews>
    <sheetView zoomScalePageLayoutView="0" workbookViewId="0" topLeftCell="A7">
      <selection activeCell="D11" sqref="D11"/>
    </sheetView>
  </sheetViews>
  <sheetFormatPr defaultColWidth="9.140625" defaultRowHeight="12.75"/>
  <cols>
    <col min="1" max="1" width="9.8515625" style="2" customWidth="1"/>
    <col min="2" max="2" width="49.8515625" style="2" customWidth="1"/>
    <col min="3" max="3" width="17.421875" style="5" bestFit="1" customWidth="1"/>
    <col min="4" max="4" width="13.57421875" style="5" customWidth="1"/>
    <col min="5" max="5" width="6.28125" style="1" customWidth="1"/>
    <col min="6" max="6" width="5.7109375" style="1" bestFit="1" customWidth="1"/>
    <col min="7" max="7" width="5.7109375" style="1" customWidth="1"/>
    <col min="8" max="8" width="6.28125" style="1" bestFit="1" customWidth="1"/>
    <col min="9" max="10" width="6.140625" style="1" bestFit="1" customWidth="1"/>
    <col min="11" max="11" width="6.28125" style="1" bestFit="1" customWidth="1"/>
    <col min="12" max="12" width="6.140625" style="1" bestFit="1" customWidth="1"/>
    <col min="13" max="13" width="6.140625" style="2" bestFit="1" customWidth="1"/>
    <col min="14" max="16384" width="9.140625" style="2" customWidth="1"/>
  </cols>
  <sheetData>
    <row r="4" ht="16.5" customHeight="1">
      <c r="B4" s="20" t="s">
        <v>56</v>
      </c>
    </row>
    <row r="5" ht="16.5" customHeight="1">
      <c r="B5" s="21"/>
    </row>
    <row r="6" spans="2:7" ht="16.5" customHeight="1">
      <c r="B6" s="27" t="s">
        <v>4</v>
      </c>
      <c r="E6" s="71"/>
      <c r="F6" s="71"/>
      <c r="G6" s="71"/>
    </row>
    <row r="7" spans="1:13" s="24" customFormat="1" ht="18" customHeight="1">
      <c r="A7" s="28" t="s">
        <v>5</v>
      </c>
      <c r="B7" s="22" t="s">
        <v>0</v>
      </c>
      <c r="C7" s="23" t="s">
        <v>1</v>
      </c>
      <c r="D7" s="26" t="s">
        <v>3</v>
      </c>
      <c r="E7" s="15" t="s">
        <v>6</v>
      </c>
      <c r="F7" s="15" t="s">
        <v>7</v>
      </c>
      <c r="G7" s="15" t="s">
        <v>8</v>
      </c>
      <c r="H7" s="17" t="s">
        <v>9</v>
      </c>
      <c r="I7" s="18" t="s">
        <v>10</v>
      </c>
      <c r="J7" s="19" t="s">
        <v>11</v>
      </c>
      <c r="K7" s="16" t="s">
        <v>78</v>
      </c>
      <c r="L7" s="16" t="s">
        <v>79</v>
      </c>
      <c r="M7" s="16" t="s">
        <v>77</v>
      </c>
    </row>
    <row r="8" spans="1:14" s="24" customFormat="1" ht="51">
      <c r="A8" s="48" t="s">
        <v>16</v>
      </c>
      <c r="B8" s="48" t="s">
        <v>17</v>
      </c>
      <c r="C8" s="48" t="s">
        <v>60</v>
      </c>
      <c r="D8" s="55" t="s">
        <v>89</v>
      </c>
      <c r="E8" s="43">
        <v>3000</v>
      </c>
      <c r="F8" s="53"/>
      <c r="G8" s="53"/>
      <c r="H8" s="43">
        <v>3000</v>
      </c>
      <c r="I8" s="43"/>
      <c r="J8" s="43"/>
      <c r="K8" s="43">
        <v>3000</v>
      </c>
      <c r="L8" s="53"/>
      <c r="M8" s="53"/>
      <c r="N8" s="44">
        <f aca="true" t="shared" si="0" ref="N8:N22">SUM(E8:M8)</f>
        <v>9000</v>
      </c>
    </row>
    <row r="9" spans="1:14" s="24" customFormat="1" ht="25.5">
      <c r="A9" s="48" t="s">
        <v>18</v>
      </c>
      <c r="B9" s="48" t="s">
        <v>19</v>
      </c>
      <c r="C9" s="48" t="s">
        <v>61</v>
      </c>
      <c r="D9" s="55" t="s">
        <v>96</v>
      </c>
      <c r="E9" s="43">
        <v>2550</v>
      </c>
      <c r="F9" s="43"/>
      <c r="G9" s="43"/>
      <c r="H9" s="43">
        <v>2550</v>
      </c>
      <c r="I9" s="43"/>
      <c r="J9" s="43"/>
      <c r="K9" s="43">
        <v>2550</v>
      </c>
      <c r="L9" s="53"/>
      <c r="M9" s="53"/>
      <c r="N9" s="44">
        <f t="shared" si="0"/>
        <v>7650</v>
      </c>
    </row>
    <row r="10" spans="1:14" s="3" customFormat="1" ht="38.25">
      <c r="A10" s="48" t="s">
        <v>20</v>
      </c>
      <c r="B10" s="48" t="s">
        <v>21</v>
      </c>
      <c r="C10" s="48" t="s">
        <v>62</v>
      </c>
      <c r="D10" s="55" t="s">
        <v>97</v>
      </c>
      <c r="E10" s="43">
        <v>4500</v>
      </c>
      <c r="F10" s="43"/>
      <c r="G10" s="43"/>
      <c r="H10" s="43">
        <v>4500</v>
      </c>
      <c r="I10" s="43"/>
      <c r="J10" s="43"/>
      <c r="K10" s="43">
        <v>4500</v>
      </c>
      <c r="L10" s="53"/>
      <c r="M10" s="53"/>
      <c r="N10" s="44">
        <f t="shared" si="0"/>
        <v>13500</v>
      </c>
    </row>
    <row r="11" spans="1:14" s="3" customFormat="1" ht="38.25">
      <c r="A11" s="48" t="s">
        <v>22</v>
      </c>
      <c r="B11" s="48" t="s">
        <v>23</v>
      </c>
      <c r="C11" s="51" t="s">
        <v>63</v>
      </c>
      <c r="D11" s="55" t="s">
        <v>95</v>
      </c>
      <c r="E11" s="43">
        <v>1170</v>
      </c>
      <c r="F11" s="43"/>
      <c r="G11" s="43"/>
      <c r="H11" s="43">
        <v>1290</v>
      </c>
      <c r="I11" s="43"/>
      <c r="J11" s="43"/>
      <c r="K11" s="43">
        <v>1275</v>
      </c>
      <c r="L11" s="53"/>
      <c r="M11" s="53"/>
      <c r="N11" s="44">
        <f t="shared" si="0"/>
        <v>3735</v>
      </c>
    </row>
    <row r="12" spans="1:14" s="3" customFormat="1" ht="41.25" customHeight="1">
      <c r="A12" s="48" t="s">
        <v>24</v>
      </c>
      <c r="B12" s="48" t="s">
        <v>25</v>
      </c>
      <c r="C12" s="48" t="s">
        <v>64</v>
      </c>
      <c r="D12" s="55" t="s">
        <v>85</v>
      </c>
      <c r="E12" s="43">
        <v>1991</v>
      </c>
      <c r="F12" s="43"/>
      <c r="G12" s="43"/>
      <c r="H12" s="43">
        <v>1856</v>
      </c>
      <c r="I12" s="43"/>
      <c r="J12" s="43"/>
      <c r="K12" s="43">
        <v>1985</v>
      </c>
      <c r="L12" s="43"/>
      <c r="M12" s="53"/>
      <c r="N12" s="44">
        <f t="shared" si="0"/>
        <v>5832</v>
      </c>
    </row>
    <row r="13" spans="1:14" s="3" customFormat="1" ht="28.5" customHeight="1">
      <c r="A13" s="48" t="s">
        <v>26</v>
      </c>
      <c r="B13" s="48" t="s">
        <v>27</v>
      </c>
      <c r="C13" s="48" t="s">
        <v>65</v>
      </c>
      <c r="D13" s="55" t="s">
        <v>86</v>
      </c>
      <c r="E13" s="43">
        <v>2500</v>
      </c>
      <c r="F13" s="43"/>
      <c r="G13" s="43"/>
      <c r="H13" s="43">
        <v>2500</v>
      </c>
      <c r="I13" s="43"/>
      <c r="J13" s="43"/>
      <c r="K13" s="43">
        <v>2500</v>
      </c>
      <c r="L13" s="53"/>
      <c r="M13" s="53"/>
      <c r="N13" s="44">
        <f t="shared" si="0"/>
        <v>7500</v>
      </c>
    </row>
    <row r="14" spans="1:14" s="3" customFormat="1" ht="25.5">
      <c r="A14" s="48" t="s">
        <v>28</v>
      </c>
      <c r="B14" s="48" t="s">
        <v>29</v>
      </c>
      <c r="C14" s="48" t="s">
        <v>66</v>
      </c>
      <c r="D14" s="55" t="s">
        <v>84</v>
      </c>
      <c r="E14" s="43">
        <v>2960</v>
      </c>
      <c r="F14" s="43"/>
      <c r="G14" s="43"/>
      <c r="H14" s="43">
        <v>2981</v>
      </c>
      <c r="I14" s="52"/>
      <c r="J14" s="43"/>
      <c r="K14" s="43">
        <v>2684</v>
      </c>
      <c r="L14" s="54"/>
      <c r="M14" s="53"/>
      <c r="N14" s="44">
        <f t="shared" si="0"/>
        <v>8625</v>
      </c>
    </row>
    <row r="15" spans="1:14" s="3" customFormat="1" ht="25.5">
      <c r="A15" s="48" t="s">
        <v>30</v>
      </c>
      <c r="B15" s="48" t="s">
        <v>31</v>
      </c>
      <c r="C15" s="51" t="s">
        <v>80</v>
      </c>
      <c r="D15" s="55" t="s">
        <v>87</v>
      </c>
      <c r="E15" s="36">
        <v>2800</v>
      </c>
      <c r="F15" s="36"/>
      <c r="G15" s="36"/>
      <c r="H15" s="36">
        <v>2800</v>
      </c>
      <c r="I15" s="37"/>
      <c r="J15" s="36"/>
      <c r="K15" s="36">
        <v>2800</v>
      </c>
      <c r="L15" s="30"/>
      <c r="M15" s="45"/>
      <c r="N15" s="44">
        <f t="shared" si="0"/>
        <v>8400</v>
      </c>
    </row>
    <row r="16" spans="1:14" s="3" customFormat="1" ht="25.5">
      <c r="A16" s="48" t="s">
        <v>32</v>
      </c>
      <c r="B16" s="48" t="s">
        <v>33</v>
      </c>
      <c r="C16" s="48" t="s">
        <v>67</v>
      </c>
      <c r="D16" s="55" t="s">
        <v>68</v>
      </c>
      <c r="E16" s="35">
        <v>1750</v>
      </c>
      <c r="F16" s="35"/>
      <c r="G16" s="35"/>
      <c r="H16" s="35">
        <v>1750</v>
      </c>
      <c r="I16" s="35"/>
      <c r="J16" s="35"/>
      <c r="K16" s="35">
        <v>1700</v>
      </c>
      <c r="L16" s="35"/>
      <c r="M16" s="35"/>
      <c r="N16" s="44">
        <f t="shared" si="0"/>
        <v>5200</v>
      </c>
    </row>
    <row r="17" spans="1:14" s="3" customFormat="1" ht="38.25">
      <c r="A17" s="48" t="s">
        <v>34</v>
      </c>
      <c r="B17" s="48" t="s">
        <v>35</v>
      </c>
      <c r="C17" s="48" t="s">
        <v>69</v>
      </c>
      <c r="D17" s="55" t="s">
        <v>88</v>
      </c>
      <c r="E17" s="43">
        <v>975</v>
      </c>
      <c r="F17" s="43"/>
      <c r="G17" s="43"/>
      <c r="H17" s="43">
        <v>975</v>
      </c>
      <c r="I17" s="43"/>
      <c r="J17" s="43"/>
      <c r="K17" s="43">
        <v>975</v>
      </c>
      <c r="L17" s="53"/>
      <c r="M17" s="53"/>
      <c r="N17" s="44">
        <f t="shared" si="0"/>
        <v>2925</v>
      </c>
    </row>
    <row r="18" spans="1:14" s="3" customFormat="1" ht="25.5">
      <c r="A18" s="48" t="s">
        <v>36</v>
      </c>
      <c r="B18" s="48" t="s">
        <v>37</v>
      </c>
      <c r="C18" s="48" t="s">
        <v>70</v>
      </c>
      <c r="D18" s="55" t="s">
        <v>90</v>
      </c>
      <c r="E18" s="43">
        <v>1175</v>
      </c>
      <c r="F18" s="43"/>
      <c r="G18" s="43"/>
      <c r="H18" s="43">
        <v>1175</v>
      </c>
      <c r="I18" s="43"/>
      <c r="J18" s="43"/>
      <c r="K18" s="43">
        <v>1175</v>
      </c>
      <c r="L18" s="43"/>
      <c r="M18" s="53"/>
      <c r="N18" s="44">
        <f t="shared" si="0"/>
        <v>3525</v>
      </c>
    </row>
    <row r="19" spans="1:14" s="3" customFormat="1" ht="51">
      <c r="A19" s="48" t="s">
        <v>38</v>
      </c>
      <c r="B19" s="48" t="s">
        <v>39</v>
      </c>
      <c r="C19" s="51" t="s">
        <v>83</v>
      </c>
      <c r="D19" s="55" t="s">
        <v>91</v>
      </c>
      <c r="E19" s="43">
        <v>1340</v>
      </c>
      <c r="F19" s="43"/>
      <c r="G19" s="43"/>
      <c r="H19" s="43">
        <v>1340</v>
      </c>
      <c r="I19" s="43"/>
      <c r="J19" s="43"/>
      <c r="K19" s="43">
        <v>1340</v>
      </c>
      <c r="L19" s="43"/>
      <c r="M19" s="53"/>
      <c r="N19" s="44">
        <f t="shared" si="0"/>
        <v>4020</v>
      </c>
    </row>
    <row r="20" spans="1:14" s="3" customFormat="1" ht="25.5">
      <c r="A20" s="48" t="s">
        <v>40</v>
      </c>
      <c r="B20" s="48" t="s">
        <v>41</v>
      </c>
      <c r="C20" s="48" t="s">
        <v>71</v>
      </c>
      <c r="D20" s="55" t="s">
        <v>92</v>
      </c>
      <c r="E20" s="43">
        <v>2883</v>
      </c>
      <c r="F20" s="43"/>
      <c r="G20" s="43"/>
      <c r="H20" s="43">
        <v>2873</v>
      </c>
      <c r="I20" s="43"/>
      <c r="J20" s="43"/>
      <c r="K20" s="43">
        <v>2883</v>
      </c>
      <c r="L20" s="43"/>
      <c r="M20" s="53"/>
      <c r="N20" s="44">
        <f t="shared" si="0"/>
        <v>8639</v>
      </c>
    </row>
    <row r="21" spans="1:14" s="3" customFormat="1" ht="38.25">
      <c r="A21" s="48" t="s">
        <v>42</v>
      </c>
      <c r="B21" s="48" t="s">
        <v>43</v>
      </c>
      <c r="C21" s="48" t="s">
        <v>82</v>
      </c>
      <c r="D21" s="55" t="s">
        <v>93</v>
      </c>
      <c r="E21" s="43">
        <v>1480</v>
      </c>
      <c r="F21" s="43"/>
      <c r="G21" s="43"/>
      <c r="H21" s="43">
        <v>1560</v>
      </c>
      <c r="I21" s="43"/>
      <c r="J21" s="43"/>
      <c r="K21" s="43">
        <v>1600</v>
      </c>
      <c r="L21" s="53"/>
      <c r="M21" s="53"/>
      <c r="N21" s="44">
        <f t="shared" si="0"/>
        <v>4640</v>
      </c>
    </row>
    <row r="22" spans="1:14" s="3" customFormat="1" ht="25.5">
      <c r="A22" s="48" t="s">
        <v>44</v>
      </c>
      <c r="B22" s="48" t="s">
        <v>45</v>
      </c>
      <c r="C22" s="48" t="s">
        <v>72</v>
      </c>
      <c r="D22" s="55" t="s">
        <v>94</v>
      </c>
      <c r="E22" s="43">
        <v>1500</v>
      </c>
      <c r="F22" s="43"/>
      <c r="G22" s="43"/>
      <c r="H22" s="43">
        <v>1500</v>
      </c>
      <c r="I22" s="43"/>
      <c r="J22" s="43"/>
      <c r="K22" s="43">
        <v>1500</v>
      </c>
      <c r="L22" s="43"/>
      <c r="M22" s="43"/>
      <c r="N22" s="44">
        <f t="shared" si="0"/>
        <v>4500</v>
      </c>
    </row>
    <row r="23" spans="1:14" s="3" customFormat="1" ht="12.75">
      <c r="A23" s="48"/>
      <c r="B23" s="48"/>
      <c r="C23" s="48"/>
      <c r="D23" s="34" t="s">
        <v>76</v>
      </c>
      <c r="E23" s="35">
        <f>SUM(E8:E22)</f>
        <v>32574</v>
      </c>
      <c r="F23" s="35"/>
      <c r="G23" s="35"/>
      <c r="H23" s="35">
        <f>SUM(H8:H22)</f>
        <v>32650</v>
      </c>
      <c r="I23" s="29"/>
      <c r="J23" s="35"/>
      <c r="K23" s="43">
        <f>SUM(K8:K22)</f>
        <v>32467</v>
      </c>
      <c r="L23" s="29"/>
      <c r="M23" s="29"/>
      <c r="N23" s="44"/>
    </row>
    <row r="24" spans="1:14" s="3" customFormat="1" ht="12.75">
      <c r="A24" s="48"/>
      <c r="B24" s="48"/>
      <c r="C24" s="56"/>
      <c r="D24" s="34"/>
      <c r="E24" s="35"/>
      <c r="F24" s="35"/>
      <c r="G24" s="35"/>
      <c r="H24" s="35"/>
      <c r="I24" s="29"/>
      <c r="J24" s="35"/>
      <c r="K24" s="43"/>
      <c r="L24" s="29"/>
      <c r="M24" s="29"/>
      <c r="N24" s="44"/>
    </row>
    <row r="25" spans="1:14" s="3" customFormat="1" ht="22.5" customHeight="1">
      <c r="A25" s="48"/>
      <c r="B25" s="48"/>
      <c r="C25" s="48"/>
      <c r="D25" s="34"/>
      <c r="E25" s="35"/>
      <c r="F25" s="35"/>
      <c r="G25" s="35"/>
      <c r="H25" s="35"/>
      <c r="I25" s="29"/>
      <c r="J25" s="35"/>
      <c r="K25" s="29"/>
      <c r="L25" s="29"/>
      <c r="M25" s="29"/>
      <c r="N25" s="44"/>
    </row>
    <row r="26" spans="1:14" s="3" customFormat="1" ht="25.5">
      <c r="A26" s="48" t="s">
        <v>46</v>
      </c>
      <c r="B26" s="48" t="s">
        <v>47</v>
      </c>
      <c r="C26" s="48" t="s">
        <v>74</v>
      </c>
      <c r="D26" s="34" t="s">
        <v>73</v>
      </c>
      <c r="E26" s="35"/>
      <c r="F26" s="43"/>
      <c r="G26" s="35"/>
      <c r="H26" s="35"/>
      <c r="I26" s="35"/>
      <c r="J26" s="35"/>
      <c r="K26" s="35"/>
      <c r="L26" s="35"/>
      <c r="M26" s="35"/>
      <c r="N26" s="44"/>
    </row>
    <row r="27" spans="1:14" s="3" customFormat="1" ht="63.75">
      <c r="A27" s="48" t="s">
        <v>48</v>
      </c>
      <c r="B27" s="48" t="s">
        <v>49</v>
      </c>
      <c r="C27" s="50" t="s">
        <v>75</v>
      </c>
      <c r="D27" s="34"/>
      <c r="E27" s="35"/>
      <c r="F27" s="29"/>
      <c r="G27" s="35"/>
      <c r="H27" s="29"/>
      <c r="I27" s="29"/>
      <c r="J27" s="29"/>
      <c r="K27" s="29"/>
      <c r="L27" s="29"/>
      <c r="M27" s="29"/>
      <c r="N27" s="44"/>
    </row>
    <row r="28" spans="1:14" s="3" customFormat="1" ht="153">
      <c r="A28" s="48" t="s">
        <v>50</v>
      </c>
      <c r="B28" s="48" t="s">
        <v>51</v>
      </c>
      <c r="C28" s="47" t="s">
        <v>57</v>
      </c>
      <c r="D28" s="34" t="s">
        <v>12</v>
      </c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4" s="3" customFormat="1" ht="114.75">
      <c r="A29" s="48" t="s">
        <v>52</v>
      </c>
      <c r="B29" s="48" t="s">
        <v>53</v>
      </c>
      <c r="C29" s="47" t="s">
        <v>58</v>
      </c>
      <c r="D29" s="34" t="s">
        <v>13</v>
      </c>
      <c r="E29" s="35"/>
      <c r="F29" s="43"/>
      <c r="G29" s="43"/>
      <c r="H29" s="43"/>
      <c r="I29" s="43"/>
      <c r="J29" s="43"/>
      <c r="K29" s="43"/>
      <c r="L29" s="43"/>
      <c r="M29" s="43"/>
      <c r="N29" s="44"/>
    </row>
    <row r="30" spans="1:14" s="3" customFormat="1" ht="89.25">
      <c r="A30" s="48" t="s">
        <v>54</v>
      </c>
      <c r="B30" s="48" t="s">
        <v>55</v>
      </c>
      <c r="C30" s="47" t="s">
        <v>59</v>
      </c>
      <c r="D30" s="34" t="s">
        <v>14</v>
      </c>
      <c r="E30" s="35"/>
      <c r="F30" s="35"/>
      <c r="G30" s="35"/>
      <c r="H30" s="35"/>
      <c r="I30" s="29"/>
      <c r="J30" s="35"/>
      <c r="K30" s="43"/>
      <c r="L30" s="43"/>
      <c r="M30" s="43"/>
      <c r="N30" s="44"/>
    </row>
    <row r="31" spans="1:14" s="3" customFormat="1" ht="12.75">
      <c r="A31" s="38"/>
      <c r="B31" s="31"/>
      <c r="C31" s="41"/>
      <c r="D31" s="42" t="s">
        <v>15</v>
      </c>
      <c r="E31" s="40">
        <f aca="true" t="shared" si="1" ref="E31:K31">SUM(E8:E30)</f>
        <v>65148</v>
      </c>
      <c r="F31" s="35">
        <f t="shared" si="1"/>
        <v>0</v>
      </c>
      <c r="G31" s="35">
        <f t="shared" si="1"/>
        <v>0</v>
      </c>
      <c r="H31" s="35">
        <f t="shared" si="1"/>
        <v>65300</v>
      </c>
      <c r="I31" s="35">
        <f t="shared" si="1"/>
        <v>0</v>
      </c>
      <c r="J31" s="35">
        <f t="shared" si="1"/>
        <v>0</v>
      </c>
      <c r="K31" s="35">
        <f t="shared" si="1"/>
        <v>64934</v>
      </c>
      <c r="L31" s="29"/>
      <c r="M31" s="43">
        <f>SUM(M8:M30)</f>
        <v>0</v>
      </c>
      <c r="N31" s="46"/>
    </row>
    <row r="32" spans="1:13" s="3" customFormat="1" ht="12.75">
      <c r="A32" s="39"/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</row>
    <row r="33" spans="1:14" s="3" customFormat="1" ht="11.25">
      <c r="A33" s="25"/>
      <c r="B33" s="49">
        <v>40143</v>
      </c>
      <c r="N33" s="46"/>
    </row>
    <row r="34" ht="11.25">
      <c r="B34" s="6" t="s">
        <v>2</v>
      </c>
    </row>
    <row r="35" spans="3:12" s="6" customFormat="1" ht="11.25">
      <c r="C35" s="7"/>
      <c r="D35" s="7"/>
      <c r="E35" s="14"/>
      <c r="F35" s="8"/>
      <c r="G35" s="8"/>
      <c r="H35" s="8"/>
      <c r="I35" s="8"/>
      <c r="J35" s="8"/>
      <c r="K35" s="8"/>
      <c r="L35" s="8"/>
    </row>
    <row r="36" spans="1:4" s="12" customFormat="1" ht="12.75">
      <c r="A36" s="9"/>
      <c r="B36" s="10"/>
      <c r="C36" s="11"/>
      <c r="D36" s="11"/>
    </row>
    <row r="37" s="12" customFormat="1" ht="11.25">
      <c r="B37" s="13"/>
    </row>
    <row r="38" s="12" customFormat="1" ht="11.25"/>
    <row r="39" s="4" customFormat="1" ht="11.25"/>
    <row r="40" s="3" customFormat="1" ht="11.25"/>
  </sheetData>
  <sheetProtection/>
  <mergeCells count="1">
    <mergeCell ref="E6:G6"/>
  </mergeCells>
  <printOptions/>
  <pageMargins left="0.22" right="0.2" top="0.35" bottom="0.2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tabSelected="1" zoomScalePageLayoutView="0" workbookViewId="0" topLeftCell="A13">
      <selection activeCell="D23" sqref="D23"/>
    </sheetView>
  </sheetViews>
  <sheetFormatPr defaultColWidth="9.140625" defaultRowHeight="12.75"/>
  <cols>
    <col min="1" max="1" width="9.00390625" style="2" customWidth="1"/>
    <col min="2" max="2" width="45.28125" style="2" customWidth="1"/>
    <col min="3" max="3" width="17.57421875" style="5" customWidth="1"/>
    <col min="4" max="4" width="12.421875" style="5" customWidth="1"/>
    <col min="5" max="5" width="6.28125" style="1" customWidth="1"/>
    <col min="6" max="6" width="5.7109375" style="1" bestFit="1" customWidth="1"/>
    <col min="7" max="7" width="6.57421875" style="1" bestFit="1" customWidth="1"/>
    <col min="8" max="8" width="6.28125" style="1" bestFit="1" customWidth="1"/>
    <col min="9" max="9" width="5.7109375" style="1" bestFit="1" customWidth="1"/>
    <col min="10" max="10" width="6.57421875" style="1" bestFit="1" customWidth="1"/>
    <col min="11" max="11" width="6.28125" style="1" bestFit="1" customWidth="1"/>
    <col min="12" max="12" width="6.140625" style="1" bestFit="1" customWidth="1"/>
    <col min="13" max="13" width="6.57421875" style="2" bestFit="1" customWidth="1"/>
    <col min="14" max="16384" width="9.140625" style="2" customWidth="1"/>
  </cols>
  <sheetData>
    <row r="1" ht="8.25" customHeight="1"/>
    <row r="2" ht="18.75" customHeight="1">
      <c r="B2" s="20" t="s">
        <v>124</v>
      </c>
    </row>
    <row r="3" spans="2:7" ht="16.5" customHeight="1">
      <c r="B3" s="27" t="s">
        <v>104</v>
      </c>
      <c r="E3" s="71"/>
      <c r="F3" s="71"/>
      <c r="G3" s="71"/>
    </row>
    <row r="4" spans="1:13" s="24" customFormat="1" ht="18" customHeight="1">
      <c r="A4" s="28" t="s">
        <v>5</v>
      </c>
      <c r="B4" s="22" t="s">
        <v>0</v>
      </c>
      <c r="C4" s="23" t="s">
        <v>1</v>
      </c>
      <c r="D4" s="26" t="s">
        <v>3</v>
      </c>
      <c r="E4" s="15" t="s">
        <v>6</v>
      </c>
      <c r="F4" s="15" t="s">
        <v>7</v>
      </c>
      <c r="G4" s="15" t="s">
        <v>8</v>
      </c>
      <c r="H4" s="17" t="s">
        <v>9</v>
      </c>
      <c r="I4" s="18" t="s">
        <v>10</v>
      </c>
      <c r="J4" s="19" t="s">
        <v>11</v>
      </c>
      <c r="K4" s="16" t="s">
        <v>78</v>
      </c>
      <c r="L4" s="16" t="s">
        <v>79</v>
      </c>
      <c r="M4" s="16" t="s">
        <v>77</v>
      </c>
    </row>
    <row r="5" spans="1:14" s="24" customFormat="1" ht="25.5">
      <c r="A5" s="48" t="s">
        <v>26</v>
      </c>
      <c r="B5" s="48" t="s">
        <v>27</v>
      </c>
      <c r="C5" s="48" t="s">
        <v>103</v>
      </c>
      <c r="D5" s="55" t="s">
        <v>106</v>
      </c>
      <c r="E5" s="63">
        <v>2500</v>
      </c>
      <c r="F5" s="63">
        <v>0</v>
      </c>
      <c r="G5" s="63">
        <v>2500</v>
      </c>
      <c r="H5" s="63">
        <v>2500</v>
      </c>
      <c r="I5" s="63">
        <v>0</v>
      </c>
      <c r="J5" s="63">
        <v>2500</v>
      </c>
      <c r="K5" s="63">
        <v>2500</v>
      </c>
      <c r="L5" s="63">
        <v>0</v>
      </c>
      <c r="M5" s="63">
        <v>2500</v>
      </c>
      <c r="N5" s="44"/>
    </row>
    <row r="6" spans="1:14" s="24" customFormat="1" ht="45" customHeight="1">
      <c r="A6" s="48" t="s">
        <v>16</v>
      </c>
      <c r="B6" s="48" t="s">
        <v>105</v>
      </c>
      <c r="C6" s="48" t="s">
        <v>60</v>
      </c>
      <c r="D6" s="55" t="s">
        <v>107</v>
      </c>
      <c r="E6" s="63">
        <v>3000</v>
      </c>
      <c r="F6" s="63">
        <v>0</v>
      </c>
      <c r="G6" s="63">
        <v>3000</v>
      </c>
      <c r="H6" s="63">
        <v>3000</v>
      </c>
      <c r="I6" s="63">
        <v>0</v>
      </c>
      <c r="J6" s="63">
        <v>3000</v>
      </c>
      <c r="K6" s="63">
        <v>3000</v>
      </c>
      <c r="L6" s="63">
        <v>0</v>
      </c>
      <c r="M6" s="63">
        <v>3000</v>
      </c>
      <c r="N6" s="44"/>
    </row>
    <row r="7" spans="1:14" s="3" customFormat="1" ht="38.25">
      <c r="A7" s="48" t="s">
        <v>24</v>
      </c>
      <c r="B7" s="48" t="s">
        <v>25</v>
      </c>
      <c r="C7" s="48" t="s">
        <v>64</v>
      </c>
      <c r="D7" s="55" t="s">
        <v>108</v>
      </c>
      <c r="E7" s="63">
        <v>1991</v>
      </c>
      <c r="F7" s="63">
        <v>642</v>
      </c>
      <c r="G7" s="63">
        <v>1349</v>
      </c>
      <c r="H7" s="63">
        <v>1856</v>
      </c>
      <c r="I7" s="63">
        <v>0</v>
      </c>
      <c r="J7" s="63">
        <v>1856</v>
      </c>
      <c r="K7" s="63">
        <v>1985</v>
      </c>
      <c r="L7" s="63">
        <v>0</v>
      </c>
      <c r="M7" s="63">
        <v>1985</v>
      </c>
      <c r="N7" s="44"/>
    </row>
    <row r="8" spans="1:14" s="3" customFormat="1" ht="25.5">
      <c r="A8" s="48" t="s">
        <v>34</v>
      </c>
      <c r="B8" s="48" t="s">
        <v>35</v>
      </c>
      <c r="C8" s="51" t="s">
        <v>69</v>
      </c>
      <c r="D8" s="55" t="s">
        <v>109</v>
      </c>
      <c r="E8" s="63">
        <v>975</v>
      </c>
      <c r="F8" s="63">
        <v>0</v>
      </c>
      <c r="G8" s="63">
        <v>975</v>
      </c>
      <c r="H8" s="63">
        <v>975</v>
      </c>
      <c r="I8" s="63">
        <v>0</v>
      </c>
      <c r="J8" s="63">
        <v>975</v>
      </c>
      <c r="K8" s="63">
        <v>975</v>
      </c>
      <c r="L8" s="63">
        <v>0</v>
      </c>
      <c r="M8" s="63">
        <v>975</v>
      </c>
      <c r="N8" s="44"/>
    </row>
    <row r="9" spans="1:14" s="3" customFormat="1" ht="51">
      <c r="A9" s="48" t="s">
        <v>38</v>
      </c>
      <c r="B9" s="48" t="s">
        <v>39</v>
      </c>
      <c r="C9" s="48" t="s">
        <v>83</v>
      </c>
      <c r="D9" s="55" t="s">
        <v>110</v>
      </c>
      <c r="E9" s="63">
        <v>1340</v>
      </c>
      <c r="F9" s="63">
        <v>0</v>
      </c>
      <c r="G9" s="63">
        <v>1340</v>
      </c>
      <c r="H9" s="63">
        <v>1340</v>
      </c>
      <c r="I9" s="63">
        <v>0</v>
      </c>
      <c r="J9" s="63">
        <v>1340</v>
      </c>
      <c r="K9" s="63">
        <v>1340</v>
      </c>
      <c r="L9" s="63">
        <v>0</v>
      </c>
      <c r="M9" s="63">
        <v>1340</v>
      </c>
      <c r="N9" s="44"/>
    </row>
    <row r="10" spans="1:14" s="3" customFormat="1" ht="25.5">
      <c r="A10" s="48" t="s">
        <v>32</v>
      </c>
      <c r="B10" s="48" t="s">
        <v>33</v>
      </c>
      <c r="C10" s="48" t="s">
        <v>67</v>
      </c>
      <c r="D10" s="55" t="s">
        <v>68</v>
      </c>
      <c r="E10" s="63">
        <v>1750</v>
      </c>
      <c r="F10" s="63">
        <v>0</v>
      </c>
      <c r="G10" s="63">
        <v>1750</v>
      </c>
      <c r="H10" s="63">
        <v>1750</v>
      </c>
      <c r="I10" s="63">
        <v>0</v>
      </c>
      <c r="J10" s="63">
        <v>1750</v>
      </c>
      <c r="K10" s="63">
        <v>1700</v>
      </c>
      <c r="L10" s="63">
        <v>0</v>
      </c>
      <c r="M10" s="63">
        <v>1700</v>
      </c>
      <c r="N10" s="44"/>
    </row>
    <row r="11" spans="1:14" s="3" customFormat="1" ht="25.5">
      <c r="A11" s="48" t="s">
        <v>44</v>
      </c>
      <c r="B11" s="48" t="s">
        <v>98</v>
      </c>
      <c r="C11" s="48" t="s">
        <v>72</v>
      </c>
      <c r="D11" s="55" t="s">
        <v>111</v>
      </c>
      <c r="E11" s="63">
        <v>1500</v>
      </c>
      <c r="F11" s="63">
        <v>0</v>
      </c>
      <c r="G11" s="63">
        <v>1500</v>
      </c>
      <c r="H11" s="63">
        <v>1500</v>
      </c>
      <c r="I11" s="63">
        <v>0</v>
      </c>
      <c r="J11" s="63">
        <v>1500</v>
      </c>
      <c r="K11" s="63">
        <v>1500</v>
      </c>
      <c r="L11" s="63">
        <v>0</v>
      </c>
      <c r="M11" s="63">
        <v>1500</v>
      </c>
      <c r="N11" s="44"/>
    </row>
    <row r="12" spans="1:14" s="3" customFormat="1" ht="25.5">
      <c r="A12" s="48" t="s">
        <v>18</v>
      </c>
      <c r="B12" s="48" t="s">
        <v>19</v>
      </c>
      <c r="C12" s="51" t="s">
        <v>61</v>
      </c>
      <c r="D12" s="55" t="s">
        <v>112</v>
      </c>
      <c r="E12" s="64">
        <v>2550</v>
      </c>
      <c r="F12" s="64">
        <v>0</v>
      </c>
      <c r="G12" s="64">
        <v>2550</v>
      </c>
      <c r="H12" s="64">
        <v>2550</v>
      </c>
      <c r="I12" s="63">
        <v>0</v>
      </c>
      <c r="J12" s="63">
        <v>2550</v>
      </c>
      <c r="K12" s="63">
        <v>2550</v>
      </c>
      <c r="L12" s="63">
        <v>0</v>
      </c>
      <c r="M12" s="63">
        <v>2550</v>
      </c>
      <c r="N12" s="44"/>
    </row>
    <row r="13" spans="1:14" s="3" customFormat="1" ht="25.5">
      <c r="A13" s="48" t="s">
        <v>28</v>
      </c>
      <c r="B13" s="48" t="s">
        <v>29</v>
      </c>
      <c r="C13" s="48" t="s">
        <v>66</v>
      </c>
      <c r="D13" s="55" t="s">
        <v>84</v>
      </c>
      <c r="E13" s="63">
        <v>2960</v>
      </c>
      <c r="F13" s="63">
        <v>375</v>
      </c>
      <c r="G13" s="63">
        <v>2585</v>
      </c>
      <c r="H13" s="63">
        <v>2981</v>
      </c>
      <c r="I13" s="63">
        <v>0</v>
      </c>
      <c r="J13" s="63">
        <v>2981</v>
      </c>
      <c r="K13" s="63">
        <v>2684</v>
      </c>
      <c r="L13" s="63">
        <v>0</v>
      </c>
      <c r="M13" s="63">
        <v>2684</v>
      </c>
      <c r="N13" s="44"/>
    </row>
    <row r="14" spans="1:14" s="3" customFormat="1" ht="25.5">
      <c r="A14" s="48" t="s">
        <v>40</v>
      </c>
      <c r="B14" s="48" t="s">
        <v>41</v>
      </c>
      <c r="C14" s="48" t="s">
        <v>71</v>
      </c>
      <c r="D14" s="55" t="s">
        <v>113</v>
      </c>
      <c r="E14" s="63">
        <v>2883</v>
      </c>
      <c r="F14" s="63">
        <v>0</v>
      </c>
      <c r="G14" s="63">
        <v>2883</v>
      </c>
      <c r="H14" s="63">
        <v>2873</v>
      </c>
      <c r="I14" s="63">
        <v>0</v>
      </c>
      <c r="J14" s="63">
        <v>2873</v>
      </c>
      <c r="K14" s="63">
        <v>2883</v>
      </c>
      <c r="L14" s="63">
        <v>0</v>
      </c>
      <c r="M14" s="63">
        <v>2883</v>
      </c>
      <c r="N14" s="44"/>
    </row>
    <row r="15" spans="1:14" s="3" customFormat="1" ht="38.25">
      <c r="A15" s="48" t="s">
        <v>20</v>
      </c>
      <c r="B15" s="48" t="s">
        <v>21</v>
      </c>
      <c r="C15" s="48" t="s">
        <v>62</v>
      </c>
      <c r="D15" s="55" t="s">
        <v>114</v>
      </c>
      <c r="E15" s="63">
        <v>4500</v>
      </c>
      <c r="F15" s="63">
        <v>0</v>
      </c>
      <c r="G15" s="63">
        <v>4500</v>
      </c>
      <c r="H15" s="63">
        <v>4500</v>
      </c>
      <c r="I15" s="63">
        <v>0</v>
      </c>
      <c r="J15" s="63">
        <v>4500</v>
      </c>
      <c r="K15" s="63">
        <v>4500</v>
      </c>
      <c r="L15" s="63">
        <v>0</v>
      </c>
      <c r="M15" s="63">
        <v>4500</v>
      </c>
      <c r="N15" s="44"/>
    </row>
    <row r="16" spans="1:14" s="3" customFormat="1" ht="25.5">
      <c r="A16" s="48" t="s">
        <v>30</v>
      </c>
      <c r="B16" s="48" t="s">
        <v>31</v>
      </c>
      <c r="C16" s="51" t="s">
        <v>80</v>
      </c>
      <c r="D16" s="55" t="s">
        <v>115</v>
      </c>
      <c r="E16" s="63">
        <v>2800</v>
      </c>
      <c r="F16" s="63">
        <v>0</v>
      </c>
      <c r="G16" s="63">
        <v>2800</v>
      </c>
      <c r="H16" s="63">
        <v>2800</v>
      </c>
      <c r="I16" s="63">
        <v>0</v>
      </c>
      <c r="J16" s="63">
        <v>2800</v>
      </c>
      <c r="K16" s="63">
        <v>2800</v>
      </c>
      <c r="L16" s="63">
        <v>0</v>
      </c>
      <c r="M16" s="63">
        <v>2800</v>
      </c>
      <c r="N16" s="44"/>
    </row>
    <row r="17" spans="1:14" s="3" customFormat="1" ht="25.5">
      <c r="A17" s="48" t="s">
        <v>36</v>
      </c>
      <c r="B17" s="48" t="s">
        <v>37</v>
      </c>
      <c r="C17" s="48" t="s">
        <v>70</v>
      </c>
      <c r="D17" s="55" t="s">
        <v>116</v>
      </c>
      <c r="E17" s="63">
        <v>1175</v>
      </c>
      <c r="F17" s="63">
        <v>0</v>
      </c>
      <c r="G17" s="63">
        <v>1175</v>
      </c>
      <c r="H17" s="63">
        <v>1175</v>
      </c>
      <c r="I17" s="63">
        <v>0</v>
      </c>
      <c r="J17" s="63">
        <v>1175</v>
      </c>
      <c r="K17" s="63">
        <v>1175</v>
      </c>
      <c r="L17" s="63">
        <v>0</v>
      </c>
      <c r="M17" s="63">
        <v>1175</v>
      </c>
      <c r="N17" s="44"/>
    </row>
    <row r="18" spans="1:14" s="3" customFormat="1" ht="25.5">
      <c r="A18" s="48" t="s">
        <v>22</v>
      </c>
      <c r="B18" s="48" t="s">
        <v>23</v>
      </c>
      <c r="C18" s="48" t="s">
        <v>63</v>
      </c>
      <c r="D18" s="55" t="s">
        <v>117</v>
      </c>
      <c r="E18" s="63">
        <v>1170</v>
      </c>
      <c r="F18" s="63">
        <v>0</v>
      </c>
      <c r="G18" s="63">
        <v>1170</v>
      </c>
      <c r="H18" s="63">
        <v>1290</v>
      </c>
      <c r="I18" s="63">
        <v>0</v>
      </c>
      <c r="J18" s="63">
        <v>1290</v>
      </c>
      <c r="K18" s="63">
        <v>1275</v>
      </c>
      <c r="L18" s="63">
        <v>0</v>
      </c>
      <c r="M18" s="63">
        <v>1275</v>
      </c>
      <c r="N18" s="44"/>
    </row>
    <row r="19" spans="1:14" s="3" customFormat="1" ht="38.25">
      <c r="A19" s="57" t="s">
        <v>42</v>
      </c>
      <c r="B19" s="57" t="s">
        <v>43</v>
      </c>
      <c r="C19" s="57" t="s">
        <v>81</v>
      </c>
      <c r="D19" s="68" t="s">
        <v>118</v>
      </c>
      <c r="E19" s="64">
        <v>1480</v>
      </c>
      <c r="F19" s="64">
        <v>0</v>
      </c>
      <c r="G19" s="64">
        <v>1480</v>
      </c>
      <c r="H19" s="64">
        <v>1560</v>
      </c>
      <c r="I19" s="64">
        <v>0</v>
      </c>
      <c r="J19" s="64">
        <v>1560</v>
      </c>
      <c r="K19" s="64">
        <v>1600</v>
      </c>
      <c r="L19" s="64">
        <v>0</v>
      </c>
      <c r="M19" s="64">
        <v>1600</v>
      </c>
      <c r="N19" s="44"/>
    </row>
    <row r="20" spans="1:14" s="3" customFormat="1" ht="12.75">
      <c r="A20" s="72"/>
      <c r="B20" s="72"/>
      <c r="C20" s="62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44"/>
    </row>
    <row r="21" spans="1:14" s="3" customFormat="1" ht="12.75">
      <c r="A21" s="65"/>
      <c r="B21" s="65"/>
      <c r="C21" s="56"/>
      <c r="D21" s="58"/>
      <c r="E21" s="66"/>
      <c r="F21" s="66"/>
      <c r="G21" s="66"/>
      <c r="H21" s="66"/>
      <c r="I21" s="66"/>
      <c r="J21" s="66"/>
      <c r="K21" s="66"/>
      <c r="L21" s="66"/>
      <c r="M21" s="66"/>
      <c r="N21" s="44"/>
    </row>
    <row r="22" spans="1:14" s="25" customFormat="1" ht="30" customHeight="1">
      <c r="A22" s="56"/>
      <c r="B22" s="56"/>
      <c r="C22" s="56"/>
      <c r="D22" s="58"/>
      <c r="E22" s="59"/>
      <c r="F22" s="59"/>
      <c r="G22" s="59"/>
      <c r="H22" s="59"/>
      <c r="I22" s="33"/>
      <c r="J22" s="59"/>
      <c r="K22" s="60"/>
      <c r="L22" s="33"/>
      <c r="M22" s="33"/>
      <c r="N22" s="61"/>
    </row>
    <row r="23" spans="1:14" s="25" customFormat="1" ht="22.5" customHeight="1">
      <c r="A23" s="56"/>
      <c r="B23" s="20" t="s">
        <v>125</v>
      </c>
      <c r="C23" s="5"/>
      <c r="D23" s="5"/>
      <c r="E23" s="1"/>
      <c r="F23" s="1"/>
      <c r="G23" s="1"/>
      <c r="H23" s="59"/>
      <c r="I23" s="33"/>
      <c r="J23" s="59"/>
      <c r="K23" s="33"/>
      <c r="L23" s="33"/>
      <c r="M23" s="33"/>
      <c r="N23" s="61"/>
    </row>
    <row r="24" spans="1:14" s="3" customFormat="1" ht="25.5">
      <c r="A24" s="48" t="s">
        <v>46</v>
      </c>
      <c r="B24" s="48" t="s">
        <v>47</v>
      </c>
      <c r="C24" s="48" t="s">
        <v>74</v>
      </c>
      <c r="D24" s="34" t="s">
        <v>119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44"/>
    </row>
    <row r="25" spans="1:14" s="3" customFormat="1" ht="25.5">
      <c r="A25" s="48" t="s">
        <v>48</v>
      </c>
      <c r="B25" s="48" t="s">
        <v>49</v>
      </c>
      <c r="C25" s="48" t="s">
        <v>99</v>
      </c>
      <c r="D25" s="34" t="s">
        <v>120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44"/>
    </row>
    <row r="26" spans="1:14" s="3" customFormat="1" ht="25.5">
      <c r="A26" s="48" t="s">
        <v>50</v>
      </c>
      <c r="B26" s="48" t="s">
        <v>51</v>
      </c>
      <c r="C26" s="48" t="s">
        <v>100</v>
      </c>
      <c r="D26" s="34" t="s">
        <v>121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44"/>
    </row>
    <row r="27" spans="1:14" s="3" customFormat="1" ht="51">
      <c r="A27" s="48" t="s">
        <v>52</v>
      </c>
      <c r="B27" s="48" t="s">
        <v>53</v>
      </c>
      <c r="C27" s="48" t="s">
        <v>101</v>
      </c>
      <c r="D27" s="55" t="s">
        <v>122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44"/>
    </row>
    <row r="28" spans="1:14" s="3" customFormat="1" ht="25.5">
      <c r="A28" s="48" t="s">
        <v>54</v>
      </c>
      <c r="B28" s="48" t="s">
        <v>55</v>
      </c>
      <c r="C28" s="48" t="s">
        <v>102</v>
      </c>
      <c r="D28" s="34" t="s">
        <v>123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44"/>
    </row>
    <row r="29" spans="1:13" s="3" customFormat="1" ht="12.75">
      <c r="A29" s="39"/>
      <c r="B29" s="67">
        <v>40165</v>
      </c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</row>
    <row r="30" spans="1:14" s="3" customFormat="1" ht="11.25">
      <c r="A30" s="25"/>
      <c r="B30" s="49"/>
      <c r="N30" s="46"/>
    </row>
    <row r="31" ht="11.25">
      <c r="B31" s="6"/>
    </row>
    <row r="32" spans="3:12" s="6" customFormat="1" ht="11.25">
      <c r="C32" s="7"/>
      <c r="D32" s="7"/>
      <c r="E32" s="14"/>
      <c r="F32" s="8"/>
      <c r="G32" s="8"/>
      <c r="H32" s="8"/>
      <c r="I32" s="8"/>
      <c r="J32" s="8"/>
      <c r="K32" s="8"/>
      <c r="L32" s="8"/>
    </row>
    <row r="33" spans="1:4" s="12" customFormat="1" ht="12.75">
      <c r="A33" s="9"/>
      <c r="B33" s="10"/>
      <c r="C33" s="11"/>
      <c r="D33" s="11"/>
    </row>
    <row r="34" s="12" customFormat="1" ht="11.25">
      <c r="B34" s="13"/>
    </row>
    <row r="35" s="12" customFormat="1" ht="11.25"/>
    <row r="36" s="4" customFormat="1" ht="11.25"/>
    <row r="37" s="3" customFormat="1" ht="11.25"/>
  </sheetData>
  <sheetProtection/>
  <mergeCells count="2">
    <mergeCell ref="E3:G3"/>
    <mergeCell ref="A20:B20"/>
  </mergeCells>
  <printOptions horizontalCentered="1" verticalCentered="1"/>
  <pageMargins left="0.31496062992125984" right="0.31496062992125984" top="0.22" bottom="0.236220472440944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rohlick</dc:creator>
  <cp:keywords/>
  <dc:description/>
  <cp:lastModifiedBy>Martinecj</cp:lastModifiedBy>
  <cp:lastPrinted>2009-12-18T09:08:11Z</cp:lastPrinted>
  <dcterms:created xsi:type="dcterms:W3CDTF">2004-09-14T07:21:39Z</dcterms:created>
  <dcterms:modified xsi:type="dcterms:W3CDTF">2009-12-18T09:26:16Z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-572423020</vt:i4>
  </property>
  <property fmtid="{D5CDD505-2E9C-101B-9397-08002B2CF9AE}" pid="3" name="_EmailSubject">
    <vt:lpwstr>EUREKA - kontrola celkoých uznaných nákladů</vt:lpwstr>
  </property>
  <property fmtid="{D5CDD505-2E9C-101B-9397-08002B2CF9AE}" pid="4" name="_AuthorEmail">
    <vt:lpwstr>Josef.Martinec@msmt.cz</vt:lpwstr>
  </property>
  <property fmtid="{D5CDD505-2E9C-101B-9397-08002B2CF9AE}" pid="5" name="_AuthorEmailDisplayName">
    <vt:lpwstr>Martinec Josef</vt:lpwstr>
  </property>
  <property fmtid="{D5CDD505-2E9C-101B-9397-08002B2CF9AE}" pid="6" name="_PreviousAdHocReviewCycleID">
    <vt:i4>-446004916</vt:i4>
  </property>
  <property fmtid="{D5CDD505-2E9C-101B-9397-08002B2CF9AE}" pid="7" name="_ReviewingToolsShownOnce">
    <vt:lpwstr/>
  </property>
</Properties>
</file>